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560" yWindow="1640" windowWidth="25040" windowHeight="14420" tabRatio="500" activeTab="2"/>
  </bookViews>
  <sheets>
    <sheet name="rentalHousing" sheetId="1" r:id="rId1"/>
    <sheet name="costBurden" sheetId="2" r:id="rId2"/>
    <sheet name="source" sheetId="3" r:id="rId3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7" i="1" l="1"/>
  <c r="L187" i="1"/>
  <c r="K186" i="1"/>
  <c r="L186" i="1"/>
  <c r="K185" i="1"/>
  <c r="L185" i="1"/>
  <c r="K184" i="1"/>
  <c r="L184" i="1"/>
  <c r="K183" i="1"/>
  <c r="L183" i="1"/>
  <c r="K182" i="1"/>
  <c r="L182" i="1"/>
  <c r="K181" i="1"/>
  <c r="L181" i="1"/>
  <c r="K180" i="1"/>
  <c r="L180" i="1"/>
  <c r="K179" i="1"/>
  <c r="L179" i="1"/>
  <c r="K178" i="1"/>
  <c r="L178" i="1"/>
  <c r="K177" i="1"/>
  <c r="L177" i="1"/>
  <c r="K176" i="1"/>
  <c r="L176" i="1"/>
  <c r="K175" i="1"/>
  <c r="L175" i="1"/>
  <c r="K174" i="1"/>
  <c r="L174" i="1"/>
  <c r="K173" i="1"/>
  <c r="L173" i="1"/>
  <c r="K172" i="1"/>
  <c r="L172" i="1"/>
  <c r="K171" i="1"/>
  <c r="L171" i="1"/>
  <c r="K170" i="1"/>
  <c r="L170" i="1"/>
  <c r="K169" i="1"/>
  <c r="L169" i="1"/>
  <c r="K168" i="1"/>
  <c r="L168" i="1"/>
  <c r="K167" i="1"/>
  <c r="L167" i="1"/>
  <c r="K166" i="1"/>
  <c r="L166" i="1"/>
  <c r="K165" i="1"/>
  <c r="L165" i="1"/>
  <c r="K164" i="1"/>
  <c r="L164" i="1"/>
  <c r="K163" i="1"/>
  <c r="L163" i="1"/>
  <c r="K162" i="1"/>
  <c r="L162" i="1"/>
  <c r="K161" i="1"/>
  <c r="L161" i="1"/>
  <c r="K160" i="1"/>
  <c r="L160" i="1"/>
  <c r="K159" i="1"/>
  <c r="L159" i="1"/>
  <c r="K158" i="1"/>
  <c r="L158" i="1"/>
  <c r="K157" i="1"/>
  <c r="L157" i="1"/>
  <c r="K156" i="1"/>
  <c r="L156" i="1"/>
  <c r="K155" i="1"/>
  <c r="L155" i="1"/>
  <c r="K154" i="1"/>
  <c r="L154" i="1"/>
  <c r="K153" i="1"/>
  <c r="L153" i="1"/>
  <c r="K152" i="1"/>
  <c r="L152" i="1"/>
  <c r="K151" i="1"/>
  <c r="L151" i="1"/>
  <c r="K150" i="1"/>
  <c r="L150" i="1"/>
  <c r="K149" i="1"/>
  <c r="L149" i="1"/>
  <c r="K148" i="1"/>
  <c r="L148" i="1"/>
  <c r="K147" i="1"/>
  <c r="L147" i="1"/>
  <c r="K146" i="1"/>
  <c r="L146" i="1"/>
  <c r="K145" i="1"/>
  <c r="L145" i="1"/>
  <c r="K144" i="1"/>
  <c r="L144" i="1"/>
  <c r="K143" i="1"/>
  <c r="L143" i="1"/>
  <c r="K142" i="1"/>
  <c r="L142" i="1"/>
  <c r="K141" i="1"/>
  <c r="L141" i="1"/>
  <c r="K140" i="1"/>
  <c r="L140" i="1"/>
  <c r="K139" i="1"/>
  <c r="L139" i="1"/>
  <c r="K138" i="1"/>
  <c r="L138" i="1"/>
  <c r="K137" i="1"/>
  <c r="L137" i="1"/>
  <c r="K136" i="1"/>
  <c r="L136" i="1"/>
  <c r="K135" i="1"/>
  <c r="L135" i="1"/>
  <c r="K134" i="1"/>
  <c r="L134" i="1"/>
  <c r="K133" i="1"/>
  <c r="L133" i="1"/>
  <c r="K132" i="1"/>
  <c r="L132" i="1"/>
  <c r="K131" i="1"/>
  <c r="L131" i="1"/>
  <c r="K130" i="1"/>
  <c r="L130" i="1"/>
  <c r="K129" i="1"/>
  <c r="L129" i="1"/>
  <c r="K128" i="1"/>
  <c r="L128" i="1"/>
  <c r="K127" i="1"/>
  <c r="L127" i="1"/>
  <c r="K126" i="1"/>
  <c r="L126" i="1"/>
  <c r="K125" i="1"/>
  <c r="L125" i="1"/>
  <c r="K124" i="1"/>
  <c r="L124" i="1"/>
  <c r="K123" i="1"/>
  <c r="L123" i="1"/>
  <c r="K122" i="1"/>
  <c r="L122" i="1"/>
  <c r="K121" i="1"/>
  <c r="L121" i="1"/>
  <c r="K120" i="1"/>
  <c r="L120" i="1"/>
  <c r="K119" i="1"/>
  <c r="L119" i="1"/>
  <c r="K118" i="1"/>
  <c r="L118" i="1"/>
  <c r="K117" i="1"/>
  <c r="L117" i="1"/>
  <c r="K116" i="1"/>
  <c r="L116" i="1"/>
  <c r="K115" i="1"/>
  <c r="L115" i="1"/>
  <c r="N115" i="1"/>
  <c r="K114" i="1"/>
  <c r="L114" i="1"/>
  <c r="K113" i="1"/>
  <c r="L113" i="1"/>
  <c r="K112" i="1"/>
  <c r="L112" i="1"/>
  <c r="K111" i="1"/>
  <c r="L111" i="1"/>
  <c r="K110" i="1"/>
  <c r="L110" i="1"/>
  <c r="K109" i="1"/>
  <c r="L109" i="1"/>
  <c r="K108" i="1"/>
  <c r="L108" i="1"/>
  <c r="K107" i="1"/>
  <c r="L107" i="1"/>
  <c r="K106" i="1"/>
  <c r="L106" i="1"/>
  <c r="K105" i="1"/>
  <c r="L105" i="1"/>
  <c r="K104" i="1"/>
  <c r="L104" i="1"/>
  <c r="K103" i="1"/>
  <c r="L103" i="1"/>
  <c r="K102" i="1"/>
  <c r="L102" i="1"/>
  <c r="K101" i="1"/>
  <c r="L101" i="1"/>
  <c r="K100" i="1"/>
  <c r="K99" i="1"/>
  <c r="L99" i="1"/>
  <c r="K98" i="1"/>
  <c r="L98" i="1"/>
  <c r="K97" i="1"/>
  <c r="L97" i="1"/>
  <c r="K96" i="1"/>
  <c r="L96" i="1"/>
  <c r="K95" i="1"/>
  <c r="L95" i="1"/>
  <c r="K94" i="1"/>
  <c r="L94" i="1"/>
  <c r="K93" i="1"/>
  <c r="L93" i="1"/>
  <c r="K92" i="1"/>
  <c r="L92" i="1"/>
  <c r="K91" i="1"/>
  <c r="L91" i="1"/>
  <c r="K90" i="1"/>
  <c r="L90" i="1"/>
  <c r="K89" i="1"/>
  <c r="L89" i="1"/>
  <c r="K88" i="1"/>
  <c r="L88" i="1"/>
  <c r="K87" i="1"/>
  <c r="L87" i="1"/>
  <c r="K86" i="1"/>
  <c r="L86" i="1"/>
  <c r="K85" i="1"/>
  <c r="L85" i="1"/>
  <c r="K84" i="1"/>
  <c r="L84" i="1"/>
  <c r="K83" i="1"/>
  <c r="L83" i="1"/>
  <c r="K82" i="1"/>
  <c r="L82" i="1"/>
  <c r="K81" i="1"/>
  <c r="L81" i="1"/>
  <c r="K80" i="1"/>
  <c r="L80" i="1"/>
  <c r="K79" i="1"/>
  <c r="L79" i="1"/>
  <c r="K78" i="1"/>
  <c r="L78" i="1"/>
  <c r="K77" i="1"/>
  <c r="L77" i="1"/>
  <c r="K76" i="1"/>
  <c r="L76" i="1"/>
  <c r="K75" i="1"/>
  <c r="L75" i="1"/>
  <c r="K74" i="1"/>
  <c r="L74" i="1"/>
  <c r="K73" i="1"/>
  <c r="L73" i="1"/>
  <c r="K72" i="1"/>
  <c r="L72" i="1"/>
  <c r="K71" i="1"/>
  <c r="L71" i="1"/>
  <c r="K70" i="1"/>
  <c r="L70" i="1"/>
  <c r="K69" i="1"/>
  <c r="L69" i="1"/>
  <c r="K68" i="1"/>
  <c r="L68" i="1"/>
  <c r="K67" i="1"/>
  <c r="L67" i="1"/>
  <c r="K66" i="1"/>
  <c r="L66" i="1"/>
  <c r="K65" i="1"/>
  <c r="L65" i="1"/>
  <c r="K64" i="1"/>
  <c r="L64" i="1"/>
  <c r="K63" i="1"/>
  <c r="L63" i="1"/>
  <c r="K62" i="1"/>
  <c r="L62" i="1"/>
  <c r="K61" i="1"/>
  <c r="L61" i="1"/>
  <c r="K60" i="1"/>
  <c r="L60" i="1"/>
  <c r="K59" i="1"/>
  <c r="L59" i="1"/>
  <c r="K58" i="1"/>
  <c r="L58" i="1"/>
  <c r="K57" i="1"/>
  <c r="L57" i="1"/>
  <c r="K56" i="1"/>
  <c r="L56" i="1"/>
  <c r="K55" i="1"/>
  <c r="L55" i="1"/>
  <c r="K54" i="1"/>
  <c r="L54" i="1"/>
  <c r="K53" i="1"/>
  <c r="L53" i="1"/>
  <c r="K52" i="1"/>
  <c r="L52" i="1"/>
  <c r="K51" i="1"/>
  <c r="L51" i="1"/>
  <c r="K50" i="1"/>
  <c r="L50" i="1"/>
  <c r="K49" i="1"/>
  <c r="L49" i="1"/>
  <c r="K48" i="1"/>
  <c r="L48" i="1"/>
  <c r="K47" i="1"/>
  <c r="L47" i="1"/>
  <c r="K46" i="1"/>
  <c r="L46" i="1"/>
  <c r="K45" i="1"/>
  <c r="L45" i="1"/>
  <c r="K44" i="1"/>
  <c r="L44" i="1"/>
  <c r="K43" i="1"/>
  <c r="L43" i="1"/>
  <c r="K42" i="1"/>
  <c r="L42" i="1"/>
  <c r="K41" i="1"/>
  <c r="L41" i="1"/>
  <c r="K40" i="1"/>
  <c r="L40" i="1"/>
  <c r="K39" i="1"/>
  <c r="L39" i="1"/>
  <c r="K38" i="1"/>
  <c r="L38" i="1"/>
  <c r="K37" i="1"/>
  <c r="L37" i="1"/>
  <c r="K36" i="1"/>
  <c r="L36" i="1"/>
  <c r="K35" i="1"/>
  <c r="L35" i="1"/>
  <c r="K34" i="1"/>
  <c r="L34" i="1"/>
  <c r="K33" i="1"/>
  <c r="L33" i="1"/>
  <c r="K32" i="1"/>
  <c r="L32" i="1"/>
  <c r="K31" i="1"/>
  <c r="L31" i="1"/>
  <c r="K30" i="1"/>
  <c r="L30" i="1"/>
  <c r="K29" i="1"/>
  <c r="L29" i="1"/>
  <c r="K28" i="1"/>
  <c r="L28" i="1"/>
  <c r="K27" i="1"/>
  <c r="L27" i="1"/>
  <c r="K26" i="1"/>
  <c r="L26" i="1"/>
  <c r="K25" i="1"/>
  <c r="L25" i="1"/>
  <c r="K24" i="1"/>
  <c r="L24" i="1"/>
  <c r="K23" i="1"/>
  <c r="L23" i="1"/>
  <c r="K22" i="1"/>
  <c r="L22" i="1"/>
  <c r="K21" i="1"/>
  <c r="L21" i="1"/>
  <c r="K20" i="1"/>
  <c r="L20" i="1"/>
  <c r="K19" i="1"/>
  <c r="L19" i="1"/>
  <c r="K18" i="1"/>
  <c r="L18" i="1"/>
  <c r="K17" i="1"/>
  <c r="L17" i="1"/>
  <c r="K16" i="1"/>
  <c r="L16" i="1"/>
  <c r="K15" i="1"/>
  <c r="L15" i="1"/>
  <c r="K14" i="1"/>
  <c r="L14" i="1"/>
  <c r="K13" i="1"/>
  <c r="L13" i="1"/>
  <c r="K12" i="1"/>
  <c r="L12" i="1"/>
  <c r="K11" i="1"/>
  <c r="L11" i="1"/>
  <c r="K10" i="1"/>
  <c r="L10" i="1"/>
  <c r="K9" i="1"/>
  <c r="L9" i="1"/>
  <c r="K8" i="1"/>
  <c r="L8" i="1"/>
  <c r="K7" i="1"/>
  <c r="L7" i="1"/>
  <c r="K6" i="1"/>
  <c r="L6" i="1"/>
  <c r="K5" i="1"/>
  <c r="L5" i="1"/>
  <c r="K4" i="1"/>
  <c r="L4" i="1"/>
  <c r="K3" i="1"/>
  <c r="L3" i="1"/>
  <c r="K2" i="1"/>
  <c r="L2" i="1"/>
</calcChain>
</file>

<file path=xl/sharedStrings.xml><?xml version="1.0" encoding="utf-8"?>
<sst xmlns="http://schemas.openxmlformats.org/spreadsheetml/2006/main" count="542" uniqueCount="235">
  <si>
    <t>FIPScode</t>
  </si>
  <si>
    <t>FIPSCorrected</t>
  </si>
  <si>
    <t>city</t>
  </si>
  <si>
    <t>Totalrental _2000</t>
  </si>
  <si>
    <t>AMIBelow30_2000</t>
  </si>
  <si>
    <t>AMI31_50_2000</t>
  </si>
  <si>
    <t>AMIunder50_2000</t>
  </si>
  <si>
    <t>Under50PCT_2000</t>
  </si>
  <si>
    <t>AMI51_80_2000</t>
  </si>
  <si>
    <t>AMI80up_2000</t>
  </si>
  <si>
    <t>AMIOver30_2000</t>
  </si>
  <si>
    <t>CostBurdened_2000</t>
  </si>
  <si>
    <t>Under80_2000</t>
  </si>
  <si>
    <t>Under80_2000 PCT</t>
  </si>
  <si>
    <t>Totalrental_2008_2012</t>
  </si>
  <si>
    <t>AMIBelow30_2008_2012</t>
  </si>
  <si>
    <t>AMI31_50_2008_2012</t>
  </si>
  <si>
    <t>AMIunder50_2008_2012</t>
  </si>
  <si>
    <t>Under50PCT_2008_2012</t>
  </si>
  <si>
    <t>AMI51_80_2008_2012</t>
  </si>
  <si>
    <t>AMI80up_2008_2012</t>
  </si>
  <si>
    <t>Under80_2008_2012</t>
  </si>
  <si>
    <t>Under80_2008_2012 PCT</t>
  </si>
  <si>
    <t>Totalrental_2014</t>
  </si>
  <si>
    <t>AMIBelow30_2014</t>
  </si>
  <si>
    <t>AMI31_50_2014</t>
  </si>
  <si>
    <t>AMIunder50_2014</t>
  </si>
  <si>
    <t>Under50PCT_2014</t>
  </si>
  <si>
    <t>AMI51_80_2014</t>
  </si>
  <si>
    <t>AMI80up_2014</t>
  </si>
  <si>
    <t>Under80_2014</t>
  </si>
  <si>
    <t>Under80_2014 PCT</t>
  </si>
  <si>
    <t>Citytownship</t>
  </si>
  <si>
    <t>under_50pct_change2008</t>
  </si>
  <si>
    <t>under_50pct_change2008_num</t>
  </si>
  <si>
    <t>under_50pct_change2014</t>
  </si>
  <si>
    <t>under_50pct_change2014_num</t>
  </si>
  <si>
    <t>under_80pct_change2008</t>
  </si>
  <si>
    <t>under_80pct_change2008_num</t>
  </si>
  <si>
    <t>under_80pct_change2014</t>
  </si>
  <si>
    <t>under_80pct_change2014_num</t>
  </si>
  <si>
    <t>Minneapolis</t>
  </si>
  <si>
    <t>St. Paul</t>
  </si>
  <si>
    <t>Bloomington</t>
  </si>
  <si>
    <t>St. Louis Park</t>
  </si>
  <si>
    <t>Burnsville</t>
  </si>
  <si>
    <t>Plymouth</t>
  </si>
  <si>
    <t>Brooklyn Park</t>
  </si>
  <si>
    <t>Eagan</t>
  </si>
  <si>
    <t>Eden Prairie</t>
  </si>
  <si>
    <t>Minnetonka</t>
  </si>
  <si>
    <t>Edina</t>
  </si>
  <si>
    <t>Hopkins</t>
  </si>
  <si>
    <t>Woodbury</t>
  </si>
  <si>
    <t>Richfield</t>
  </si>
  <si>
    <t>Coon Rapids</t>
  </si>
  <si>
    <t>Roseville</t>
  </si>
  <si>
    <t>Brooklyn Center</t>
  </si>
  <si>
    <t>New Hope</t>
  </si>
  <si>
    <t>Fridley</t>
  </si>
  <si>
    <t>Maplewood</t>
  </si>
  <si>
    <t>Apple Valley</t>
  </si>
  <si>
    <t>Inver Grove Heights</t>
  </si>
  <si>
    <t>West St. Paul</t>
  </si>
  <si>
    <t>Maple Grove</t>
  </si>
  <si>
    <t>Shakopee</t>
  </si>
  <si>
    <t>Anoka</t>
  </si>
  <si>
    <t>New Brighton</t>
  </si>
  <si>
    <t>Oakdale</t>
  </si>
  <si>
    <t>White Bear Lake</t>
  </si>
  <si>
    <t>Columbia Heights</t>
  </si>
  <si>
    <t>South St. Paul</t>
  </si>
  <si>
    <t>Blaine</t>
  </si>
  <si>
    <t>Chaska</t>
  </si>
  <si>
    <t>Crystal</t>
  </si>
  <si>
    <t>Lakeville</t>
  </si>
  <si>
    <t>Hastings</t>
  </si>
  <si>
    <t>Stillwater</t>
  </si>
  <si>
    <t>Golden Valley</t>
  </si>
  <si>
    <t>Robbinsdale</t>
  </si>
  <si>
    <t>Forest Lake</t>
  </si>
  <si>
    <t>Shoreview</t>
  </si>
  <si>
    <t>St. Anthony</t>
  </si>
  <si>
    <t>Prior Lake</t>
  </si>
  <si>
    <t>Little Canada</t>
  </si>
  <si>
    <t>North St. Paul</t>
  </si>
  <si>
    <t>Cottage Grove</t>
  </si>
  <si>
    <t>Chanhassen</t>
  </si>
  <si>
    <t>Savage</t>
  </si>
  <si>
    <t>Mounds View</t>
  </si>
  <si>
    <t>Champlin</t>
  </si>
  <si>
    <t>Oak Park Heights</t>
  </si>
  <si>
    <t>Rosemount</t>
  </si>
  <si>
    <t>Mound</t>
  </si>
  <si>
    <t>Falcon Heights</t>
  </si>
  <si>
    <t>Farmington</t>
  </si>
  <si>
    <t>Wayzata</t>
  </si>
  <si>
    <t>Waconia</t>
  </si>
  <si>
    <t>Vadnais Heights</t>
  </si>
  <si>
    <t>Ramsey</t>
  </si>
  <si>
    <t>Rogers</t>
  </si>
  <si>
    <t>Spring Park</t>
  </si>
  <si>
    <t>Spring Lake Park</t>
  </si>
  <si>
    <t>Andover</t>
  </si>
  <si>
    <t>Excelsior</t>
  </si>
  <si>
    <t>Lauderdale</t>
  </si>
  <si>
    <t>Hugo</t>
  </si>
  <si>
    <t>Osseo</t>
  </si>
  <si>
    <t>Orono</t>
  </si>
  <si>
    <t>Norwood Young America</t>
  </si>
  <si>
    <t>Mahtomedi</t>
  </si>
  <si>
    <t>Newport</t>
  </si>
  <si>
    <t>Mendota Heights</t>
  </si>
  <si>
    <t>Lino Lakes</t>
  </si>
  <si>
    <t>New Prague</t>
  </si>
  <si>
    <t>Jordan</t>
  </si>
  <si>
    <t>Circle Pines</t>
  </si>
  <si>
    <t>St. Francis</t>
  </si>
  <si>
    <t>Arden Hills</t>
  </si>
  <si>
    <t>Belle Plaine</t>
  </si>
  <si>
    <t>Ham Lake</t>
  </si>
  <si>
    <t>North Oaks</t>
  </si>
  <si>
    <t>St. Paul Park</t>
  </si>
  <si>
    <t>Bayport</t>
  </si>
  <si>
    <t>Watertown</t>
  </si>
  <si>
    <t>Shorewood</t>
  </si>
  <si>
    <t>Lexington</t>
  </si>
  <si>
    <t>Long Lake</t>
  </si>
  <si>
    <t>Victoria</t>
  </si>
  <si>
    <t>Maple Plain</t>
  </si>
  <si>
    <t>Elko New Market</t>
  </si>
  <si>
    <t>Lilydale</t>
  </si>
  <si>
    <t>White Bear Township</t>
  </si>
  <si>
    <t>Scandia</t>
  </si>
  <si>
    <t>Lake Elmo</t>
  </si>
  <si>
    <t>East Bethel</t>
  </si>
  <si>
    <t>Oak Grove</t>
  </si>
  <si>
    <t>Centerville</t>
  </si>
  <si>
    <t>Linwood Township</t>
  </si>
  <si>
    <t>Fort Snelling (unorganized)</t>
  </si>
  <si>
    <t>Minnetrista</t>
  </si>
  <si>
    <t>Lake St. Croix Beach</t>
  </si>
  <si>
    <t>Nowthen</t>
  </si>
  <si>
    <t>Medina</t>
  </si>
  <si>
    <t>St. Bonifacius</t>
  </si>
  <si>
    <t>Empire Township</t>
  </si>
  <si>
    <t>Cologne</t>
  </si>
  <si>
    <t>Nininger Township</t>
  </si>
  <si>
    <t>Carver</t>
  </si>
  <si>
    <t>Independence</t>
  </si>
  <si>
    <t>Afton</t>
  </si>
  <si>
    <t>Sand Creek Township</t>
  </si>
  <si>
    <t>Corcoran</t>
  </si>
  <si>
    <t>Greenfield</t>
  </si>
  <si>
    <t>Rockford</t>
  </si>
  <si>
    <t>Tonka Bay</t>
  </si>
  <si>
    <t>Hampton</t>
  </si>
  <si>
    <t>Deephaven</t>
  </si>
  <si>
    <t>Columbus</t>
  </si>
  <si>
    <t>Credit River Township</t>
  </si>
  <si>
    <t>Dayton</t>
  </si>
  <si>
    <t>Laketown Township</t>
  </si>
  <si>
    <t>Castle Rock Township</t>
  </si>
  <si>
    <t>Hollywood Township</t>
  </si>
  <si>
    <t>Northfield</t>
  </si>
  <si>
    <t>New Market Township</t>
  </si>
  <si>
    <t>Dahlgren Township</t>
  </si>
  <si>
    <t>Denmark Township</t>
  </si>
  <si>
    <t>Ravenna Township</t>
  </si>
  <si>
    <t>West Lakeland Township</t>
  </si>
  <si>
    <t>Birchwood Village</t>
  </si>
  <si>
    <t>Medicine Lake</t>
  </si>
  <si>
    <t>Grant</t>
  </si>
  <si>
    <t>Willernie</t>
  </si>
  <si>
    <t>Mayer</t>
  </si>
  <si>
    <t>Loretto</t>
  </si>
  <si>
    <t>Hilltop</t>
  </si>
  <si>
    <t>Marine on St. Croix</t>
  </si>
  <si>
    <t>Marshan Township</t>
  </si>
  <si>
    <t>Randolph</t>
  </si>
  <si>
    <t>May Township</t>
  </si>
  <si>
    <t>Hampton Township</t>
  </si>
  <si>
    <t>Helena Township</t>
  </si>
  <si>
    <t>Mendota</t>
  </si>
  <si>
    <t>New Germany</t>
  </si>
  <si>
    <t>Cedar Lake Township</t>
  </si>
  <si>
    <t>Hamburg</t>
  </si>
  <si>
    <t>Stillwater Township</t>
  </si>
  <si>
    <t>Baytown Township</t>
  </si>
  <si>
    <t>Watertown Township</t>
  </si>
  <si>
    <t>Jackson Township</t>
  </si>
  <si>
    <t>Lakeland</t>
  </si>
  <si>
    <t>Blakeley Township</t>
  </si>
  <si>
    <t>Greenwood</t>
  </si>
  <si>
    <t>Waconia Township</t>
  </si>
  <si>
    <t>Eureka Township</t>
  </si>
  <si>
    <t>Louisville Township</t>
  </si>
  <si>
    <t>Bethel</t>
  </si>
  <si>
    <t>Coates</t>
  </si>
  <si>
    <t>Camden Township</t>
  </si>
  <si>
    <t>St. Marys Point</t>
  </si>
  <si>
    <t>Vermillion Township</t>
  </si>
  <si>
    <t>Douglas Township</t>
  </si>
  <si>
    <t>Waterford Township</t>
  </si>
  <si>
    <t>Randolph Township</t>
  </si>
  <si>
    <t>Gem Lake</t>
  </si>
  <si>
    <t>Benton Township</t>
  </si>
  <si>
    <t>Dellwood</t>
  </si>
  <si>
    <t>Minnetonka Beach</t>
  </si>
  <si>
    <t>Hancock Township</t>
  </si>
  <si>
    <t>Vermillion</t>
  </si>
  <si>
    <t>Belle Plaine Township</t>
  </si>
  <si>
    <t>Greenvale Township</t>
  </si>
  <si>
    <t>Miesville</t>
  </si>
  <si>
    <t>Grey Cloud Island Township</t>
  </si>
  <si>
    <t>San Francisco Township</t>
  </si>
  <si>
    <t>Woodland</t>
  </si>
  <si>
    <t>Spring Lake Township</t>
  </si>
  <si>
    <t>Lakeland Shores</t>
  </si>
  <si>
    <t>Sunfish Lake</t>
  </si>
  <si>
    <t>Pine Springs</t>
  </si>
  <si>
    <t>St. Lawrence Township</t>
  </si>
  <si>
    <t>Hanover</t>
  </si>
  <si>
    <t>New Trier</t>
  </si>
  <si>
    <t>Sciota Township</t>
  </si>
  <si>
    <t>Young America Township</t>
  </si>
  <si>
    <t>Landfall</t>
  </si>
  <si>
    <t>share</t>
  </si>
  <si>
    <t>y1990</t>
  </si>
  <si>
    <t>y2000</t>
  </si>
  <si>
    <t>y2005_2009</t>
  </si>
  <si>
    <t>y2010_2014</t>
  </si>
  <si>
    <t>Share of all households paying 30% or more of income for monthly housing costs</t>
  </si>
  <si>
    <t>Metro</t>
  </si>
  <si>
    <t>Source: Metropolitan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</si>
</sst>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1"/>
      <color rgb="FF000000"/>
      <name val="Calibri"/>
    </font>
    <font>
      <sz val="12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948A54"/>
        <bgColor rgb="FF948A54"/>
      </patternFill>
    </fill>
    <fill>
      <patternFill patternType="solid">
        <fgColor rgb="FF8DB4E2"/>
        <bgColor rgb="FF8DB4E2"/>
      </patternFill>
    </fill>
    <fill>
      <patternFill patternType="solid">
        <fgColor rgb="FF538DD5"/>
        <bgColor rgb="FF538DD5"/>
      </patternFill>
    </fill>
    <fill>
      <patternFill patternType="solid">
        <fgColor rgb="FFE6B8B7"/>
        <bgColor rgb="FFE6B8B7"/>
      </patternFill>
    </fill>
    <fill>
      <patternFill patternType="solid">
        <fgColor rgb="FFDA9694"/>
        <bgColor rgb="FFDA9694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6" borderId="0" xfId="0" applyFont="1" applyFill="1" applyAlignment="1">
      <alignment horizontal="left"/>
    </xf>
    <xf numFmtId="0" fontId="1" fillId="8" borderId="0" xfId="0" applyFont="1" applyFill="1" applyAlignment="1"/>
    <xf numFmtId="0" fontId="1" fillId="9" borderId="0" xfId="0" applyFont="1" applyFill="1" applyAlignment="1"/>
    <xf numFmtId="0" fontId="1" fillId="0" borderId="0" xfId="0" applyFont="1" applyAlignment="1">
      <alignment horizontal="right"/>
    </xf>
    <xf numFmtId="4" fontId="1" fillId="2" borderId="0" xfId="0" applyNumberFormat="1" applyFont="1" applyFill="1" applyAlignment="1">
      <alignment horizontal="right"/>
    </xf>
    <xf numFmtId="4" fontId="1" fillId="3" borderId="0" xfId="0" applyNumberFormat="1" applyFont="1" applyFill="1" applyAlignment="1">
      <alignment horizontal="right"/>
    </xf>
    <xf numFmtId="4" fontId="1" fillId="4" borderId="0" xfId="0" applyNumberFormat="1" applyFont="1" applyFill="1" applyAlignment="1">
      <alignment horizontal="right"/>
    </xf>
    <xf numFmtId="4" fontId="1" fillId="5" borderId="0" xfId="0" applyNumberFormat="1" applyFont="1" applyFill="1" applyAlignment="1">
      <alignment horizontal="right"/>
    </xf>
    <xf numFmtId="4" fontId="1" fillId="6" borderId="0" xfId="0" applyNumberFormat="1" applyFont="1" applyFill="1" applyAlignment="1">
      <alignment horizontal="right"/>
    </xf>
    <xf numFmtId="4" fontId="1" fillId="7" borderId="0" xfId="0" applyNumberFormat="1" applyFont="1" applyFill="1" applyAlignment="1">
      <alignment horizontal="right"/>
    </xf>
    <xf numFmtId="4" fontId="1" fillId="8" borderId="0" xfId="0" applyNumberFormat="1" applyFont="1" applyFill="1" applyAlignment="1">
      <alignment horizontal="right"/>
    </xf>
    <xf numFmtId="4" fontId="1" fillId="9" borderId="0" xfId="0" applyNumberFormat="1" applyFont="1" applyFill="1" applyAlignment="1">
      <alignment horizontal="right"/>
    </xf>
    <xf numFmtId="4" fontId="1" fillId="2" borderId="0" xfId="0" applyNumberFormat="1" applyFont="1" applyFill="1" applyAlignment="1"/>
    <xf numFmtId="4" fontId="1" fillId="4" borderId="0" xfId="0" applyNumberFormat="1" applyFont="1" applyFill="1" applyAlignment="1"/>
    <xf numFmtId="4" fontId="1" fillId="6" borderId="0" xfId="0" applyNumberFormat="1" applyFont="1" applyFill="1" applyAlignment="1"/>
    <xf numFmtId="4" fontId="1" fillId="6" borderId="0" xfId="0" applyNumberFormat="1" applyFont="1" applyFill="1" applyAlignment="1"/>
    <xf numFmtId="4" fontId="1" fillId="8" borderId="0" xfId="0" applyNumberFormat="1" applyFont="1" applyFill="1" applyAlignment="1"/>
    <xf numFmtId="4" fontId="1" fillId="9" borderId="0" xfId="0" applyNumberFormat="1" applyFont="1" applyFill="1" applyAlignment="1"/>
    <xf numFmtId="4" fontId="1" fillId="5" borderId="0" xfId="0" applyNumberFormat="1" applyFont="1" applyFill="1" applyAlignment="1"/>
    <xf numFmtId="4" fontId="1" fillId="5" borderId="0" xfId="0" applyNumberFormat="1" applyFont="1" applyFill="1" applyAlignment="1">
      <alignment horizontal="center"/>
    </xf>
    <xf numFmtId="4" fontId="1" fillId="8" borderId="0" xfId="0" applyNumberFormat="1" applyFont="1" applyFill="1" applyAlignment="1"/>
    <xf numFmtId="4" fontId="1" fillId="9" borderId="0" xfId="0" applyNumberFormat="1" applyFont="1" applyFill="1" applyAlignment="1">
      <alignment horizontal="center"/>
    </xf>
    <xf numFmtId="4" fontId="1" fillId="7" borderId="0" xfId="0" applyNumberFormat="1" applyFont="1" applyFill="1" applyAlignment="1"/>
    <xf numFmtId="4" fontId="1" fillId="7" borderId="0" xfId="0" applyNumberFormat="1" applyFont="1" applyFill="1" applyAlignment="1">
      <alignment horizontal="center"/>
    </xf>
    <xf numFmtId="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10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4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6" t="s">
        <v>28</v>
      </c>
      <c r="AD1" s="6" t="s">
        <v>29</v>
      </c>
      <c r="AE1" s="7" t="s">
        <v>30</v>
      </c>
      <c r="AF1" s="7" t="s">
        <v>31</v>
      </c>
      <c r="AG1" s="1" t="s">
        <v>32</v>
      </c>
      <c r="AH1" s="4" t="s">
        <v>33</v>
      </c>
      <c r="AI1" s="4" t="s">
        <v>34</v>
      </c>
      <c r="AJ1" s="6" t="s">
        <v>35</v>
      </c>
      <c r="AK1" s="8" t="s">
        <v>36</v>
      </c>
      <c r="AL1" s="9" t="s">
        <v>37</v>
      </c>
      <c r="AM1" s="9" t="s">
        <v>38</v>
      </c>
      <c r="AN1" s="10" t="s">
        <v>39</v>
      </c>
      <c r="AO1" s="10" t="s">
        <v>40</v>
      </c>
    </row>
    <row r="2" spans="1:41">
      <c r="A2" s="11">
        <v>43000</v>
      </c>
      <c r="B2" s="11">
        <v>43000</v>
      </c>
      <c r="C2" s="1" t="s">
        <v>41</v>
      </c>
      <c r="D2" s="12">
        <v>81475</v>
      </c>
      <c r="E2" s="12">
        <v>16880</v>
      </c>
      <c r="F2" s="12">
        <v>38190</v>
      </c>
      <c r="G2" s="13">
        <v>55070</v>
      </c>
      <c r="H2" s="13">
        <v>0.68</v>
      </c>
      <c r="I2" s="12">
        <v>21900</v>
      </c>
      <c r="J2" s="12">
        <v>4505</v>
      </c>
      <c r="K2" s="13">
        <f t="shared" ref="K2:K187" si="0">SUM(F2+I2+J2)</f>
        <v>64595</v>
      </c>
      <c r="L2" s="13">
        <f t="shared" ref="L2:L99" si="1">(K2/D2)</f>
        <v>0.79281988339981591</v>
      </c>
      <c r="M2" s="13">
        <v>76970</v>
      </c>
      <c r="N2" s="13">
        <v>0.94</v>
      </c>
      <c r="O2" s="14">
        <v>87395</v>
      </c>
      <c r="P2" s="14">
        <v>15790</v>
      </c>
      <c r="Q2" s="14">
        <v>32040</v>
      </c>
      <c r="R2" s="15">
        <v>47830</v>
      </c>
      <c r="S2" s="15">
        <v>0.55000000000000004</v>
      </c>
      <c r="T2" s="14">
        <v>29835</v>
      </c>
      <c r="U2" s="14">
        <v>9730</v>
      </c>
      <c r="V2" s="15">
        <v>77665</v>
      </c>
      <c r="W2" s="15">
        <v>0.89</v>
      </c>
      <c r="X2" s="16">
        <v>97770</v>
      </c>
      <c r="Y2" s="16">
        <v>14785</v>
      </c>
      <c r="Z2" s="16">
        <v>28752</v>
      </c>
      <c r="AA2" s="17">
        <v>43537</v>
      </c>
      <c r="AB2" s="17">
        <v>0.45</v>
      </c>
      <c r="AC2" s="16">
        <v>40619</v>
      </c>
      <c r="AD2" s="16">
        <v>13614</v>
      </c>
      <c r="AE2" s="17">
        <v>84156</v>
      </c>
      <c r="AF2" s="17">
        <v>0.86</v>
      </c>
      <c r="AG2" s="1" t="s">
        <v>41</v>
      </c>
      <c r="AH2" s="14">
        <v>-0.13</v>
      </c>
      <c r="AI2" s="14">
        <v>-7240</v>
      </c>
      <c r="AJ2" s="16">
        <v>-0.23</v>
      </c>
      <c r="AK2" s="16">
        <v>-11533</v>
      </c>
      <c r="AL2" s="18">
        <v>-0.06</v>
      </c>
      <c r="AM2" s="18">
        <v>695</v>
      </c>
      <c r="AN2" s="19">
        <v>-0.08</v>
      </c>
      <c r="AO2" s="19">
        <v>7186</v>
      </c>
    </row>
    <row r="3" spans="1:41">
      <c r="A3" s="11">
        <v>58000</v>
      </c>
      <c r="B3" s="11">
        <v>58000</v>
      </c>
      <c r="C3" s="1" t="s">
        <v>42</v>
      </c>
      <c r="D3" s="12">
        <v>52270</v>
      </c>
      <c r="E3" s="12">
        <v>10986</v>
      </c>
      <c r="F3" s="12">
        <v>26268</v>
      </c>
      <c r="G3" s="13">
        <v>37254</v>
      </c>
      <c r="H3" s="13">
        <v>0.71</v>
      </c>
      <c r="I3" s="12">
        <v>12991</v>
      </c>
      <c r="J3" s="12">
        <v>2025</v>
      </c>
      <c r="K3" s="13">
        <f t="shared" si="0"/>
        <v>41284</v>
      </c>
      <c r="L3" s="13">
        <f t="shared" si="1"/>
        <v>0.78982207767361778</v>
      </c>
      <c r="M3" s="13">
        <v>50245</v>
      </c>
      <c r="N3" s="13">
        <v>0.96</v>
      </c>
      <c r="O3" s="14">
        <v>57155</v>
      </c>
      <c r="P3" s="14">
        <v>11124</v>
      </c>
      <c r="Q3" s="14">
        <v>24628</v>
      </c>
      <c r="R3" s="15">
        <v>35752</v>
      </c>
      <c r="S3" s="15">
        <v>0.63</v>
      </c>
      <c r="T3" s="14">
        <v>17753</v>
      </c>
      <c r="U3" s="14">
        <v>3650</v>
      </c>
      <c r="V3" s="15">
        <v>53505</v>
      </c>
      <c r="W3" s="15">
        <v>0.94</v>
      </c>
      <c r="X3" s="16">
        <v>64629</v>
      </c>
      <c r="Y3" s="16">
        <v>11583</v>
      </c>
      <c r="Z3" s="16">
        <v>26664</v>
      </c>
      <c r="AA3" s="17">
        <v>38247</v>
      </c>
      <c r="AB3" s="17">
        <v>0.59</v>
      </c>
      <c r="AC3" s="16">
        <v>23655</v>
      </c>
      <c r="AD3" s="16">
        <v>2727</v>
      </c>
      <c r="AE3" s="17">
        <v>61902</v>
      </c>
      <c r="AF3" s="17">
        <v>0.96</v>
      </c>
      <c r="AG3" s="1" t="s">
        <v>42</v>
      </c>
      <c r="AH3" s="14">
        <v>-0.09</v>
      </c>
      <c r="AI3" s="14">
        <v>-1502</v>
      </c>
      <c r="AJ3" s="16">
        <v>-0.12</v>
      </c>
      <c r="AK3" s="16">
        <v>993</v>
      </c>
      <c r="AL3" s="18">
        <v>-0.03</v>
      </c>
      <c r="AM3" s="18">
        <v>3260</v>
      </c>
      <c r="AN3" s="19">
        <v>0</v>
      </c>
      <c r="AO3" s="19">
        <v>11657</v>
      </c>
    </row>
    <row r="4" spans="1:41">
      <c r="A4" s="11">
        <v>6616</v>
      </c>
      <c r="B4" s="11">
        <v>6616</v>
      </c>
      <c r="C4" s="1" t="s">
        <v>43</v>
      </c>
      <c r="D4" s="12">
        <v>10975</v>
      </c>
      <c r="E4" s="12">
        <v>1065</v>
      </c>
      <c r="F4" s="12">
        <v>2532</v>
      </c>
      <c r="G4" s="13">
        <v>3597</v>
      </c>
      <c r="H4" s="13">
        <v>0.33</v>
      </c>
      <c r="I4" s="12">
        <v>6145</v>
      </c>
      <c r="J4" s="12">
        <v>1233</v>
      </c>
      <c r="K4" s="13">
        <f t="shared" si="0"/>
        <v>9910</v>
      </c>
      <c r="L4" s="13">
        <f t="shared" si="1"/>
        <v>0.9029612756264237</v>
      </c>
      <c r="M4" s="13">
        <v>9742</v>
      </c>
      <c r="N4" s="13">
        <v>0.89</v>
      </c>
      <c r="O4" s="14">
        <v>11630</v>
      </c>
      <c r="P4" s="14">
        <v>1323</v>
      </c>
      <c r="Q4" s="14">
        <v>2855</v>
      </c>
      <c r="R4" s="15">
        <v>4178</v>
      </c>
      <c r="S4" s="15">
        <v>0.36</v>
      </c>
      <c r="T4" s="14">
        <v>6247</v>
      </c>
      <c r="U4" s="14">
        <v>1205</v>
      </c>
      <c r="V4" s="15">
        <v>10425</v>
      </c>
      <c r="W4" s="15">
        <v>0.9</v>
      </c>
      <c r="X4" s="16">
        <v>12004</v>
      </c>
      <c r="Y4" s="16">
        <v>1400</v>
      </c>
      <c r="Z4" s="16">
        <v>2399</v>
      </c>
      <c r="AA4" s="17">
        <v>3799</v>
      </c>
      <c r="AB4" s="17">
        <v>0.32</v>
      </c>
      <c r="AC4" s="16">
        <v>6640</v>
      </c>
      <c r="AD4" s="16">
        <v>1565</v>
      </c>
      <c r="AE4" s="17">
        <v>10439</v>
      </c>
      <c r="AF4" s="17">
        <v>0.87</v>
      </c>
      <c r="AG4" s="1" t="s">
        <v>43</v>
      </c>
      <c r="AH4" s="14">
        <v>0.03</v>
      </c>
      <c r="AI4" s="14">
        <v>581</v>
      </c>
      <c r="AJ4" s="16">
        <v>-0.01</v>
      </c>
      <c r="AK4" s="16">
        <v>202</v>
      </c>
      <c r="AL4" s="18">
        <v>0.01</v>
      </c>
      <c r="AM4" s="18">
        <v>683</v>
      </c>
      <c r="AN4" s="19">
        <v>-0.02</v>
      </c>
      <c r="AO4" s="19">
        <v>697</v>
      </c>
    </row>
    <row r="5" spans="1:41">
      <c r="A5" s="11">
        <v>57220</v>
      </c>
      <c r="B5" s="11">
        <v>57220</v>
      </c>
      <c r="C5" s="1" t="s">
        <v>44</v>
      </c>
      <c r="D5" s="12">
        <v>7755</v>
      </c>
      <c r="E5" s="12">
        <v>856</v>
      </c>
      <c r="F5" s="12">
        <v>2458</v>
      </c>
      <c r="G5" s="13">
        <v>3314</v>
      </c>
      <c r="H5" s="13">
        <v>0.43</v>
      </c>
      <c r="I5" s="12">
        <v>3661</v>
      </c>
      <c r="J5" s="12">
        <v>780</v>
      </c>
      <c r="K5" s="13">
        <f t="shared" si="0"/>
        <v>6899</v>
      </c>
      <c r="L5" s="13">
        <f t="shared" si="1"/>
        <v>0.8896196002578981</v>
      </c>
      <c r="M5" s="13">
        <v>6975</v>
      </c>
      <c r="N5" s="13">
        <v>0.9</v>
      </c>
      <c r="O5" s="14">
        <v>9105</v>
      </c>
      <c r="P5" s="14">
        <v>845</v>
      </c>
      <c r="Q5" s="14">
        <v>2620</v>
      </c>
      <c r="R5" s="15">
        <v>3465</v>
      </c>
      <c r="S5" s="15">
        <v>0.38</v>
      </c>
      <c r="T5" s="14">
        <v>4180</v>
      </c>
      <c r="U5" s="14">
        <v>1460</v>
      </c>
      <c r="V5" s="15">
        <v>7645</v>
      </c>
      <c r="W5" s="15">
        <v>0.84</v>
      </c>
      <c r="X5" s="16">
        <v>10247</v>
      </c>
      <c r="Y5" s="16">
        <v>980</v>
      </c>
      <c r="Z5" s="16">
        <v>2489</v>
      </c>
      <c r="AA5" s="17">
        <v>3469</v>
      </c>
      <c r="AB5" s="17">
        <v>0.34</v>
      </c>
      <c r="AC5" s="16">
        <v>4832</v>
      </c>
      <c r="AD5" s="16">
        <v>1946</v>
      </c>
      <c r="AE5" s="17">
        <v>8301</v>
      </c>
      <c r="AF5" s="17">
        <v>0.81</v>
      </c>
      <c r="AG5" s="1" t="s">
        <v>44</v>
      </c>
      <c r="AH5" s="14">
        <v>-0.05</v>
      </c>
      <c r="AI5" s="14">
        <v>151</v>
      </c>
      <c r="AJ5" s="16">
        <v>-0.09</v>
      </c>
      <c r="AK5" s="16">
        <v>155</v>
      </c>
      <c r="AL5" s="18">
        <v>-0.06</v>
      </c>
      <c r="AM5" s="18">
        <v>670</v>
      </c>
      <c r="AN5" s="19">
        <v>-0.09</v>
      </c>
      <c r="AO5" s="19">
        <v>1326</v>
      </c>
    </row>
    <row r="6" spans="1:41">
      <c r="A6" s="11">
        <v>8794</v>
      </c>
      <c r="B6" s="11">
        <v>8794</v>
      </c>
      <c r="C6" s="1" t="s">
        <v>45</v>
      </c>
      <c r="D6" s="12">
        <v>7770</v>
      </c>
      <c r="E6" s="12">
        <v>727</v>
      </c>
      <c r="F6" s="12">
        <v>1389</v>
      </c>
      <c r="G6" s="13">
        <v>2116</v>
      </c>
      <c r="H6" s="13">
        <v>0.27</v>
      </c>
      <c r="I6" s="12">
        <v>4993</v>
      </c>
      <c r="J6" s="12">
        <v>661</v>
      </c>
      <c r="K6" s="13">
        <f t="shared" si="0"/>
        <v>7043</v>
      </c>
      <c r="L6" s="13">
        <f t="shared" si="1"/>
        <v>0.90643500643500641</v>
      </c>
      <c r="M6" s="13">
        <v>7109</v>
      </c>
      <c r="N6" s="13">
        <v>0.91</v>
      </c>
      <c r="O6" s="14">
        <v>8705</v>
      </c>
      <c r="P6" s="14">
        <v>905</v>
      </c>
      <c r="Q6" s="14">
        <v>2250</v>
      </c>
      <c r="R6" s="15">
        <v>3155</v>
      </c>
      <c r="S6" s="15">
        <v>0.36</v>
      </c>
      <c r="T6" s="14">
        <v>4845</v>
      </c>
      <c r="U6" s="14">
        <v>705</v>
      </c>
      <c r="V6" s="15">
        <v>8000</v>
      </c>
      <c r="W6" s="15">
        <v>0.92</v>
      </c>
      <c r="X6" s="16">
        <v>8868</v>
      </c>
      <c r="Y6" s="16">
        <v>362</v>
      </c>
      <c r="Z6" s="16">
        <v>1228</v>
      </c>
      <c r="AA6" s="17">
        <v>1590</v>
      </c>
      <c r="AB6" s="17">
        <v>0.18</v>
      </c>
      <c r="AC6" s="16">
        <v>6068</v>
      </c>
      <c r="AD6" s="16">
        <v>1210</v>
      </c>
      <c r="AE6" s="17">
        <v>7658</v>
      </c>
      <c r="AF6" s="17">
        <v>0.86</v>
      </c>
      <c r="AG6" s="1" t="s">
        <v>45</v>
      </c>
      <c r="AH6" s="14">
        <v>0.09</v>
      </c>
      <c r="AI6" s="14">
        <v>1039</v>
      </c>
      <c r="AJ6" s="16">
        <v>-0.09</v>
      </c>
      <c r="AK6" s="16">
        <v>-526</v>
      </c>
      <c r="AL6" s="18">
        <v>0</v>
      </c>
      <c r="AM6" s="18">
        <v>891</v>
      </c>
      <c r="AN6" s="19">
        <v>-0.05</v>
      </c>
      <c r="AO6" s="19">
        <v>549</v>
      </c>
    </row>
    <row r="7" spans="1:41">
      <c r="A7" s="11">
        <v>51730</v>
      </c>
      <c r="B7" s="11">
        <v>51730</v>
      </c>
      <c r="C7" s="1" t="s">
        <v>46</v>
      </c>
      <c r="D7" s="12">
        <v>5950</v>
      </c>
      <c r="E7" s="12">
        <v>494</v>
      </c>
      <c r="F7" s="12">
        <v>650</v>
      </c>
      <c r="G7" s="13">
        <v>1144</v>
      </c>
      <c r="H7" s="13">
        <v>0.19</v>
      </c>
      <c r="I7" s="12">
        <v>3975</v>
      </c>
      <c r="J7" s="12">
        <v>831</v>
      </c>
      <c r="K7" s="13">
        <f t="shared" si="0"/>
        <v>5456</v>
      </c>
      <c r="L7" s="13">
        <f t="shared" si="1"/>
        <v>0.91697478991596637</v>
      </c>
      <c r="M7" s="13">
        <v>5119</v>
      </c>
      <c r="N7" s="13">
        <v>0.86</v>
      </c>
      <c r="O7" s="14">
        <v>8290</v>
      </c>
      <c r="P7" s="14">
        <v>470</v>
      </c>
      <c r="Q7" s="14">
        <v>1060</v>
      </c>
      <c r="R7" s="15">
        <v>1530</v>
      </c>
      <c r="S7" s="15">
        <v>0.18</v>
      </c>
      <c r="T7" s="14">
        <v>5525</v>
      </c>
      <c r="U7" s="14">
        <v>1235</v>
      </c>
      <c r="V7" s="15">
        <v>7055</v>
      </c>
      <c r="W7" s="15">
        <v>0.85</v>
      </c>
      <c r="X7" s="16">
        <v>8676</v>
      </c>
      <c r="Y7" s="16">
        <v>493</v>
      </c>
      <c r="Z7" s="16">
        <v>910</v>
      </c>
      <c r="AA7" s="17">
        <v>1403</v>
      </c>
      <c r="AB7" s="17">
        <v>0.16</v>
      </c>
      <c r="AC7" s="16">
        <v>5830</v>
      </c>
      <c r="AD7" s="16">
        <v>1443</v>
      </c>
      <c r="AE7" s="17">
        <v>7233</v>
      </c>
      <c r="AF7" s="17">
        <v>0.83</v>
      </c>
      <c r="AG7" s="1" t="s">
        <v>46</v>
      </c>
      <c r="AH7" s="14">
        <v>-0.01</v>
      </c>
      <c r="AI7" s="14">
        <v>386</v>
      </c>
      <c r="AJ7" s="16">
        <v>-0.03</v>
      </c>
      <c r="AK7" s="16">
        <v>259</v>
      </c>
      <c r="AL7" s="18">
        <v>-0.01</v>
      </c>
      <c r="AM7" s="18">
        <v>1936</v>
      </c>
      <c r="AN7" s="19">
        <v>-0.03</v>
      </c>
      <c r="AO7" s="19">
        <v>2114</v>
      </c>
    </row>
    <row r="8" spans="1:41">
      <c r="A8" s="11">
        <v>7966</v>
      </c>
      <c r="B8" s="11">
        <v>7966</v>
      </c>
      <c r="C8" s="1" t="s">
        <v>47</v>
      </c>
      <c r="D8" s="12">
        <v>6730</v>
      </c>
      <c r="E8" s="12">
        <v>735</v>
      </c>
      <c r="F8" s="12">
        <v>2951</v>
      </c>
      <c r="G8" s="13">
        <v>3686</v>
      </c>
      <c r="H8" s="13">
        <v>0.55000000000000004</v>
      </c>
      <c r="I8" s="12">
        <v>2867</v>
      </c>
      <c r="J8" s="12">
        <v>177</v>
      </c>
      <c r="K8" s="13">
        <f t="shared" si="0"/>
        <v>5995</v>
      </c>
      <c r="L8" s="13">
        <f t="shared" si="1"/>
        <v>0.89078751857355132</v>
      </c>
      <c r="M8" s="13">
        <v>6553</v>
      </c>
      <c r="N8" s="13">
        <v>0.97</v>
      </c>
      <c r="O8" s="14">
        <v>7935</v>
      </c>
      <c r="P8" s="14">
        <v>675</v>
      </c>
      <c r="Q8" s="14">
        <v>4120</v>
      </c>
      <c r="R8" s="15">
        <v>4795</v>
      </c>
      <c r="S8" s="15">
        <v>0.6</v>
      </c>
      <c r="T8" s="14">
        <v>2580</v>
      </c>
      <c r="U8" s="14">
        <v>560</v>
      </c>
      <c r="V8" s="15">
        <v>7375</v>
      </c>
      <c r="W8" s="15">
        <v>0.93</v>
      </c>
      <c r="X8" s="16">
        <v>8452</v>
      </c>
      <c r="Y8" s="16">
        <v>772</v>
      </c>
      <c r="Z8" s="16">
        <v>3885</v>
      </c>
      <c r="AA8" s="17">
        <v>4657</v>
      </c>
      <c r="AB8" s="17">
        <v>0.55000000000000004</v>
      </c>
      <c r="AC8" s="16">
        <v>2965</v>
      </c>
      <c r="AD8" s="16">
        <v>830</v>
      </c>
      <c r="AE8" s="17">
        <v>7622</v>
      </c>
      <c r="AF8" s="17">
        <v>0.9</v>
      </c>
      <c r="AG8" s="1" t="s">
        <v>47</v>
      </c>
      <c r="AH8" s="14">
        <v>0.06</v>
      </c>
      <c r="AI8" s="14">
        <v>1109</v>
      </c>
      <c r="AJ8" s="16">
        <v>0</v>
      </c>
      <c r="AK8" s="16">
        <v>971</v>
      </c>
      <c r="AL8" s="18">
        <v>-0.04</v>
      </c>
      <c r="AM8" s="18">
        <v>822</v>
      </c>
      <c r="AN8" s="19">
        <v>-7.0000000000000007E-2</v>
      </c>
      <c r="AO8" s="19">
        <v>1069</v>
      </c>
    </row>
    <row r="9" spans="1:41">
      <c r="A9" s="11">
        <v>17288</v>
      </c>
      <c r="B9" s="11">
        <v>17288</v>
      </c>
      <c r="C9" s="1" t="s">
        <v>48</v>
      </c>
      <c r="D9" s="12">
        <v>6405</v>
      </c>
      <c r="E9" s="12">
        <v>320</v>
      </c>
      <c r="F9" s="12">
        <v>1232</v>
      </c>
      <c r="G9" s="13">
        <v>1552</v>
      </c>
      <c r="H9" s="13">
        <v>0.24</v>
      </c>
      <c r="I9" s="12">
        <v>4057</v>
      </c>
      <c r="J9" s="12">
        <v>796</v>
      </c>
      <c r="K9" s="13">
        <f t="shared" si="0"/>
        <v>6085</v>
      </c>
      <c r="L9" s="13">
        <f t="shared" si="1"/>
        <v>0.95003903200624507</v>
      </c>
      <c r="M9" s="13">
        <v>5609</v>
      </c>
      <c r="N9" s="13">
        <v>0.88</v>
      </c>
      <c r="O9" s="14">
        <v>7155</v>
      </c>
      <c r="P9" s="14">
        <v>590</v>
      </c>
      <c r="Q9" s="14">
        <v>2222</v>
      </c>
      <c r="R9" s="15">
        <v>2812</v>
      </c>
      <c r="S9" s="15">
        <v>0.39</v>
      </c>
      <c r="T9" s="14">
        <v>3778</v>
      </c>
      <c r="U9" s="14">
        <v>565</v>
      </c>
      <c r="V9" s="15">
        <v>6590</v>
      </c>
      <c r="W9" s="15">
        <v>0.92</v>
      </c>
      <c r="X9" s="16">
        <v>8110</v>
      </c>
      <c r="Y9" s="16">
        <v>295</v>
      </c>
      <c r="Z9" s="16">
        <v>1418</v>
      </c>
      <c r="AA9" s="17">
        <v>1713</v>
      </c>
      <c r="AB9" s="17">
        <v>0.21</v>
      </c>
      <c r="AC9" s="16">
        <v>5344</v>
      </c>
      <c r="AD9" s="16">
        <v>1053</v>
      </c>
      <c r="AE9" s="17">
        <v>7057</v>
      </c>
      <c r="AF9" s="17">
        <v>0.87</v>
      </c>
      <c r="AG9" s="1" t="s">
        <v>48</v>
      </c>
      <c r="AH9" s="14">
        <v>0.15</v>
      </c>
      <c r="AI9" s="14">
        <v>1260</v>
      </c>
      <c r="AJ9" s="16">
        <v>-0.03</v>
      </c>
      <c r="AK9" s="16">
        <v>161</v>
      </c>
      <c r="AL9" s="18">
        <v>0.05</v>
      </c>
      <c r="AM9" s="18">
        <v>981</v>
      </c>
      <c r="AN9" s="19">
        <v>-0.01</v>
      </c>
      <c r="AO9" s="19">
        <v>1448</v>
      </c>
    </row>
    <row r="10" spans="1:41">
      <c r="A10" s="11">
        <v>18116</v>
      </c>
      <c r="B10" s="11">
        <v>18116</v>
      </c>
      <c r="C10" s="1" t="s">
        <v>49</v>
      </c>
      <c r="D10" s="12">
        <v>4575</v>
      </c>
      <c r="E10" s="12">
        <v>429</v>
      </c>
      <c r="F10" s="12">
        <v>304</v>
      </c>
      <c r="G10" s="13">
        <v>733</v>
      </c>
      <c r="H10" s="13">
        <v>0.16</v>
      </c>
      <c r="I10" s="12">
        <v>2954</v>
      </c>
      <c r="J10" s="12">
        <v>888</v>
      </c>
      <c r="K10" s="13">
        <f t="shared" si="0"/>
        <v>4146</v>
      </c>
      <c r="L10" s="13">
        <f t="shared" si="1"/>
        <v>0.90622950819672132</v>
      </c>
      <c r="M10" s="13">
        <v>3687</v>
      </c>
      <c r="N10" s="13">
        <v>0.81</v>
      </c>
      <c r="O10" s="14">
        <v>6400</v>
      </c>
      <c r="P10" s="14">
        <v>350</v>
      </c>
      <c r="Q10" s="14">
        <v>635</v>
      </c>
      <c r="R10" s="15">
        <v>985</v>
      </c>
      <c r="S10" s="15">
        <v>0.15</v>
      </c>
      <c r="T10" s="14">
        <v>4120</v>
      </c>
      <c r="U10" s="14">
        <v>1295</v>
      </c>
      <c r="V10" s="15">
        <v>5105</v>
      </c>
      <c r="W10" s="15">
        <v>0.8</v>
      </c>
      <c r="X10" s="16">
        <v>6686</v>
      </c>
      <c r="Y10" s="16">
        <v>362</v>
      </c>
      <c r="Z10" s="16">
        <v>537</v>
      </c>
      <c r="AA10" s="17">
        <v>899</v>
      </c>
      <c r="AB10" s="17">
        <v>0.13</v>
      </c>
      <c r="AC10" s="16">
        <v>4225</v>
      </c>
      <c r="AD10" s="16">
        <v>1562</v>
      </c>
      <c r="AE10" s="17">
        <v>5124</v>
      </c>
      <c r="AF10" s="17">
        <v>0.77</v>
      </c>
      <c r="AG10" s="1" t="s">
        <v>49</v>
      </c>
      <c r="AH10" s="14">
        <v>-0.01</v>
      </c>
      <c r="AI10" s="14">
        <v>252</v>
      </c>
      <c r="AJ10" s="16">
        <v>-0.03</v>
      </c>
      <c r="AK10" s="16">
        <v>166</v>
      </c>
      <c r="AL10" s="18">
        <v>-0.01</v>
      </c>
      <c r="AM10" s="18">
        <v>1418</v>
      </c>
      <c r="AN10" s="19">
        <v>-0.04</v>
      </c>
      <c r="AO10" s="19">
        <v>1437</v>
      </c>
    </row>
    <row r="11" spans="1:41">
      <c r="A11" s="11">
        <v>43252</v>
      </c>
      <c r="B11" s="11">
        <v>43252</v>
      </c>
      <c r="C11" s="1" t="s">
        <v>50</v>
      </c>
      <c r="D11" s="12">
        <v>5510</v>
      </c>
      <c r="E11" s="12">
        <v>487</v>
      </c>
      <c r="F11" s="12">
        <v>604</v>
      </c>
      <c r="G11" s="13">
        <v>1091</v>
      </c>
      <c r="H11" s="13">
        <v>0.2</v>
      </c>
      <c r="I11" s="12">
        <v>2704</v>
      </c>
      <c r="J11" s="12">
        <v>1715</v>
      </c>
      <c r="K11" s="13">
        <f t="shared" si="0"/>
        <v>5023</v>
      </c>
      <c r="L11" s="13">
        <f t="shared" si="1"/>
        <v>0.91161524500907443</v>
      </c>
      <c r="M11" s="13">
        <v>3795</v>
      </c>
      <c r="N11" s="13">
        <v>0.69</v>
      </c>
      <c r="O11" s="14">
        <v>6325</v>
      </c>
      <c r="P11" s="14">
        <v>661</v>
      </c>
      <c r="Q11" s="14">
        <v>551</v>
      </c>
      <c r="R11" s="15">
        <v>1212</v>
      </c>
      <c r="S11" s="15">
        <v>0.19</v>
      </c>
      <c r="T11" s="14">
        <v>3931</v>
      </c>
      <c r="U11" s="14">
        <v>1182</v>
      </c>
      <c r="V11" s="15">
        <v>5143</v>
      </c>
      <c r="W11" s="15">
        <v>0.81</v>
      </c>
      <c r="X11" s="16">
        <v>6569</v>
      </c>
      <c r="Y11" s="16">
        <v>679</v>
      </c>
      <c r="Z11" s="16">
        <v>466</v>
      </c>
      <c r="AA11" s="17">
        <v>1145</v>
      </c>
      <c r="AB11" s="17">
        <v>0.17</v>
      </c>
      <c r="AC11" s="16">
        <v>4010</v>
      </c>
      <c r="AD11" s="16">
        <v>1414</v>
      </c>
      <c r="AE11" s="17">
        <v>5155</v>
      </c>
      <c r="AF11" s="17">
        <v>0.78</v>
      </c>
      <c r="AG11" s="1" t="s">
        <v>50</v>
      </c>
      <c r="AH11" s="14">
        <v>-0.01</v>
      </c>
      <c r="AI11" s="14">
        <v>121</v>
      </c>
      <c r="AJ11" s="16">
        <v>-0.02</v>
      </c>
      <c r="AK11" s="16">
        <v>54</v>
      </c>
      <c r="AL11" s="18">
        <v>0.12</v>
      </c>
      <c r="AM11" s="18">
        <v>1348</v>
      </c>
      <c r="AN11" s="19">
        <v>0.1</v>
      </c>
      <c r="AO11" s="19">
        <v>1360</v>
      </c>
    </row>
    <row r="12" spans="1:41">
      <c r="A12" s="11">
        <v>18188</v>
      </c>
      <c r="B12" s="11">
        <v>18188</v>
      </c>
      <c r="C12" s="1" t="s">
        <v>51</v>
      </c>
      <c r="D12" s="12">
        <v>5045</v>
      </c>
      <c r="E12" s="12">
        <v>539</v>
      </c>
      <c r="F12" s="12">
        <v>449</v>
      </c>
      <c r="G12" s="13">
        <v>988</v>
      </c>
      <c r="H12" s="13">
        <v>0.2</v>
      </c>
      <c r="I12" s="12">
        <v>2843</v>
      </c>
      <c r="J12" s="12">
        <v>1214</v>
      </c>
      <c r="K12" s="13">
        <f t="shared" si="0"/>
        <v>4506</v>
      </c>
      <c r="L12" s="13">
        <f t="shared" si="1"/>
        <v>0.8931615460852329</v>
      </c>
      <c r="M12" s="13">
        <v>3831</v>
      </c>
      <c r="N12" s="13">
        <v>0.76</v>
      </c>
      <c r="O12" s="14">
        <v>5660</v>
      </c>
      <c r="P12" s="14">
        <v>570</v>
      </c>
      <c r="Q12" s="14">
        <v>730</v>
      </c>
      <c r="R12" s="15">
        <v>1300</v>
      </c>
      <c r="S12" s="15">
        <v>0.23</v>
      </c>
      <c r="T12" s="14">
        <v>2691</v>
      </c>
      <c r="U12" s="14">
        <v>1669</v>
      </c>
      <c r="V12" s="15">
        <v>3991</v>
      </c>
      <c r="W12" s="15">
        <v>0.71</v>
      </c>
      <c r="X12" s="16">
        <v>6241</v>
      </c>
      <c r="Y12" s="16">
        <v>609</v>
      </c>
      <c r="Z12" s="16">
        <v>645</v>
      </c>
      <c r="AA12" s="17">
        <v>1254</v>
      </c>
      <c r="AB12" s="17">
        <v>0.2</v>
      </c>
      <c r="AC12" s="16">
        <v>2910</v>
      </c>
      <c r="AD12" s="16">
        <v>2077</v>
      </c>
      <c r="AE12" s="17">
        <v>4164</v>
      </c>
      <c r="AF12" s="17">
        <v>0.67</v>
      </c>
      <c r="AG12" s="1" t="s">
        <v>51</v>
      </c>
      <c r="AH12" s="14">
        <v>0.03</v>
      </c>
      <c r="AI12" s="14">
        <v>312</v>
      </c>
      <c r="AJ12" s="16">
        <v>0.01</v>
      </c>
      <c r="AK12" s="16">
        <v>266</v>
      </c>
      <c r="AL12" s="18">
        <v>-0.05</v>
      </c>
      <c r="AM12" s="18">
        <v>160</v>
      </c>
      <c r="AN12" s="19">
        <v>-0.09</v>
      </c>
      <c r="AO12" s="19">
        <v>333</v>
      </c>
    </row>
    <row r="13" spans="1:41">
      <c r="A13" s="11">
        <v>30140</v>
      </c>
      <c r="B13" s="11">
        <v>30140</v>
      </c>
      <c r="C13" s="1" t="s">
        <v>52</v>
      </c>
      <c r="D13" s="12">
        <v>5135</v>
      </c>
      <c r="E13" s="12">
        <v>448</v>
      </c>
      <c r="F13" s="12">
        <v>1712</v>
      </c>
      <c r="G13" s="13">
        <v>2160</v>
      </c>
      <c r="H13" s="13">
        <v>0.42</v>
      </c>
      <c r="I13" s="12">
        <v>2521</v>
      </c>
      <c r="J13" s="12">
        <v>454</v>
      </c>
      <c r="K13" s="13">
        <f t="shared" si="0"/>
        <v>4687</v>
      </c>
      <c r="L13" s="13">
        <f t="shared" si="1"/>
        <v>0.91275559883154822</v>
      </c>
      <c r="M13" s="13">
        <v>4681</v>
      </c>
      <c r="N13" s="13">
        <v>0.91</v>
      </c>
      <c r="O13" s="14">
        <v>5360</v>
      </c>
      <c r="P13" s="14">
        <v>334</v>
      </c>
      <c r="Q13" s="14">
        <v>1722</v>
      </c>
      <c r="R13" s="15">
        <v>2056</v>
      </c>
      <c r="S13" s="15">
        <v>0.38</v>
      </c>
      <c r="T13" s="14">
        <v>2690</v>
      </c>
      <c r="U13" s="14">
        <v>614</v>
      </c>
      <c r="V13" s="15">
        <v>4746</v>
      </c>
      <c r="W13" s="15">
        <v>0.89</v>
      </c>
      <c r="X13" s="16">
        <v>6070</v>
      </c>
      <c r="Y13" s="16">
        <v>400</v>
      </c>
      <c r="Z13" s="16">
        <v>1585</v>
      </c>
      <c r="AA13" s="17">
        <v>1985</v>
      </c>
      <c r="AB13" s="17">
        <v>0.33</v>
      </c>
      <c r="AC13" s="16">
        <v>3041</v>
      </c>
      <c r="AD13" s="16">
        <v>1044</v>
      </c>
      <c r="AE13" s="17">
        <v>5026</v>
      </c>
      <c r="AF13" s="17">
        <v>0.83</v>
      </c>
      <c r="AG13" s="1" t="s">
        <v>52</v>
      </c>
      <c r="AH13" s="14">
        <v>-0.04</v>
      </c>
      <c r="AI13" s="14">
        <v>-104</v>
      </c>
      <c r="AJ13" s="16">
        <v>-0.09</v>
      </c>
      <c r="AK13" s="16">
        <v>-175</v>
      </c>
      <c r="AL13" s="18">
        <v>-0.03</v>
      </c>
      <c r="AM13" s="18">
        <v>65</v>
      </c>
      <c r="AN13" s="19">
        <v>-0.08</v>
      </c>
      <c r="AO13" s="19">
        <v>345</v>
      </c>
    </row>
    <row r="14" spans="1:41">
      <c r="A14" s="11">
        <v>71428</v>
      </c>
      <c r="B14" s="11">
        <v>71428</v>
      </c>
      <c r="C14" s="1" t="s">
        <v>53</v>
      </c>
      <c r="D14" s="12">
        <v>2875</v>
      </c>
      <c r="E14" s="12">
        <v>211</v>
      </c>
      <c r="F14" s="12">
        <v>383</v>
      </c>
      <c r="G14" s="13">
        <v>594</v>
      </c>
      <c r="H14" s="13">
        <v>0.21</v>
      </c>
      <c r="I14" s="12">
        <v>1130</v>
      </c>
      <c r="J14" s="12">
        <v>1151</v>
      </c>
      <c r="K14" s="13">
        <f t="shared" si="0"/>
        <v>2664</v>
      </c>
      <c r="L14" s="13">
        <f t="shared" si="1"/>
        <v>0.92660869565217396</v>
      </c>
      <c r="M14" s="13">
        <v>1724</v>
      </c>
      <c r="N14" s="13">
        <v>0.6</v>
      </c>
      <c r="O14" s="14">
        <v>4550</v>
      </c>
      <c r="P14" s="14">
        <v>210</v>
      </c>
      <c r="Q14" s="14">
        <v>340</v>
      </c>
      <c r="R14" s="15">
        <v>550</v>
      </c>
      <c r="S14" s="15">
        <v>0.12</v>
      </c>
      <c r="T14" s="14">
        <v>2590</v>
      </c>
      <c r="U14" s="14">
        <v>1410</v>
      </c>
      <c r="V14" s="15">
        <v>3140</v>
      </c>
      <c r="W14" s="15">
        <v>0.69</v>
      </c>
      <c r="X14" s="16">
        <v>5994</v>
      </c>
      <c r="Y14" s="16">
        <v>214</v>
      </c>
      <c r="Z14" s="16">
        <v>354</v>
      </c>
      <c r="AA14" s="17">
        <v>568</v>
      </c>
      <c r="AB14" s="17">
        <v>0.09</v>
      </c>
      <c r="AC14" s="16">
        <v>3443</v>
      </c>
      <c r="AD14" s="16">
        <v>1983</v>
      </c>
      <c r="AE14" s="17">
        <v>4011</v>
      </c>
      <c r="AF14" s="17">
        <v>0.67</v>
      </c>
      <c r="AG14" s="1" t="s">
        <v>53</v>
      </c>
      <c r="AH14" s="14">
        <v>-0.09</v>
      </c>
      <c r="AI14" s="14">
        <v>-44</v>
      </c>
      <c r="AJ14" s="16">
        <v>-0.11</v>
      </c>
      <c r="AK14" s="16">
        <v>-26</v>
      </c>
      <c r="AL14" s="18">
        <v>0.09</v>
      </c>
      <c r="AM14" s="18">
        <v>1416</v>
      </c>
      <c r="AN14" s="19">
        <v>7.0000000000000007E-2</v>
      </c>
      <c r="AO14" s="19">
        <v>2287</v>
      </c>
    </row>
    <row r="15" spans="1:41">
      <c r="A15" s="11">
        <v>54214</v>
      </c>
      <c r="B15" s="11">
        <v>54214</v>
      </c>
      <c r="C15" s="1" t="s">
        <v>54</v>
      </c>
      <c r="D15" s="12">
        <v>5070</v>
      </c>
      <c r="E15" s="12">
        <v>383</v>
      </c>
      <c r="F15" s="12">
        <v>2469</v>
      </c>
      <c r="G15" s="13">
        <v>2852</v>
      </c>
      <c r="H15" s="13">
        <v>0.56000000000000005</v>
      </c>
      <c r="I15" s="12">
        <v>2057</v>
      </c>
      <c r="J15" s="12">
        <v>161</v>
      </c>
      <c r="K15" s="13">
        <f t="shared" si="0"/>
        <v>4687</v>
      </c>
      <c r="L15" s="13">
        <f t="shared" si="1"/>
        <v>0.92445759368836289</v>
      </c>
      <c r="M15" s="13">
        <v>4909</v>
      </c>
      <c r="N15" s="13">
        <v>0.97</v>
      </c>
      <c r="O15" s="14">
        <v>5635</v>
      </c>
      <c r="P15" s="14">
        <v>505</v>
      </c>
      <c r="Q15" s="14">
        <v>2898</v>
      </c>
      <c r="R15" s="15">
        <v>3403</v>
      </c>
      <c r="S15" s="15">
        <v>0.6</v>
      </c>
      <c r="T15" s="14">
        <v>1757</v>
      </c>
      <c r="U15" s="14">
        <v>475</v>
      </c>
      <c r="V15" s="15">
        <v>5160</v>
      </c>
      <c r="W15" s="15">
        <v>0.92</v>
      </c>
      <c r="X15" s="16">
        <v>5761</v>
      </c>
      <c r="Y15" s="16">
        <v>561</v>
      </c>
      <c r="Z15" s="16">
        <v>2604</v>
      </c>
      <c r="AA15" s="17">
        <v>3165</v>
      </c>
      <c r="AB15" s="17">
        <v>0.55000000000000004</v>
      </c>
      <c r="AC15" s="16">
        <v>1954</v>
      </c>
      <c r="AD15" s="16">
        <v>642</v>
      </c>
      <c r="AE15" s="17">
        <v>5119</v>
      </c>
      <c r="AF15" s="17">
        <v>0.89</v>
      </c>
      <c r="AG15" s="1" t="s">
        <v>54</v>
      </c>
      <c r="AH15" s="14">
        <v>0.04</v>
      </c>
      <c r="AI15" s="14">
        <v>551</v>
      </c>
      <c r="AJ15" s="16">
        <v>-0.01</v>
      </c>
      <c r="AK15" s="16">
        <v>313</v>
      </c>
      <c r="AL15" s="18">
        <v>-0.05</v>
      </c>
      <c r="AM15" s="18">
        <v>251</v>
      </c>
      <c r="AN15" s="19">
        <v>-0.08</v>
      </c>
      <c r="AO15" s="19">
        <v>210</v>
      </c>
    </row>
    <row r="16" spans="1:41">
      <c r="A16" s="11">
        <v>13114</v>
      </c>
      <c r="B16" s="11">
        <v>13114</v>
      </c>
      <c r="C16" s="1" t="s">
        <v>55</v>
      </c>
      <c r="D16" s="12">
        <v>4475</v>
      </c>
      <c r="E16" s="12">
        <v>577</v>
      </c>
      <c r="F16" s="12">
        <v>1475</v>
      </c>
      <c r="G16" s="13">
        <v>2052</v>
      </c>
      <c r="H16" s="13">
        <v>0.46</v>
      </c>
      <c r="I16" s="12">
        <v>2332</v>
      </c>
      <c r="J16" s="12">
        <v>91</v>
      </c>
      <c r="K16" s="13">
        <f t="shared" si="0"/>
        <v>3898</v>
      </c>
      <c r="L16" s="13">
        <f t="shared" si="1"/>
        <v>0.87106145251396649</v>
      </c>
      <c r="M16" s="13">
        <v>4384</v>
      </c>
      <c r="N16" s="13">
        <v>0.98</v>
      </c>
      <c r="O16" s="14">
        <v>5460</v>
      </c>
      <c r="P16" s="14">
        <v>594</v>
      </c>
      <c r="Q16" s="14">
        <v>1607</v>
      </c>
      <c r="R16" s="15">
        <v>2201</v>
      </c>
      <c r="S16" s="15">
        <v>0.4</v>
      </c>
      <c r="T16" s="14">
        <v>2925</v>
      </c>
      <c r="U16" s="14">
        <v>334</v>
      </c>
      <c r="V16" s="15">
        <v>5126</v>
      </c>
      <c r="W16" s="15">
        <v>0.94</v>
      </c>
      <c r="X16" s="16">
        <v>5575</v>
      </c>
      <c r="Y16" s="16">
        <v>348</v>
      </c>
      <c r="Z16" s="16">
        <v>1746</v>
      </c>
      <c r="AA16" s="17">
        <v>2094</v>
      </c>
      <c r="AB16" s="17">
        <v>0.38</v>
      </c>
      <c r="AC16" s="16">
        <v>3165</v>
      </c>
      <c r="AD16" s="16">
        <v>316</v>
      </c>
      <c r="AE16" s="17">
        <v>5259</v>
      </c>
      <c r="AF16" s="17">
        <v>0.94</v>
      </c>
      <c r="AG16" s="1" t="s">
        <v>55</v>
      </c>
      <c r="AH16" s="14">
        <v>-0.06</v>
      </c>
      <c r="AI16" s="14">
        <v>149</v>
      </c>
      <c r="AJ16" s="16">
        <v>-0.08</v>
      </c>
      <c r="AK16" s="16">
        <v>42</v>
      </c>
      <c r="AL16" s="18">
        <v>-0.04</v>
      </c>
      <c r="AM16" s="18">
        <v>742</v>
      </c>
      <c r="AN16" s="19">
        <v>-0.04</v>
      </c>
      <c r="AO16" s="19">
        <v>875</v>
      </c>
    </row>
    <row r="17" spans="1:41">
      <c r="A17" s="11">
        <v>55852</v>
      </c>
      <c r="B17" s="11">
        <v>55852</v>
      </c>
      <c r="C17" s="1" t="s">
        <v>56</v>
      </c>
      <c r="D17" s="12">
        <v>4845</v>
      </c>
      <c r="E17" s="12">
        <v>406</v>
      </c>
      <c r="F17" s="12">
        <v>1897</v>
      </c>
      <c r="G17" s="13">
        <v>2303</v>
      </c>
      <c r="H17" s="13">
        <v>0.48</v>
      </c>
      <c r="I17" s="12">
        <v>1838</v>
      </c>
      <c r="J17" s="12">
        <v>704</v>
      </c>
      <c r="K17" s="13">
        <f t="shared" si="0"/>
        <v>4439</v>
      </c>
      <c r="L17" s="13">
        <f t="shared" si="1"/>
        <v>0.91620227038183699</v>
      </c>
      <c r="M17" s="13">
        <v>4141</v>
      </c>
      <c r="N17" s="13">
        <v>0.85</v>
      </c>
      <c r="O17" s="14">
        <v>5510</v>
      </c>
      <c r="P17" s="14">
        <v>621</v>
      </c>
      <c r="Q17" s="14">
        <v>1737</v>
      </c>
      <c r="R17" s="15">
        <v>2358</v>
      </c>
      <c r="S17" s="15">
        <v>0.43</v>
      </c>
      <c r="T17" s="14">
        <v>2376</v>
      </c>
      <c r="U17" s="14">
        <v>776</v>
      </c>
      <c r="V17" s="15">
        <v>4734</v>
      </c>
      <c r="W17" s="15">
        <v>0.86</v>
      </c>
      <c r="X17" s="16">
        <v>5429</v>
      </c>
      <c r="Y17" s="16">
        <v>473</v>
      </c>
      <c r="Z17" s="16">
        <v>1506</v>
      </c>
      <c r="AA17" s="17">
        <v>1979</v>
      </c>
      <c r="AB17" s="17">
        <v>0.36</v>
      </c>
      <c r="AC17" s="16">
        <v>2608</v>
      </c>
      <c r="AD17" s="16">
        <v>842</v>
      </c>
      <c r="AE17" s="17">
        <v>4587</v>
      </c>
      <c r="AF17" s="17">
        <v>0.84</v>
      </c>
      <c r="AG17" s="1" t="s">
        <v>56</v>
      </c>
      <c r="AH17" s="14">
        <v>-0.05</v>
      </c>
      <c r="AI17" s="14">
        <v>55</v>
      </c>
      <c r="AJ17" s="16">
        <v>-0.11</v>
      </c>
      <c r="AK17" s="16">
        <v>-324</v>
      </c>
      <c r="AL17" s="18">
        <v>0</v>
      </c>
      <c r="AM17" s="18">
        <v>593</v>
      </c>
      <c r="AN17" s="19">
        <v>-0.01</v>
      </c>
      <c r="AO17" s="19">
        <v>446</v>
      </c>
    </row>
    <row r="18" spans="1:41">
      <c r="A18" s="11">
        <v>7948</v>
      </c>
      <c r="B18" s="11">
        <v>7948</v>
      </c>
      <c r="C18" s="1" t="s">
        <v>57</v>
      </c>
      <c r="D18" s="12">
        <v>3660</v>
      </c>
      <c r="E18" s="12">
        <v>431</v>
      </c>
      <c r="F18" s="12">
        <v>1851</v>
      </c>
      <c r="G18" s="13">
        <v>2282</v>
      </c>
      <c r="H18" s="13">
        <v>0.62</v>
      </c>
      <c r="I18" s="12">
        <v>1249</v>
      </c>
      <c r="J18" s="12">
        <v>129</v>
      </c>
      <c r="K18" s="13">
        <f t="shared" si="0"/>
        <v>3229</v>
      </c>
      <c r="L18" s="13">
        <f t="shared" si="1"/>
        <v>0.88224043715846989</v>
      </c>
      <c r="M18" s="13">
        <v>3531</v>
      </c>
      <c r="N18" s="13">
        <v>0.96</v>
      </c>
      <c r="O18" s="14">
        <v>4170</v>
      </c>
      <c r="P18" s="14">
        <v>230</v>
      </c>
      <c r="Q18" s="14">
        <v>2105</v>
      </c>
      <c r="R18" s="15">
        <v>2335</v>
      </c>
      <c r="S18" s="15">
        <v>0.56000000000000005</v>
      </c>
      <c r="T18" s="14">
        <v>1430</v>
      </c>
      <c r="U18" s="14">
        <v>405</v>
      </c>
      <c r="V18" s="15">
        <v>3765</v>
      </c>
      <c r="W18" s="15">
        <v>0.9</v>
      </c>
      <c r="X18" s="16">
        <v>4447</v>
      </c>
      <c r="Y18" s="16">
        <v>259</v>
      </c>
      <c r="Z18" s="16">
        <v>1969</v>
      </c>
      <c r="AA18" s="17">
        <v>2228</v>
      </c>
      <c r="AB18" s="17">
        <v>0.5</v>
      </c>
      <c r="AC18" s="16">
        <v>1592</v>
      </c>
      <c r="AD18" s="16">
        <v>627</v>
      </c>
      <c r="AE18" s="17">
        <v>3820</v>
      </c>
      <c r="AF18" s="17">
        <v>0.86</v>
      </c>
      <c r="AG18" s="1" t="s">
        <v>57</v>
      </c>
      <c r="AH18" s="14">
        <v>-0.06</v>
      </c>
      <c r="AI18" s="14">
        <v>53</v>
      </c>
      <c r="AJ18" s="16">
        <v>-0.12</v>
      </c>
      <c r="AK18" s="16">
        <v>-54</v>
      </c>
      <c r="AL18" s="18">
        <v>-0.06</v>
      </c>
      <c r="AM18" s="18">
        <v>234</v>
      </c>
      <c r="AN18" s="19">
        <v>-0.11</v>
      </c>
      <c r="AO18" s="19">
        <v>289</v>
      </c>
    </row>
    <row r="19" spans="1:41">
      <c r="A19" s="11">
        <v>45628</v>
      </c>
      <c r="B19" s="11">
        <v>45628</v>
      </c>
      <c r="C19" s="1" t="s">
        <v>58</v>
      </c>
      <c r="D19" s="12">
        <v>3840</v>
      </c>
      <c r="E19" s="12">
        <v>344</v>
      </c>
      <c r="F19" s="12">
        <v>1453</v>
      </c>
      <c r="G19" s="13">
        <v>1797</v>
      </c>
      <c r="H19" s="13">
        <v>0.47</v>
      </c>
      <c r="I19" s="12">
        <v>1841</v>
      </c>
      <c r="J19" s="12">
        <v>202</v>
      </c>
      <c r="K19" s="13">
        <f t="shared" si="0"/>
        <v>3496</v>
      </c>
      <c r="L19" s="13">
        <f t="shared" si="1"/>
        <v>0.91041666666666665</v>
      </c>
      <c r="M19" s="13">
        <v>3638</v>
      </c>
      <c r="N19" s="13">
        <v>0.95</v>
      </c>
      <c r="O19" s="14">
        <v>3775</v>
      </c>
      <c r="P19" s="14">
        <v>401</v>
      </c>
      <c r="Q19" s="14">
        <v>1489</v>
      </c>
      <c r="R19" s="15">
        <v>1890</v>
      </c>
      <c r="S19" s="15">
        <v>0.5</v>
      </c>
      <c r="T19" s="14">
        <v>1544</v>
      </c>
      <c r="U19" s="14">
        <v>341</v>
      </c>
      <c r="V19" s="15">
        <v>3434</v>
      </c>
      <c r="W19" s="15">
        <v>0.91</v>
      </c>
      <c r="X19" s="16">
        <v>4214</v>
      </c>
      <c r="Y19" s="16">
        <v>473</v>
      </c>
      <c r="Z19" s="16">
        <v>1428</v>
      </c>
      <c r="AA19" s="17">
        <v>1901</v>
      </c>
      <c r="AB19" s="17">
        <v>0.45</v>
      </c>
      <c r="AC19" s="16">
        <v>1801</v>
      </c>
      <c r="AD19" s="16">
        <v>512</v>
      </c>
      <c r="AE19" s="17">
        <v>3702</v>
      </c>
      <c r="AF19" s="17">
        <v>0.88</v>
      </c>
      <c r="AG19" s="1" t="s">
        <v>58</v>
      </c>
      <c r="AH19" s="14">
        <v>0.03</v>
      </c>
      <c r="AI19" s="14">
        <v>93</v>
      </c>
      <c r="AJ19" s="16">
        <v>-0.02</v>
      </c>
      <c r="AK19" s="16">
        <v>104</v>
      </c>
      <c r="AL19" s="18">
        <v>-0.04</v>
      </c>
      <c r="AM19" s="18">
        <v>-204</v>
      </c>
      <c r="AN19" s="19">
        <v>-7.0000000000000007E-2</v>
      </c>
      <c r="AO19" s="19">
        <v>64</v>
      </c>
    </row>
    <row r="20" spans="1:41">
      <c r="A20" s="11">
        <v>22814</v>
      </c>
      <c r="B20" s="11">
        <v>22814</v>
      </c>
      <c r="C20" s="1" t="s">
        <v>59</v>
      </c>
      <c r="D20" s="12">
        <v>3785</v>
      </c>
      <c r="E20" s="12">
        <v>504</v>
      </c>
      <c r="F20" s="12">
        <v>1851</v>
      </c>
      <c r="G20" s="13">
        <v>2355</v>
      </c>
      <c r="H20" s="13">
        <v>0.62</v>
      </c>
      <c r="I20" s="12">
        <v>1360</v>
      </c>
      <c r="J20" s="12">
        <v>70</v>
      </c>
      <c r="K20" s="13">
        <f t="shared" si="0"/>
        <v>3281</v>
      </c>
      <c r="L20" s="13">
        <f t="shared" si="1"/>
        <v>0.86684280052840157</v>
      </c>
      <c r="M20" s="13">
        <v>3715</v>
      </c>
      <c r="N20" s="13">
        <v>0.98</v>
      </c>
      <c r="O20" s="14">
        <v>4180</v>
      </c>
      <c r="P20" s="14">
        <v>305</v>
      </c>
      <c r="Q20" s="14">
        <v>2041</v>
      </c>
      <c r="R20" s="15">
        <v>2346</v>
      </c>
      <c r="S20" s="15">
        <v>0.56000000000000005</v>
      </c>
      <c r="T20" s="14">
        <v>1669</v>
      </c>
      <c r="U20" s="14">
        <v>165</v>
      </c>
      <c r="V20" s="15">
        <v>4015</v>
      </c>
      <c r="W20" s="15">
        <v>0.96</v>
      </c>
      <c r="X20" s="16">
        <v>4145</v>
      </c>
      <c r="Y20" s="16">
        <v>195</v>
      </c>
      <c r="Z20" s="16">
        <v>2068</v>
      </c>
      <c r="AA20" s="17">
        <v>2263</v>
      </c>
      <c r="AB20" s="17">
        <v>0.55000000000000004</v>
      </c>
      <c r="AC20" s="16">
        <v>1728</v>
      </c>
      <c r="AD20" s="16">
        <v>154</v>
      </c>
      <c r="AE20" s="17">
        <v>3991</v>
      </c>
      <c r="AF20" s="17">
        <v>0.96</v>
      </c>
      <c r="AG20" s="1" t="s">
        <v>59</v>
      </c>
      <c r="AH20" s="14">
        <v>-0.06</v>
      </c>
      <c r="AI20" s="14">
        <v>-9</v>
      </c>
      <c r="AJ20" s="16">
        <v>-0.08</v>
      </c>
      <c r="AK20" s="16">
        <v>-92</v>
      </c>
      <c r="AL20" s="18">
        <v>-0.02</v>
      </c>
      <c r="AM20" s="18">
        <v>300</v>
      </c>
      <c r="AN20" s="19">
        <v>-0.02</v>
      </c>
      <c r="AO20" s="19">
        <v>276</v>
      </c>
    </row>
    <row r="21" spans="1:41">
      <c r="A21" s="11">
        <v>40382</v>
      </c>
      <c r="B21" s="11">
        <v>40382</v>
      </c>
      <c r="C21" s="1" t="s">
        <v>60</v>
      </c>
      <c r="D21" s="12">
        <v>3425</v>
      </c>
      <c r="E21" s="12">
        <v>411</v>
      </c>
      <c r="F21" s="12">
        <v>1250</v>
      </c>
      <c r="G21" s="13">
        <v>1661</v>
      </c>
      <c r="H21" s="13">
        <v>0.48</v>
      </c>
      <c r="I21" s="12">
        <v>1612</v>
      </c>
      <c r="J21" s="12">
        <v>152</v>
      </c>
      <c r="K21" s="13">
        <f t="shared" si="0"/>
        <v>3014</v>
      </c>
      <c r="L21" s="13">
        <f t="shared" si="1"/>
        <v>0.88</v>
      </c>
      <c r="M21" s="13">
        <v>3273</v>
      </c>
      <c r="N21" s="13">
        <v>0.96</v>
      </c>
      <c r="O21" s="14">
        <v>4495</v>
      </c>
      <c r="P21" s="14">
        <v>666</v>
      </c>
      <c r="Q21" s="14">
        <v>1709</v>
      </c>
      <c r="R21" s="15">
        <v>2375</v>
      </c>
      <c r="S21" s="15">
        <v>0.53</v>
      </c>
      <c r="T21" s="14">
        <v>1829</v>
      </c>
      <c r="U21" s="14">
        <v>291</v>
      </c>
      <c r="V21" s="15">
        <v>4204</v>
      </c>
      <c r="W21" s="15">
        <v>0.94</v>
      </c>
      <c r="X21" s="16">
        <v>4113</v>
      </c>
      <c r="Y21" s="16">
        <v>483</v>
      </c>
      <c r="Z21" s="16">
        <v>1415</v>
      </c>
      <c r="AA21" s="17">
        <v>1898</v>
      </c>
      <c r="AB21" s="17">
        <v>0.46</v>
      </c>
      <c r="AC21" s="16">
        <v>1910</v>
      </c>
      <c r="AD21" s="16">
        <v>305</v>
      </c>
      <c r="AE21" s="17">
        <v>3808</v>
      </c>
      <c r="AF21" s="17">
        <v>0.93</v>
      </c>
      <c r="AG21" s="1" t="s">
        <v>60</v>
      </c>
      <c r="AH21" s="14">
        <v>0.04</v>
      </c>
      <c r="AI21" s="14">
        <v>714</v>
      </c>
      <c r="AJ21" s="16">
        <v>-0.02</v>
      </c>
      <c r="AK21" s="16">
        <v>237</v>
      </c>
      <c r="AL21" s="18">
        <v>-0.02</v>
      </c>
      <c r="AM21" s="18">
        <v>931</v>
      </c>
      <c r="AN21" s="19">
        <v>-0.03</v>
      </c>
      <c r="AO21" s="19">
        <v>535</v>
      </c>
    </row>
    <row r="22" spans="1:41">
      <c r="A22" s="11">
        <v>1900</v>
      </c>
      <c r="B22" s="11">
        <v>1900</v>
      </c>
      <c r="C22" s="1" t="s">
        <v>61</v>
      </c>
      <c r="D22" s="12">
        <v>2000</v>
      </c>
      <c r="E22" s="12">
        <v>246</v>
      </c>
      <c r="F22" s="12">
        <v>629</v>
      </c>
      <c r="G22" s="13">
        <v>875</v>
      </c>
      <c r="H22" s="13">
        <v>0.44</v>
      </c>
      <c r="I22" s="12">
        <v>969</v>
      </c>
      <c r="J22" s="12">
        <v>156</v>
      </c>
      <c r="K22" s="13">
        <f t="shared" si="0"/>
        <v>1754</v>
      </c>
      <c r="L22" s="13">
        <f t="shared" si="1"/>
        <v>0.877</v>
      </c>
      <c r="M22" s="13">
        <v>1844</v>
      </c>
      <c r="N22" s="13">
        <v>0.92</v>
      </c>
      <c r="O22" s="14">
        <v>3705</v>
      </c>
      <c r="P22" s="14">
        <v>540</v>
      </c>
      <c r="Q22" s="14">
        <v>760</v>
      </c>
      <c r="R22" s="15">
        <v>1300</v>
      </c>
      <c r="S22" s="15">
        <v>0.35</v>
      </c>
      <c r="T22" s="14">
        <v>1940</v>
      </c>
      <c r="U22" s="14">
        <v>465</v>
      </c>
      <c r="V22" s="15">
        <v>3240</v>
      </c>
      <c r="W22" s="15">
        <v>0.87</v>
      </c>
      <c r="X22" s="16">
        <v>4047</v>
      </c>
      <c r="Y22" s="16">
        <v>252</v>
      </c>
      <c r="Z22" s="16">
        <v>456</v>
      </c>
      <c r="AA22" s="17">
        <v>708</v>
      </c>
      <c r="AB22" s="17">
        <v>0.17</v>
      </c>
      <c r="AC22" s="16">
        <v>2525</v>
      </c>
      <c r="AD22" s="16">
        <v>814</v>
      </c>
      <c r="AE22" s="17">
        <v>3233</v>
      </c>
      <c r="AF22" s="17">
        <v>0.8</v>
      </c>
      <c r="AG22" s="1" t="s">
        <v>61</v>
      </c>
      <c r="AH22" s="14">
        <v>-0.09</v>
      </c>
      <c r="AI22" s="14">
        <v>425</v>
      </c>
      <c r="AJ22" s="16">
        <v>-0.26</v>
      </c>
      <c r="AK22" s="16">
        <v>-167</v>
      </c>
      <c r="AL22" s="18">
        <v>-0.05</v>
      </c>
      <c r="AM22" s="18">
        <v>1396</v>
      </c>
      <c r="AN22" s="19">
        <v>-0.12</v>
      </c>
      <c r="AO22" s="19">
        <v>1389</v>
      </c>
    </row>
    <row r="23" spans="1:41">
      <c r="A23" s="11">
        <v>31076</v>
      </c>
      <c r="B23" s="11">
        <v>31076</v>
      </c>
      <c r="C23" s="1" t="s">
        <v>62</v>
      </c>
      <c r="D23" s="12">
        <v>2600</v>
      </c>
      <c r="E23" s="12">
        <v>260</v>
      </c>
      <c r="F23" s="12">
        <v>582</v>
      </c>
      <c r="G23" s="13">
        <v>842</v>
      </c>
      <c r="H23" s="13">
        <v>0.32</v>
      </c>
      <c r="I23" s="12">
        <v>1649</v>
      </c>
      <c r="J23" s="12">
        <v>109</v>
      </c>
      <c r="K23" s="13">
        <f t="shared" si="0"/>
        <v>2340</v>
      </c>
      <c r="L23" s="13">
        <f t="shared" si="1"/>
        <v>0.9</v>
      </c>
      <c r="M23" s="13">
        <v>2491</v>
      </c>
      <c r="N23" s="13">
        <v>0.96</v>
      </c>
      <c r="O23" s="14">
        <v>3780</v>
      </c>
      <c r="P23" s="14">
        <v>180</v>
      </c>
      <c r="Q23" s="14">
        <v>1193</v>
      </c>
      <c r="R23" s="15">
        <v>1373</v>
      </c>
      <c r="S23" s="15">
        <v>0.36</v>
      </c>
      <c r="T23" s="14">
        <v>2012</v>
      </c>
      <c r="U23" s="14">
        <v>395</v>
      </c>
      <c r="V23" s="15">
        <v>3385</v>
      </c>
      <c r="W23" s="15">
        <v>0.9</v>
      </c>
      <c r="X23" s="16">
        <v>3967</v>
      </c>
      <c r="Y23" s="16">
        <v>81</v>
      </c>
      <c r="Z23" s="16">
        <v>690</v>
      </c>
      <c r="AA23" s="17">
        <v>771</v>
      </c>
      <c r="AB23" s="17">
        <v>0.19</v>
      </c>
      <c r="AC23" s="16">
        <v>2627</v>
      </c>
      <c r="AD23" s="16">
        <v>569</v>
      </c>
      <c r="AE23" s="17">
        <v>3398</v>
      </c>
      <c r="AF23" s="17">
        <v>0.86</v>
      </c>
      <c r="AG23" s="1" t="s">
        <v>62</v>
      </c>
      <c r="AH23" s="14">
        <v>0.04</v>
      </c>
      <c r="AI23" s="14">
        <v>531</v>
      </c>
      <c r="AJ23" s="16">
        <v>-0.13</v>
      </c>
      <c r="AK23" s="16">
        <v>-71</v>
      </c>
      <c r="AL23" s="18">
        <v>-0.06</v>
      </c>
      <c r="AM23" s="18">
        <v>894</v>
      </c>
      <c r="AN23" s="19">
        <v>-0.1</v>
      </c>
      <c r="AO23" s="19">
        <v>907</v>
      </c>
    </row>
    <row r="24" spans="1:41">
      <c r="A24" s="11">
        <v>69700</v>
      </c>
      <c r="B24" s="11">
        <v>69700</v>
      </c>
      <c r="C24" s="1" t="s">
        <v>63</v>
      </c>
      <c r="D24" s="12">
        <v>3630</v>
      </c>
      <c r="E24" s="12">
        <v>446</v>
      </c>
      <c r="F24" s="12">
        <v>1910</v>
      </c>
      <c r="G24" s="13">
        <v>2356</v>
      </c>
      <c r="H24" s="13">
        <v>0.65</v>
      </c>
      <c r="I24" s="12">
        <v>1154</v>
      </c>
      <c r="J24" s="12">
        <v>120</v>
      </c>
      <c r="K24" s="13">
        <f t="shared" si="0"/>
        <v>3184</v>
      </c>
      <c r="L24" s="13">
        <f t="shared" si="1"/>
        <v>0.87713498622589536</v>
      </c>
      <c r="M24" s="13">
        <v>3510</v>
      </c>
      <c r="N24" s="13">
        <v>0.97</v>
      </c>
      <c r="O24" s="14">
        <v>3965</v>
      </c>
      <c r="P24" s="14">
        <v>415</v>
      </c>
      <c r="Q24" s="14">
        <v>1960</v>
      </c>
      <c r="R24" s="15">
        <v>2375</v>
      </c>
      <c r="S24" s="15">
        <v>0.6</v>
      </c>
      <c r="T24" s="14">
        <v>1440</v>
      </c>
      <c r="U24" s="14">
        <v>150</v>
      </c>
      <c r="V24" s="15">
        <v>3815</v>
      </c>
      <c r="W24" s="15">
        <v>0.96</v>
      </c>
      <c r="X24" s="16">
        <v>3922</v>
      </c>
      <c r="Y24" s="16">
        <v>206</v>
      </c>
      <c r="Z24" s="16">
        <v>1299</v>
      </c>
      <c r="AA24" s="17">
        <v>1505</v>
      </c>
      <c r="AB24" s="17">
        <v>0.38</v>
      </c>
      <c r="AC24" s="16">
        <v>2153</v>
      </c>
      <c r="AD24" s="16">
        <v>264</v>
      </c>
      <c r="AE24" s="17">
        <v>3658</v>
      </c>
      <c r="AF24" s="17">
        <v>0.93</v>
      </c>
      <c r="AG24" s="1" t="s">
        <v>63</v>
      </c>
      <c r="AH24" s="14">
        <v>-0.05</v>
      </c>
      <c r="AI24" s="14">
        <v>19</v>
      </c>
      <c r="AJ24" s="16">
        <v>-0.27</v>
      </c>
      <c r="AK24" s="16">
        <v>-851</v>
      </c>
      <c r="AL24" s="18">
        <v>0</v>
      </c>
      <c r="AM24" s="18">
        <v>305</v>
      </c>
      <c r="AN24" s="19">
        <v>-0.03</v>
      </c>
      <c r="AO24" s="19">
        <v>148</v>
      </c>
    </row>
    <row r="25" spans="1:41">
      <c r="A25" s="11">
        <v>40166</v>
      </c>
      <c r="B25" s="11">
        <v>40166</v>
      </c>
      <c r="C25" s="1" t="s">
        <v>64</v>
      </c>
      <c r="D25" s="12">
        <v>1345</v>
      </c>
      <c r="E25" s="12">
        <v>75</v>
      </c>
      <c r="F25" s="12">
        <v>239</v>
      </c>
      <c r="G25" s="13">
        <v>314</v>
      </c>
      <c r="H25" s="13">
        <v>0.23</v>
      </c>
      <c r="I25" s="12">
        <v>912</v>
      </c>
      <c r="J25" s="12">
        <v>119</v>
      </c>
      <c r="K25" s="13">
        <f t="shared" si="0"/>
        <v>1270</v>
      </c>
      <c r="L25" s="13">
        <f t="shared" si="1"/>
        <v>0.94423791821561343</v>
      </c>
      <c r="M25" s="13">
        <v>1226</v>
      </c>
      <c r="N25" s="13">
        <v>0.91</v>
      </c>
      <c r="O25" s="14">
        <v>3065</v>
      </c>
      <c r="P25" s="14">
        <v>95</v>
      </c>
      <c r="Q25" s="14">
        <v>416</v>
      </c>
      <c r="R25" s="15">
        <v>511</v>
      </c>
      <c r="S25" s="15">
        <v>0.17</v>
      </c>
      <c r="T25" s="14">
        <v>1948</v>
      </c>
      <c r="U25" s="14">
        <v>606</v>
      </c>
      <c r="V25" s="15">
        <v>2459</v>
      </c>
      <c r="W25" s="15">
        <v>0.8</v>
      </c>
      <c r="X25" s="16">
        <v>3744</v>
      </c>
      <c r="Y25" s="16">
        <v>115</v>
      </c>
      <c r="Z25" s="16">
        <v>414</v>
      </c>
      <c r="AA25" s="17">
        <v>529</v>
      </c>
      <c r="AB25" s="17">
        <v>0.14000000000000001</v>
      </c>
      <c r="AC25" s="16">
        <v>2389</v>
      </c>
      <c r="AD25" s="16">
        <v>826</v>
      </c>
      <c r="AE25" s="17">
        <v>2918</v>
      </c>
      <c r="AF25" s="17">
        <v>0.78</v>
      </c>
      <c r="AG25" s="1" t="s">
        <v>64</v>
      </c>
      <c r="AH25" s="14">
        <v>-7.0000000000000007E-2</v>
      </c>
      <c r="AI25" s="14">
        <v>197</v>
      </c>
      <c r="AJ25" s="16">
        <v>-0.09</v>
      </c>
      <c r="AK25" s="16">
        <v>215</v>
      </c>
      <c r="AL25" s="18">
        <v>-0.11</v>
      </c>
      <c r="AM25" s="18">
        <v>1233</v>
      </c>
      <c r="AN25" s="19">
        <v>-0.13</v>
      </c>
      <c r="AO25" s="19">
        <v>1692</v>
      </c>
    </row>
    <row r="26" spans="1:41">
      <c r="A26" s="11">
        <v>59350</v>
      </c>
      <c r="B26" s="11">
        <v>59350</v>
      </c>
      <c r="C26" s="1" t="s">
        <v>65</v>
      </c>
      <c r="D26" s="12">
        <v>1690</v>
      </c>
      <c r="E26" s="12">
        <v>345</v>
      </c>
      <c r="F26" s="12">
        <v>562</v>
      </c>
      <c r="G26" s="13">
        <v>907</v>
      </c>
      <c r="H26" s="13">
        <v>0.54</v>
      </c>
      <c r="I26" s="12">
        <v>741</v>
      </c>
      <c r="J26" s="12">
        <v>42</v>
      </c>
      <c r="K26" s="13">
        <f t="shared" si="0"/>
        <v>1345</v>
      </c>
      <c r="L26" s="13">
        <f t="shared" si="1"/>
        <v>0.79585798816568043</v>
      </c>
      <c r="M26" s="13">
        <v>1648</v>
      </c>
      <c r="N26" s="13">
        <v>0.98</v>
      </c>
      <c r="O26" s="14">
        <v>2870</v>
      </c>
      <c r="P26" s="14">
        <v>450</v>
      </c>
      <c r="Q26" s="14">
        <v>705</v>
      </c>
      <c r="R26" s="15">
        <v>1155</v>
      </c>
      <c r="S26" s="15">
        <v>0.4</v>
      </c>
      <c r="T26" s="14">
        <v>1476</v>
      </c>
      <c r="U26" s="14">
        <v>239</v>
      </c>
      <c r="V26" s="15">
        <v>2631</v>
      </c>
      <c r="W26" s="15">
        <v>0.92</v>
      </c>
      <c r="X26" s="16">
        <v>3519</v>
      </c>
      <c r="Y26" s="16">
        <v>465</v>
      </c>
      <c r="Z26" s="16">
        <v>910</v>
      </c>
      <c r="AA26" s="17">
        <v>1375</v>
      </c>
      <c r="AB26" s="17">
        <v>0.39</v>
      </c>
      <c r="AC26" s="16">
        <v>1856</v>
      </c>
      <c r="AD26" s="16">
        <v>288</v>
      </c>
      <c r="AE26" s="17">
        <v>3231</v>
      </c>
      <c r="AF26" s="17">
        <v>0.92</v>
      </c>
      <c r="AG26" s="1" t="s">
        <v>65</v>
      </c>
      <c r="AH26" s="14">
        <v>-0.13</v>
      </c>
      <c r="AI26" s="14">
        <v>248</v>
      </c>
      <c r="AJ26" s="16">
        <v>-0.15</v>
      </c>
      <c r="AK26" s="16">
        <v>468</v>
      </c>
      <c r="AL26" s="18">
        <v>-0.06</v>
      </c>
      <c r="AM26" s="18">
        <v>983</v>
      </c>
      <c r="AN26" s="19">
        <v>-0.06</v>
      </c>
      <c r="AO26" s="19">
        <v>1583</v>
      </c>
    </row>
    <row r="27" spans="1:41">
      <c r="A27" s="11">
        <v>1720</v>
      </c>
      <c r="B27" s="11">
        <v>1720</v>
      </c>
      <c r="C27" s="1" t="s">
        <v>66</v>
      </c>
      <c r="D27" s="12">
        <v>3250</v>
      </c>
      <c r="E27" s="12">
        <v>366</v>
      </c>
      <c r="F27" s="12">
        <v>1950</v>
      </c>
      <c r="G27" s="13">
        <v>2316</v>
      </c>
      <c r="H27" s="13">
        <v>0.71</v>
      </c>
      <c r="I27" s="12">
        <v>871</v>
      </c>
      <c r="J27" s="12">
        <v>63</v>
      </c>
      <c r="K27" s="13">
        <f t="shared" si="0"/>
        <v>2884</v>
      </c>
      <c r="L27" s="13">
        <f t="shared" si="1"/>
        <v>0.88738461538461544</v>
      </c>
      <c r="M27" s="13">
        <v>3187</v>
      </c>
      <c r="N27" s="13">
        <v>0.98</v>
      </c>
      <c r="O27" s="14">
        <v>3335</v>
      </c>
      <c r="P27" s="14">
        <v>469</v>
      </c>
      <c r="Q27" s="14">
        <v>1657</v>
      </c>
      <c r="R27" s="15">
        <v>2126</v>
      </c>
      <c r="S27" s="15">
        <v>0.64</v>
      </c>
      <c r="T27" s="14">
        <v>989</v>
      </c>
      <c r="U27" s="14">
        <v>220</v>
      </c>
      <c r="V27" s="15">
        <v>3115</v>
      </c>
      <c r="W27" s="15">
        <v>0.93</v>
      </c>
      <c r="X27" s="16">
        <v>3474</v>
      </c>
      <c r="Y27" s="16">
        <v>288</v>
      </c>
      <c r="Z27" s="16">
        <v>1852</v>
      </c>
      <c r="AA27" s="17">
        <v>2140</v>
      </c>
      <c r="AB27" s="17">
        <v>0.62</v>
      </c>
      <c r="AC27" s="16">
        <v>1108</v>
      </c>
      <c r="AD27" s="16">
        <v>226</v>
      </c>
      <c r="AE27" s="17">
        <v>3248</v>
      </c>
      <c r="AF27" s="17">
        <v>0.93</v>
      </c>
      <c r="AG27" s="1" t="s">
        <v>66</v>
      </c>
      <c r="AH27" s="14">
        <v>-0.08</v>
      </c>
      <c r="AI27" s="14">
        <v>-190</v>
      </c>
      <c r="AJ27" s="16">
        <v>-0.1</v>
      </c>
      <c r="AK27" s="16">
        <v>-176</v>
      </c>
      <c r="AL27" s="18">
        <v>-0.05</v>
      </c>
      <c r="AM27" s="18">
        <v>-72</v>
      </c>
      <c r="AN27" s="19">
        <v>-0.05</v>
      </c>
      <c r="AO27" s="19">
        <v>61</v>
      </c>
    </row>
    <row r="28" spans="1:41">
      <c r="A28" s="11">
        <v>45430</v>
      </c>
      <c r="B28" s="11">
        <v>45430</v>
      </c>
      <c r="C28" s="1" t="s">
        <v>67</v>
      </c>
      <c r="D28" s="12">
        <v>3000</v>
      </c>
      <c r="E28" s="12">
        <v>257</v>
      </c>
      <c r="F28" s="12">
        <v>1690</v>
      </c>
      <c r="G28" s="13">
        <v>1947</v>
      </c>
      <c r="H28" s="13">
        <v>0.65</v>
      </c>
      <c r="I28" s="12">
        <v>982</v>
      </c>
      <c r="J28" s="12">
        <v>71</v>
      </c>
      <c r="K28" s="13">
        <f t="shared" si="0"/>
        <v>2743</v>
      </c>
      <c r="L28" s="13">
        <f t="shared" si="1"/>
        <v>0.91433333333333333</v>
      </c>
      <c r="M28" s="13">
        <v>2929</v>
      </c>
      <c r="N28" s="13">
        <v>0.98</v>
      </c>
      <c r="O28" s="14">
        <v>3220</v>
      </c>
      <c r="P28" s="14">
        <v>344</v>
      </c>
      <c r="Q28" s="14">
        <v>1807</v>
      </c>
      <c r="R28" s="15">
        <v>2151</v>
      </c>
      <c r="S28" s="15">
        <v>0.67</v>
      </c>
      <c r="T28" s="14">
        <v>889</v>
      </c>
      <c r="U28" s="14">
        <v>180</v>
      </c>
      <c r="V28" s="15">
        <v>3040</v>
      </c>
      <c r="W28" s="15">
        <v>0.94</v>
      </c>
      <c r="X28" s="16">
        <v>3287</v>
      </c>
      <c r="Y28" s="16">
        <v>268</v>
      </c>
      <c r="Z28" s="16">
        <v>1728</v>
      </c>
      <c r="AA28" s="17">
        <v>1996</v>
      </c>
      <c r="AB28" s="17">
        <v>0.61</v>
      </c>
      <c r="AC28" s="16">
        <v>1062</v>
      </c>
      <c r="AD28" s="16">
        <v>229</v>
      </c>
      <c r="AE28" s="17">
        <v>3058</v>
      </c>
      <c r="AF28" s="17">
        <v>0.93</v>
      </c>
      <c r="AG28" s="1" t="s">
        <v>67</v>
      </c>
      <c r="AH28" s="14">
        <v>0.02</v>
      </c>
      <c r="AI28" s="14">
        <v>204</v>
      </c>
      <c r="AJ28" s="16">
        <v>-0.04</v>
      </c>
      <c r="AK28" s="16">
        <v>49</v>
      </c>
      <c r="AL28" s="18">
        <v>-0.03</v>
      </c>
      <c r="AM28" s="18">
        <v>111</v>
      </c>
      <c r="AN28" s="19">
        <v>-0.05</v>
      </c>
      <c r="AO28" s="19">
        <v>129</v>
      </c>
    </row>
    <row r="29" spans="1:41">
      <c r="A29" s="11">
        <v>47680</v>
      </c>
      <c r="B29" s="11">
        <v>47680</v>
      </c>
      <c r="C29" s="1" t="s">
        <v>68</v>
      </c>
      <c r="D29" s="12">
        <v>2025</v>
      </c>
      <c r="E29" s="12">
        <v>370</v>
      </c>
      <c r="F29" s="12">
        <v>794</v>
      </c>
      <c r="G29" s="13">
        <v>1164</v>
      </c>
      <c r="H29" s="13">
        <v>0.56999999999999995</v>
      </c>
      <c r="I29" s="12">
        <v>739</v>
      </c>
      <c r="J29" s="12">
        <v>122</v>
      </c>
      <c r="K29" s="13">
        <f t="shared" si="0"/>
        <v>1655</v>
      </c>
      <c r="L29" s="13">
        <f t="shared" si="1"/>
        <v>0.81728395061728398</v>
      </c>
      <c r="M29" s="13">
        <v>1903</v>
      </c>
      <c r="N29" s="13">
        <v>0.94</v>
      </c>
      <c r="O29" s="14">
        <v>2690</v>
      </c>
      <c r="P29" s="14">
        <v>541</v>
      </c>
      <c r="Q29" s="14">
        <v>641</v>
      </c>
      <c r="R29" s="15">
        <v>1182</v>
      </c>
      <c r="S29" s="15">
        <v>0.44</v>
      </c>
      <c r="T29" s="14">
        <v>1227</v>
      </c>
      <c r="U29" s="14">
        <v>281</v>
      </c>
      <c r="V29" s="15">
        <v>2409</v>
      </c>
      <c r="W29" s="15">
        <v>0.9</v>
      </c>
      <c r="X29" s="16">
        <v>3065</v>
      </c>
      <c r="Y29" s="16">
        <v>518</v>
      </c>
      <c r="Z29" s="16">
        <v>635</v>
      </c>
      <c r="AA29" s="17">
        <v>1153</v>
      </c>
      <c r="AB29" s="17">
        <v>0.38</v>
      </c>
      <c r="AC29" s="16">
        <v>1539</v>
      </c>
      <c r="AD29" s="16">
        <v>373</v>
      </c>
      <c r="AE29" s="17">
        <v>2692</v>
      </c>
      <c r="AF29" s="17">
        <v>0.88</v>
      </c>
      <c r="AG29" s="1" t="s">
        <v>68</v>
      </c>
      <c r="AH29" s="14">
        <v>-0.14000000000000001</v>
      </c>
      <c r="AI29" s="14">
        <v>18</v>
      </c>
      <c r="AJ29" s="16">
        <v>-0.2</v>
      </c>
      <c r="AK29" s="16">
        <v>-11</v>
      </c>
      <c r="AL29" s="18">
        <v>-0.04</v>
      </c>
      <c r="AM29" s="18">
        <v>506</v>
      </c>
      <c r="AN29" s="19">
        <v>-0.06</v>
      </c>
      <c r="AO29" s="19">
        <v>789</v>
      </c>
    </row>
    <row r="30" spans="1:41">
      <c r="A30" s="11">
        <v>69970</v>
      </c>
      <c r="B30" s="11">
        <v>69970</v>
      </c>
      <c r="C30" s="1" t="s">
        <v>69</v>
      </c>
      <c r="D30" s="12">
        <v>2500</v>
      </c>
      <c r="E30" s="12">
        <v>423</v>
      </c>
      <c r="F30" s="12">
        <v>822</v>
      </c>
      <c r="G30" s="13">
        <v>1245</v>
      </c>
      <c r="H30" s="13">
        <v>0.5</v>
      </c>
      <c r="I30" s="12">
        <v>1023</v>
      </c>
      <c r="J30" s="12">
        <v>232</v>
      </c>
      <c r="K30" s="13">
        <f t="shared" si="0"/>
        <v>2077</v>
      </c>
      <c r="L30" s="13">
        <f t="shared" si="1"/>
        <v>0.83079999999999998</v>
      </c>
      <c r="M30" s="13">
        <v>2268</v>
      </c>
      <c r="N30" s="13">
        <v>0.91</v>
      </c>
      <c r="O30" s="14">
        <v>3410</v>
      </c>
      <c r="P30" s="14">
        <v>355</v>
      </c>
      <c r="Q30" s="14">
        <v>995</v>
      </c>
      <c r="R30" s="15">
        <v>1350</v>
      </c>
      <c r="S30" s="15">
        <v>0.4</v>
      </c>
      <c r="T30" s="14">
        <v>1610</v>
      </c>
      <c r="U30" s="14">
        <v>450</v>
      </c>
      <c r="V30" s="15">
        <v>2960</v>
      </c>
      <c r="W30" s="15">
        <v>0.87</v>
      </c>
      <c r="X30" s="16">
        <v>3059</v>
      </c>
      <c r="Y30" s="16">
        <v>225</v>
      </c>
      <c r="Z30" s="16">
        <v>754</v>
      </c>
      <c r="AA30" s="17">
        <v>979</v>
      </c>
      <c r="AB30" s="17">
        <v>0.32</v>
      </c>
      <c r="AC30" s="16">
        <v>1550</v>
      </c>
      <c r="AD30" s="16">
        <v>530</v>
      </c>
      <c r="AE30" s="17">
        <v>2529</v>
      </c>
      <c r="AF30" s="17">
        <v>0.83</v>
      </c>
      <c r="AG30" s="1" t="s">
        <v>69</v>
      </c>
      <c r="AH30" s="14">
        <v>-0.1</v>
      </c>
      <c r="AI30" s="14">
        <v>105</v>
      </c>
      <c r="AJ30" s="16">
        <v>-0.18</v>
      </c>
      <c r="AK30" s="16">
        <v>-266</v>
      </c>
      <c r="AL30" s="18">
        <v>-0.04</v>
      </c>
      <c r="AM30" s="18">
        <v>692</v>
      </c>
      <c r="AN30" s="19">
        <v>-0.08</v>
      </c>
      <c r="AO30" s="19">
        <v>261</v>
      </c>
    </row>
    <row r="31" spans="1:41">
      <c r="A31" s="11">
        <v>12700</v>
      </c>
      <c r="B31" s="11">
        <v>12700</v>
      </c>
      <c r="C31" s="1" t="s">
        <v>70</v>
      </c>
      <c r="D31" s="12">
        <v>2315</v>
      </c>
      <c r="E31" s="12">
        <v>435</v>
      </c>
      <c r="F31" s="12">
        <v>1399</v>
      </c>
      <c r="G31" s="13">
        <v>1834</v>
      </c>
      <c r="H31" s="13">
        <v>0.79</v>
      </c>
      <c r="I31" s="12">
        <v>422</v>
      </c>
      <c r="J31" s="12">
        <v>59</v>
      </c>
      <c r="K31" s="13">
        <f t="shared" si="0"/>
        <v>1880</v>
      </c>
      <c r="L31" s="13">
        <f t="shared" si="1"/>
        <v>0.81209503239740821</v>
      </c>
      <c r="M31" s="13">
        <v>2256</v>
      </c>
      <c r="N31" s="13">
        <v>0.97</v>
      </c>
      <c r="O31" s="14">
        <v>2670</v>
      </c>
      <c r="P31" s="14">
        <v>350</v>
      </c>
      <c r="Q31" s="14">
        <v>1075</v>
      </c>
      <c r="R31" s="15">
        <v>1425</v>
      </c>
      <c r="S31" s="15">
        <v>0.53</v>
      </c>
      <c r="T31" s="14">
        <v>1170</v>
      </c>
      <c r="U31" s="14">
        <v>75</v>
      </c>
      <c r="V31" s="15">
        <v>2595</v>
      </c>
      <c r="W31" s="15">
        <v>0.97</v>
      </c>
      <c r="X31" s="16">
        <v>3026</v>
      </c>
      <c r="Y31" s="16">
        <v>230</v>
      </c>
      <c r="Z31" s="16">
        <v>1302</v>
      </c>
      <c r="AA31" s="17">
        <v>1532</v>
      </c>
      <c r="AB31" s="17">
        <v>0.51</v>
      </c>
      <c r="AC31" s="16">
        <v>1416</v>
      </c>
      <c r="AD31" s="16">
        <v>78</v>
      </c>
      <c r="AE31" s="17">
        <v>2948</v>
      </c>
      <c r="AF31" s="17">
        <v>0.97</v>
      </c>
      <c r="AG31" s="1" t="s">
        <v>70</v>
      </c>
      <c r="AH31" s="14">
        <v>-0.26</v>
      </c>
      <c r="AI31" s="14">
        <v>-409</v>
      </c>
      <c r="AJ31" s="16">
        <v>-0.28999999999999998</v>
      </c>
      <c r="AK31" s="16">
        <v>-302</v>
      </c>
      <c r="AL31" s="18">
        <v>0</v>
      </c>
      <c r="AM31" s="18">
        <v>339</v>
      </c>
      <c r="AN31" s="19">
        <v>0</v>
      </c>
      <c r="AO31" s="19">
        <v>692</v>
      </c>
    </row>
    <row r="32" spans="1:41">
      <c r="A32" s="11">
        <v>61492</v>
      </c>
      <c r="B32" s="11">
        <v>61492</v>
      </c>
      <c r="C32" s="1" t="s">
        <v>71</v>
      </c>
      <c r="D32" s="12">
        <v>2305</v>
      </c>
      <c r="E32" s="12">
        <v>508</v>
      </c>
      <c r="F32" s="12">
        <v>1394</v>
      </c>
      <c r="G32" s="13">
        <v>1902</v>
      </c>
      <c r="H32" s="13">
        <v>0.83</v>
      </c>
      <c r="I32" s="12">
        <v>374</v>
      </c>
      <c r="J32" s="12">
        <v>29</v>
      </c>
      <c r="K32" s="13">
        <f t="shared" si="0"/>
        <v>1797</v>
      </c>
      <c r="L32" s="13">
        <f t="shared" si="1"/>
        <v>0.77960954446854669</v>
      </c>
      <c r="M32" s="13">
        <v>2276</v>
      </c>
      <c r="N32" s="13">
        <v>0.99</v>
      </c>
      <c r="O32" s="14">
        <v>2940</v>
      </c>
      <c r="P32" s="14">
        <v>589</v>
      </c>
      <c r="Q32" s="14">
        <v>1413</v>
      </c>
      <c r="R32" s="15">
        <v>2002</v>
      </c>
      <c r="S32" s="15">
        <v>0.68</v>
      </c>
      <c r="T32" s="14">
        <v>903</v>
      </c>
      <c r="U32" s="14">
        <v>35</v>
      </c>
      <c r="V32" s="15">
        <v>2905</v>
      </c>
      <c r="W32" s="15">
        <v>0.99</v>
      </c>
      <c r="X32" s="16">
        <v>2944</v>
      </c>
      <c r="Y32" s="16">
        <v>439</v>
      </c>
      <c r="Z32" s="16">
        <v>1017</v>
      </c>
      <c r="AA32" s="17">
        <v>1456</v>
      </c>
      <c r="AB32" s="17">
        <v>0.49</v>
      </c>
      <c r="AC32" s="16">
        <v>1353</v>
      </c>
      <c r="AD32" s="16">
        <v>135</v>
      </c>
      <c r="AE32" s="17">
        <v>2809</v>
      </c>
      <c r="AF32" s="17">
        <v>0.95</v>
      </c>
      <c r="AG32" s="1" t="s">
        <v>71</v>
      </c>
      <c r="AH32" s="14">
        <v>-0.14000000000000001</v>
      </c>
      <c r="AI32" s="14">
        <v>100</v>
      </c>
      <c r="AJ32" s="16">
        <v>-0.33</v>
      </c>
      <c r="AK32" s="16">
        <v>-446</v>
      </c>
      <c r="AL32" s="18">
        <v>0</v>
      </c>
      <c r="AM32" s="18">
        <v>629</v>
      </c>
      <c r="AN32" s="19">
        <v>-0.03</v>
      </c>
      <c r="AO32" s="19">
        <v>533</v>
      </c>
    </row>
    <row r="33" spans="1:41">
      <c r="A33" s="11">
        <v>6382</v>
      </c>
      <c r="B33" s="11">
        <v>6382</v>
      </c>
      <c r="C33" s="1" t="s">
        <v>72</v>
      </c>
      <c r="D33" s="12">
        <v>1515</v>
      </c>
      <c r="E33" s="12">
        <v>227</v>
      </c>
      <c r="F33" s="12">
        <v>526</v>
      </c>
      <c r="G33" s="13">
        <v>753</v>
      </c>
      <c r="H33" s="13">
        <v>0.5</v>
      </c>
      <c r="I33" s="12">
        <v>730</v>
      </c>
      <c r="J33" s="12">
        <v>32</v>
      </c>
      <c r="K33" s="13">
        <f t="shared" si="0"/>
        <v>1288</v>
      </c>
      <c r="L33" s="13">
        <f t="shared" si="1"/>
        <v>0.85016501650165022</v>
      </c>
      <c r="M33" s="13">
        <v>1483</v>
      </c>
      <c r="N33" s="13">
        <v>0.98</v>
      </c>
      <c r="O33" s="14">
        <v>2870</v>
      </c>
      <c r="P33" s="14">
        <v>271</v>
      </c>
      <c r="Q33" s="14">
        <v>677</v>
      </c>
      <c r="R33" s="15">
        <v>948</v>
      </c>
      <c r="S33" s="15">
        <v>0.33</v>
      </c>
      <c r="T33" s="14">
        <v>1460</v>
      </c>
      <c r="U33" s="14">
        <v>462</v>
      </c>
      <c r="V33" s="15">
        <v>2408</v>
      </c>
      <c r="W33" s="15">
        <v>0.84</v>
      </c>
      <c r="X33" s="16">
        <v>2929</v>
      </c>
      <c r="Y33" s="16">
        <v>151</v>
      </c>
      <c r="Z33" s="16">
        <v>737</v>
      </c>
      <c r="AA33" s="17">
        <v>888</v>
      </c>
      <c r="AB33" s="17">
        <v>0.3</v>
      </c>
      <c r="AC33" s="16">
        <v>1592</v>
      </c>
      <c r="AD33" s="16">
        <v>449</v>
      </c>
      <c r="AE33" s="17">
        <v>2480</v>
      </c>
      <c r="AF33" s="17">
        <v>0.85</v>
      </c>
      <c r="AG33" s="1" t="s">
        <v>72</v>
      </c>
      <c r="AH33" s="14">
        <v>-0.17</v>
      </c>
      <c r="AI33" s="14">
        <v>195</v>
      </c>
      <c r="AJ33" s="16">
        <v>-0.19</v>
      </c>
      <c r="AK33" s="16">
        <v>135</v>
      </c>
      <c r="AL33" s="18">
        <v>-0.14000000000000001</v>
      </c>
      <c r="AM33" s="18">
        <v>925</v>
      </c>
      <c r="AN33" s="19">
        <v>-0.13</v>
      </c>
      <c r="AO33" s="19">
        <v>997</v>
      </c>
    </row>
    <row r="34" spans="1:41">
      <c r="A34" s="11">
        <v>10972</v>
      </c>
      <c r="B34" s="11">
        <v>10972</v>
      </c>
      <c r="C34" s="1" t="s">
        <v>73</v>
      </c>
      <c r="D34" s="12">
        <v>1589</v>
      </c>
      <c r="E34" s="12">
        <v>299</v>
      </c>
      <c r="F34" s="12">
        <v>561</v>
      </c>
      <c r="G34" s="13">
        <v>860</v>
      </c>
      <c r="H34" s="13">
        <v>0.54</v>
      </c>
      <c r="I34" s="12">
        <v>564</v>
      </c>
      <c r="J34" s="12">
        <v>165</v>
      </c>
      <c r="K34" s="13">
        <f t="shared" si="0"/>
        <v>1290</v>
      </c>
      <c r="L34" s="13">
        <f t="shared" si="1"/>
        <v>0.81183134046570171</v>
      </c>
      <c r="M34" s="13">
        <v>1424</v>
      </c>
      <c r="N34" s="13">
        <v>0.9</v>
      </c>
      <c r="O34" s="14">
        <v>2870</v>
      </c>
      <c r="P34" s="14">
        <v>431</v>
      </c>
      <c r="Q34" s="14">
        <v>831</v>
      </c>
      <c r="R34" s="15">
        <v>1262</v>
      </c>
      <c r="S34" s="15">
        <v>0.44</v>
      </c>
      <c r="T34" s="14">
        <v>1348</v>
      </c>
      <c r="U34" s="14">
        <v>260</v>
      </c>
      <c r="V34" s="15">
        <v>2610</v>
      </c>
      <c r="W34" s="15">
        <v>0.91</v>
      </c>
      <c r="X34" s="16">
        <v>2836</v>
      </c>
      <c r="Y34" s="16">
        <v>385</v>
      </c>
      <c r="Z34" s="16">
        <v>639</v>
      </c>
      <c r="AA34" s="17">
        <v>1024</v>
      </c>
      <c r="AB34" s="17">
        <v>0.36</v>
      </c>
      <c r="AC34" s="16">
        <v>1482</v>
      </c>
      <c r="AD34" s="16">
        <v>330</v>
      </c>
      <c r="AE34" s="17">
        <v>2506</v>
      </c>
      <c r="AF34" s="17">
        <v>0.88</v>
      </c>
      <c r="AG34" s="1" t="s">
        <v>73</v>
      </c>
      <c r="AH34" s="14">
        <v>-0.1</v>
      </c>
      <c r="AI34" s="14">
        <v>402</v>
      </c>
      <c r="AJ34" s="16">
        <v>-0.18</v>
      </c>
      <c r="AK34" s="16">
        <v>164</v>
      </c>
      <c r="AL34" s="18">
        <v>0.01</v>
      </c>
      <c r="AM34" s="18">
        <v>1186</v>
      </c>
      <c r="AN34" s="19">
        <v>-0.01</v>
      </c>
      <c r="AO34" s="19">
        <v>1082</v>
      </c>
    </row>
    <row r="35" spans="1:41">
      <c r="A35" s="11">
        <v>14158</v>
      </c>
      <c r="B35" s="11">
        <v>14158</v>
      </c>
      <c r="C35" s="1" t="s">
        <v>74</v>
      </c>
      <c r="D35" s="12">
        <v>2140</v>
      </c>
      <c r="E35" s="12">
        <v>91</v>
      </c>
      <c r="F35" s="12">
        <v>1040</v>
      </c>
      <c r="G35" s="13">
        <v>1131</v>
      </c>
      <c r="H35" s="13">
        <v>0.53</v>
      </c>
      <c r="I35" s="12">
        <v>983</v>
      </c>
      <c r="J35" s="12">
        <v>26</v>
      </c>
      <c r="K35" s="13">
        <f t="shared" si="0"/>
        <v>2049</v>
      </c>
      <c r="L35" s="13">
        <f t="shared" si="1"/>
        <v>0.95747663551401874</v>
      </c>
      <c r="M35" s="13">
        <v>2114</v>
      </c>
      <c r="N35" s="13">
        <v>0.99</v>
      </c>
      <c r="O35" s="14">
        <v>2550</v>
      </c>
      <c r="P35" s="14">
        <v>160</v>
      </c>
      <c r="Q35" s="14">
        <v>1253</v>
      </c>
      <c r="R35" s="15">
        <v>1413</v>
      </c>
      <c r="S35" s="15">
        <v>0.55000000000000004</v>
      </c>
      <c r="T35" s="14">
        <v>972</v>
      </c>
      <c r="U35" s="14">
        <v>165</v>
      </c>
      <c r="V35" s="15">
        <v>2385</v>
      </c>
      <c r="W35" s="15">
        <v>0.94</v>
      </c>
      <c r="X35" s="16">
        <v>2703</v>
      </c>
      <c r="Y35" s="16">
        <v>190</v>
      </c>
      <c r="Z35" s="16">
        <v>1182</v>
      </c>
      <c r="AA35" s="17">
        <v>1372</v>
      </c>
      <c r="AB35" s="17">
        <v>0.51</v>
      </c>
      <c r="AC35" s="16">
        <v>1132</v>
      </c>
      <c r="AD35" s="16">
        <v>199</v>
      </c>
      <c r="AE35" s="17">
        <v>2504</v>
      </c>
      <c r="AF35" s="17">
        <v>0.93</v>
      </c>
      <c r="AG35" s="1" t="s">
        <v>74</v>
      </c>
      <c r="AH35" s="14">
        <v>0.03</v>
      </c>
      <c r="AI35" s="14">
        <v>282</v>
      </c>
      <c r="AJ35" s="16">
        <v>-0.02</v>
      </c>
      <c r="AK35" s="16">
        <v>241</v>
      </c>
      <c r="AL35" s="18">
        <v>-0.05</v>
      </c>
      <c r="AM35" s="18">
        <v>271</v>
      </c>
      <c r="AN35" s="19">
        <v>-0.06</v>
      </c>
      <c r="AO35" s="19">
        <v>390</v>
      </c>
    </row>
    <row r="36" spans="1:41">
      <c r="A36" s="11">
        <v>35180</v>
      </c>
      <c r="B36" s="11">
        <v>35180</v>
      </c>
      <c r="C36" s="1" t="s">
        <v>75</v>
      </c>
      <c r="D36" s="12">
        <v>1180</v>
      </c>
      <c r="E36" s="12">
        <v>185</v>
      </c>
      <c r="F36" s="12">
        <v>264</v>
      </c>
      <c r="G36" s="13">
        <v>449</v>
      </c>
      <c r="H36" s="13">
        <v>0.38</v>
      </c>
      <c r="I36" s="12">
        <v>652</v>
      </c>
      <c r="J36" s="12">
        <v>79</v>
      </c>
      <c r="K36" s="13">
        <f t="shared" si="0"/>
        <v>995</v>
      </c>
      <c r="L36" s="13">
        <f t="shared" si="1"/>
        <v>0.84322033898305082</v>
      </c>
      <c r="M36" s="13">
        <v>1101</v>
      </c>
      <c r="N36" s="13">
        <v>0.93</v>
      </c>
      <c r="O36" s="14">
        <v>2225</v>
      </c>
      <c r="P36" s="14">
        <v>465</v>
      </c>
      <c r="Q36" s="14">
        <v>445</v>
      </c>
      <c r="R36" s="15">
        <v>910</v>
      </c>
      <c r="S36" s="15">
        <v>0.41</v>
      </c>
      <c r="T36" s="14">
        <v>915</v>
      </c>
      <c r="U36" s="14">
        <v>400</v>
      </c>
      <c r="V36" s="15">
        <v>1825</v>
      </c>
      <c r="W36" s="15">
        <v>0.82</v>
      </c>
      <c r="X36" s="16">
        <v>2373</v>
      </c>
      <c r="Y36" s="16">
        <v>219</v>
      </c>
      <c r="Z36" s="16">
        <v>268</v>
      </c>
      <c r="AA36" s="17">
        <v>487</v>
      </c>
      <c r="AB36" s="17">
        <v>0.21</v>
      </c>
      <c r="AC36" s="16">
        <v>1247</v>
      </c>
      <c r="AD36" s="16">
        <v>639</v>
      </c>
      <c r="AE36" s="17">
        <v>1734</v>
      </c>
      <c r="AF36" s="17">
        <v>0.73</v>
      </c>
      <c r="AG36" s="1" t="s">
        <v>75</v>
      </c>
      <c r="AH36" s="14">
        <v>0.03</v>
      </c>
      <c r="AI36" s="14">
        <v>461</v>
      </c>
      <c r="AJ36" s="16">
        <v>-0.18</v>
      </c>
      <c r="AK36" s="16">
        <v>38</v>
      </c>
      <c r="AL36" s="18">
        <v>-0.11</v>
      </c>
      <c r="AM36" s="18">
        <v>724</v>
      </c>
      <c r="AN36" s="19">
        <v>-0.2</v>
      </c>
      <c r="AO36" s="19">
        <v>633</v>
      </c>
    </row>
    <row r="37" spans="1:41">
      <c r="A37" s="11">
        <v>27530</v>
      </c>
      <c r="B37" s="11">
        <v>27530</v>
      </c>
      <c r="C37" s="1" t="s">
        <v>76</v>
      </c>
      <c r="D37" s="12">
        <v>1579</v>
      </c>
      <c r="E37" s="12">
        <v>230</v>
      </c>
      <c r="F37" s="12">
        <v>1036</v>
      </c>
      <c r="G37" s="13">
        <v>1266</v>
      </c>
      <c r="H37" s="13">
        <v>0.8</v>
      </c>
      <c r="I37" s="12">
        <v>279</v>
      </c>
      <c r="J37" s="12">
        <v>34</v>
      </c>
      <c r="K37" s="13">
        <f t="shared" si="0"/>
        <v>1349</v>
      </c>
      <c r="L37" s="13">
        <f t="shared" si="1"/>
        <v>0.85433818872704248</v>
      </c>
      <c r="M37" s="13">
        <v>1545</v>
      </c>
      <c r="N37" s="13">
        <v>0.98</v>
      </c>
      <c r="O37" s="14">
        <v>2030</v>
      </c>
      <c r="P37" s="14">
        <v>275</v>
      </c>
      <c r="Q37" s="14">
        <v>1200</v>
      </c>
      <c r="R37" s="15">
        <v>1475</v>
      </c>
      <c r="S37" s="15">
        <v>0.73</v>
      </c>
      <c r="T37" s="14">
        <v>470</v>
      </c>
      <c r="U37" s="14">
        <v>85</v>
      </c>
      <c r="V37" s="15">
        <v>1945</v>
      </c>
      <c r="W37" s="15">
        <v>0.96</v>
      </c>
      <c r="X37" s="16">
        <v>2302</v>
      </c>
      <c r="Y37" s="16">
        <v>183</v>
      </c>
      <c r="Z37" s="16">
        <v>1018</v>
      </c>
      <c r="AA37" s="17">
        <v>1201</v>
      </c>
      <c r="AB37" s="17">
        <v>0.52</v>
      </c>
      <c r="AC37" s="16">
        <v>878</v>
      </c>
      <c r="AD37" s="16">
        <v>223</v>
      </c>
      <c r="AE37" s="17">
        <v>2079</v>
      </c>
      <c r="AF37" s="17">
        <v>0.9</v>
      </c>
      <c r="AG37" s="1" t="s">
        <v>76</v>
      </c>
      <c r="AH37" s="14">
        <v>-0.08</v>
      </c>
      <c r="AI37" s="14">
        <v>209</v>
      </c>
      <c r="AJ37" s="16">
        <v>-0.28000000000000003</v>
      </c>
      <c r="AK37" s="16">
        <v>-65</v>
      </c>
      <c r="AL37" s="18">
        <v>-0.02</v>
      </c>
      <c r="AM37" s="18">
        <v>400</v>
      </c>
      <c r="AN37" s="19">
        <v>-0.08</v>
      </c>
      <c r="AO37" s="19">
        <v>534</v>
      </c>
    </row>
    <row r="38" spans="1:41">
      <c r="A38" s="11">
        <v>62824</v>
      </c>
      <c r="B38" s="11">
        <v>62824</v>
      </c>
      <c r="C38" s="1" t="s">
        <v>77</v>
      </c>
      <c r="D38" s="12">
        <v>1275</v>
      </c>
      <c r="E38" s="12">
        <v>264</v>
      </c>
      <c r="F38" s="12">
        <v>607</v>
      </c>
      <c r="G38" s="13">
        <v>871</v>
      </c>
      <c r="H38" s="13">
        <v>0.68</v>
      </c>
      <c r="I38" s="12">
        <v>342</v>
      </c>
      <c r="J38" s="12">
        <v>62</v>
      </c>
      <c r="K38" s="13">
        <f t="shared" si="0"/>
        <v>1011</v>
      </c>
      <c r="L38" s="13">
        <f t="shared" si="1"/>
        <v>0.79294117647058826</v>
      </c>
      <c r="M38" s="13">
        <v>1213</v>
      </c>
      <c r="N38" s="13">
        <v>0.95</v>
      </c>
      <c r="O38" s="14">
        <v>1845</v>
      </c>
      <c r="P38" s="14">
        <v>379</v>
      </c>
      <c r="Q38" s="14">
        <v>464</v>
      </c>
      <c r="R38" s="15">
        <v>843</v>
      </c>
      <c r="S38" s="15">
        <v>0.46</v>
      </c>
      <c r="T38" s="14">
        <v>857</v>
      </c>
      <c r="U38" s="14">
        <v>145</v>
      </c>
      <c r="V38" s="15">
        <v>1700</v>
      </c>
      <c r="W38" s="15">
        <v>0.92</v>
      </c>
      <c r="X38" s="16">
        <v>2255</v>
      </c>
      <c r="Y38" s="16">
        <v>393</v>
      </c>
      <c r="Z38" s="16">
        <v>486</v>
      </c>
      <c r="AA38" s="17">
        <v>879</v>
      </c>
      <c r="AB38" s="17">
        <v>0.39</v>
      </c>
      <c r="AC38" s="16">
        <v>1136</v>
      </c>
      <c r="AD38" s="16">
        <v>240</v>
      </c>
      <c r="AE38" s="17">
        <v>2015</v>
      </c>
      <c r="AF38" s="17">
        <v>0.89</v>
      </c>
      <c r="AG38" s="1" t="s">
        <v>77</v>
      </c>
      <c r="AH38" s="14">
        <v>-0.23</v>
      </c>
      <c r="AI38" s="14">
        <v>-28</v>
      </c>
      <c r="AJ38" s="16">
        <v>-0.28999999999999998</v>
      </c>
      <c r="AK38" s="16">
        <v>8</v>
      </c>
      <c r="AL38" s="18">
        <v>-0.03</v>
      </c>
      <c r="AM38" s="18">
        <v>487</v>
      </c>
      <c r="AN38" s="19">
        <v>-0.06</v>
      </c>
      <c r="AO38" s="19">
        <v>802</v>
      </c>
    </row>
    <row r="39" spans="1:41">
      <c r="A39" s="11">
        <v>24308</v>
      </c>
      <c r="B39" s="11">
        <v>24308</v>
      </c>
      <c r="C39" s="1" t="s">
        <v>78</v>
      </c>
      <c r="D39" s="12">
        <v>1580</v>
      </c>
      <c r="E39" s="12">
        <v>312</v>
      </c>
      <c r="F39" s="12">
        <v>628</v>
      </c>
      <c r="G39" s="13">
        <v>940</v>
      </c>
      <c r="H39" s="13">
        <v>0.59</v>
      </c>
      <c r="I39" s="12">
        <v>517</v>
      </c>
      <c r="J39" s="12">
        <v>123</v>
      </c>
      <c r="K39" s="13">
        <f t="shared" si="0"/>
        <v>1268</v>
      </c>
      <c r="L39" s="13">
        <f t="shared" si="1"/>
        <v>0.8025316455696202</v>
      </c>
      <c r="M39" s="13">
        <v>1457</v>
      </c>
      <c r="N39" s="13">
        <v>0.92</v>
      </c>
      <c r="O39" s="14">
        <v>2215</v>
      </c>
      <c r="P39" s="14">
        <v>482</v>
      </c>
      <c r="Q39" s="14">
        <v>507</v>
      </c>
      <c r="R39" s="15">
        <v>989</v>
      </c>
      <c r="S39" s="15">
        <v>0.45</v>
      </c>
      <c r="T39" s="14">
        <v>839</v>
      </c>
      <c r="U39" s="14">
        <v>387</v>
      </c>
      <c r="V39" s="15">
        <v>1828</v>
      </c>
      <c r="W39" s="15">
        <v>0.83</v>
      </c>
      <c r="X39" s="16">
        <v>2243</v>
      </c>
      <c r="Y39" s="16">
        <v>464</v>
      </c>
      <c r="Z39" s="16">
        <v>420</v>
      </c>
      <c r="AA39" s="17">
        <v>884</v>
      </c>
      <c r="AB39" s="17">
        <v>0.39</v>
      </c>
      <c r="AC39" s="16">
        <v>839</v>
      </c>
      <c r="AD39" s="16">
        <v>520</v>
      </c>
      <c r="AE39" s="17">
        <v>1723</v>
      </c>
      <c r="AF39" s="17">
        <v>0.77</v>
      </c>
      <c r="AG39" s="1" t="s">
        <v>78</v>
      </c>
      <c r="AH39" s="14">
        <v>-0.15</v>
      </c>
      <c r="AI39" s="14">
        <v>49</v>
      </c>
      <c r="AJ39" s="16">
        <v>-0.2</v>
      </c>
      <c r="AK39" s="16">
        <v>-56</v>
      </c>
      <c r="AL39" s="18">
        <v>-0.1</v>
      </c>
      <c r="AM39" s="18">
        <v>371</v>
      </c>
      <c r="AN39" s="19">
        <v>-0.15</v>
      </c>
      <c r="AO39" s="19">
        <v>266</v>
      </c>
    </row>
    <row r="40" spans="1:41">
      <c r="A40" s="11">
        <v>54808</v>
      </c>
      <c r="B40" s="11">
        <v>54808</v>
      </c>
      <c r="C40" s="1" t="s">
        <v>79</v>
      </c>
      <c r="D40" s="12">
        <v>1600</v>
      </c>
      <c r="E40" s="12">
        <v>352</v>
      </c>
      <c r="F40" s="12">
        <v>600</v>
      </c>
      <c r="G40" s="13">
        <v>952</v>
      </c>
      <c r="H40" s="13">
        <v>0.6</v>
      </c>
      <c r="I40" s="12">
        <v>458</v>
      </c>
      <c r="J40" s="12">
        <v>190</v>
      </c>
      <c r="K40" s="13">
        <f t="shared" si="0"/>
        <v>1248</v>
      </c>
      <c r="L40" s="13">
        <f t="shared" si="1"/>
        <v>0.78</v>
      </c>
      <c r="M40" s="13">
        <v>1410</v>
      </c>
      <c r="N40" s="13">
        <v>0.88</v>
      </c>
      <c r="O40" s="14">
        <v>1840</v>
      </c>
      <c r="P40" s="14">
        <v>461</v>
      </c>
      <c r="Q40" s="14">
        <v>459</v>
      </c>
      <c r="R40" s="15">
        <v>920</v>
      </c>
      <c r="S40" s="15">
        <v>0.5</v>
      </c>
      <c r="T40" s="14">
        <v>801</v>
      </c>
      <c r="U40" s="14">
        <v>119</v>
      </c>
      <c r="V40" s="15">
        <v>1721</v>
      </c>
      <c r="W40" s="15">
        <v>0.94</v>
      </c>
      <c r="X40" s="16">
        <v>2106</v>
      </c>
      <c r="Y40" s="16">
        <v>546</v>
      </c>
      <c r="Z40" s="16">
        <v>441</v>
      </c>
      <c r="AA40" s="17">
        <v>987</v>
      </c>
      <c r="AB40" s="17">
        <v>0.47</v>
      </c>
      <c r="AC40" s="16">
        <v>961</v>
      </c>
      <c r="AD40" s="16">
        <v>158</v>
      </c>
      <c r="AE40" s="17">
        <v>1948</v>
      </c>
      <c r="AF40" s="17">
        <v>0.92</v>
      </c>
      <c r="AG40" s="1" t="s">
        <v>79</v>
      </c>
      <c r="AH40" s="14">
        <v>-0.1</v>
      </c>
      <c r="AI40" s="14">
        <v>-32</v>
      </c>
      <c r="AJ40" s="16">
        <v>-0.13</v>
      </c>
      <c r="AK40" s="16">
        <v>35</v>
      </c>
      <c r="AL40" s="18">
        <v>0.05</v>
      </c>
      <c r="AM40" s="18">
        <v>311</v>
      </c>
      <c r="AN40" s="19">
        <v>0.04</v>
      </c>
      <c r="AO40" s="19">
        <v>538</v>
      </c>
    </row>
    <row r="41" spans="1:41">
      <c r="A41" s="11">
        <v>21770</v>
      </c>
      <c r="B41" s="11">
        <v>21770</v>
      </c>
      <c r="C41" s="1" t="s">
        <v>80</v>
      </c>
      <c r="D41" s="12">
        <v>1245</v>
      </c>
      <c r="E41" s="12">
        <v>328</v>
      </c>
      <c r="F41" s="12">
        <v>740</v>
      </c>
      <c r="G41" s="13">
        <v>1068</v>
      </c>
      <c r="H41" s="13">
        <v>0.86</v>
      </c>
      <c r="I41" s="12">
        <v>163</v>
      </c>
      <c r="J41" s="12">
        <v>14</v>
      </c>
      <c r="K41" s="13">
        <f t="shared" si="0"/>
        <v>917</v>
      </c>
      <c r="L41" s="13">
        <f t="shared" si="1"/>
        <v>0.73654618473895583</v>
      </c>
      <c r="M41" s="13">
        <v>1231</v>
      </c>
      <c r="N41" s="13">
        <v>0.99</v>
      </c>
      <c r="O41" s="14">
        <v>1905</v>
      </c>
      <c r="P41" s="14">
        <v>406</v>
      </c>
      <c r="Q41" s="14">
        <v>833</v>
      </c>
      <c r="R41" s="15">
        <v>1239</v>
      </c>
      <c r="S41" s="15">
        <v>0.65</v>
      </c>
      <c r="T41" s="14">
        <v>561</v>
      </c>
      <c r="U41" s="14">
        <v>105</v>
      </c>
      <c r="V41" s="15">
        <v>1800</v>
      </c>
      <c r="W41" s="15">
        <v>0.94</v>
      </c>
      <c r="X41" s="16">
        <v>2093</v>
      </c>
      <c r="Y41" s="16">
        <v>395</v>
      </c>
      <c r="Z41" s="16">
        <v>836</v>
      </c>
      <c r="AA41" s="17">
        <v>1231</v>
      </c>
      <c r="AB41" s="17">
        <v>0.59</v>
      </c>
      <c r="AC41" s="16">
        <v>702</v>
      </c>
      <c r="AD41" s="16">
        <v>160</v>
      </c>
      <c r="AE41" s="17">
        <v>1933</v>
      </c>
      <c r="AF41" s="17">
        <v>0.92</v>
      </c>
      <c r="AG41" s="1" t="s">
        <v>80</v>
      </c>
      <c r="AH41" s="14">
        <v>-0.21</v>
      </c>
      <c r="AI41" s="14">
        <v>171</v>
      </c>
      <c r="AJ41" s="16">
        <v>-0.27</v>
      </c>
      <c r="AK41" s="16">
        <v>163</v>
      </c>
      <c r="AL41" s="18">
        <v>-0.04</v>
      </c>
      <c r="AM41" s="18">
        <v>569</v>
      </c>
      <c r="AN41" s="19">
        <v>-7.0000000000000007E-2</v>
      </c>
      <c r="AO41" s="19">
        <v>702</v>
      </c>
    </row>
    <row r="42" spans="1:41">
      <c r="A42" s="11">
        <v>59998</v>
      </c>
      <c r="B42" s="11">
        <v>59998</v>
      </c>
      <c r="C42" s="1" t="s">
        <v>81</v>
      </c>
      <c r="D42" s="12">
        <v>1330</v>
      </c>
      <c r="E42" s="12">
        <v>85</v>
      </c>
      <c r="F42" s="12">
        <v>407</v>
      </c>
      <c r="G42" s="13">
        <v>492</v>
      </c>
      <c r="H42" s="13">
        <v>0.37</v>
      </c>
      <c r="I42" s="12">
        <v>748</v>
      </c>
      <c r="J42" s="12">
        <v>90</v>
      </c>
      <c r="K42" s="13">
        <f t="shared" si="0"/>
        <v>1245</v>
      </c>
      <c r="L42" s="13">
        <f t="shared" si="1"/>
        <v>0.93609022556390975</v>
      </c>
      <c r="M42" s="13">
        <v>1240</v>
      </c>
      <c r="N42" s="13">
        <v>0.93</v>
      </c>
      <c r="O42" s="14">
        <v>1960</v>
      </c>
      <c r="P42" s="14">
        <v>266</v>
      </c>
      <c r="Q42" s="14">
        <v>351</v>
      </c>
      <c r="R42" s="15">
        <v>617</v>
      </c>
      <c r="S42" s="15">
        <v>0.31</v>
      </c>
      <c r="T42" s="14">
        <v>1163</v>
      </c>
      <c r="U42" s="14">
        <v>180</v>
      </c>
      <c r="V42" s="15">
        <v>1780</v>
      </c>
      <c r="W42" s="15">
        <v>0.91</v>
      </c>
      <c r="X42" s="16">
        <v>1920</v>
      </c>
      <c r="Y42" s="16">
        <v>188</v>
      </c>
      <c r="Z42" s="16">
        <v>299</v>
      </c>
      <c r="AA42" s="17">
        <v>487</v>
      </c>
      <c r="AB42" s="17">
        <v>0.25</v>
      </c>
      <c r="AC42" s="16">
        <v>1235</v>
      </c>
      <c r="AD42" s="16">
        <v>198</v>
      </c>
      <c r="AE42" s="17">
        <v>1722</v>
      </c>
      <c r="AF42" s="17">
        <v>0.9</v>
      </c>
      <c r="AG42" s="1" t="s">
        <v>81</v>
      </c>
      <c r="AH42" s="14">
        <v>-0.06</v>
      </c>
      <c r="AI42" s="14">
        <v>125</v>
      </c>
      <c r="AJ42" s="16">
        <v>-0.12</v>
      </c>
      <c r="AK42" s="16">
        <v>-5</v>
      </c>
      <c r="AL42" s="18">
        <v>-0.02</v>
      </c>
      <c r="AM42" s="18">
        <v>540</v>
      </c>
      <c r="AN42" s="19">
        <v>-0.04</v>
      </c>
      <c r="AO42" s="19">
        <v>482</v>
      </c>
    </row>
    <row r="43" spans="1:41">
      <c r="A43" s="11">
        <v>56680</v>
      </c>
      <c r="B43" s="11">
        <v>56680</v>
      </c>
      <c r="C43" s="1" t="s">
        <v>82</v>
      </c>
      <c r="D43" s="12">
        <v>1245</v>
      </c>
      <c r="E43" s="12">
        <v>146</v>
      </c>
      <c r="F43" s="12">
        <v>459</v>
      </c>
      <c r="G43" s="13">
        <v>605</v>
      </c>
      <c r="H43" s="13">
        <v>0.49</v>
      </c>
      <c r="I43" s="12">
        <v>501</v>
      </c>
      <c r="J43" s="12">
        <v>139</v>
      </c>
      <c r="K43" s="13">
        <f t="shared" si="0"/>
        <v>1099</v>
      </c>
      <c r="L43" s="13">
        <f t="shared" si="1"/>
        <v>0.88273092369477912</v>
      </c>
      <c r="M43" s="13">
        <v>1106</v>
      </c>
      <c r="N43" s="13">
        <v>0.89</v>
      </c>
      <c r="O43" s="14">
        <v>1515</v>
      </c>
      <c r="P43" s="14">
        <v>119</v>
      </c>
      <c r="Q43" s="14">
        <v>447</v>
      </c>
      <c r="R43" s="15">
        <v>566</v>
      </c>
      <c r="S43" s="15">
        <v>0.37</v>
      </c>
      <c r="T43" s="14">
        <v>657</v>
      </c>
      <c r="U43" s="14">
        <v>292</v>
      </c>
      <c r="V43" s="15">
        <v>1223</v>
      </c>
      <c r="W43" s="15">
        <v>0.81</v>
      </c>
      <c r="X43" s="16">
        <v>1838</v>
      </c>
      <c r="Y43" s="16">
        <v>138</v>
      </c>
      <c r="Z43" s="16">
        <v>470</v>
      </c>
      <c r="AA43" s="17">
        <v>608</v>
      </c>
      <c r="AB43" s="17">
        <v>0.33</v>
      </c>
      <c r="AC43" s="16">
        <v>845</v>
      </c>
      <c r="AD43" s="16">
        <v>385</v>
      </c>
      <c r="AE43" s="17">
        <v>1453</v>
      </c>
      <c r="AF43" s="17">
        <v>0.79</v>
      </c>
      <c r="AG43" s="1" t="s">
        <v>82</v>
      </c>
      <c r="AH43" s="14">
        <v>-0.11</v>
      </c>
      <c r="AI43" s="14">
        <v>-39</v>
      </c>
      <c r="AJ43" s="16">
        <v>-0.16</v>
      </c>
      <c r="AK43" s="16">
        <v>3</v>
      </c>
      <c r="AL43" s="18">
        <v>-0.08</v>
      </c>
      <c r="AM43" s="18">
        <v>117</v>
      </c>
      <c r="AN43" s="19">
        <v>-0.1</v>
      </c>
      <c r="AO43" s="19">
        <v>347</v>
      </c>
    </row>
    <row r="44" spans="1:41">
      <c r="A44" s="11">
        <v>52594</v>
      </c>
      <c r="B44" s="11">
        <v>52594</v>
      </c>
      <c r="C44" s="1" t="s">
        <v>83</v>
      </c>
      <c r="D44" s="12">
        <v>710</v>
      </c>
      <c r="E44" s="12">
        <v>91</v>
      </c>
      <c r="F44" s="12">
        <v>387</v>
      </c>
      <c r="G44" s="13">
        <v>478</v>
      </c>
      <c r="H44" s="13">
        <v>0.67</v>
      </c>
      <c r="I44" s="12">
        <v>202</v>
      </c>
      <c r="J44" s="12">
        <v>30</v>
      </c>
      <c r="K44" s="13">
        <f t="shared" si="0"/>
        <v>619</v>
      </c>
      <c r="L44" s="13">
        <f t="shared" si="1"/>
        <v>0.87183098591549291</v>
      </c>
      <c r="M44" s="13">
        <v>680</v>
      </c>
      <c r="N44" s="13">
        <v>0.96</v>
      </c>
      <c r="O44" s="14">
        <v>1370</v>
      </c>
      <c r="P44" s="14">
        <v>254</v>
      </c>
      <c r="Q44" s="14">
        <v>394</v>
      </c>
      <c r="R44" s="15">
        <v>648</v>
      </c>
      <c r="S44" s="15">
        <v>0.47</v>
      </c>
      <c r="T44" s="14">
        <v>428</v>
      </c>
      <c r="U44" s="14">
        <v>294</v>
      </c>
      <c r="V44" s="15">
        <v>1076</v>
      </c>
      <c r="W44" s="15">
        <v>0.79</v>
      </c>
      <c r="X44" s="16">
        <v>1758</v>
      </c>
      <c r="Y44" s="16">
        <v>275</v>
      </c>
      <c r="Z44" s="16">
        <v>524</v>
      </c>
      <c r="AA44" s="17">
        <v>799</v>
      </c>
      <c r="AB44" s="17">
        <v>0.45</v>
      </c>
      <c r="AC44" s="16">
        <v>565</v>
      </c>
      <c r="AD44" s="16">
        <v>394</v>
      </c>
      <c r="AE44" s="17">
        <v>1364</v>
      </c>
      <c r="AF44" s="17">
        <v>0.78</v>
      </c>
      <c r="AG44" s="1" t="s">
        <v>83</v>
      </c>
      <c r="AH44" s="14">
        <v>-0.2</v>
      </c>
      <c r="AI44" s="14">
        <v>170</v>
      </c>
      <c r="AJ44" s="16">
        <v>-0.22</v>
      </c>
      <c r="AK44" s="16">
        <v>321</v>
      </c>
      <c r="AL44" s="18">
        <v>-0.17</v>
      </c>
      <c r="AM44" s="18">
        <v>396</v>
      </c>
      <c r="AN44" s="19">
        <v>-0.18</v>
      </c>
      <c r="AO44" s="19">
        <v>684</v>
      </c>
    </row>
    <row r="45" spans="1:41">
      <c r="A45" s="11">
        <v>37502</v>
      </c>
      <c r="B45" s="11">
        <v>37502</v>
      </c>
      <c r="C45" s="1" t="s">
        <v>84</v>
      </c>
      <c r="D45" s="12">
        <v>1635</v>
      </c>
      <c r="E45" s="12">
        <v>158</v>
      </c>
      <c r="F45" s="12">
        <v>518</v>
      </c>
      <c r="G45" s="13">
        <v>676</v>
      </c>
      <c r="H45" s="13">
        <v>0.41</v>
      </c>
      <c r="I45" s="12">
        <v>919</v>
      </c>
      <c r="J45" s="12">
        <v>40</v>
      </c>
      <c r="K45" s="13">
        <f t="shared" si="0"/>
        <v>1477</v>
      </c>
      <c r="L45" s="13">
        <f t="shared" si="1"/>
        <v>0.90336391437308872</v>
      </c>
      <c r="M45" s="13">
        <v>1595</v>
      </c>
      <c r="N45" s="13">
        <v>0.98</v>
      </c>
      <c r="O45" s="14">
        <v>1965</v>
      </c>
      <c r="P45" s="14">
        <v>155</v>
      </c>
      <c r="Q45" s="14">
        <v>848</v>
      </c>
      <c r="R45" s="15">
        <v>1003</v>
      </c>
      <c r="S45" s="15">
        <v>0.51</v>
      </c>
      <c r="T45" s="14">
        <v>902</v>
      </c>
      <c r="U45" s="14">
        <v>60</v>
      </c>
      <c r="V45" s="15">
        <v>1905</v>
      </c>
      <c r="W45" s="15">
        <v>0.97</v>
      </c>
      <c r="X45" s="16">
        <v>1642</v>
      </c>
      <c r="Y45" s="16">
        <v>97</v>
      </c>
      <c r="Z45" s="16">
        <v>641</v>
      </c>
      <c r="AA45" s="17">
        <v>738</v>
      </c>
      <c r="AB45" s="17">
        <v>0.45</v>
      </c>
      <c r="AC45" s="16">
        <v>850</v>
      </c>
      <c r="AD45" s="16">
        <v>54</v>
      </c>
      <c r="AE45" s="17">
        <v>1588</v>
      </c>
      <c r="AF45" s="17">
        <v>0.97</v>
      </c>
      <c r="AG45" s="1" t="s">
        <v>84</v>
      </c>
      <c r="AH45" s="14">
        <v>0.1</v>
      </c>
      <c r="AI45" s="14">
        <v>327</v>
      </c>
      <c r="AJ45" s="16">
        <v>0.04</v>
      </c>
      <c r="AK45" s="16">
        <v>62</v>
      </c>
      <c r="AL45" s="18">
        <v>-0.01</v>
      </c>
      <c r="AM45" s="18">
        <v>310</v>
      </c>
      <c r="AN45" s="19">
        <v>-0.01</v>
      </c>
      <c r="AO45" s="19">
        <v>-7</v>
      </c>
    </row>
    <row r="46" spans="1:41">
      <c r="A46" s="11">
        <v>47221</v>
      </c>
      <c r="B46" s="11">
        <v>47221</v>
      </c>
      <c r="C46" s="1" t="s">
        <v>85</v>
      </c>
      <c r="D46" s="12">
        <v>1320</v>
      </c>
      <c r="E46" s="12">
        <v>173</v>
      </c>
      <c r="F46" s="12">
        <v>893</v>
      </c>
      <c r="G46" s="13">
        <v>1066</v>
      </c>
      <c r="H46" s="13">
        <v>0.81</v>
      </c>
      <c r="I46" s="12">
        <v>224</v>
      </c>
      <c r="J46" s="12">
        <v>30</v>
      </c>
      <c r="K46" s="13">
        <f t="shared" si="0"/>
        <v>1147</v>
      </c>
      <c r="L46" s="13">
        <f t="shared" si="1"/>
        <v>0.8689393939393939</v>
      </c>
      <c r="M46" s="13">
        <v>1290</v>
      </c>
      <c r="N46" s="13">
        <v>0.98</v>
      </c>
      <c r="O46" s="14">
        <v>1530</v>
      </c>
      <c r="P46" s="14">
        <v>294</v>
      </c>
      <c r="Q46" s="14">
        <v>767</v>
      </c>
      <c r="R46" s="15">
        <v>1061</v>
      </c>
      <c r="S46" s="15">
        <v>0.69</v>
      </c>
      <c r="T46" s="14">
        <v>454</v>
      </c>
      <c r="U46" s="14">
        <v>15</v>
      </c>
      <c r="V46" s="15">
        <v>1515</v>
      </c>
      <c r="W46" s="15">
        <v>0.99</v>
      </c>
      <c r="X46" s="16">
        <v>1607</v>
      </c>
      <c r="Y46" s="16">
        <v>254</v>
      </c>
      <c r="Z46" s="16">
        <v>772</v>
      </c>
      <c r="AA46" s="17">
        <v>1026</v>
      </c>
      <c r="AB46" s="17">
        <v>0.64</v>
      </c>
      <c r="AC46" s="16">
        <v>568</v>
      </c>
      <c r="AD46" s="16">
        <v>13</v>
      </c>
      <c r="AE46" s="17">
        <v>1594</v>
      </c>
      <c r="AF46" s="17">
        <v>0.99</v>
      </c>
      <c r="AG46" s="1" t="s">
        <v>85</v>
      </c>
      <c r="AH46" s="14">
        <v>-0.11</v>
      </c>
      <c r="AI46" s="14">
        <v>-5</v>
      </c>
      <c r="AJ46" s="16">
        <v>-0.17</v>
      </c>
      <c r="AK46" s="16">
        <v>-40</v>
      </c>
      <c r="AL46" s="18">
        <v>0.01</v>
      </c>
      <c r="AM46" s="18">
        <v>225</v>
      </c>
      <c r="AN46" s="19">
        <v>0.01</v>
      </c>
      <c r="AO46" s="19">
        <v>304</v>
      </c>
    </row>
    <row r="47" spans="1:41">
      <c r="A47" s="11">
        <v>13456</v>
      </c>
      <c r="B47" s="11">
        <v>13456</v>
      </c>
      <c r="C47" s="1" t="s">
        <v>86</v>
      </c>
      <c r="D47" s="12">
        <v>855</v>
      </c>
      <c r="E47" s="12">
        <v>72</v>
      </c>
      <c r="F47" s="12">
        <v>239</v>
      </c>
      <c r="G47" s="13">
        <v>311</v>
      </c>
      <c r="H47" s="13">
        <v>0.36</v>
      </c>
      <c r="I47" s="12">
        <v>464</v>
      </c>
      <c r="J47" s="12">
        <v>80</v>
      </c>
      <c r="K47" s="13">
        <f t="shared" si="0"/>
        <v>783</v>
      </c>
      <c r="L47" s="13">
        <f t="shared" si="1"/>
        <v>0.91578947368421049</v>
      </c>
      <c r="M47" s="13">
        <v>775</v>
      </c>
      <c r="N47" s="13">
        <v>0.91</v>
      </c>
      <c r="O47" s="14">
        <v>1405</v>
      </c>
      <c r="P47" s="14">
        <v>125</v>
      </c>
      <c r="Q47" s="14">
        <v>379</v>
      </c>
      <c r="R47" s="15">
        <v>504</v>
      </c>
      <c r="S47" s="15">
        <v>0.36</v>
      </c>
      <c r="T47" s="14">
        <v>836</v>
      </c>
      <c r="U47" s="14">
        <v>65</v>
      </c>
      <c r="V47" s="15">
        <v>1340</v>
      </c>
      <c r="W47" s="15">
        <v>0.95</v>
      </c>
      <c r="X47" s="16">
        <v>1527</v>
      </c>
      <c r="Y47" s="16">
        <v>108</v>
      </c>
      <c r="Z47" s="16">
        <v>347</v>
      </c>
      <c r="AA47" s="17">
        <v>455</v>
      </c>
      <c r="AB47" s="17">
        <v>0.3</v>
      </c>
      <c r="AC47" s="16">
        <v>986</v>
      </c>
      <c r="AD47" s="16">
        <v>86</v>
      </c>
      <c r="AE47" s="17">
        <v>1441</v>
      </c>
      <c r="AF47" s="17">
        <v>0.94</v>
      </c>
      <c r="AG47" s="1" t="s">
        <v>86</v>
      </c>
      <c r="AH47" s="14">
        <v>-0.01</v>
      </c>
      <c r="AI47" s="14">
        <v>193</v>
      </c>
      <c r="AJ47" s="16">
        <v>-7.0000000000000007E-2</v>
      </c>
      <c r="AK47" s="16">
        <v>144</v>
      </c>
      <c r="AL47" s="18">
        <v>0.05</v>
      </c>
      <c r="AM47" s="18">
        <v>565</v>
      </c>
      <c r="AN47" s="19">
        <v>0.04</v>
      </c>
      <c r="AO47" s="19">
        <v>666</v>
      </c>
    </row>
    <row r="48" spans="1:41">
      <c r="A48" s="11">
        <v>10918</v>
      </c>
      <c r="B48" s="11">
        <v>10918</v>
      </c>
      <c r="C48" s="1" t="s">
        <v>87</v>
      </c>
      <c r="D48" s="12">
        <v>720</v>
      </c>
      <c r="E48" s="12">
        <v>70</v>
      </c>
      <c r="F48" s="12">
        <v>199</v>
      </c>
      <c r="G48" s="13">
        <v>269</v>
      </c>
      <c r="H48" s="13">
        <v>0.37</v>
      </c>
      <c r="I48" s="12">
        <v>421</v>
      </c>
      <c r="J48" s="12">
        <v>30</v>
      </c>
      <c r="K48" s="13">
        <f t="shared" si="0"/>
        <v>650</v>
      </c>
      <c r="L48" s="13">
        <f t="shared" si="1"/>
        <v>0.90277777777777779</v>
      </c>
      <c r="M48" s="13">
        <v>690</v>
      </c>
      <c r="N48" s="13">
        <v>0.96</v>
      </c>
      <c r="O48" s="14">
        <v>1150</v>
      </c>
      <c r="P48" s="14">
        <v>110</v>
      </c>
      <c r="Q48" s="14">
        <v>231</v>
      </c>
      <c r="R48" s="15">
        <v>341</v>
      </c>
      <c r="S48" s="15">
        <v>0.3</v>
      </c>
      <c r="T48" s="14">
        <v>598</v>
      </c>
      <c r="U48" s="14">
        <v>211</v>
      </c>
      <c r="V48" s="15">
        <v>939</v>
      </c>
      <c r="W48" s="15">
        <v>0.82</v>
      </c>
      <c r="X48" s="16">
        <v>1370</v>
      </c>
      <c r="Y48" s="16">
        <v>111</v>
      </c>
      <c r="Z48" s="16">
        <v>192</v>
      </c>
      <c r="AA48" s="17">
        <v>303</v>
      </c>
      <c r="AB48" s="17">
        <v>0.22</v>
      </c>
      <c r="AC48" s="16">
        <v>751</v>
      </c>
      <c r="AD48" s="16">
        <v>316</v>
      </c>
      <c r="AE48" s="17">
        <v>1054</v>
      </c>
      <c r="AF48" s="17">
        <v>0.77</v>
      </c>
      <c r="AG48" s="1" t="s">
        <v>87</v>
      </c>
      <c r="AH48" s="14">
        <v>-0.08</v>
      </c>
      <c r="AI48" s="14">
        <v>72</v>
      </c>
      <c r="AJ48" s="16">
        <v>-0.15</v>
      </c>
      <c r="AK48" s="16">
        <v>34</v>
      </c>
      <c r="AL48" s="18">
        <v>-0.14000000000000001</v>
      </c>
      <c r="AM48" s="18">
        <v>249</v>
      </c>
      <c r="AN48" s="19">
        <v>-0.19</v>
      </c>
      <c r="AO48" s="19">
        <v>364</v>
      </c>
    </row>
    <row r="49" spans="1:41">
      <c r="A49" s="11">
        <v>58738</v>
      </c>
      <c r="B49" s="11">
        <v>58738</v>
      </c>
      <c r="C49" s="1" t="s">
        <v>88</v>
      </c>
      <c r="D49" s="12">
        <v>640</v>
      </c>
      <c r="E49" s="12">
        <v>63</v>
      </c>
      <c r="F49" s="12">
        <v>292</v>
      </c>
      <c r="G49" s="13">
        <v>355</v>
      </c>
      <c r="H49" s="13">
        <v>0.55000000000000004</v>
      </c>
      <c r="I49" s="12">
        <v>255</v>
      </c>
      <c r="J49" s="12">
        <v>30</v>
      </c>
      <c r="K49" s="13">
        <f t="shared" si="0"/>
        <v>577</v>
      </c>
      <c r="L49" s="13">
        <f t="shared" si="1"/>
        <v>0.90156250000000004</v>
      </c>
      <c r="M49" s="13">
        <v>610</v>
      </c>
      <c r="N49" s="13">
        <v>0.95</v>
      </c>
      <c r="O49" s="14">
        <v>1080</v>
      </c>
      <c r="P49" s="14">
        <v>70</v>
      </c>
      <c r="Q49" s="14">
        <v>231</v>
      </c>
      <c r="R49" s="15">
        <v>301</v>
      </c>
      <c r="S49" s="15">
        <v>0.28000000000000003</v>
      </c>
      <c r="T49" s="14">
        <v>488</v>
      </c>
      <c r="U49" s="14">
        <v>291</v>
      </c>
      <c r="V49" s="15">
        <v>789</v>
      </c>
      <c r="W49" s="15">
        <v>0.73</v>
      </c>
      <c r="X49" s="16">
        <v>1350</v>
      </c>
      <c r="Y49" s="16">
        <v>72</v>
      </c>
      <c r="Z49" s="16">
        <v>300</v>
      </c>
      <c r="AA49" s="17">
        <v>372</v>
      </c>
      <c r="AB49" s="17">
        <v>0.28000000000000003</v>
      </c>
      <c r="AC49" s="16">
        <v>614</v>
      </c>
      <c r="AD49" s="16">
        <v>364</v>
      </c>
      <c r="AE49" s="17">
        <v>986</v>
      </c>
      <c r="AF49" s="17">
        <v>0.73</v>
      </c>
      <c r="AG49" s="1" t="s">
        <v>88</v>
      </c>
      <c r="AH49" s="14">
        <v>-0.28000000000000003</v>
      </c>
      <c r="AI49" s="14">
        <v>-54</v>
      </c>
      <c r="AJ49" s="16">
        <v>-0.28000000000000003</v>
      </c>
      <c r="AK49" s="16">
        <v>17</v>
      </c>
      <c r="AL49" s="18">
        <v>-0.22</v>
      </c>
      <c r="AM49" s="18">
        <v>179</v>
      </c>
      <c r="AN49" s="19">
        <v>-0.22</v>
      </c>
      <c r="AO49" s="19">
        <v>376</v>
      </c>
    </row>
    <row r="50" spans="1:41">
      <c r="A50" s="11">
        <v>44530</v>
      </c>
      <c r="B50" s="11">
        <v>44530</v>
      </c>
      <c r="C50" s="1" t="s">
        <v>89</v>
      </c>
      <c r="D50" s="12">
        <v>1515</v>
      </c>
      <c r="E50" s="12">
        <v>120</v>
      </c>
      <c r="F50" s="12">
        <v>1052</v>
      </c>
      <c r="G50" s="13">
        <v>1172</v>
      </c>
      <c r="H50" s="13">
        <v>0.77</v>
      </c>
      <c r="I50" s="12">
        <v>333</v>
      </c>
      <c r="J50" s="12">
        <v>10</v>
      </c>
      <c r="K50" s="13">
        <f t="shared" si="0"/>
        <v>1395</v>
      </c>
      <c r="L50" s="13">
        <f t="shared" si="1"/>
        <v>0.92079207920792083</v>
      </c>
      <c r="M50" s="13">
        <v>1505</v>
      </c>
      <c r="N50" s="13">
        <v>0.99</v>
      </c>
      <c r="O50" s="14">
        <v>1430</v>
      </c>
      <c r="P50" s="14">
        <v>69</v>
      </c>
      <c r="Q50" s="14">
        <v>872</v>
      </c>
      <c r="R50" s="15">
        <v>941</v>
      </c>
      <c r="S50" s="15">
        <v>0.66</v>
      </c>
      <c r="T50" s="14">
        <v>474</v>
      </c>
      <c r="U50" s="14">
        <v>15</v>
      </c>
      <c r="V50" s="15">
        <v>1415</v>
      </c>
      <c r="W50" s="15">
        <v>0.99</v>
      </c>
      <c r="X50" s="16">
        <v>1348</v>
      </c>
      <c r="Y50" s="16">
        <v>53</v>
      </c>
      <c r="Z50" s="16">
        <v>757</v>
      </c>
      <c r="AA50" s="17">
        <v>810</v>
      </c>
      <c r="AB50" s="17">
        <v>0.6</v>
      </c>
      <c r="AC50" s="16">
        <v>506</v>
      </c>
      <c r="AD50" s="16">
        <v>32</v>
      </c>
      <c r="AE50" s="17">
        <v>1316</v>
      </c>
      <c r="AF50" s="17">
        <v>0.98</v>
      </c>
      <c r="AG50" s="1" t="s">
        <v>89</v>
      </c>
      <c r="AH50" s="14">
        <v>-0.12</v>
      </c>
      <c r="AI50" s="14">
        <v>-231</v>
      </c>
      <c r="AJ50" s="16">
        <v>-0.17</v>
      </c>
      <c r="AK50" s="16">
        <v>-362</v>
      </c>
      <c r="AL50" s="18">
        <v>0</v>
      </c>
      <c r="AM50" s="18">
        <v>-90</v>
      </c>
      <c r="AN50" s="19">
        <v>-0.02</v>
      </c>
      <c r="AO50" s="19">
        <v>-189</v>
      </c>
    </row>
    <row r="51" spans="1:41">
      <c r="A51" s="11">
        <v>10846</v>
      </c>
      <c r="B51" s="11">
        <v>10846</v>
      </c>
      <c r="C51" s="1" t="s">
        <v>90</v>
      </c>
      <c r="D51" s="12">
        <v>850</v>
      </c>
      <c r="E51" s="12">
        <v>71</v>
      </c>
      <c r="F51" s="12">
        <v>505</v>
      </c>
      <c r="G51" s="13">
        <v>576</v>
      </c>
      <c r="H51" s="13">
        <v>0.68</v>
      </c>
      <c r="I51" s="12">
        <v>270</v>
      </c>
      <c r="J51" s="12">
        <v>4</v>
      </c>
      <c r="K51" s="13">
        <f t="shared" si="0"/>
        <v>779</v>
      </c>
      <c r="L51" s="13">
        <f t="shared" si="1"/>
        <v>0.91647058823529415</v>
      </c>
      <c r="M51" s="13">
        <v>846</v>
      </c>
      <c r="N51" s="13">
        <v>1</v>
      </c>
      <c r="O51" s="14">
        <v>1325</v>
      </c>
      <c r="P51" s="14">
        <v>119</v>
      </c>
      <c r="Q51" s="14">
        <v>516</v>
      </c>
      <c r="R51" s="15">
        <v>635</v>
      </c>
      <c r="S51" s="15">
        <v>0.48</v>
      </c>
      <c r="T51" s="14">
        <v>407</v>
      </c>
      <c r="U51" s="14">
        <v>283</v>
      </c>
      <c r="V51" s="15">
        <v>1042</v>
      </c>
      <c r="W51" s="15">
        <v>0.79</v>
      </c>
      <c r="X51" s="16">
        <v>1134</v>
      </c>
      <c r="Y51" s="16">
        <v>85</v>
      </c>
      <c r="Z51" s="16">
        <v>376</v>
      </c>
      <c r="AA51" s="17">
        <v>461</v>
      </c>
      <c r="AB51" s="17">
        <v>0.41</v>
      </c>
      <c r="AC51" s="16">
        <v>370</v>
      </c>
      <c r="AD51" s="16">
        <v>303</v>
      </c>
      <c r="AE51" s="17">
        <v>831</v>
      </c>
      <c r="AF51" s="17">
        <v>0.73</v>
      </c>
      <c r="AG51" s="1" t="s">
        <v>90</v>
      </c>
      <c r="AH51" s="14">
        <v>-0.2</v>
      </c>
      <c r="AI51" s="14">
        <v>59</v>
      </c>
      <c r="AJ51" s="16">
        <v>-0.27</v>
      </c>
      <c r="AK51" s="16">
        <v>-115</v>
      </c>
      <c r="AL51" s="18">
        <v>-0.21</v>
      </c>
      <c r="AM51" s="18">
        <v>196</v>
      </c>
      <c r="AN51" s="19">
        <v>-0.26</v>
      </c>
      <c r="AO51" s="19">
        <v>-15</v>
      </c>
    </row>
    <row r="52" spans="1:41">
      <c r="A52" s="11">
        <v>47914</v>
      </c>
      <c r="B52" s="11">
        <v>47914</v>
      </c>
      <c r="C52" s="1" t="s">
        <v>91</v>
      </c>
      <c r="D52" s="12">
        <v>500</v>
      </c>
      <c r="E52" s="12">
        <v>104</v>
      </c>
      <c r="F52" s="12">
        <v>240</v>
      </c>
      <c r="G52" s="13">
        <v>344</v>
      </c>
      <c r="H52" s="13">
        <v>0.69</v>
      </c>
      <c r="I52" s="12">
        <v>130</v>
      </c>
      <c r="J52" s="12">
        <v>26</v>
      </c>
      <c r="K52" s="13">
        <f t="shared" si="0"/>
        <v>396</v>
      </c>
      <c r="L52" s="13">
        <f t="shared" si="1"/>
        <v>0.79200000000000004</v>
      </c>
      <c r="M52" s="13">
        <v>474</v>
      </c>
      <c r="N52" s="13">
        <v>0.95</v>
      </c>
      <c r="O52" s="14">
        <v>815</v>
      </c>
      <c r="P52" s="14">
        <v>154</v>
      </c>
      <c r="Q52" s="14">
        <v>219</v>
      </c>
      <c r="R52" s="15">
        <v>373</v>
      </c>
      <c r="S52" s="15">
        <v>0.46</v>
      </c>
      <c r="T52" s="14">
        <v>99</v>
      </c>
      <c r="U52" s="14">
        <v>343</v>
      </c>
      <c r="V52" s="15">
        <v>472</v>
      </c>
      <c r="W52" s="15">
        <v>0.57999999999999996</v>
      </c>
      <c r="X52" s="16">
        <v>1122</v>
      </c>
      <c r="Y52" s="16">
        <v>171</v>
      </c>
      <c r="Z52" s="16">
        <v>254</v>
      </c>
      <c r="AA52" s="17">
        <v>425</v>
      </c>
      <c r="AB52" s="17">
        <v>0.38</v>
      </c>
      <c r="AC52" s="16">
        <v>142</v>
      </c>
      <c r="AD52" s="16">
        <v>555</v>
      </c>
      <c r="AE52" s="17">
        <v>567</v>
      </c>
      <c r="AF52" s="17">
        <v>0.51</v>
      </c>
      <c r="AG52" s="1" t="s">
        <v>91</v>
      </c>
      <c r="AH52" s="14">
        <v>-0.23</v>
      </c>
      <c r="AI52" s="14">
        <v>29</v>
      </c>
      <c r="AJ52" s="16">
        <v>-0.31</v>
      </c>
      <c r="AK52" s="16">
        <v>81</v>
      </c>
      <c r="AL52" s="18">
        <v>-0.37</v>
      </c>
      <c r="AM52" s="18">
        <v>-2</v>
      </c>
      <c r="AN52" s="19">
        <v>-0.44</v>
      </c>
      <c r="AO52" s="19">
        <v>93</v>
      </c>
    </row>
    <row r="53" spans="1:41">
      <c r="A53" s="11">
        <v>55726</v>
      </c>
      <c r="B53" s="11">
        <v>55726</v>
      </c>
      <c r="C53" s="1" t="s">
        <v>92</v>
      </c>
      <c r="D53" s="12">
        <v>580</v>
      </c>
      <c r="E53" s="12">
        <v>137</v>
      </c>
      <c r="F53" s="12">
        <v>214</v>
      </c>
      <c r="G53" s="13">
        <v>351</v>
      </c>
      <c r="H53" s="13">
        <v>0.61</v>
      </c>
      <c r="I53" s="12">
        <v>210</v>
      </c>
      <c r="J53" s="12">
        <v>19</v>
      </c>
      <c r="K53" s="13">
        <f t="shared" si="0"/>
        <v>443</v>
      </c>
      <c r="L53" s="13">
        <f t="shared" si="1"/>
        <v>0.76379310344827589</v>
      </c>
      <c r="M53" s="13">
        <v>561</v>
      </c>
      <c r="N53" s="13">
        <v>0.97</v>
      </c>
      <c r="O53" s="14">
        <v>920</v>
      </c>
      <c r="P53" s="14">
        <v>198</v>
      </c>
      <c r="Q53" s="14">
        <v>253</v>
      </c>
      <c r="R53" s="15">
        <v>451</v>
      </c>
      <c r="S53" s="15">
        <v>0.49</v>
      </c>
      <c r="T53" s="14">
        <v>325</v>
      </c>
      <c r="U53" s="14">
        <v>144</v>
      </c>
      <c r="V53" s="15">
        <v>776</v>
      </c>
      <c r="W53" s="15">
        <v>0.84</v>
      </c>
      <c r="X53" s="16">
        <v>1065</v>
      </c>
      <c r="Y53" s="16">
        <v>111</v>
      </c>
      <c r="Z53" s="16">
        <v>182</v>
      </c>
      <c r="AA53" s="17">
        <v>293</v>
      </c>
      <c r="AB53" s="17">
        <v>0.28000000000000003</v>
      </c>
      <c r="AC53" s="16">
        <v>524</v>
      </c>
      <c r="AD53" s="16">
        <v>248</v>
      </c>
      <c r="AE53" s="17">
        <v>817</v>
      </c>
      <c r="AF53" s="17">
        <v>0.77</v>
      </c>
      <c r="AG53" s="1" t="s">
        <v>92</v>
      </c>
      <c r="AH53" s="14">
        <v>-0.11</v>
      </c>
      <c r="AI53" s="14">
        <v>100</v>
      </c>
      <c r="AJ53" s="16">
        <v>-0.33</v>
      </c>
      <c r="AK53" s="16">
        <v>-58</v>
      </c>
      <c r="AL53" s="18">
        <v>-0.12</v>
      </c>
      <c r="AM53" s="18">
        <v>215</v>
      </c>
      <c r="AN53" s="19">
        <v>-0.2</v>
      </c>
      <c r="AO53" s="19">
        <v>256</v>
      </c>
    </row>
    <row r="54" spans="1:41">
      <c r="A54" s="11">
        <v>44476</v>
      </c>
      <c r="B54" s="11">
        <v>44476</v>
      </c>
      <c r="C54" s="1" t="s">
        <v>93</v>
      </c>
      <c r="D54" s="12">
        <v>774</v>
      </c>
      <c r="E54" s="12">
        <v>145</v>
      </c>
      <c r="F54" s="12">
        <v>409</v>
      </c>
      <c r="G54" s="13">
        <v>554</v>
      </c>
      <c r="H54" s="13">
        <v>0.72</v>
      </c>
      <c r="I54" s="12">
        <v>184</v>
      </c>
      <c r="J54" s="12">
        <v>36</v>
      </c>
      <c r="K54" s="13">
        <f t="shared" si="0"/>
        <v>629</v>
      </c>
      <c r="L54" s="13">
        <f t="shared" si="1"/>
        <v>0.8126614987080103</v>
      </c>
      <c r="M54" s="13">
        <v>738</v>
      </c>
      <c r="N54" s="13">
        <v>0.95</v>
      </c>
      <c r="O54" s="14">
        <v>950</v>
      </c>
      <c r="P54" s="14">
        <v>184</v>
      </c>
      <c r="Q54" s="14">
        <v>502</v>
      </c>
      <c r="R54" s="15">
        <v>686</v>
      </c>
      <c r="S54" s="15">
        <v>0.72</v>
      </c>
      <c r="T54" s="14">
        <v>229</v>
      </c>
      <c r="U54" s="14">
        <v>35</v>
      </c>
      <c r="V54" s="15">
        <v>915</v>
      </c>
      <c r="W54" s="15">
        <v>0.96</v>
      </c>
      <c r="X54" s="16">
        <v>997</v>
      </c>
      <c r="Y54" s="16">
        <v>214</v>
      </c>
      <c r="Z54" s="16">
        <v>472</v>
      </c>
      <c r="AA54" s="17">
        <v>686</v>
      </c>
      <c r="AB54" s="17">
        <v>0.69</v>
      </c>
      <c r="AC54" s="16">
        <v>272</v>
      </c>
      <c r="AD54" s="16">
        <v>39</v>
      </c>
      <c r="AE54" s="17">
        <v>958</v>
      </c>
      <c r="AF54" s="17">
        <v>0.96</v>
      </c>
      <c r="AG54" s="1" t="s">
        <v>93</v>
      </c>
      <c r="AH54" s="14">
        <v>0.01</v>
      </c>
      <c r="AI54" s="14">
        <v>132</v>
      </c>
      <c r="AJ54" s="16">
        <v>-0.03</v>
      </c>
      <c r="AK54" s="16">
        <v>132</v>
      </c>
      <c r="AL54" s="18">
        <v>0.01</v>
      </c>
      <c r="AM54" s="18">
        <v>177</v>
      </c>
      <c r="AN54" s="19">
        <v>0.01</v>
      </c>
      <c r="AO54" s="19">
        <v>220</v>
      </c>
    </row>
    <row r="55" spans="1:41">
      <c r="A55" s="11">
        <v>20420</v>
      </c>
      <c r="B55" s="11">
        <v>20420</v>
      </c>
      <c r="C55" s="1" t="s">
        <v>94</v>
      </c>
      <c r="D55" s="12">
        <v>875</v>
      </c>
      <c r="E55" s="12">
        <v>236</v>
      </c>
      <c r="F55" s="12">
        <v>451</v>
      </c>
      <c r="G55" s="13">
        <v>687</v>
      </c>
      <c r="H55" s="13">
        <v>0.79</v>
      </c>
      <c r="I55" s="12">
        <v>162</v>
      </c>
      <c r="J55" s="12">
        <v>26</v>
      </c>
      <c r="K55" s="13">
        <f t="shared" si="0"/>
        <v>639</v>
      </c>
      <c r="L55" s="13">
        <f t="shared" si="1"/>
        <v>0.73028571428571432</v>
      </c>
      <c r="M55" s="13">
        <v>849</v>
      </c>
      <c r="N55" s="13">
        <v>0.97</v>
      </c>
      <c r="O55" s="14">
        <v>1100</v>
      </c>
      <c r="P55" s="14">
        <v>30</v>
      </c>
      <c r="Q55" s="14">
        <v>681</v>
      </c>
      <c r="R55" s="15">
        <v>711</v>
      </c>
      <c r="S55" s="15">
        <v>0.65</v>
      </c>
      <c r="T55" s="14">
        <v>319</v>
      </c>
      <c r="U55" s="14">
        <v>70</v>
      </c>
      <c r="V55" s="15">
        <v>1030</v>
      </c>
      <c r="W55" s="15">
        <v>0.94</v>
      </c>
      <c r="X55" s="16">
        <v>994</v>
      </c>
      <c r="Y55" s="16">
        <v>25</v>
      </c>
      <c r="Z55" s="16">
        <v>561</v>
      </c>
      <c r="AA55" s="17">
        <v>586</v>
      </c>
      <c r="AB55" s="17">
        <v>0.59</v>
      </c>
      <c r="AC55" s="16">
        <v>333</v>
      </c>
      <c r="AD55" s="16">
        <v>75</v>
      </c>
      <c r="AE55" s="17">
        <v>919</v>
      </c>
      <c r="AF55" s="17">
        <v>0.92</v>
      </c>
      <c r="AG55" s="1" t="s">
        <v>94</v>
      </c>
      <c r="AH55" s="14">
        <v>-0.14000000000000001</v>
      </c>
      <c r="AI55" s="14">
        <v>24</v>
      </c>
      <c r="AJ55" s="16">
        <v>-0.2</v>
      </c>
      <c r="AK55" s="16">
        <v>-101</v>
      </c>
      <c r="AL55" s="18">
        <v>-0.03</v>
      </c>
      <c r="AM55" s="18">
        <v>181</v>
      </c>
      <c r="AN55" s="19">
        <v>-0.05</v>
      </c>
      <c r="AO55" s="19">
        <v>70</v>
      </c>
    </row>
    <row r="56" spans="1:41">
      <c r="A56" s="11">
        <v>20618</v>
      </c>
      <c r="B56" s="11">
        <v>20618</v>
      </c>
      <c r="C56" s="1" t="s">
        <v>95</v>
      </c>
      <c r="D56" s="12">
        <v>520</v>
      </c>
      <c r="E56" s="12">
        <v>107</v>
      </c>
      <c r="F56" s="12">
        <v>244</v>
      </c>
      <c r="G56" s="13">
        <v>351</v>
      </c>
      <c r="H56" s="13">
        <v>0.68</v>
      </c>
      <c r="I56" s="12">
        <v>120</v>
      </c>
      <c r="J56" s="12">
        <v>49</v>
      </c>
      <c r="K56" s="13">
        <f t="shared" si="0"/>
        <v>413</v>
      </c>
      <c r="L56" s="13">
        <f t="shared" si="1"/>
        <v>0.79423076923076918</v>
      </c>
      <c r="M56" s="13">
        <v>471</v>
      </c>
      <c r="N56" s="13">
        <v>0.91</v>
      </c>
      <c r="O56" s="14">
        <v>885</v>
      </c>
      <c r="P56" s="14">
        <v>151</v>
      </c>
      <c r="Q56" s="14">
        <v>326</v>
      </c>
      <c r="R56" s="15">
        <v>477</v>
      </c>
      <c r="S56" s="15">
        <v>0.54</v>
      </c>
      <c r="T56" s="14">
        <v>312</v>
      </c>
      <c r="U56" s="14">
        <v>96</v>
      </c>
      <c r="V56" s="15">
        <v>789</v>
      </c>
      <c r="W56" s="15">
        <v>0.89</v>
      </c>
      <c r="X56" s="16">
        <v>978</v>
      </c>
      <c r="Y56" s="16">
        <v>82</v>
      </c>
      <c r="Z56" s="16">
        <v>228</v>
      </c>
      <c r="AA56" s="17">
        <v>310</v>
      </c>
      <c r="AB56" s="17">
        <v>0.32</v>
      </c>
      <c r="AC56" s="16">
        <v>492</v>
      </c>
      <c r="AD56" s="16">
        <v>176</v>
      </c>
      <c r="AE56" s="17">
        <v>802</v>
      </c>
      <c r="AF56" s="17">
        <v>0.82</v>
      </c>
      <c r="AG56" s="1" t="s">
        <v>95</v>
      </c>
      <c r="AH56" s="14">
        <v>-0.14000000000000001</v>
      </c>
      <c r="AI56" s="14">
        <v>126</v>
      </c>
      <c r="AJ56" s="16">
        <v>-0.36</v>
      </c>
      <c r="AK56" s="16">
        <v>-41</v>
      </c>
      <c r="AL56" s="18">
        <v>-0.01</v>
      </c>
      <c r="AM56" s="18">
        <v>318</v>
      </c>
      <c r="AN56" s="19">
        <v>-0.09</v>
      </c>
      <c r="AO56" s="19">
        <v>331</v>
      </c>
    </row>
    <row r="57" spans="1:41">
      <c r="A57" s="11">
        <v>68818</v>
      </c>
      <c r="B57" s="11">
        <v>68818</v>
      </c>
      <c r="C57" s="1" t="s">
        <v>96</v>
      </c>
      <c r="D57" s="12">
        <v>780</v>
      </c>
      <c r="E57" s="12">
        <v>114</v>
      </c>
      <c r="F57" s="12">
        <v>128</v>
      </c>
      <c r="G57" s="13">
        <v>242</v>
      </c>
      <c r="H57" s="13">
        <v>0.31</v>
      </c>
      <c r="I57" s="12">
        <v>479</v>
      </c>
      <c r="J57" s="12">
        <v>59</v>
      </c>
      <c r="K57" s="13">
        <f t="shared" si="0"/>
        <v>666</v>
      </c>
      <c r="L57" s="13">
        <f t="shared" si="1"/>
        <v>0.85384615384615381</v>
      </c>
      <c r="M57" s="13">
        <v>721</v>
      </c>
      <c r="N57" s="13">
        <v>0.92</v>
      </c>
      <c r="O57" s="14">
        <v>725</v>
      </c>
      <c r="P57" s="14">
        <v>135</v>
      </c>
      <c r="Q57" s="14">
        <v>104</v>
      </c>
      <c r="R57" s="15">
        <v>239</v>
      </c>
      <c r="S57" s="15">
        <v>0.33</v>
      </c>
      <c r="T57" s="14">
        <v>426</v>
      </c>
      <c r="U57" s="14">
        <v>60</v>
      </c>
      <c r="V57" s="15">
        <v>665</v>
      </c>
      <c r="W57" s="15">
        <v>0.92</v>
      </c>
      <c r="X57" s="16">
        <v>975</v>
      </c>
      <c r="Y57" s="16">
        <v>183</v>
      </c>
      <c r="Z57" s="16">
        <v>117</v>
      </c>
      <c r="AA57" s="17">
        <v>300</v>
      </c>
      <c r="AB57" s="17">
        <v>0.31</v>
      </c>
      <c r="AC57" s="16">
        <v>576</v>
      </c>
      <c r="AD57" s="16">
        <v>99</v>
      </c>
      <c r="AE57" s="17">
        <v>876</v>
      </c>
      <c r="AF57" s="17">
        <v>0.9</v>
      </c>
      <c r="AG57" s="1" t="s">
        <v>96</v>
      </c>
      <c r="AH57" s="14">
        <v>0.02</v>
      </c>
      <c r="AI57" s="14">
        <v>-3</v>
      </c>
      <c r="AJ57" s="16">
        <v>0</v>
      </c>
      <c r="AK57" s="16">
        <v>58</v>
      </c>
      <c r="AL57" s="18">
        <v>-0.01</v>
      </c>
      <c r="AM57" s="18">
        <v>-56</v>
      </c>
      <c r="AN57" s="19">
        <v>-0.03</v>
      </c>
      <c r="AO57" s="19">
        <v>155</v>
      </c>
    </row>
    <row r="58" spans="1:41">
      <c r="A58" s="11">
        <v>67432</v>
      </c>
      <c r="B58" s="11">
        <v>67432</v>
      </c>
      <c r="C58" s="1" t="s">
        <v>97</v>
      </c>
      <c r="D58" s="12">
        <v>640</v>
      </c>
      <c r="E58" s="12">
        <v>142</v>
      </c>
      <c r="F58" s="12">
        <v>263</v>
      </c>
      <c r="G58" s="13">
        <v>405</v>
      </c>
      <c r="H58" s="13">
        <v>0.63</v>
      </c>
      <c r="I58" s="12">
        <v>209</v>
      </c>
      <c r="J58" s="12">
        <v>26</v>
      </c>
      <c r="K58" s="13">
        <f t="shared" si="0"/>
        <v>498</v>
      </c>
      <c r="L58" s="13">
        <f t="shared" si="1"/>
        <v>0.77812499999999996</v>
      </c>
      <c r="M58" s="13">
        <v>614</v>
      </c>
      <c r="N58" s="13">
        <v>0.96</v>
      </c>
      <c r="O58" s="14">
        <v>810</v>
      </c>
      <c r="P58" s="14">
        <v>100</v>
      </c>
      <c r="Q58" s="14">
        <v>410</v>
      </c>
      <c r="R58" s="15">
        <v>510</v>
      </c>
      <c r="S58" s="15">
        <v>0.63</v>
      </c>
      <c r="T58" s="14">
        <v>275</v>
      </c>
      <c r="U58" s="14">
        <v>25</v>
      </c>
      <c r="V58" s="15">
        <v>785</v>
      </c>
      <c r="W58" s="15">
        <v>0.97</v>
      </c>
      <c r="X58" s="16">
        <v>906</v>
      </c>
      <c r="Y58" s="16">
        <v>90</v>
      </c>
      <c r="Z58" s="16">
        <v>387</v>
      </c>
      <c r="AA58" s="17">
        <v>477</v>
      </c>
      <c r="AB58" s="17">
        <v>0.53</v>
      </c>
      <c r="AC58" s="16">
        <v>349</v>
      </c>
      <c r="AD58" s="16">
        <v>80</v>
      </c>
      <c r="AE58" s="17">
        <v>826</v>
      </c>
      <c r="AF58" s="17">
        <v>0.91</v>
      </c>
      <c r="AG58" s="1" t="s">
        <v>97</v>
      </c>
      <c r="AH58" s="14">
        <v>0</v>
      </c>
      <c r="AI58" s="14">
        <v>105</v>
      </c>
      <c r="AJ58" s="16">
        <v>-0.11</v>
      </c>
      <c r="AK58" s="16">
        <v>72</v>
      </c>
      <c r="AL58" s="18">
        <v>0.01</v>
      </c>
      <c r="AM58" s="18">
        <v>171</v>
      </c>
      <c r="AN58" s="19">
        <v>-0.05</v>
      </c>
      <c r="AO58" s="19">
        <v>212</v>
      </c>
    </row>
    <row r="59" spans="1:41">
      <c r="A59" s="11">
        <v>66460</v>
      </c>
      <c r="B59" s="11">
        <v>66460</v>
      </c>
      <c r="C59" s="1" t="s">
        <v>98</v>
      </c>
      <c r="D59" s="12">
        <v>765</v>
      </c>
      <c r="E59" s="12">
        <v>58</v>
      </c>
      <c r="F59" s="12">
        <v>452</v>
      </c>
      <c r="G59" s="13">
        <v>510</v>
      </c>
      <c r="H59" s="13">
        <v>0.67</v>
      </c>
      <c r="I59" s="12">
        <v>255</v>
      </c>
      <c r="J59" s="12">
        <v>0</v>
      </c>
      <c r="K59" s="13">
        <f t="shared" si="0"/>
        <v>707</v>
      </c>
      <c r="L59" s="13">
        <f t="shared" si="1"/>
        <v>0.92418300653594776</v>
      </c>
      <c r="M59" s="13">
        <v>765</v>
      </c>
      <c r="N59" s="13">
        <v>1</v>
      </c>
      <c r="O59" s="14">
        <v>1070</v>
      </c>
      <c r="P59" s="14">
        <v>159</v>
      </c>
      <c r="Q59" s="14">
        <v>347</v>
      </c>
      <c r="R59" s="15">
        <v>506</v>
      </c>
      <c r="S59" s="15">
        <v>0.47</v>
      </c>
      <c r="T59" s="14">
        <v>549</v>
      </c>
      <c r="U59" s="14">
        <v>15</v>
      </c>
      <c r="V59" s="15">
        <v>1055</v>
      </c>
      <c r="W59" s="15">
        <v>0.99</v>
      </c>
      <c r="X59" s="16">
        <v>838</v>
      </c>
      <c r="Y59" s="16">
        <v>85</v>
      </c>
      <c r="Z59" s="16">
        <v>243</v>
      </c>
      <c r="AA59" s="17">
        <v>328</v>
      </c>
      <c r="AB59" s="17">
        <v>0.39</v>
      </c>
      <c r="AC59" s="16">
        <v>481</v>
      </c>
      <c r="AD59" s="16">
        <v>29</v>
      </c>
      <c r="AE59" s="17">
        <v>809</v>
      </c>
      <c r="AF59" s="17">
        <v>0.97</v>
      </c>
      <c r="AG59" s="1" t="s">
        <v>98</v>
      </c>
      <c r="AH59" s="14">
        <v>-0.19</v>
      </c>
      <c r="AI59" s="14">
        <v>-4</v>
      </c>
      <c r="AJ59" s="16">
        <v>-0.28000000000000003</v>
      </c>
      <c r="AK59" s="16">
        <v>-182</v>
      </c>
      <c r="AL59" s="18">
        <v>-0.01</v>
      </c>
      <c r="AM59" s="18">
        <v>290</v>
      </c>
      <c r="AN59" s="19">
        <v>-0.03</v>
      </c>
      <c r="AO59" s="19">
        <v>44</v>
      </c>
    </row>
    <row r="60" spans="1:41">
      <c r="A60" s="11">
        <v>53026</v>
      </c>
      <c r="B60" s="11">
        <v>53026</v>
      </c>
      <c r="C60" s="1" t="s">
        <v>99</v>
      </c>
      <c r="D60" s="12">
        <v>155</v>
      </c>
      <c r="E60" s="12">
        <v>15</v>
      </c>
      <c r="F60" s="12">
        <v>14</v>
      </c>
      <c r="G60" s="13">
        <v>29</v>
      </c>
      <c r="H60" s="13">
        <v>0.19</v>
      </c>
      <c r="I60" s="12">
        <v>90</v>
      </c>
      <c r="J60" s="12">
        <v>36</v>
      </c>
      <c r="K60" s="13">
        <f t="shared" si="0"/>
        <v>140</v>
      </c>
      <c r="L60" s="13">
        <f t="shared" si="1"/>
        <v>0.90322580645161288</v>
      </c>
      <c r="M60" s="13">
        <v>119</v>
      </c>
      <c r="N60" s="13">
        <v>0.77</v>
      </c>
      <c r="O60" s="14">
        <v>630</v>
      </c>
      <c r="P60" s="14">
        <v>65</v>
      </c>
      <c r="Q60" s="14">
        <v>75</v>
      </c>
      <c r="R60" s="15">
        <v>140</v>
      </c>
      <c r="S60" s="15">
        <v>0.22</v>
      </c>
      <c r="T60" s="14">
        <v>355</v>
      </c>
      <c r="U60" s="14">
        <v>135</v>
      </c>
      <c r="V60" s="15">
        <v>495</v>
      </c>
      <c r="W60" s="15">
        <v>0.79</v>
      </c>
      <c r="X60" s="16">
        <v>836</v>
      </c>
      <c r="Y60" s="16">
        <v>51</v>
      </c>
      <c r="Z60" s="16">
        <v>108</v>
      </c>
      <c r="AA60" s="17">
        <v>159</v>
      </c>
      <c r="AB60" s="17">
        <v>0.19</v>
      </c>
      <c r="AC60" s="16">
        <v>511</v>
      </c>
      <c r="AD60" s="16">
        <v>166</v>
      </c>
      <c r="AE60" s="17">
        <v>670</v>
      </c>
      <c r="AF60" s="17">
        <v>0.8</v>
      </c>
      <c r="AG60" s="1" t="s">
        <v>99</v>
      </c>
      <c r="AH60" s="14">
        <v>0.04</v>
      </c>
      <c r="AI60" s="14">
        <v>111</v>
      </c>
      <c r="AJ60" s="16">
        <v>0</v>
      </c>
      <c r="AK60" s="16">
        <v>130</v>
      </c>
      <c r="AL60" s="18">
        <v>0.02</v>
      </c>
      <c r="AM60" s="18">
        <v>376</v>
      </c>
      <c r="AN60" s="19">
        <v>0.03</v>
      </c>
      <c r="AO60" s="19">
        <v>551</v>
      </c>
    </row>
    <row r="61" spans="1:41">
      <c r="A61" s="11">
        <v>55186</v>
      </c>
      <c r="B61" s="11">
        <v>55186</v>
      </c>
      <c r="C61" s="1" t="s">
        <v>100</v>
      </c>
      <c r="D61" s="12">
        <v>100</v>
      </c>
      <c r="E61" s="12">
        <v>29</v>
      </c>
      <c r="F61" s="12">
        <v>52</v>
      </c>
      <c r="G61" s="13">
        <v>81</v>
      </c>
      <c r="H61" s="13">
        <v>0.81</v>
      </c>
      <c r="I61" s="12">
        <v>15</v>
      </c>
      <c r="J61" s="12">
        <v>4</v>
      </c>
      <c r="K61" s="13">
        <f t="shared" si="0"/>
        <v>71</v>
      </c>
      <c r="L61" s="13">
        <f t="shared" si="1"/>
        <v>0.71</v>
      </c>
      <c r="M61" s="13">
        <v>96</v>
      </c>
      <c r="N61" s="13">
        <v>0.96</v>
      </c>
      <c r="O61" s="14">
        <v>540</v>
      </c>
      <c r="P61" s="14">
        <v>40</v>
      </c>
      <c r="Q61" s="14">
        <v>59</v>
      </c>
      <c r="R61" s="15">
        <v>99</v>
      </c>
      <c r="S61" s="15">
        <v>0.18</v>
      </c>
      <c r="T61" s="14">
        <v>316</v>
      </c>
      <c r="U61" s="14">
        <v>125</v>
      </c>
      <c r="V61" s="15">
        <v>415</v>
      </c>
      <c r="W61" s="15">
        <v>0.77</v>
      </c>
      <c r="X61" s="16">
        <v>822</v>
      </c>
      <c r="Y61" s="16">
        <v>60</v>
      </c>
      <c r="Z61" s="16">
        <v>75</v>
      </c>
      <c r="AA61" s="17">
        <v>135</v>
      </c>
      <c r="AB61" s="17">
        <v>0.16</v>
      </c>
      <c r="AC61" s="16">
        <v>478</v>
      </c>
      <c r="AD61" s="16">
        <v>209</v>
      </c>
      <c r="AE61" s="17">
        <v>613</v>
      </c>
      <c r="AF61" s="17">
        <v>0.75</v>
      </c>
      <c r="AG61" s="1" t="s">
        <v>100</v>
      </c>
      <c r="AH61" s="14">
        <v>-0.63</v>
      </c>
      <c r="AI61" s="14">
        <v>18</v>
      </c>
      <c r="AJ61" s="16">
        <v>-0.65</v>
      </c>
      <c r="AK61" s="16">
        <v>54</v>
      </c>
      <c r="AL61" s="18">
        <v>-0.19</v>
      </c>
      <c r="AM61" s="18">
        <v>319</v>
      </c>
      <c r="AN61" s="19">
        <v>-0.21</v>
      </c>
      <c r="AO61" s="19">
        <v>517</v>
      </c>
    </row>
    <row r="62" spans="1:41">
      <c r="A62" s="11">
        <v>62014</v>
      </c>
      <c r="B62" s="11">
        <v>62014</v>
      </c>
      <c r="C62" s="1" t="s">
        <v>101</v>
      </c>
      <c r="D62" s="12">
        <v>710</v>
      </c>
      <c r="E62" s="12">
        <v>34</v>
      </c>
      <c r="F62" s="12">
        <v>206</v>
      </c>
      <c r="G62" s="13">
        <v>240</v>
      </c>
      <c r="H62" s="13">
        <v>0.34</v>
      </c>
      <c r="I62" s="12">
        <v>384</v>
      </c>
      <c r="J62" s="12">
        <v>86</v>
      </c>
      <c r="K62" s="13">
        <f t="shared" si="0"/>
        <v>676</v>
      </c>
      <c r="L62" s="13">
        <f t="shared" si="1"/>
        <v>0.95211267605633798</v>
      </c>
      <c r="M62" s="13">
        <v>624</v>
      </c>
      <c r="N62" s="13">
        <v>0.88</v>
      </c>
      <c r="O62" s="14">
        <v>800</v>
      </c>
      <c r="P62" s="14">
        <v>10</v>
      </c>
      <c r="Q62" s="14">
        <v>239</v>
      </c>
      <c r="R62" s="15">
        <v>249</v>
      </c>
      <c r="S62" s="15">
        <v>0.31</v>
      </c>
      <c r="T62" s="14">
        <v>372</v>
      </c>
      <c r="U62" s="14">
        <v>179</v>
      </c>
      <c r="V62" s="15">
        <v>621</v>
      </c>
      <c r="W62" s="15">
        <v>0.78</v>
      </c>
      <c r="X62" s="16">
        <v>817</v>
      </c>
      <c r="Y62" s="16">
        <v>10</v>
      </c>
      <c r="Z62" s="16">
        <v>206</v>
      </c>
      <c r="AA62" s="17">
        <v>216</v>
      </c>
      <c r="AB62" s="17">
        <v>0.26</v>
      </c>
      <c r="AC62" s="16">
        <v>396</v>
      </c>
      <c r="AD62" s="16">
        <v>205</v>
      </c>
      <c r="AE62" s="17">
        <v>612</v>
      </c>
      <c r="AF62" s="17">
        <v>0.75</v>
      </c>
      <c r="AG62" s="1" t="s">
        <v>101</v>
      </c>
      <c r="AH62" s="14">
        <v>-0.03</v>
      </c>
      <c r="AI62" s="14">
        <v>9</v>
      </c>
      <c r="AJ62" s="16">
        <v>-7.0000000000000007E-2</v>
      </c>
      <c r="AK62" s="16">
        <v>-24</v>
      </c>
      <c r="AL62" s="18">
        <v>-0.1</v>
      </c>
      <c r="AM62" s="18">
        <v>-3</v>
      </c>
      <c r="AN62" s="19">
        <v>-0.13</v>
      </c>
      <c r="AO62" s="19">
        <v>-12</v>
      </c>
    </row>
    <row r="63" spans="1:41">
      <c r="A63" s="11">
        <v>61996</v>
      </c>
      <c r="B63" s="11">
        <v>61996</v>
      </c>
      <c r="C63" s="1" t="s">
        <v>102</v>
      </c>
      <c r="D63" s="12">
        <v>705</v>
      </c>
      <c r="E63" s="12">
        <v>114</v>
      </c>
      <c r="F63" s="12">
        <v>311</v>
      </c>
      <c r="G63" s="13">
        <v>425</v>
      </c>
      <c r="H63" s="13">
        <v>0.6</v>
      </c>
      <c r="I63" s="12">
        <v>280</v>
      </c>
      <c r="J63" s="12">
        <v>0</v>
      </c>
      <c r="K63" s="13">
        <f t="shared" si="0"/>
        <v>591</v>
      </c>
      <c r="L63" s="13">
        <f t="shared" si="1"/>
        <v>0.83829787234042552</v>
      </c>
      <c r="M63" s="13">
        <v>705</v>
      </c>
      <c r="N63" s="13">
        <v>1</v>
      </c>
      <c r="O63" s="14">
        <v>785</v>
      </c>
      <c r="P63" s="14">
        <v>109</v>
      </c>
      <c r="Q63" s="14">
        <v>296</v>
      </c>
      <c r="R63" s="15">
        <v>405</v>
      </c>
      <c r="S63" s="15">
        <v>0.52</v>
      </c>
      <c r="T63" s="14">
        <v>355</v>
      </c>
      <c r="U63" s="14">
        <v>25</v>
      </c>
      <c r="V63" s="15">
        <v>760</v>
      </c>
      <c r="W63" s="15">
        <v>0.97</v>
      </c>
      <c r="X63" s="16">
        <v>814</v>
      </c>
      <c r="Y63" s="16">
        <v>65</v>
      </c>
      <c r="Z63" s="16">
        <v>317</v>
      </c>
      <c r="AA63" s="17">
        <v>382</v>
      </c>
      <c r="AB63" s="17">
        <v>0.47</v>
      </c>
      <c r="AC63" s="16">
        <v>408</v>
      </c>
      <c r="AD63" s="16">
        <v>24</v>
      </c>
      <c r="AE63" s="17">
        <v>790</v>
      </c>
      <c r="AF63" s="17">
        <v>0.97</v>
      </c>
      <c r="AG63" s="1" t="s">
        <v>102</v>
      </c>
      <c r="AH63" s="14">
        <v>-0.09</v>
      </c>
      <c r="AI63" s="14">
        <v>-20</v>
      </c>
      <c r="AJ63" s="16">
        <v>-0.13</v>
      </c>
      <c r="AK63" s="16">
        <v>-43</v>
      </c>
      <c r="AL63" s="18">
        <v>-0.03</v>
      </c>
      <c r="AM63" s="18">
        <v>55</v>
      </c>
      <c r="AN63" s="19">
        <v>-0.03</v>
      </c>
      <c r="AO63" s="19">
        <v>85</v>
      </c>
    </row>
    <row r="64" spans="1:41">
      <c r="A64" s="11">
        <v>1486</v>
      </c>
      <c r="B64" s="11">
        <v>1486</v>
      </c>
      <c r="C64" s="1" t="s">
        <v>103</v>
      </c>
      <c r="D64" s="12">
        <v>350</v>
      </c>
      <c r="E64" s="12">
        <v>18</v>
      </c>
      <c r="F64" s="12">
        <v>167</v>
      </c>
      <c r="G64" s="13">
        <v>185</v>
      </c>
      <c r="H64" s="13">
        <v>0.53</v>
      </c>
      <c r="I64" s="12">
        <v>57</v>
      </c>
      <c r="J64" s="12">
        <v>108</v>
      </c>
      <c r="K64" s="13">
        <f t="shared" si="0"/>
        <v>332</v>
      </c>
      <c r="L64" s="13">
        <f t="shared" si="1"/>
        <v>0.94857142857142862</v>
      </c>
      <c r="M64" s="13">
        <v>242</v>
      </c>
      <c r="N64" s="13">
        <v>0.69</v>
      </c>
      <c r="O64" s="14">
        <v>685</v>
      </c>
      <c r="P64" s="14">
        <v>141</v>
      </c>
      <c r="Q64" s="14">
        <v>165</v>
      </c>
      <c r="R64" s="15">
        <v>306</v>
      </c>
      <c r="S64" s="15">
        <v>0.45</v>
      </c>
      <c r="T64" s="14">
        <v>197</v>
      </c>
      <c r="U64" s="14">
        <v>182</v>
      </c>
      <c r="V64" s="15">
        <v>503</v>
      </c>
      <c r="W64" s="15">
        <v>0.73</v>
      </c>
      <c r="X64" s="16">
        <v>734</v>
      </c>
      <c r="Y64" s="16">
        <v>94</v>
      </c>
      <c r="Z64" s="16">
        <v>204</v>
      </c>
      <c r="AA64" s="17">
        <v>298</v>
      </c>
      <c r="AB64" s="17">
        <v>0.41</v>
      </c>
      <c r="AC64" s="16">
        <v>241</v>
      </c>
      <c r="AD64" s="16">
        <v>195</v>
      </c>
      <c r="AE64" s="17">
        <v>539</v>
      </c>
      <c r="AF64" s="17">
        <v>0.73</v>
      </c>
      <c r="AG64" s="1" t="s">
        <v>103</v>
      </c>
      <c r="AH64" s="14">
        <v>-0.08</v>
      </c>
      <c r="AI64" s="14">
        <v>121</v>
      </c>
      <c r="AJ64" s="16">
        <v>-0.12</v>
      </c>
      <c r="AK64" s="16">
        <v>113</v>
      </c>
      <c r="AL64" s="18">
        <v>0.04</v>
      </c>
      <c r="AM64" s="18">
        <v>261</v>
      </c>
      <c r="AN64" s="19">
        <v>0.04</v>
      </c>
      <c r="AO64" s="19">
        <v>297</v>
      </c>
    </row>
    <row r="65" spans="1:41">
      <c r="A65" s="11">
        <v>20078</v>
      </c>
      <c r="B65" s="11">
        <v>20078</v>
      </c>
      <c r="C65" s="1" t="s">
        <v>104</v>
      </c>
      <c r="D65" s="12">
        <v>719</v>
      </c>
      <c r="E65" s="12">
        <v>113</v>
      </c>
      <c r="F65" s="12">
        <v>387</v>
      </c>
      <c r="G65" s="13">
        <v>500</v>
      </c>
      <c r="H65" s="13">
        <v>0.7</v>
      </c>
      <c r="I65" s="12">
        <v>207</v>
      </c>
      <c r="J65" s="12">
        <v>12</v>
      </c>
      <c r="K65" s="13">
        <f t="shared" si="0"/>
        <v>606</v>
      </c>
      <c r="L65" s="13">
        <f t="shared" si="1"/>
        <v>0.84283727399165509</v>
      </c>
      <c r="M65" s="13">
        <v>707</v>
      </c>
      <c r="N65" s="13">
        <v>0.98</v>
      </c>
      <c r="O65" s="14">
        <v>650</v>
      </c>
      <c r="P65" s="14">
        <v>114</v>
      </c>
      <c r="Q65" s="14">
        <v>368</v>
      </c>
      <c r="R65" s="15">
        <v>482</v>
      </c>
      <c r="S65" s="15">
        <v>0.74</v>
      </c>
      <c r="T65" s="14">
        <v>160</v>
      </c>
      <c r="U65" s="14">
        <v>8</v>
      </c>
      <c r="V65" s="15">
        <v>642</v>
      </c>
      <c r="W65" s="15">
        <v>0.99</v>
      </c>
      <c r="X65" s="16">
        <v>718</v>
      </c>
      <c r="Y65" s="16">
        <v>141</v>
      </c>
      <c r="Z65" s="16">
        <v>371</v>
      </c>
      <c r="AA65" s="17">
        <v>512</v>
      </c>
      <c r="AB65" s="17">
        <v>0.71</v>
      </c>
      <c r="AC65" s="16">
        <v>198</v>
      </c>
      <c r="AD65" s="16">
        <v>8</v>
      </c>
      <c r="AE65" s="17">
        <v>710</v>
      </c>
      <c r="AF65" s="17">
        <v>0.99</v>
      </c>
      <c r="AG65" s="1" t="s">
        <v>104</v>
      </c>
      <c r="AH65" s="14">
        <v>0.05</v>
      </c>
      <c r="AI65" s="14">
        <v>-18</v>
      </c>
      <c r="AJ65" s="16">
        <v>0.02</v>
      </c>
      <c r="AK65" s="16">
        <v>12</v>
      </c>
      <c r="AL65" s="18">
        <v>0</v>
      </c>
      <c r="AM65" s="18">
        <v>-65</v>
      </c>
      <c r="AN65" s="19">
        <v>0.01</v>
      </c>
      <c r="AO65" s="19">
        <v>3</v>
      </c>
    </row>
    <row r="66" spans="1:41">
      <c r="A66" s="11">
        <v>35738</v>
      </c>
      <c r="B66" s="11">
        <v>35738</v>
      </c>
      <c r="C66" s="1" t="s">
        <v>105</v>
      </c>
      <c r="D66" s="12">
        <v>574</v>
      </c>
      <c r="E66" s="12">
        <v>35</v>
      </c>
      <c r="F66" s="12">
        <v>370</v>
      </c>
      <c r="G66" s="13">
        <v>405</v>
      </c>
      <c r="H66" s="13">
        <v>0.71</v>
      </c>
      <c r="I66" s="12">
        <v>165</v>
      </c>
      <c r="J66" s="12">
        <v>4</v>
      </c>
      <c r="K66" s="13">
        <f t="shared" si="0"/>
        <v>539</v>
      </c>
      <c r="L66" s="13">
        <f t="shared" si="1"/>
        <v>0.93902439024390238</v>
      </c>
      <c r="M66" s="13">
        <v>570</v>
      </c>
      <c r="N66" s="13">
        <v>0.99</v>
      </c>
      <c r="O66" s="14">
        <v>585</v>
      </c>
      <c r="P66" s="14">
        <v>14</v>
      </c>
      <c r="Q66" s="14">
        <v>396</v>
      </c>
      <c r="R66" s="15">
        <v>410</v>
      </c>
      <c r="S66" s="15">
        <v>0.7</v>
      </c>
      <c r="T66" s="14">
        <v>171</v>
      </c>
      <c r="U66" s="14">
        <v>4</v>
      </c>
      <c r="V66" s="15">
        <v>581</v>
      </c>
      <c r="W66" s="15">
        <v>0.99</v>
      </c>
      <c r="X66" s="16">
        <v>642</v>
      </c>
      <c r="Y66" s="16">
        <v>14</v>
      </c>
      <c r="Z66" s="16">
        <v>399</v>
      </c>
      <c r="AA66" s="17">
        <v>413</v>
      </c>
      <c r="AB66" s="17">
        <v>0.64</v>
      </c>
      <c r="AC66" s="16">
        <v>217</v>
      </c>
      <c r="AD66" s="16">
        <v>12</v>
      </c>
      <c r="AE66" s="17">
        <v>630</v>
      </c>
      <c r="AF66" s="17">
        <v>0.98</v>
      </c>
      <c r="AG66" s="1" t="s">
        <v>105</v>
      </c>
      <c r="AH66" s="14">
        <v>0</v>
      </c>
      <c r="AI66" s="14">
        <v>5</v>
      </c>
      <c r="AJ66" s="16">
        <v>-0.06</v>
      </c>
      <c r="AK66" s="16">
        <v>8</v>
      </c>
      <c r="AL66" s="18">
        <v>0</v>
      </c>
      <c r="AM66" s="18">
        <v>11</v>
      </c>
      <c r="AN66" s="19">
        <v>-0.01</v>
      </c>
      <c r="AO66" s="19">
        <v>60</v>
      </c>
    </row>
    <row r="67" spans="1:41">
      <c r="A67" s="11">
        <v>30392</v>
      </c>
      <c r="B67" s="11">
        <v>30392</v>
      </c>
      <c r="C67" s="1" t="s">
        <v>106</v>
      </c>
      <c r="D67" s="12">
        <v>100</v>
      </c>
      <c r="E67" s="12">
        <v>63</v>
      </c>
      <c r="F67" s="12">
        <v>23</v>
      </c>
      <c r="G67" s="13">
        <v>86</v>
      </c>
      <c r="H67" s="13">
        <v>0.86</v>
      </c>
      <c r="I67" s="12">
        <v>14</v>
      </c>
      <c r="J67" s="12">
        <v>0</v>
      </c>
      <c r="K67" s="13">
        <f t="shared" si="0"/>
        <v>37</v>
      </c>
      <c r="L67" s="13">
        <f t="shared" si="1"/>
        <v>0.37</v>
      </c>
      <c r="M67" s="13">
        <v>100</v>
      </c>
      <c r="N67" s="13">
        <v>1</v>
      </c>
      <c r="O67" s="14">
        <v>495</v>
      </c>
      <c r="P67" s="14">
        <v>85</v>
      </c>
      <c r="Q67" s="14">
        <v>45</v>
      </c>
      <c r="R67" s="15">
        <v>130</v>
      </c>
      <c r="S67" s="15">
        <v>0.26</v>
      </c>
      <c r="T67" s="14">
        <v>246</v>
      </c>
      <c r="U67" s="14">
        <v>119</v>
      </c>
      <c r="V67" s="15">
        <v>376</v>
      </c>
      <c r="W67" s="15">
        <v>0.76</v>
      </c>
      <c r="X67" s="16">
        <v>630</v>
      </c>
      <c r="Y67" s="16">
        <v>87</v>
      </c>
      <c r="Z67" s="16">
        <v>47</v>
      </c>
      <c r="AA67" s="17">
        <v>134</v>
      </c>
      <c r="AB67" s="17">
        <v>0.21</v>
      </c>
      <c r="AC67" s="16">
        <v>328</v>
      </c>
      <c r="AD67" s="16">
        <v>168</v>
      </c>
      <c r="AE67" s="17">
        <v>462</v>
      </c>
      <c r="AF67" s="17">
        <v>0.73</v>
      </c>
      <c r="AG67" s="1" t="s">
        <v>106</v>
      </c>
      <c r="AH67" s="14">
        <v>-0.6</v>
      </c>
      <c r="AI67" s="14">
        <v>44</v>
      </c>
      <c r="AJ67" s="16">
        <v>-0.65</v>
      </c>
      <c r="AK67" s="16">
        <v>48</v>
      </c>
      <c r="AL67" s="18">
        <v>-0.24</v>
      </c>
      <c r="AM67" s="18">
        <v>276</v>
      </c>
      <c r="AN67" s="19">
        <v>-0.27</v>
      </c>
      <c r="AO67" s="19">
        <v>362</v>
      </c>
    </row>
    <row r="68" spans="1:41">
      <c r="A68" s="11">
        <v>49012</v>
      </c>
      <c r="B68" s="11">
        <v>49012</v>
      </c>
      <c r="C68" s="1" t="s">
        <v>107</v>
      </c>
      <c r="D68" s="12">
        <v>460</v>
      </c>
      <c r="E68" s="12">
        <v>14</v>
      </c>
      <c r="F68" s="12">
        <v>304</v>
      </c>
      <c r="G68" s="13">
        <v>318</v>
      </c>
      <c r="H68" s="13">
        <v>0.69</v>
      </c>
      <c r="I68" s="12">
        <v>92</v>
      </c>
      <c r="J68" s="12">
        <v>50</v>
      </c>
      <c r="K68" s="13">
        <f t="shared" si="0"/>
        <v>446</v>
      </c>
      <c r="L68" s="13">
        <f t="shared" si="1"/>
        <v>0.9695652173913043</v>
      </c>
      <c r="M68" s="13">
        <v>410</v>
      </c>
      <c r="N68" s="13">
        <v>0.89</v>
      </c>
      <c r="O68" s="14">
        <v>625</v>
      </c>
      <c r="P68" s="14">
        <v>74</v>
      </c>
      <c r="Q68" s="14">
        <v>328</v>
      </c>
      <c r="R68" s="15">
        <v>402</v>
      </c>
      <c r="S68" s="15">
        <v>0.64</v>
      </c>
      <c r="T68" s="14">
        <v>189</v>
      </c>
      <c r="U68" s="14">
        <v>34</v>
      </c>
      <c r="V68" s="15">
        <v>591</v>
      </c>
      <c r="W68" s="15">
        <v>0.95</v>
      </c>
      <c r="X68" s="16">
        <v>580</v>
      </c>
      <c r="Y68" s="16">
        <v>76</v>
      </c>
      <c r="Z68" s="16">
        <v>256</v>
      </c>
      <c r="AA68" s="17">
        <v>332</v>
      </c>
      <c r="AB68" s="17">
        <v>0.56999999999999995</v>
      </c>
      <c r="AC68" s="16">
        <v>187</v>
      </c>
      <c r="AD68" s="16">
        <v>61</v>
      </c>
      <c r="AE68" s="17">
        <v>519</v>
      </c>
      <c r="AF68" s="17">
        <v>0.89</v>
      </c>
      <c r="AG68" s="1" t="s">
        <v>107</v>
      </c>
      <c r="AH68" s="14">
        <v>-0.05</v>
      </c>
      <c r="AI68" s="14">
        <v>84</v>
      </c>
      <c r="AJ68" s="16">
        <v>-0.12</v>
      </c>
      <c r="AK68" s="16">
        <v>14</v>
      </c>
      <c r="AL68" s="18">
        <v>0.05</v>
      </c>
      <c r="AM68" s="18">
        <v>181</v>
      </c>
      <c r="AN68" s="19">
        <v>0</v>
      </c>
      <c r="AO68" s="19">
        <v>109</v>
      </c>
    </row>
    <row r="69" spans="1:41">
      <c r="A69" s="11">
        <v>48580</v>
      </c>
      <c r="B69" s="11">
        <v>48580</v>
      </c>
      <c r="C69" s="1" t="s">
        <v>108</v>
      </c>
      <c r="D69" s="12">
        <v>174</v>
      </c>
      <c r="E69" s="12">
        <v>42</v>
      </c>
      <c r="F69" s="12">
        <v>32</v>
      </c>
      <c r="G69" s="13">
        <v>74</v>
      </c>
      <c r="H69" s="13">
        <v>0.43</v>
      </c>
      <c r="I69" s="12">
        <v>57</v>
      </c>
      <c r="J69" s="12">
        <v>43</v>
      </c>
      <c r="K69" s="13">
        <f t="shared" si="0"/>
        <v>132</v>
      </c>
      <c r="L69" s="13">
        <f t="shared" si="1"/>
        <v>0.75862068965517238</v>
      </c>
      <c r="M69" s="13">
        <v>131</v>
      </c>
      <c r="N69" s="13">
        <v>0.75</v>
      </c>
      <c r="O69" s="14">
        <v>465</v>
      </c>
      <c r="P69" s="14">
        <v>89</v>
      </c>
      <c r="Q69" s="14">
        <v>15</v>
      </c>
      <c r="R69" s="15">
        <v>104</v>
      </c>
      <c r="S69" s="15">
        <v>0.22</v>
      </c>
      <c r="T69" s="14">
        <v>153</v>
      </c>
      <c r="U69" s="14">
        <v>208</v>
      </c>
      <c r="V69" s="15">
        <v>257</v>
      </c>
      <c r="W69" s="15">
        <v>0.55000000000000004</v>
      </c>
      <c r="X69" s="16">
        <v>540</v>
      </c>
      <c r="Y69" s="16">
        <v>100</v>
      </c>
      <c r="Z69" s="16">
        <v>13</v>
      </c>
      <c r="AA69" s="17">
        <v>113</v>
      </c>
      <c r="AB69" s="17">
        <v>0.21</v>
      </c>
      <c r="AC69" s="16">
        <v>174</v>
      </c>
      <c r="AD69" s="16">
        <v>253</v>
      </c>
      <c r="AE69" s="17">
        <v>287</v>
      </c>
      <c r="AF69" s="17">
        <v>0.53</v>
      </c>
      <c r="AG69" s="1" t="s">
        <v>108</v>
      </c>
      <c r="AH69" s="14">
        <v>-0.2</v>
      </c>
      <c r="AI69" s="14">
        <v>30</v>
      </c>
      <c r="AJ69" s="16">
        <v>-0.22</v>
      </c>
      <c r="AK69" s="16">
        <v>39</v>
      </c>
      <c r="AL69" s="18">
        <v>-0.2</v>
      </c>
      <c r="AM69" s="18">
        <v>126</v>
      </c>
      <c r="AN69" s="19">
        <v>-0.22</v>
      </c>
      <c r="AO69" s="19">
        <v>156</v>
      </c>
    </row>
    <row r="70" spans="1:41">
      <c r="A70" s="11">
        <v>47520</v>
      </c>
      <c r="B70" s="11">
        <v>47520</v>
      </c>
      <c r="C70" s="1" t="s">
        <v>109</v>
      </c>
      <c r="D70" s="12">
        <v>335</v>
      </c>
      <c r="E70" s="12">
        <v>104</v>
      </c>
      <c r="F70" s="12">
        <v>199</v>
      </c>
      <c r="G70" s="13">
        <v>303</v>
      </c>
      <c r="H70" s="13">
        <v>0.9</v>
      </c>
      <c r="I70" s="12">
        <v>28</v>
      </c>
      <c r="J70" s="12">
        <v>4</v>
      </c>
      <c r="K70" s="13">
        <f t="shared" si="0"/>
        <v>231</v>
      </c>
      <c r="L70" s="13">
        <f t="shared" si="1"/>
        <v>0.68955223880597016</v>
      </c>
      <c r="M70" s="13">
        <v>331</v>
      </c>
      <c r="N70" s="13">
        <v>0.99</v>
      </c>
      <c r="O70" s="14">
        <v>365</v>
      </c>
      <c r="P70" s="14">
        <v>109</v>
      </c>
      <c r="Q70" s="14">
        <v>197</v>
      </c>
      <c r="R70" s="15">
        <v>306</v>
      </c>
      <c r="S70" s="15">
        <v>0.84</v>
      </c>
      <c r="T70" s="14">
        <v>59</v>
      </c>
      <c r="U70" s="14">
        <v>0</v>
      </c>
      <c r="V70" s="15">
        <v>365</v>
      </c>
      <c r="W70" s="15">
        <v>1</v>
      </c>
      <c r="X70" s="16">
        <v>538</v>
      </c>
      <c r="Y70" s="16">
        <v>166</v>
      </c>
      <c r="Z70" s="16">
        <v>267</v>
      </c>
      <c r="AA70" s="17">
        <v>433</v>
      </c>
      <c r="AB70" s="17">
        <v>0.8</v>
      </c>
      <c r="AC70" s="16">
        <v>105</v>
      </c>
      <c r="AD70" s="16">
        <v>0</v>
      </c>
      <c r="AE70" s="17">
        <v>538</v>
      </c>
      <c r="AF70" s="17">
        <v>1</v>
      </c>
      <c r="AG70" s="1" t="s">
        <v>109</v>
      </c>
      <c r="AH70" s="14">
        <v>-7.0000000000000007E-2</v>
      </c>
      <c r="AI70" s="14">
        <v>3</v>
      </c>
      <c r="AJ70" s="16">
        <v>-0.1</v>
      </c>
      <c r="AK70" s="16">
        <v>130</v>
      </c>
      <c r="AL70" s="18">
        <v>0.01</v>
      </c>
      <c r="AM70" s="18">
        <v>34</v>
      </c>
      <c r="AN70" s="19">
        <v>0.01</v>
      </c>
      <c r="AO70" s="19">
        <v>207</v>
      </c>
    </row>
    <row r="71" spans="1:41">
      <c r="A71" s="11">
        <v>39428</v>
      </c>
      <c r="B71" s="11">
        <v>39428</v>
      </c>
      <c r="C71" s="1" t="s">
        <v>110</v>
      </c>
      <c r="D71" s="12">
        <v>305</v>
      </c>
      <c r="E71" s="12">
        <v>56</v>
      </c>
      <c r="F71" s="12">
        <v>101</v>
      </c>
      <c r="G71" s="13">
        <v>157</v>
      </c>
      <c r="H71" s="13">
        <v>0.51</v>
      </c>
      <c r="I71" s="12">
        <v>126</v>
      </c>
      <c r="J71" s="12">
        <v>22</v>
      </c>
      <c r="K71" s="13">
        <f t="shared" si="0"/>
        <v>249</v>
      </c>
      <c r="L71" s="13">
        <f t="shared" si="1"/>
        <v>0.81639344262295077</v>
      </c>
      <c r="M71" s="13">
        <v>283</v>
      </c>
      <c r="N71" s="13">
        <v>0.93</v>
      </c>
      <c r="O71" s="14">
        <v>545</v>
      </c>
      <c r="P71" s="14">
        <v>94</v>
      </c>
      <c r="Q71" s="14">
        <v>124</v>
      </c>
      <c r="R71" s="15">
        <v>218</v>
      </c>
      <c r="S71" s="15">
        <v>0.4</v>
      </c>
      <c r="T71" s="14">
        <v>248</v>
      </c>
      <c r="U71" s="14">
        <v>79</v>
      </c>
      <c r="V71" s="15">
        <v>466</v>
      </c>
      <c r="W71" s="15">
        <v>0.86</v>
      </c>
      <c r="X71" s="16">
        <v>526</v>
      </c>
      <c r="Y71" s="16">
        <v>109</v>
      </c>
      <c r="Z71" s="16">
        <v>104</v>
      </c>
      <c r="AA71" s="17">
        <v>213</v>
      </c>
      <c r="AB71" s="17">
        <v>0.4</v>
      </c>
      <c r="AC71" s="16">
        <v>225</v>
      </c>
      <c r="AD71" s="16">
        <v>88</v>
      </c>
      <c r="AE71" s="17">
        <v>438</v>
      </c>
      <c r="AF71" s="17">
        <v>0.83</v>
      </c>
      <c r="AG71" s="1" t="s">
        <v>110</v>
      </c>
      <c r="AH71" s="14">
        <v>-0.11</v>
      </c>
      <c r="AI71" s="14">
        <v>61</v>
      </c>
      <c r="AJ71" s="16">
        <v>-0.11</v>
      </c>
      <c r="AK71" s="16">
        <v>56</v>
      </c>
      <c r="AL71" s="18">
        <v>-7.0000000000000007E-2</v>
      </c>
      <c r="AM71" s="18">
        <v>183</v>
      </c>
      <c r="AN71" s="19">
        <v>-0.1</v>
      </c>
      <c r="AO71" s="19">
        <v>155</v>
      </c>
    </row>
    <row r="72" spans="1:41">
      <c r="A72" s="11">
        <v>45790</v>
      </c>
      <c r="B72" s="11">
        <v>45790</v>
      </c>
      <c r="C72" s="1" t="s">
        <v>111</v>
      </c>
      <c r="D72" s="12">
        <v>479</v>
      </c>
      <c r="E72" s="12">
        <v>86</v>
      </c>
      <c r="F72" s="12">
        <v>280</v>
      </c>
      <c r="G72" s="13">
        <v>366</v>
      </c>
      <c r="H72" s="13">
        <v>0.76</v>
      </c>
      <c r="I72" s="12">
        <v>109</v>
      </c>
      <c r="J72" s="12">
        <v>4</v>
      </c>
      <c r="K72" s="13">
        <f t="shared" si="0"/>
        <v>393</v>
      </c>
      <c r="L72" s="13">
        <f t="shared" si="1"/>
        <v>0.82045929018789143</v>
      </c>
      <c r="M72" s="13">
        <v>475</v>
      </c>
      <c r="N72" s="13">
        <v>0.99</v>
      </c>
      <c r="O72" s="14">
        <v>485</v>
      </c>
      <c r="P72" s="14">
        <v>136</v>
      </c>
      <c r="Q72" s="14">
        <v>283</v>
      </c>
      <c r="R72" s="15">
        <v>419</v>
      </c>
      <c r="S72" s="15">
        <v>0.86</v>
      </c>
      <c r="T72" s="14">
        <v>66</v>
      </c>
      <c r="U72" s="14">
        <v>0</v>
      </c>
      <c r="V72" s="15">
        <v>485</v>
      </c>
      <c r="W72" s="15">
        <v>1</v>
      </c>
      <c r="X72" s="16">
        <v>526</v>
      </c>
      <c r="Y72" s="16">
        <v>111</v>
      </c>
      <c r="Z72" s="16">
        <v>297</v>
      </c>
      <c r="AA72" s="17">
        <v>408</v>
      </c>
      <c r="AB72" s="17">
        <v>0.78</v>
      </c>
      <c r="AC72" s="16">
        <v>85</v>
      </c>
      <c r="AD72" s="16">
        <v>33</v>
      </c>
      <c r="AE72" s="17">
        <v>493</v>
      </c>
      <c r="AF72" s="17">
        <v>0.94</v>
      </c>
      <c r="AG72" s="1" t="s">
        <v>111</v>
      </c>
      <c r="AH72" s="14">
        <v>0.1</v>
      </c>
      <c r="AI72" s="14">
        <v>53</v>
      </c>
      <c r="AJ72" s="16">
        <v>0.01</v>
      </c>
      <c r="AK72" s="16">
        <v>42</v>
      </c>
      <c r="AL72" s="18">
        <v>0.01</v>
      </c>
      <c r="AM72" s="18">
        <v>10</v>
      </c>
      <c r="AN72" s="19">
        <v>-0.05</v>
      </c>
      <c r="AO72" s="19">
        <v>18</v>
      </c>
    </row>
    <row r="73" spans="1:41">
      <c r="A73" s="11">
        <v>41696</v>
      </c>
      <c r="B73" s="11">
        <v>41696</v>
      </c>
      <c r="C73" s="1" t="s">
        <v>112</v>
      </c>
      <c r="D73" s="12">
        <v>319</v>
      </c>
      <c r="E73" s="12">
        <v>54</v>
      </c>
      <c r="F73" s="12">
        <v>31</v>
      </c>
      <c r="G73" s="13">
        <v>85</v>
      </c>
      <c r="H73" s="13">
        <v>0.27</v>
      </c>
      <c r="I73" s="12">
        <v>230</v>
      </c>
      <c r="J73" s="12">
        <v>4</v>
      </c>
      <c r="K73" s="13">
        <f t="shared" si="0"/>
        <v>265</v>
      </c>
      <c r="L73" s="13">
        <f t="shared" si="1"/>
        <v>0.83072100313479624</v>
      </c>
      <c r="M73" s="13">
        <v>315</v>
      </c>
      <c r="N73" s="13">
        <v>0.99</v>
      </c>
      <c r="O73" s="14">
        <v>465</v>
      </c>
      <c r="P73" s="14">
        <v>79</v>
      </c>
      <c r="Q73" s="14">
        <v>64</v>
      </c>
      <c r="R73" s="15">
        <v>143</v>
      </c>
      <c r="S73" s="15">
        <v>0.31</v>
      </c>
      <c r="T73" s="14">
        <v>277</v>
      </c>
      <c r="U73" s="14">
        <v>45</v>
      </c>
      <c r="V73" s="15">
        <v>420</v>
      </c>
      <c r="W73" s="15">
        <v>0.9</v>
      </c>
      <c r="X73" s="16">
        <v>525</v>
      </c>
      <c r="Y73" s="16">
        <v>38</v>
      </c>
      <c r="Z73" s="16">
        <v>39</v>
      </c>
      <c r="AA73" s="17">
        <v>77</v>
      </c>
      <c r="AB73" s="17">
        <v>0.15</v>
      </c>
      <c r="AC73" s="16">
        <v>365</v>
      </c>
      <c r="AD73" s="16">
        <v>83</v>
      </c>
      <c r="AE73" s="17">
        <v>442</v>
      </c>
      <c r="AF73" s="17">
        <v>0.84</v>
      </c>
      <c r="AG73" s="1" t="s">
        <v>112</v>
      </c>
      <c r="AH73" s="14">
        <v>0.04</v>
      </c>
      <c r="AI73" s="14">
        <v>58</v>
      </c>
      <c r="AJ73" s="16">
        <v>-0.12</v>
      </c>
      <c r="AK73" s="16">
        <v>-8</v>
      </c>
      <c r="AL73" s="18">
        <v>-0.08</v>
      </c>
      <c r="AM73" s="18">
        <v>105</v>
      </c>
      <c r="AN73" s="19">
        <v>-0.15</v>
      </c>
      <c r="AO73" s="19">
        <v>127</v>
      </c>
    </row>
    <row r="74" spans="1:41">
      <c r="A74" s="11">
        <v>37322</v>
      </c>
      <c r="B74" s="11">
        <v>37322</v>
      </c>
      <c r="C74" s="1" t="s">
        <v>113</v>
      </c>
      <c r="D74" s="12">
        <v>185</v>
      </c>
      <c r="E74" s="12">
        <v>40</v>
      </c>
      <c r="F74" s="12">
        <v>54</v>
      </c>
      <c r="G74" s="13">
        <v>94</v>
      </c>
      <c r="H74" s="13">
        <v>0.51</v>
      </c>
      <c r="I74" s="12">
        <v>91</v>
      </c>
      <c r="J74" s="12">
        <v>0</v>
      </c>
      <c r="K74" s="13">
        <f t="shared" si="0"/>
        <v>145</v>
      </c>
      <c r="L74" s="13">
        <f t="shared" si="1"/>
        <v>0.78378378378378377</v>
      </c>
      <c r="M74" s="13">
        <v>185</v>
      </c>
      <c r="N74" s="13">
        <v>1</v>
      </c>
      <c r="O74" s="14">
        <v>425</v>
      </c>
      <c r="P74" s="14">
        <v>46</v>
      </c>
      <c r="Q74" s="14">
        <v>91</v>
      </c>
      <c r="R74" s="15">
        <v>137</v>
      </c>
      <c r="S74" s="15">
        <v>0.32</v>
      </c>
      <c r="T74" s="14">
        <v>263</v>
      </c>
      <c r="U74" s="14">
        <v>25</v>
      </c>
      <c r="V74" s="15">
        <v>400</v>
      </c>
      <c r="W74" s="15">
        <v>0.94</v>
      </c>
      <c r="X74" s="16">
        <v>519</v>
      </c>
      <c r="Y74" s="16">
        <v>32</v>
      </c>
      <c r="Z74" s="16">
        <v>119</v>
      </c>
      <c r="AA74" s="17">
        <v>151</v>
      </c>
      <c r="AB74" s="17">
        <v>0.28999999999999998</v>
      </c>
      <c r="AC74" s="16">
        <v>284</v>
      </c>
      <c r="AD74" s="16">
        <v>84</v>
      </c>
      <c r="AE74" s="17">
        <v>435</v>
      </c>
      <c r="AF74" s="17">
        <v>0.84</v>
      </c>
      <c r="AG74" s="1" t="s">
        <v>113</v>
      </c>
      <c r="AH74" s="14">
        <v>-0.19</v>
      </c>
      <c r="AI74" s="14">
        <v>43</v>
      </c>
      <c r="AJ74" s="16">
        <v>-0.22</v>
      </c>
      <c r="AK74" s="16">
        <v>57</v>
      </c>
      <c r="AL74" s="18">
        <v>-0.06</v>
      </c>
      <c r="AM74" s="18">
        <v>215</v>
      </c>
      <c r="AN74" s="19">
        <v>-0.16</v>
      </c>
      <c r="AO74" s="19">
        <v>250</v>
      </c>
    </row>
    <row r="75" spans="1:41">
      <c r="A75" s="11">
        <v>45808</v>
      </c>
      <c r="B75" s="11">
        <v>45808</v>
      </c>
      <c r="C75" s="1" t="s">
        <v>114</v>
      </c>
      <c r="D75" s="12">
        <v>334</v>
      </c>
      <c r="E75" s="12">
        <v>125</v>
      </c>
      <c r="F75" s="12">
        <v>152</v>
      </c>
      <c r="G75" s="13">
        <v>277</v>
      </c>
      <c r="H75" s="13">
        <v>0.83</v>
      </c>
      <c r="I75" s="12">
        <v>57</v>
      </c>
      <c r="J75" s="12">
        <v>0</v>
      </c>
      <c r="K75" s="13">
        <f t="shared" si="0"/>
        <v>209</v>
      </c>
      <c r="L75" s="13">
        <f t="shared" si="1"/>
        <v>0.62574850299401197</v>
      </c>
      <c r="M75" s="13">
        <v>334</v>
      </c>
      <c r="N75" s="13">
        <v>1</v>
      </c>
      <c r="O75" s="14">
        <v>680</v>
      </c>
      <c r="P75" s="14">
        <v>144</v>
      </c>
      <c r="Q75" s="14">
        <v>273</v>
      </c>
      <c r="R75" s="15">
        <v>417</v>
      </c>
      <c r="S75" s="15">
        <v>0.61</v>
      </c>
      <c r="T75" s="14">
        <v>243</v>
      </c>
      <c r="U75" s="14">
        <v>20</v>
      </c>
      <c r="V75" s="15">
        <v>660</v>
      </c>
      <c r="W75" s="15">
        <v>0.97</v>
      </c>
      <c r="X75" s="16">
        <v>519</v>
      </c>
      <c r="Y75" s="16">
        <v>118</v>
      </c>
      <c r="Z75" s="16">
        <v>156</v>
      </c>
      <c r="AA75" s="17">
        <v>274</v>
      </c>
      <c r="AB75" s="17">
        <v>0.53</v>
      </c>
      <c r="AC75" s="16">
        <v>207</v>
      </c>
      <c r="AD75" s="16">
        <v>38</v>
      </c>
      <c r="AE75" s="17">
        <v>481</v>
      </c>
      <c r="AF75" s="17">
        <v>0.93</v>
      </c>
      <c r="AG75" s="1" t="s">
        <v>114</v>
      </c>
      <c r="AH75" s="14">
        <v>-0.22</v>
      </c>
      <c r="AI75" s="14">
        <v>140</v>
      </c>
      <c r="AJ75" s="16">
        <v>-0.3</v>
      </c>
      <c r="AK75" s="16">
        <v>-3</v>
      </c>
      <c r="AL75" s="18">
        <v>-0.03</v>
      </c>
      <c r="AM75" s="18">
        <v>326</v>
      </c>
      <c r="AN75" s="19">
        <v>-7.0000000000000007E-2</v>
      </c>
      <c r="AO75" s="19">
        <v>147</v>
      </c>
    </row>
    <row r="76" spans="1:41">
      <c r="A76" s="11">
        <v>32174</v>
      </c>
      <c r="B76" s="11">
        <v>32174</v>
      </c>
      <c r="C76" s="1" t="s">
        <v>115</v>
      </c>
      <c r="D76" s="12">
        <v>255</v>
      </c>
      <c r="E76" s="12">
        <v>86</v>
      </c>
      <c r="F76" s="12">
        <v>133</v>
      </c>
      <c r="G76" s="13">
        <v>219</v>
      </c>
      <c r="H76" s="13">
        <v>0.86</v>
      </c>
      <c r="I76" s="12">
        <v>32</v>
      </c>
      <c r="J76" s="12">
        <v>4</v>
      </c>
      <c r="K76" s="13">
        <f t="shared" si="0"/>
        <v>169</v>
      </c>
      <c r="L76" s="13">
        <f t="shared" si="1"/>
        <v>0.66274509803921566</v>
      </c>
      <c r="M76" s="13">
        <v>251</v>
      </c>
      <c r="N76" s="13">
        <v>0.98</v>
      </c>
      <c r="O76" s="14">
        <v>190</v>
      </c>
      <c r="P76" s="14">
        <v>67</v>
      </c>
      <c r="Q76" s="14">
        <v>76</v>
      </c>
      <c r="R76" s="15">
        <v>143</v>
      </c>
      <c r="S76" s="15">
        <v>0.75</v>
      </c>
      <c r="T76" s="14">
        <v>21</v>
      </c>
      <c r="U76" s="14">
        <v>26</v>
      </c>
      <c r="V76" s="15">
        <v>164</v>
      </c>
      <c r="W76" s="15">
        <v>0.86</v>
      </c>
      <c r="X76" s="16">
        <v>495</v>
      </c>
      <c r="Y76" s="16">
        <v>146</v>
      </c>
      <c r="Z76" s="16">
        <v>213</v>
      </c>
      <c r="AA76" s="17">
        <v>359</v>
      </c>
      <c r="AB76" s="17">
        <v>0.73</v>
      </c>
      <c r="AC76" s="16">
        <v>55</v>
      </c>
      <c r="AD76" s="16">
        <v>81</v>
      </c>
      <c r="AE76" s="17">
        <v>414</v>
      </c>
      <c r="AF76" s="17">
        <v>0.84</v>
      </c>
      <c r="AG76" s="1" t="s">
        <v>115</v>
      </c>
      <c r="AH76" s="14">
        <v>-0.11</v>
      </c>
      <c r="AI76" s="14">
        <v>-76</v>
      </c>
      <c r="AJ76" s="16">
        <v>-0.13</v>
      </c>
      <c r="AK76" s="16">
        <v>140</v>
      </c>
      <c r="AL76" s="18">
        <v>-0.12</v>
      </c>
      <c r="AM76" s="18">
        <v>-87</v>
      </c>
      <c r="AN76" s="19">
        <v>-0.15</v>
      </c>
      <c r="AO76" s="19">
        <v>163</v>
      </c>
    </row>
    <row r="77" spans="1:41">
      <c r="A77" s="11">
        <v>11494</v>
      </c>
      <c r="B77" s="11">
        <v>11494</v>
      </c>
      <c r="C77" s="1" t="s">
        <v>116</v>
      </c>
      <c r="D77" s="12">
        <v>119</v>
      </c>
      <c r="E77" s="12">
        <v>4</v>
      </c>
      <c r="F77" s="12">
        <v>100</v>
      </c>
      <c r="G77" s="13">
        <v>104</v>
      </c>
      <c r="H77" s="13">
        <v>0.87</v>
      </c>
      <c r="I77" s="12">
        <v>15</v>
      </c>
      <c r="J77" s="12">
        <v>0</v>
      </c>
      <c r="K77" s="13">
        <f t="shared" si="0"/>
        <v>115</v>
      </c>
      <c r="L77" s="13">
        <f t="shared" si="1"/>
        <v>0.96638655462184875</v>
      </c>
      <c r="M77" s="13">
        <v>119</v>
      </c>
      <c r="N77" s="13">
        <v>1</v>
      </c>
      <c r="O77" s="14">
        <v>435</v>
      </c>
      <c r="P77" s="14">
        <v>15</v>
      </c>
      <c r="Q77" s="14">
        <v>75</v>
      </c>
      <c r="R77" s="15">
        <v>90</v>
      </c>
      <c r="S77" s="15">
        <v>0.21</v>
      </c>
      <c r="T77" s="14">
        <v>290</v>
      </c>
      <c r="U77" s="14">
        <v>55</v>
      </c>
      <c r="V77" s="15">
        <v>380</v>
      </c>
      <c r="W77" s="15">
        <v>0.87</v>
      </c>
      <c r="X77" s="16">
        <v>444</v>
      </c>
      <c r="Y77" s="16">
        <v>24</v>
      </c>
      <c r="Z77" s="16">
        <v>70</v>
      </c>
      <c r="AA77" s="17">
        <v>94</v>
      </c>
      <c r="AB77" s="17">
        <v>0.21</v>
      </c>
      <c r="AC77" s="16">
        <v>291</v>
      </c>
      <c r="AD77" s="16">
        <v>59</v>
      </c>
      <c r="AE77" s="17">
        <v>385</v>
      </c>
      <c r="AF77" s="17">
        <v>0.87</v>
      </c>
      <c r="AG77" s="1" t="s">
        <v>116</v>
      </c>
      <c r="AH77" s="14">
        <v>-0.67</v>
      </c>
      <c r="AI77" s="14">
        <v>-14</v>
      </c>
      <c r="AJ77" s="16">
        <v>-0.66</v>
      </c>
      <c r="AK77" s="16">
        <v>-10</v>
      </c>
      <c r="AL77" s="18">
        <v>-0.13</v>
      </c>
      <c r="AM77" s="18">
        <v>261</v>
      </c>
      <c r="AN77" s="19">
        <v>-0.13</v>
      </c>
      <c r="AO77" s="19">
        <v>266</v>
      </c>
    </row>
    <row r="78" spans="1:41">
      <c r="A78" s="11">
        <v>56950</v>
      </c>
      <c r="B78" s="11">
        <v>56950</v>
      </c>
      <c r="C78" s="1" t="s">
        <v>117</v>
      </c>
      <c r="D78" s="12">
        <v>235</v>
      </c>
      <c r="E78" s="12">
        <v>49</v>
      </c>
      <c r="F78" s="12">
        <v>144</v>
      </c>
      <c r="G78" s="13">
        <v>193</v>
      </c>
      <c r="H78" s="13">
        <v>0.82</v>
      </c>
      <c r="I78" s="12">
        <v>42</v>
      </c>
      <c r="J78" s="12">
        <v>0</v>
      </c>
      <c r="K78" s="13">
        <f t="shared" si="0"/>
        <v>186</v>
      </c>
      <c r="L78" s="13">
        <f t="shared" si="1"/>
        <v>0.79148936170212769</v>
      </c>
      <c r="M78" s="13">
        <v>235</v>
      </c>
      <c r="N78" s="13">
        <v>1</v>
      </c>
      <c r="O78" s="14">
        <v>410</v>
      </c>
      <c r="P78" s="14">
        <v>120</v>
      </c>
      <c r="Q78" s="14">
        <v>141</v>
      </c>
      <c r="R78" s="15">
        <v>261</v>
      </c>
      <c r="S78" s="15">
        <v>0.64</v>
      </c>
      <c r="T78" s="14">
        <v>134</v>
      </c>
      <c r="U78" s="14">
        <v>15</v>
      </c>
      <c r="V78" s="15">
        <v>395</v>
      </c>
      <c r="W78" s="15">
        <v>0.96</v>
      </c>
      <c r="X78" s="16">
        <v>433</v>
      </c>
      <c r="Y78" s="16">
        <v>84</v>
      </c>
      <c r="Z78" s="16">
        <v>172</v>
      </c>
      <c r="AA78" s="17">
        <v>256</v>
      </c>
      <c r="AB78" s="17">
        <v>0.59</v>
      </c>
      <c r="AC78" s="16">
        <v>167</v>
      </c>
      <c r="AD78" s="16">
        <v>10</v>
      </c>
      <c r="AE78" s="17">
        <v>423</v>
      </c>
      <c r="AF78" s="17">
        <v>0.98</v>
      </c>
      <c r="AG78" s="1" t="s">
        <v>117</v>
      </c>
      <c r="AH78" s="14">
        <v>-0.18</v>
      </c>
      <c r="AI78" s="14">
        <v>68</v>
      </c>
      <c r="AJ78" s="16">
        <v>-0.23</v>
      </c>
      <c r="AK78" s="16">
        <v>63</v>
      </c>
      <c r="AL78" s="18">
        <v>-0.04</v>
      </c>
      <c r="AM78" s="18">
        <v>160</v>
      </c>
      <c r="AN78" s="19">
        <v>-0.02</v>
      </c>
      <c r="AO78" s="19">
        <v>188</v>
      </c>
    </row>
    <row r="79" spans="1:41">
      <c r="A79" s="11">
        <v>2026</v>
      </c>
      <c r="B79" s="11">
        <v>2026</v>
      </c>
      <c r="C79" s="1" t="s">
        <v>118</v>
      </c>
      <c r="D79" s="12">
        <v>395</v>
      </c>
      <c r="E79" s="12">
        <v>12</v>
      </c>
      <c r="F79" s="12">
        <v>211</v>
      </c>
      <c r="G79" s="13">
        <v>223</v>
      </c>
      <c r="H79" s="13">
        <v>0.56000000000000005</v>
      </c>
      <c r="I79" s="12">
        <v>114</v>
      </c>
      <c r="J79" s="12">
        <v>58</v>
      </c>
      <c r="K79" s="13">
        <f t="shared" si="0"/>
        <v>383</v>
      </c>
      <c r="L79" s="13">
        <f t="shared" si="1"/>
        <v>0.96962025316455691</v>
      </c>
      <c r="M79" s="13">
        <v>337</v>
      </c>
      <c r="N79" s="13">
        <v>0.85</v>
      </c>
      <c r="O79" s="14">
        <v>390</v>
      </c>
      <c r="P79" s="14">
        <v>40</v>
      </c>
      <c r="Q79" s="14">
        <v>50</v>
      </c>
      <c r="R79" s="15">
        <v>90</v>
      </c>
      <c r="S79" s="15">
        <v>0.23</v>
      </c>
      <c r="T79" s="14">
        <v>195</v>
      </c>
      <c r="U79" s="14">
        <v>105</v>
      </c>
      <c r="V79" s="15">
        <v>285</v>
      </c>
      <c r="W79" s="15">
        <v>0.73</v>
      </c>
      <c r="X79" s="16">
        <v>423</v>
      </c>
      <c r="Y79" s="16">
        <v>32</v>
      </c>
      <c r="Z79" s="16">
        <v>47</v>
      </c>
      <c r="AA79" s="17">
        <v>79</v>
      </c>
      <c r="AB79" s="17">
        <v>0.19</v>
      </c>
      <c r="AC79" s="16">
        <v>187</v>
      </c>
      <c r="AD79" s="16">
        <v>157</v>
      </c>
      <c r="AE79" s="17">
        <v>266</v>
      </c>
      <c r="AF79" s="17">
        <v>0.63</v>
      </c>
      <c r="AG79" s="1" t="s">
        <v>118</v>
      </c>
      <c r="AH79" s="14">
        <v>-0.33</v>
      </c>
      <c r="AI79" s="14">
        <v>-133</v>
      </c>
      <c r="AJ79" s="16">
        <v>-0.38</v>
      </c>
      <c r="AK79" s="16">
        <v>-144</v>
      </c>
      <c r="AL79" s="18">
        <v>-0.12</v>
      </c>
      <c r="AM79" s="18">
        <v>-52</v>
      </c>
      <c r="AN79" s="19">
        <v>-0.22</v>
      </c>
      <c r="AO79" s="19">
        <v>-71</v>
      </c>
    </row>
    <row r="80" spans="1:41">
      <c r="A80" s="11">
        <v>4834</v>
      </c>
      <c r="B80" s="11">
        <v>4834</v>
      </c>
      <c r="C80" s="1" t="s">
        <v>119</v>
      </c>
      <c r="D80" s="12">
        <v>315</v>
      </c>
      <c r="E80" s="12">
        <v>105</v>
      </c>
      <c r="F80" s="12">
        <v>177</v>
      </c>
      <c r="G80" s="13">
        <v>282</v>
      </c>
      <c r="H80" s="13">
        <v>0.9</v>
      </c>
      <c r="I80" s="12">
        <v>19</v>
      </c>
      <c r="J80" s="12">
        <v>14</v>
      </c>
      <c r="K80" s="13">
        <f t="shared" si="0"/>
        <v>210</v>
      </c>
      <c r="L80" s="13">
        <f t="shared" si="1"/>
        <v>0.66666666666666663</v>
      </c>
      <c r="M80" s="13">
        <v>301</v>
      </c>
      <c r="N80" s="13">
        <v>0.96</v>
      </c>
      <c r="O80" s="14">
        <v>480</v>
      </c>
      <c r="P80" s="14">
        <v>163</v>
      </c>
      <c r="Q80" s="14">
        <v>238</v>
      </c>
      <c r="R80" s="15">
        <v>401</v>
      </c>
      <c r="S80" s="15">
        <v>0.84</v>
      </c>
      <c r="T80" s="14">
        <v>69</v>
      </c>
      <c r="U80" s="14">
        <v>10</v>
      </c>
      <c r="V80" s="15">
        <v>470</v>
      </c>
      <c r="W80" s="15">
        <v>0.98</v>
      </c>
      <c r="X80" s="16">
        <v>401</v>
      </c>
      <c r="Y80" s="16">
        <v>118</v>
      </c>
      <c r="Z80" s="16">
        <v>217</v>
      </c>
      <c r="AA80" s="17">
        <v>335</v>
      </c>
      <c r="AB80" s="17">
        <v>0.84</v>
      </c>
      <c r="AC80" s="16">
        <v>62</v>
      </c>
      <c r="AD80" s="16">
        <v>4</v>
      </c>
      <c r="AE80" s="17">
        <v>397</v>
      </c>
      <c r="AF80" s="17">
        <v>0.99</v>
      </c>
      <c r="AG80" s="1" t="s">
        <v>119</v>
      </c>
      <c r="AH80" s="14">
        <v>-0.06</v>
      </c>
      <c r="AI80" s="14">
        <v>119</v>
      </c>
      <c r="AJ80" s="16">
        <v>-0.06</v>
      </c>
      <c r="AK80" s="16">
        <v>53</v>
      </c>
      <c r="AL80" s="18">
        <v>0.02</v>
      </c>
      <c r="AM80" s="18">
        <v>169</v>
      </c>
      <c r="AN80" s="19">
        <v>0.03</v>
      </c>
      <c r="AO80" s="19">
        <v>96</v>
      </c>
    </row>
    <row r="81" spans="1:41">
      <c r="A81" s="11">
        <v>26738</v>
      </c>
      <c r="B81" s="11">
        <v>26738</v>
      </c>
      <c r="C81" s="1" t="s">
        <v>120</v>
      </c>
      <c r="D81" s="12">
        <v>240</v>
      </c>
      <c r="E81" s="12">
        <v>38</v>
      </c>
      <c r="F81" s="12">
        <v>111</v>
      </c>
      <c r="G81" s="13">
        <v>149</v>
      </c>
      <c r="H81" s="13">
        <v>0.62</v>
      </c>
      <c r="I81" s="12">
        <v>83</v>
      </c>
      <c r="J81" s="12">
        <v>8</v>
      </c>
      <c r="K81" s="13">
        <f t="shared" si="0"/>
        <v>202</v>
      </c>
      <c r="L81" s="13">
        <f t="shared" si="1"/>
        <v>0.84166666666666667</v>
      </c>
      <c r="M81" s="13">
        <v>232</v>
      </c>
      <c r="N81" s="13">
        <v>0.97</v>
      </c>
      <c r="O81" s="14">
        <v>355</v>
      </c>
      <c r="P81" s="14">
        <v>65</v>
      </c>
      <c r="Q81" s="14">
        <v>81</v>
      </c>
      <c r="R81" s="15">
        <v>146</v>
      </c>
      <c r="S81" s="15">
        <v>0.41</v>
      </c>
      <c r="T81" s="14">
        <v>209</v>
      </c>
      <c r="U81" s="14">
        <v>0</v>
      </c>
      <c r="V81" s="15">
        <v>355</v>
      </c>
      <c r="W81" s="15">
        <v>1</v>
      </c>
      <c r="X81" s="16">
        <v>388</v>
      </c>
      <c r="Y81" s="16">
        <v>46</v>
      </c>
      <c r="Z81" s="16">
        <v>84</v>
      </c>
      <c r="AA81" s="17">
        <v>130</v>
      </c>
      <c r="AB81" s="17">
        <v>0.34</v>
      </c>
      <c r="AC81" s="16">
        <v>248</v>
      </c>
      <c r="AD81" s="16">
        <v>10</v>
      </c>
      <c r="AE81" s="17">
        <v>378</v>
      </c>
      <c r="AF81" s="17">
        <v>0.97</v>
      </c>
      <c r="AG81" s="1" t="s">
        <v>120</v>
      </c>
      <c r="AH81" s="14">
        <v>-0.21</v>
      </c>
      <c r="AI81" s="14">
        <v>-3</v>
      </c>
      <c r="AJ81" s="16">
        <v>-0.28999999999999998</v>
      </c>
      <c r="AK81" s="16">
        <v>-19</v>
      </c>
      <c r="AL81" s="18">
        <v>0.03</v>
      </c>
      <c r="AM81" s="18">
        <v>123</v>
      </c>
      <c r="AN81" s="19">
        <v>0.01</v>
      </c>
      <c r="AO81" s="19">
        <v>146</v>
      </c>
    </row>
    <row r="82" spans="1:41">
      <c r="A82" s="11">
        <v>47104</v>
      </c>
      <c r="B82" s="11">
        <v>47104</v>
      </c>
      <c r="C82" s="1" t="s">
        <v>121</v>
      </c>
      <c r="D82" s="12">
        <v>10</v>
      </c>
      <c r="E82" s="12">
        <v>5</v>
      </c>
      <c r="F82" s="12">
        <v>0</v>
      </c>
      <c r="G82" s="13">
        <v>5</v>
      </c>
      <c r="H82" s="13">
        <v>0.5</v>
      </c>
      <c r="I82" s="12">
        <v>5</v>
      </c>
      <c r="J82" s="12">
        <v>0</v>
      </c>
      <c r="K82" s="13">
        <f t="shared" si="0"/>
        <v>5</v>
      </c>
      <c r="L82" s="13">
        <f t="shared" si="1"/>
        <v>0.5</v>
      </c>
      <c r="M82" s="13">
        <v>10</v>
      </c>
      <c r="N82" s="13">
        <v>1</v>
      </c>
      <c r="O82" s="14">
        <v>305</v>
      </c>
      <c r="P82" s="14">
        <v>10</v>
      </c>
      <c r="Q82" s="14">
        <v>0</v>
      </c>
      <c r="R82" s="15">
        <v>10</v>
      </c>
      <c r="S82" s="15">
        <v>0.03</v>
      </c>
      <c r="T82" s="14">
        <v>50</v>
      </c>
      <c r="U82" s="14">
        <v>245</v>
      </c>
      <c r="V82" s="15">
        <v>60</v>
      </c>
      <c r="W82" s="15">
        <v>0.2</v>
      </c>
      <c r="X82" s="16">
        <v>385</v>
      </c>
      <c r="Y82" s="16">
        <v>9</v>
      </c>
      <c r="Z82" s="16">
        <v>0</v>
      </c>
      <c r="AA82" s="17">
        <v>9</v>
      </c>
      <c r="AB82" s="17">
        <v>0.02</v>
      </c>
      <c r="AC82" s="16">
        <v>66</v>
      </c>
      <c r="AD82" s="16">
        <v>310</v>
      </c>
      <c r="AE82" s="17">
        <v>75</v>
      </c>
      <c r="AF82" s="17">
        <v>0.19</v>
      </c>
      <c r="AG82" s="1" t="s">
        <v>121</v>
      </c>
      <c r="AH82" s="14">
        <v>-0.47</v>
      </c>
      <c r="AI82" s="14">
        <v>5</v>
      </c>
      <c r="AJ82" s="16">
        <v>-0.48</v>
      </c>
      <c r="AK82" s="16">
        <v>4</v>
      </c>
      <c r="AL82" s="18">
        <v>-0.8</v>
      </c>
      <c r="AM82" s="18">
        <v>50</v>
      </c>
      <c r="AN82" s="19">
        <v>-0.81</v>
      </c>
      <c r="AO82" s="19">
        <v>65</v>
      </c>
    </row>
    <row r="83" spans="1:41">
      <c r="A83" s="11">
        <v>58018</v>
      </c>
      <c r="B83" s="11">
        <v>58018</v>
      </c>
      <c r="C83" s="1" t="s">
        <v>122</v>
      </c>
      <c r="D83" s="12">
        <v>254</v>
      </c>
      <c r="E83" s="12">
        <v>29</v>
      </c>
      <c r="F83" s="12">
        <v>184</v>
      </c>
      <c r="G83" s="13">
        <v>213</v>
      </c>
      <c r="H83" s="13">
        <v>0.84</v>
      </c>
      <c r="I83" s="12">
        <v>41</v>
      </c>
      <c r="J83" s="12">
        <v>0</v>
      </c>
      <c r="K83" s="13">
        <f t="shared" si="0"/>
        <v>225</v>
      </c>
      <c r="L83" s="13">
        <f t="shared" si="1"/>
        <v>0.88582677165354329</v>
      </c>
      <c r="M83" s="13">
        <v>254</v>
      </c>
      <c r="N83" s="13">
        <v>1</v>
      </c>
      <c r="O83" s="14">
        <v>295</v>
      </c>
      <c r="P83" s="14">
        <v>20</v>
      </c>
      <c r="Q83" s="14">
        <v>181</v>
      </c>
      <c r="R83" s="15">
        <v>201</v>
      </c>
      <c r="S83" s="15">
        <v>0.68</v>
      </c>
      <c r="T83" s="14">
        <v>64</v>
      </c>
      <c r="U83" s="14">
        <v>30</v>
      </c>
      <c r="V83" s="15">
        <v>265</v>
      </c>
      <c r="W83" s="15">
        <v>0.9</v>
      </c>
      <c r="X83" s="16">
        <v>377</v>
      </c>
      <c r="Y83" s="16">
        <v>56</v>
      </c>
      <c r="Z83" s="16">
        <v>178</v>
      </c>
      <c r="AA83" s="17">
        <v>234</v>
      </c>
      <c r="AB83" s="17">
        <v>0.62</v>
      </c>
      <c r="AC83" s="16">
        <v>97</v>
      </c>
      <c r="AD83" s="16">
        <v>46</v>
      </c>
      <c r="AE83" s="17">
        <v>331</v>
      </c>
      <c r="AF83" s="17">
        <v>0.88</v>
      </c>
      <c r="AG83" s="1" t="s">
        <v>122</v>
      </c>
      <c r="AH83" s="14">
        <v>-0.16</v>
      </c>
      <c r="AI83" s="14">
        <v>-12</v>
      </c>
      <c r="AJ83" s="16">
        <v>-0.22</v>
      </c>
      <c r="AK83" s="16">
        <v>21</v>
      </c>
      <c r="AL83" s="18">
        <v>-0.1</v>
      </c>
      <c r="AM83" s="18">
        <v>11</v>
      </c>
      <c r="AN83" s="19">
        <v>-0.12</v>
      </c>
      <c r="AO83" s="19">
        <v>77</v>
      </c>
    </row>
    <row r="84" spans="1:41">
      <c r="A84" s="11">
        <v>4114</v>
      </c>
      <c r="B84" s="11">
        <v>4114</v>
      </c>
      <c r="C84" s="1" t="s">
        <v>123</v>
      </c>
      <c r="D84" s="12">
        <v>190</v>
      </c>
      <c r="E84" s="12">
        <v>37</v>
      </c>
      <c r="F84" s="12">
        <v>80</v>
      </c>
      <c r="G84" s="13">
        <v>117</v>
      </c>
      <c r="H84" s="13">
        <v>0.62</v>
      </c>
      <c r="I84" s="12">
        <v>53</v>
      </c>
      <c r="J84" s="12">
        <v>20</v>
      </c>
      <c r="K84" s="13">
        <f t="shared" si="0"/>
        <v>153</v>
      </c>
      <c r="L84" s="13">
        <f t="shared" si="1"/>
        <v>0.80526315789473679</v>
      </c>
      <c r="M84" s="13">
        <v>170</v>
      </c>
      <c r="N84" s="13">
        <v>0.89</v>
      </c>
      <c r="O84" s="14">
        <v>385</v>
      </c>
      <c r="P84" s="14">
        <v>48</v>
      </c>
      <c r="Q84" s="14">
        <v>127</v>
      </c>
      <c r="R84" s="15">
        <v>175</v>
      </c>
      <c r="S84" s="15">
        <v>0.45</v>
      </c>
      <c r="T84" s="14">
        <v>72</v>
      </c>
      <c r="U84" s="14">
        <v>138</v>
      </c>
      <c r="V84" s="15">
        <v>247</v>
      </c>
      <c r="W84" s="15">
        <v>0.64</v>
      </c>
      <c r="X84" s="16">
        <v>353</v>
      </c>
      <c r="Y84" s="16">
        <v>38</v>
      </c>
      <c r="Z84" s="16">
        <v>99</v>
      </c>
      <c r="AA84" s="17">
        <v>137</v>
      </c>
      <c r="AB84" s="17">
        <v>0.39</v>
      </c>
      <c r="AC84" s="16">
        <v>75</v>
      </c>
      <c r="AD84" s="16">
        <v>141</v>
      </c>
      <c r="AE84" s="17">
        <v>212</v>
      </c>
      <c r="AF84" s="17">
        <v>0.6</v>
      </c>
      <c r="AG84" s="1" t="s">
        <v>123</v>
      </c>
      <c r="AH84" s="14">
        <v>-0.16</v>
      </c>
      <c r="AI84" s="14">
        <v>58</v>
      </c>
      <c r="AJ84" s="16">
        <v>-0.23</v>
      </c>
      <c r="AK84" s="16">
        <v>20</v>
      </c>
      <c r="AL84" s="18">
        <v>-0.25</v>
      </c>
      <c r="AM84" s="18">
        <v>77</v>
      </c>
      <c r="AN84" s="19">
        <v>-0.28999999999999998</v>
      </c>
      <c r="AO84" s="19">
        <v>42</v>
      </c>
    </row>
    <row r="85" spans="1:41">
      <c r="A85" s="11">
        <v>68548</v>
      </c>
      <c r="B85" s="11">
        <v>68548</v>
      </c>
      <c r="C85" s="1" t="s">
        <v>124</v>
      </c>
      <c r="D85" s="12">
        <v>214</v>
      </c>
      <c r="E85" s="12">
        <v>63</v>
      </c>
      <c r="F85" s="12">
        <v>119</v>
      </c>
      <c r="G85" s="13">
        <v>182</v>
      </c>
      <c r="H85" s="13">
        <v>0.85</v>
      </c>
      <c r="I85" s="12">
        <v>28</v>
      </c>
      <c r="J85" s="12">
        <v>4</v>
      </c>
      <c r="K85" s="13">
        <f t="shared" si="0"/>
        <v>151</v>
      </c>
      <c r="L85" s="13">
        <f t="shared" si="1"/>
        <v>0.70560747663551404</v>
      </c>
      <c r="M85" s="13">
        <v>210</v>
      </c>
      <c r="N85" s="13">
        <v>0.98</v>
      </c>
      <c r="O85" s="14">
        <v>395</v>
      </c>
      <c r="P85" s="14">
        <v>40</v>
      </c>
      <c r="Q85" s="14">
        <v>250</v>
      </c>
      <c r="R85" s="15">
        <v>290</v>
      </c>
      <c r="S85" s="15">
        <v>0.73</v>
      </c>
      <c r="T85" s="14">
        <v>50</v>
      </c>
      <c r="U85" s="14">
        <v>55</v>
      </c>
      <c r="V85" s="15">
        <v>340</v>
      </c>
      <c r="W85" s="15">
        <v>0.86</v>
      </c>
      <c r="X85" s="16">
        <v>318</v>
      </c>
      <c r="Y85" s="16">
        <v>32</v>
      </c>
      <c r="Z85" s="16">
        <v>160</v>
      </c>
      <c r="AA85" s="17">
        <v>192</v>
      </c>
      <c r="AB85" s="17">
        <v>0.6</v>
      </c>
      <c r="AC85" s="16">
        <v>56</v>
      </c>
      <c r="AD85" s="16">
        <v>70</v>
      </c>
      <c r="AE85" s="17">
        <v>248</v>
      </c>
      <c r="AF85" s="17">
        <v>0.78</v>
      </c>
      <c r="AG85" s="1" t="s">
        <v>124</v>
      </c>
      <c r="AH85" s="14">
        <v>-0.12</v>
      </c>
      <c r="AI85" s="14">
        <v>108</v>
      </c>
      <c r="AJ85" s="16">
        <v>-0.25</v>
      </c>
      <c r="AK85" s="16">
        <v>10</v>
      </c>
      <c r="AL85" s="18">
        <v>-0.12</v>
      </c>
      <c r="AM85" s="18">
        <v>130</v>
      </c>
      <c r="AN85" s="19">
        <v>-0.2</v>
      </c>
      <c r="AO85" s="19">
        <v>38</v>
      </c>
    </row>
    <row r="86" spans="1:41">
      <c r="A86" s="11">
        <v>60016</v>
      </c>
      <c r="B86" s="11">
        <v>60016</v>
      </c>
      <c r="C86" s="1" t="s">
        <v>125</v>
      </c>
      <c r="D86" s="12">
        <v>145</v>
      </c>
      <c r="E86" s="12">
        <v>10</v>
      </c>
      <c r="F86" s="12">
        <v>60</v>
      </c>
      <c r="G86" s="13">
        <v>70</v>
      </c>
      <c r="H86" s="13">
        <v>0.48</v>
      </c>
      <c r="I86" s="12">
        <v>51</v>
      </c>
      <c r="J86" s="12">
        <v>24</v>
      </c>
      <c r="K86" s="13">
        <f t="shared" si="0"/>
        <v>135</v>
      </c>
      <c r="L86" s="13">
        <f t="shared" si="1"/>
        <v>0.93103448275862066</v>
      </c>
      <c r="M86" s="13">
        <v>121</v>
      </c>
      <c r="N86" s="13">
        <v>0.83</v>
      </c>
      <c r="O86" s="14">
        <v>300</v>
      </c>
      <c r="P86" s="14">
        <v>92</v>
      </c>
      <c r="Q86" s="14">
        <v>89</v>
      </c>
      <c r="R86" s="15">
        <v>181</v>
      </c>
      <c r="S86" s="15">
        <v>0.6</v>
      </c>
      <c r="T86" s="14">
        <v>89</v>
      </c>
      <c r="U86" s="14">
        <v>30</v>
      </c>
      <c r="V86" s="15">
        <v>270</v>
      </c>
      <c r="W86" s="15">
        <v>0.9</v>
      </c>
      <c r="X86" s="16">
        <v>311</v>
      </c>
      <c r="Y86" s="16">
        <v>91</v>
      </c>
      <c r="Z86" s="16">
        <v>80</v>
      </c>
      <c r="AA86" s="17">
        <v>171</v>
      </c>
      <c r="AB86" s="17">
        <v>0.55000000000000004</v>
      </c>
      <c r="AC86" s="16">
        <v>92</v>
      </c>
      <c r="AD86" s="16">
        <v>48</v>
      </c>
      <c r="AE86" s="17">
        <v>263</v>
      </c>
      <c r="AF86" s="17">
        <v>0.85</v>
      </c>
      <c r="AG86" s="1" t="s">
        <v>125</v>
      </c>
      <c r="AH86" s="14">
        <v>0.12</v>
      </c>
      <c r="AI86" s="14">
        <v>111</v>
      </c>
      <c r="AJ86" s="16">
        <v>7.0000000000000007E-2</v>
      </c>
      <c r="AK86" s="16">
        <v>101</v>
      </c>
      <c r="AL86" s="18">
        <v>7.0000000000000007E-2</v>
      </c>
      <c r="AM86" s="18">
        <v>149</v>
      </c>
      <c r="AN86" s="19">
        <v>0.01</v>
      </c>
      <c r="AO86" s="19">
        <v>142</v>
      </c>
    </row>
    <row r="87" spans="1:41">
      <c r="A87" s="11">
        <v>36836</v>
      </c>
      <c r="B87" s="11">
        <v>36836</v>
      </c>
      <c r="C87" s="1" t="s">
        <v>126</v>
      </c>
      <c r="D87" s="12">
        <v>255</v>
      </c>
      <c r="E87" s="12">
        <v>35</v>
      </c>
      <c r="F87" s="12">
        <v>194</v>
      </c>
      <c r="G87" s="13">
        <v>229</v>
      </c>
      <c r="H87" s="13">
        <v>0.9</v>
      </c>
      <c r="I87" s="12">
        <v>26</v>
      </c>
      <c r="J87" s="12">
        <v>0</v>
      </c>
      <c r="K87" s="13">
        <f t="shared" si="0"/>
        <v>220</v>
      </c>
      <c r="L87" s="13">
        <f t="shared" si="1"/>
        <v>0.86274509803921573</v>
      </c>
      <c r="M87" s="13">
        <v>255</v>
      </c>
      <c r="N87" s="13">
        <v>1</v>
      </c>
      <c r="O87" s="14">
        <v>280</v>
      </c>
      <c r="P87" s="14">
        <v>20</v>
      </c>
      <c r="Q87" s="14">
        <v>163</v>
      </c>
      <c r="R87" s="15">
        <v>183</v>
      </c>
      <c r="S87" s="15">
        <v>0.65</v>
      </c>
      <c r="T87" s="14">
        <v>97</v>
      </c>
      <c r="U87" s="14">
        <v>0</v>
      </c>
      <c r="V87" s="15">
        <v>280</v>
      </c>
      <c r="W87" s="15">
        <v>1</v>
      </c>
      <c r="X87" s="16">
        <v>271</v>
      </c>
      <c r="Y87" s="16">
        <v>11</v>
      </c>
      <c r="Z87" s="16">
        <v>160</v>
      </c>
      <c r="AA87" s="17">
        <v>171</v>
      </c>
      <c r="AB87" s="17">
        <v>0.63</v>
      </c>
      <c r="AC87" s="16">
        <v>95</v>
      </c>
      <c r="AD87" s="16">
        <v>5</v>
      </c>
      <c r="AE87" s="17">
        <v>266</v>
      </c>
      <c r="AF87" s="17">
        <v>0.98</v>
      </c>
      <c r="AG87" s="1" t="s">
        <v>126</v>
      </c>
      <c r="AH87" s="14">
        <v>-0.24</v>
      </c>
      <c r="AI87" s="14">
        <v>-46</v>
      </c>
      <c r="AJ87" s="16">
        <v>-0.27</v>
      </c>
      <c r="AK87" s="16">
        <v>-58</v>
      </c>
      <c r="AL87" s="18">
        <v>0</v>
      </c>
      <c r="AM87" s="18">
        <v>25</v>
      </c>
      <c r="AN87" s="19">
        <v>-0.02</v>
      </c>
      <c r="AO87" s="19">
        <v>11</v>
      </c>
    </row>
    <row r="88" spans="1:41">
      <c r="A88" s="11">
        <v>38006</v>
      </c>
      <c r="B88" s="11">
        <v>38006</v>
      </c>
      <c r="C88" s="1" t="s">
        <v>127</v>
      </c>
      <c r="D88" s="12">
        <v>215</v>
      </c>
      <c r="E88" s="12">
        <v>46</v>
      </c>
      <c r="F88" s="12">
        <v>100</v>
      </c>
      <c r="G88" s="13">
        <v>146</v>
      </c>
      <c r="H88" s="13">
        <v>0.68</v>
      </c>
      <c r="I88" s="12">
        <v>49</v>
      </c>
      <c r="J88" s="12">
        <v>20</v>
      </c>
      <c r="K88" s="13">
        <f t="shared" si="0"/>
        <v>169</v>
      </c>
      <c r="L88" s="13">
        <f t="shared" si="1"/>
        <v>0.78604651162790695</v>
      </c>
      <c r="M88" s="13">
        <v>195</v>
      </c>
      <c r="N88" s="13">
        <v>0.91</v>
      </c>
      <c r="O88" s="14">
        <v>245</v>
      </c>
      <c r="P88" s="14">
        <v>37</v>
      </c>
      <c r="Q88" s="14">
        <v>91</v>
      </c>
      <c r="R88" s="15">
        <v>128</v>
      </c>
      <c r="S88" s="15">
        <v>0.52</v>
      </c>
      <c r="T88" s="14">
        <v>95</v>
      </c>
      <c r="U88" s="14">
        <v>22</v>
      </c>
      <c r="V88" s="15">
        <v>223</v>
      </c>
      <c r="W88" s="15">
        <v>0.91</v>
      </c>
      <c r="X88" s="16">
        <v>264</v>
      </c>
      <c r="Y88" s="16">
        <v>44</v>
      </c>
      <c r="Z88" s="16">
        <v>79</v>
      </c>
      <c r="AA88" s="17">
        <v>123</v>
      </c>
      <c r="AB88" s="17">
        <v>0.47</v>
      </c>
      <c r="AC88" s="16">
        <v>104</v>
      </c>
      <c r="AD88" s="16">
        <v>37</v>
      </c>
      <c r="AE88" s="17">
        <v>227</v>
      </c>
      <c r="AF88" s="17">
        <v>0.86</v>
      </c>
      <c r="AG88" s="1" t="s">
        <v>127</v>
      </c>
      <c r="AH88" s="14">
        <v>-0.16</v>
      </c>
      <c r="AI88" s="14">
        <v>-18</v>
      </c>
      <c r="AJ88" s="16">
        <v>-0.21</v>
      </c>
      <c r="AK88" s="16">
        <v>-23</v>
      </c>
      <c r="AL88" s="18">
        <v>0</v>
      </c>
      <c r="AM88" s="18">
        <v>28</v>
      </c>
      <c r="AN88" s="19">
        <v>-0.05</v>
      </c>
      <c r="AO88" s="19">
        <v>32</v>
      </c>
    </row>
    <row r="89" spans="1:41">
      <c r="A89" s="11">
        <v>67036</v>
      </c>
      <c r="B89" s="11">
        <v>67036</v>
      </c>
      <c r="C89" s="1" t="s">
        <v>128</v>
      </c>
      <c r="D89" s="12">
        <v>105</v>
      </c>
      <c r="E89" s="12">
        <v>14</v>
      </c>
      <c r="F89" s="12">
        <v>50</v>
      </c>
      <c r="G89" s="13">
        <v>64</v>
      </c>
      <c r="H89" s="13">
        <v>0.61</v>
      </c>
      <c r="I89" s="12">
        <v>41</v>
      </c>
      <c r="J89" s="12">
        <v>0</v>
      </c>
      <c r="K89" s="13">
        <f t="shared" si="0"/>
        <v>91</v>
      </c>
      <c r="L89" s="13">
        <f t="shared" si="1"/>
        <v>0.8666666666666667</v>
      </c>
      <c r="M89" s="13">
        <v>105</v>
      </c>
      <c r="N89" s="13">
        <v>1</v>
      </c>
      <c r="O89" s="14">
        <v>200</v>
      </c>
      <c r="P89" s="14">
        <v>29</v>
      </c>
      <c r="Q89" s="14">
        <v>73</v>
      </c>
      <c r="R89" s="15">
        <v>102</v>
      </c>
      <c r="S89" s="15">
        <v>0.51</v>
      </c>
      <c r="T89" s="14">
        <v>49</v>
      </c>
      <c r="U89" s="14">
        <v>49</v>
      </c>
      <c r="V89" s="15">
        <v>151</v>
      </c>
      <c r="W89" s="15">
        <v>0.76</v>
      </c>
      <c r="X89" s="16">
        <v>262</v>
      </c>
      <c r="Y89" s="16">
        <v>35</v>
      </c>
      <c r="Z89" s="16">
        <v>72</v>
      </c>
      <c r="AA89" s="17">
        <v>107</v>
      </c>
      <c r="AB89" s="17">
        <v>0.41</v>
      </c>
      <c r="AC89" s="16">
        <v>36</v>
      </c>
      <c r="AD89" s="16">
        <v>119</v>
      </c>
      <c r="AE89" s="17">
        <v>143</v>
      </c>
      <c r="AF89" s="17">
        <v>0.55000000000000004</v>
      </c>
      <c r="AG89" s="1" t="s">
        <v>128</v>
      </c>
      <c r="AH89" s="14">
        <v>-0.1</v>
      </c>
      <c r="AI89" s="14">
        <v>38</v>
      </c>
      <c r="AJ89" s="16">
        <v>-0.2</v>
      </c>
      <c r="AK89" s="16">
        <v>43</v>
      </c>
      <c r="AL89" s="18">
        <v>-0.25</v>
      </c>
      <c r="AM89" s="18">
        <v>46</v>
      </c>
      <c r="AN89" s="19">
        <v>-0.45</v>
      </c>
      <c r="AO89" s="19">
        <v>38</v>
      </c>
    </row>
    <row r="90" spans="1:41">
      <c r="A90" s="11">
        <v>40256</v>
      </c>
      <c r="B90" s="11">
        <v>40256</v>
      </c>
      <c r="C90" s="1" t="s">
        <v>129</v>
      </c>
      <c r="D90" s="12">
        <v>310</v>
      </c>
      <c r="E90" s="12">
        <v>48</v>
      </c>
      <c r="F90" s="12">
        <v>181</v>
      </c>
      <c r="G90" s="13">
        <v>229</v>
      </c>
      <c r="H90" s="13">
        <v>0.74</v>
      </c>
      <c r="I90" s="12">
        <v>77</v>
      </c>
      <c r="J90" s="12">
        <v>4</v>
      </c>
      <c r="K90" s="13">
        <f t="shared" si="0"/>
        <v>262</v>
      </c>
      <c r="L90" s="13">
        <f t="shared" si="1"/>
        <v>0.84516129032258069</v>
      </c>
      <c r="M90" s="13">
        <v>306</v>
      </c>
      <c r="N90" s="13">
        <v>0.99</v>
      </c>
      <c r="O90" s="14">
        <v>275</v>
      </c>
      <c r="P90" s="14">
        <v>28</v>
      </c>
      <c r="Q90" s="14">
        <v>187</v>
      </c>
      <c r="R90" s="15">
        <v>215</v>
      </c>
      <c r="S90" s="15">
        <v>0.78</v>
      </c>
      <c r="T90" s="14">
        <v>43</v>
      </c>
      <c r="U90" s="14">
        <v>17</v>
      </c>
      <c r="V90" s="15">
        <v>258</v>
      </c>
      <c r="W90" s="15">
        <v>0.94</v>
      </c>
      <c r="X90" s="16">
        <v>258</v>
      </c>
      <c r="Y90" s="16">
        <v>38</v>
      </c>
      <c r="Z90" s="16">
        <v>137</v>
      </c>
      <c r="AA90" s="17">
        <v>175</v>
      </c>
      <c r="AB90" s="17">
        <v>0.68</v>
      </c>
      <c r="AC90" s="16">
        <v>42</v>
      </c>
      <c r="AD90" s="16">
        <v>41</v>
      </c>
      <c r="AE90" s="17">
        <v>217</v>
      </c>
      <c r="AF90" s="17">
        <v>0.84</v>
      </c>
      <c r="AG90" s="1" t="s">
        <v>129</v>
      </c>
      <c r="AH90" s="14">
        <v>0.04</v>
      </c>
      <c r="AI90" s="14">
        <v>-14</v>
      </c>
      <c r="AJ90" s="16">
        <v>-0.06</v>
      </c>
      <c r="AK90" s="16">
        <v>-54</v>
      </c>
      <c r="AL90" s="18">
        <v>-0.05</v>
      </c>
      <c r="AM90" s="18">
        <v>-48</v>
      </c>
      <c r="AN90" s="19">
        <v>-0.15</v>
      </c>
      <c r="AO90" s="19">
        <v>-89</v>
      </c>
    </row>
    <row r="91" spans="1:41">
      <c r="A91" s="11">
        <v>18662</v>
      </c>
      <c r="B91" s="11">
        <v>18662</v>
      </c>
      <c r="C91" s="1" t="s">
        <v>130</v>
      </c>
      <c r="D91" s="12">
        <v>8</v>
      </c>
      <c r="E91" s="12">
        <v>4</v>
      </c>
      <c r="F91" s="12">
        <v>2</v>
      </c>
      <c r="G91" s="13">
        <v>6</v>
      </c>
      <c r="H91" s="13">
        <v>0.75</v>
      </c>
      <c r="I91" s="12">
        <v>2</v>
      </c>
      <c r="J91" s="12">
        <v>0</v>
      </c>
      <c r="K91" s="13">
        <f t="shared" si="0"/>
        <v>4</v>
      </c>
      <c r="L91" s="13">
        <f t="shared" si="1"/>
        <v>0.5</v>
      </c>
      <c r="M91" s="13">
        <v>8</v>
      </c>
      <c r="N91" s="13">
        <v>1</v>
      </c>
      <c r="O91" s="14">
        <v>120</v>
      </c>
      <c r="P91" s="14">
        <v>0</v>
      </c>
      <c r="Q91" s="14">
        <v>10</v>
      </c>
      <c r="R91" s="15">
        <v>10</v>
      </c>
      <c r="S91" s="15">
        <v>0.08</v>
      </c>
      <c r="T91" s="14">
        <v>86</v>
      </c>
      <c r="U91" s="14">
        <v>24</v>
      </c>
      <c r="V91" s="15">
        <v>96</v>
      </c>
      <c r="W91" s="15">
        <v>0.8</v>
      </c>
      <c r="X91" s="16">
        <v>237</v>
      </c>
      <c r="Y91" s="16">
        <v>0</v>
      </c>
      <c r="Z91" s="16">
        <v>20</v>
      </c>
      <c r="AA91" s="17">
        <v>20</v>
      </c>
      <c r="AB91" s="17">
        <v>0.08</v>
      </c>
      <c r="AC91" s="16">
        <v>179</v>
      </c>
      <c r="AD91" s="16">
        <v>38</v>
      </c>
      <c r="AE91" s="17">
        <v>199</v>
      </c>
      <c r="AF91" s="17">
        <v>0.84</v>
      </c>
      <c r="AG91" s="1" t="s">
        <v>130</v>
      </c>
      <c r="AH91" s="14">
        <v>-0.67</v>
      </c>
      <c r="AI91" s="14">
        <v>4</v>
      </c>
      <c r="AJ91" s="16">
        <v>-0.67</v>
      </c>
      <c r="AK91" s="16">
        <v>14</v>
      </c>
      <c r="AL91" s="18">
        <v>-0.2</v>
      </c>
      <c r="AM91" s="18">
        <v>88</v>
      </c>
      <c r="AN91" s="19">
        <v>-0.16</v>
      </c>
      <c r="AO91" s="19">
        <v>191</v>
      </c>
    </row>
    <row r="92" spans="1:41">
      <c r="A92" s="11">
        <v>37016</v>
      </c>
      <c r="B92" s="11">
        <v>37016</v>
      </c>
      <c r="C92" s="1" t="s">
        <v>131</v>
      </c>
      <c r="D92" s="12">
        <v>145</v>
      </c>
      <c r="E92" s="12">
        <v>8</v>
      </c>
      <c r="F92" s="12">
        <v>4</v>
      </c>
      <c r="G92" s="13">
        <v>12</v>
      </c>
      <c r="H92" s="13">
        <v>0.08</v>
      </c>
      <c r="I92" s="12">
        <v>23</v>
      </c>
      <c r="J92" s="12">
        <v>110</v>
      </c>
      <c r="K92" s="13">
        <f t="shared" si="0"/>
        <v>137</v>
      </c>
      <c r="L92" s="13">
        <f t="shared" si="1"/>
        <v>0.94482758620689655</v>
      </c>
      <c r="M92" s="13">
        <v>35</v>
      </c>
      <c r="N92" s="13">
        <v>0.24</v>
      </c>
      <c r="O92" s="14">
        <v>160</v>
      </c>
      <c r="P92" s="14">
        <v>0</v>
      </c>
      <c r="Q92" s="14">
        <v>4</v>
      </c>
      <c r="R92" s="15">
        <v>4</v>
      </c>
      <c r="S92" s="15">
        <v>0.03</v>
      </c>
      <c r="T92" s="14">
        <v>35</v>
      </c>
      <c r="U92" s="14">
        <v>121</v>
      </c>
      <c r="V92" s="15">
        <v>39</v>
      </c>
      <c r="W92" s="15">
        <v>0.24</v>
      </c>
      <c r="X92" s="16">
        <v>230</v>
      </c>
      <c r="Y92" s="16">
        <v>0</v>
      </c>
      <c r="Z92" s="16">
        <v>3</v>
      </c>
      <c r="AA92" s="17">
        <v>3</v>
      </c>
      <c r="AB92" s="17">
        <v>0.01</v>
      </c>
      <c r="AC92" s="16">
        <v>47</v>
      </c>
      <c r="AD92" s="16">
        <v>180</v>
      </c>
      <c r="AE92" s="17">
        <v>50</v>
      </c>
      <c r="AF92" s="17">
        <v>0.22</v>
      </c>
      <c r="AG92" s="1" t="s">
        <v>131</v>
      </c>
      <c r="AH92" s="14">
        <v>-0.06</v>
      </c>
      <c r="AI92" s="14">
        <v>-8</v>
      </c>
      <c r="AJ92" s="16">
        <v>-7.0000000000000007E-2</v>
      </c>
      <c r="AK92" s="16">
        <v>-9</v>
      </c>
      <c r="AL92" s="18">
        <v>0</v>
      </c>
      <c r="AM92" s="18">
        <v>4</v>
      </c>
      <c r="AN92" s="19">
        <v>-0.02</v>
      </c>
      <c r="AO92" s="19">
        <v>15</v>
      </c>
    </row>
    <row r="93" spans="1:41">
      <c r="A93" s="11">
        <v>69916</v>
      </c>
      <c r="B93" s="11">
        <v>69916</v>
      </c>
      <c r="C93" s="1" t="s">
        <v>132</v>
      </c>
      <c r="D93" s="12">
        <v>275</v>
      </c>
      <c r="E93" s="12">
        <v>16</v>
      </c>
      <c r="F93" s="12">
        <v>96</v>
      </c>
      <c r="G93" s="13">
        <v>112</v>
      </c>
      <c r="H93" s="13">
        <v>0.41</v>
      </c>
      <c r="I93" s="12">
        <v>143</v>
      </c>
      <c r="J93" s="12">
        <v>20</v>
      </c>
      <c r="K93" s="13">
        <f t="shared" si="0"/>
        <v>259</v>
      </c>
      <c r="L93" s="13">
        <f t="shared" si="1"/>
        <v>0.94181818181818178</v>
      </c>
      <c r="M93" s="13">
        <v>255</v>
      </c>
      <c r="N93" s="13">
        <v>0.93</v>
      </c>
      <c r="O93" s="14">
        <v>165</v>
      </c>
      <c r="P93" s="14">
        <v>0</v>
      </c>
      <c r="Q93" s="14">
        <v>39</v>
      </c>
      <c r="R93" s="15">
        <v>39</v>
      </c>
      <c r="S93" s="15">
        <v>0.24</v>
      </c>
      <c r="T93" s="14">
        <v>87</v>
      </c>
      <c r="U93" s="14">
        <v>39</v>
      </c>
      <c r="V93" s="15">
        <v>126</v>
      </c>
      <c r="W93" s="15">
        <v>0.76</v>
      </c>
      <c r="X93" s="16">
        <v>227</v>
      </c>
      <c r="Y93" s="16">
        <v>0</v>
      </c>
      <c r="Z93" s="16">
        <v>47</v>
      </c>
      <c r="AA93" s="17">
        <v>47</v>
      </c>
      <c r="AB93" s="17">
        <v>0.21</v>
      </c>
      <c r="AC93" s="16">
        <v>124</v>
      </c>
      <c r="AD93" s="16">
        <v>56</v>
      </c>
      <c r="AE93" s="17">
        <v>171</v>
      </c>
      <c r="AF93" s="17">
        <v>0.75</v>
      </c>
      <c r="AG93" s="1" t="s">
        <v>132</v>
      </c>
      <c r="AH93" s="14">
        <v>-0.17</v>
      </c>
      <c r="AI93" s="14">
        <v>-73</v>
      </c>
      <c r="AJ93" s="16">
        <v>-0.2</v>
      </c>
      <c r="AK93" s="16">
        <v>-65</v>
      </c>
      <c r="AL93" s="18">
        <v>-0.16</v>
      </c>
      <c r="AM93" s="18">
        <v>-129</v>
      </c>
      <c r="AN93" s="19">
        <v>-0.17</v>
      </c>
      <c r="AO93" s="19">
        <v>-84</v>
      </c>
    </row>
    <row r="94" spans="1:41">
      <c r="A94" s="11">
        <v>58900</v>
      </c>
      <c r="B94" s="11">
        <v>58900</v>
      </c>
      <c r="C94" s="1" t="s">
        <v>133</v>
      </c>
      <c r="D94" s="12">
        <v>80</v>
      </c>
      <c r="E94" s="12">
        <v>33</v>
      </c>
      <c r="F94" s="12">
        <v>37</v>
      </c>
      <c r="G94" s="13">
        <v>70</v>
      </c>
      <c r="H94" s="13">
        <v>0.88</v>
      </c>
      <c r="I94" s="12">
        <v>10</v>
      </c>
      <c r="J94" s="12">
        <v>0</v>
      </c>
      <c r="K94" s="13">
        <f t="shared" si="0"/>
        <v>47</v>
      </c>
      <c r="L94" s="13">
        <f t="shared" si="1"/>
        <v>0.58750000000000002</v>
      </c>
      <c r="M94" s="13">
        <v>80</v>
      </c>
      <c r="N94" s="13">
        <v>1</v>
      </c>
      <c r="O94" s="14">
        <v>155</v>
      </c>
      <c r="P94" s="14">
        <v>35</v>
      </c>
      <c r="Q94" s="14">
        <v>45</v>
      </c>
      <c r="R94" s="15">
        <v>80</v>
      </c>
      <c r="S94" s="15">
        <v>0.52</v>
      </c>
      <c r="T94" s="14">
        <v>50</v>
      </c>
      <c r="U94" s="14">
        <v>25</v>
      </c>
      <c r="V94" s="15">
        <v>130</v>
      </c>
      <c r="W94" s="15">
        <v>0.84</v>
      </c>
      <c r="X94" s="16">
        <v>215</v>
      </c>
      <c r="Y94" s="16">
        <v>42</v>
      </c>
      <c r="Z94" s="16">
        <v>54</v>
      </c>
      <c r="AA94" s="17">
        <v>96</v>
      </c>
      <c r="AB94" s="17">
        <v>0.45</v>
      </c>
      <c r="AC94" s="16">
        <v>78</v>
      </c>
      <c r="AD94" s="16">
        <v>41</v>
      </c>
      <c r="AE94" s="17">
        <v>174</v>
      </c>
      <c r="AF94" s="17">
        <v>0.81</v>
      </c>
      <c r="AG94" s="1" t="s">
        <v>133</v>
      </c>
      <c r="AH94" s="14">
        <v>-0.36</v>
      </c>
      <c r="AI94" s="14">
        <v>10</v>
      </c>
      <c r="AJ94" s="16">
        <v>-0.43</v>
      </c>
      <c r="AK94" s="16">
        <v>26</v>
      </c>
      <c r="AL94" s="18">
        <v>-0.16</v>
      </c>
      <c r="AM94" s="18">
        <v>50</v>
      </c>
      <c r="AN94" s="19">
        <v>-0.19</v>
      </c>
      <c r="AO94" s="19">
        <v>94</v>
      </c>
    </row>
    <row r="95" spans="1:41">
      <c r="A95" s="11">
        <v>34244</v>
      </c>
      <c r="B95" s="11">
        <v>34244</v>
      </c>
      <c r="C95" s="1" t="s">
        <v>134</v>
      </c>
      <c r="D95" s="12">
        <v>80</v>
      </c>
      <c r="E95" s="12">
        <v>30</v>
      </c>
      <c r="F95" s="12">
        <v>47</v>
      </c>
      <c r="G95" s="13">
        <v>77</v>
      </c>
      <c r="H95" s="13">
        <v>0.96</v>
      </c>
      <c r="I95" s="12">
        <v>3</v>
      </c>
      <c r="J95" s="12">
        <v>0</v>
      </c>
      <c r="K95" s="13">
        <f t="shared" si="0"/>
        <v>50</v>
      </c>
      <c r="L95" s="13">
        <f t="shared" si="1"/>
        <v>0.625</v>
      </c>
      <c r="M95" s="13">
        <v>80</v>
      </c>
      <c r="N95" s="13">
        <v>1</v>
      </c>
      <c r="O95" s="14">
        <v>225</v>
      </c>
      <c r="P95" s="14">
        <v>41</v>
      </c>
      <c r="Q95" s="14">
        <v>98</v>
      </c>
      <c r="R95" s="15">
        <v>139</v>
      </c>
      <c r="S95" s="15">
        <v>0.62</v>
      </c>
      <c r="T95" s="14">
        <v>86</v>
      </c>
      <c r="U95" s="14">
        <v>0</v>
      </c>
      <c r="V95" s="15">
        <v>225</v>
      </c>
      <c r="W95" s="15">
        <v>1</v>
      </c>
      <c r="X95" s="16">
        <v>211</v>
      </c>
      <c r="Y95" s="16">
        <v>33</v>
      </c>
      <c r="Z95" s="16">
        <v>86</v>
      </c>
      <c r="AA95" s="17">
        <v>119</v>
      </c>
      <c r="AB95" s="17">
        <v>0.56000000000000005</v>
      </c>
      <c r="AC95" s="16">
        <v>92</v>
      </c>
      <c r="AD95" s="16">
        <v>0</v>
      </c>
      <c r="AE95" s="17">
        <v>211</v>
      </c>
      <c r="AF95" s="17">
        <v>1</v>
      </c>
      <c r="AG95" s="1" t="s">
        <v>134</v>
      </c>
      <c r="AH95" s="14">
        <v>-0.34</v>
      </c>
      <c r="AI95" s="14">
        <v>62</v>
      </c>
      <c r="AJ95" s="16">
        <v>-0.4</v>
      </c>
      <c r="AK95" s="16">
        <v>42</v>
      </c>
      <c r="AL95" s="18">
        <v>0</v>
      </c>
      <c r="AM95" s="18">
        <v>145</v>
      </c>
      <c r="AN95" s="19">
        <v>0</v>
      </c>
      <c r="AO95" s="19">
        <v>131</v>
      </c>
    </row>
    <row r="96" spans="1:41">
      <c r="A96" s="11">
        <v>17486</v>
      </c>
      <c r="B96" s="11">
        <v>17486</v>
      </c>
      <c r="C96" s="1" t="s">
        <v>135</v>
      </c>
      <c r="D96" s="12">
        <v>45</v>
      </c>
      <c r="E96" s="12">
        <v>8</v>
      </c>
      <c r="F96" s="12">
        <v>23</v>
      </c>
      <c r="G96" s="13">
        <v>31</v>
      </c>
      <c r="H96" s="13">
        <v>0.69</v>
      </c>
      <c r="I96" s="12">
        <v>14</v>
      </c>
      <c r="J96" s="12">
        <v>0</v>
      </c>
      <c r="K96" s="13">
        <f t="shared" si="0"/>
        <v>37</v>
      </c>
      <c r="L96" s="13">
        <f t="shared" si="1"/>
        <v>0.82222222222222219</v>
      </c>
      <c r="M96" s="13">
        <v>45</v>
      </c>
      <c r="N96" s="13">
        <v>1</v>
      </c>
      <c r="O96" s="14">
        <v>205</v>
      </c>
      <c r="P96" s="14">
        <v>35</v>
      </c>
      <c r="Q96" s="14">
        <v>20</v>
      </c>
      <c r="R96" s="15">
        <v>55</v>
      </c>
      <c r="S96" s="15">
        <v>0.27</v>
      </c>
      <c r="T96" s="14">
        <v>90</v>
      </c>
      <c r="U96" s="14">
        <v>60</v>
      </c>
      <c r="V96" s="15">
        <v>145</v>
      </c>
      <c r="W96" s="15">
        <v>0.71</v>
      </c>
      <c r="X96" s="16">
        <v>163</v>
      </c>
      <c r="Y96" s="16">
        <v>18</v>
      </c>
      <c r="Z96" s="16">
        <v>18</v>
      </c>
      <c r="AA96" s="17">
        <v>36</v>
      </c>
      <c r="AB96" s="17">
        <v>0.22</v>
      </c>
      <c r="AC96" s="16">
        <v>81</v>
      </c>
      <c r="AD96" s="16">
        <v>46</v>
      </c>
      <c r="AE96" s="17">
        <v>117</v>
      </c>
      <c r="AF96" s="17">
        <v>0.72</v>
      </c>
      <c r="AG96" s="1" t="s">
        <v>135</v>
      </c>
      <c r="AH96" s="14">
        <v>-0.42</v>
      </c>
      <c r="AI96" s="14">
        <v>24</v>
      </c>
      <c r="AJ96" s="16">
        <v>-0.47</v>
      </c>
      <c r="AK96" s="16">
        <v>5</v>
      </c>
      <c r="AL96" s="18">
        <v>-0.28999999999999998</v>
      </c>
      <c r="AM96" s="18">
        <v>100</v>
      </c>
      <c r="AN96" s="19">
        <v>-0.28000000000000003</v>
      </c>
      <c r="AO96" s="19">
        <v>72</v>
      </c>
    </row>
    <row r="97" spans="1:41">
      <c r="A97" s="11">
        <v>47690</v>
      </c>
      <c r="B97" s="11">
        <v>47690</v>
      </c>
      <c r="C97" s="1" t="s">
        <v>136</v>
      </c>
      <c r="D97" s="12">
        <v>55</v>
      </c>
      <c r="E97" s="12">
        <v>5</v>
      </c>
      <c r="F97" s="12">
        <v>32</v>
      </c>
      <c r="G97" s="13">
        <v>37</v>
      </c>
      <c r="H97" s="13">
        <v>0.67</v>
      </c>
      <c r="I97" s="12">
        <v>9</v>
      </c>
      <c r="J97" s="12">
        <v>9</v>
      </c>
      <c r="K97" s="13">
        <f t="shared" si="0"/>
        <v>50</v>
      </c>
      <c r="L97" s="13">
        <f t="shared" si="1"/>
        <v>0.90909090909090906</v>
      </c>
      <c r="M97" s="13">
        <v>46</v>
      </c>
      <c r="N97" s="13">
        <v>0.84</v>
      </c>
      <c r="O97" s="14">
        <v>105</v>
      </c>
      <c r="P97" s="14">
        <v>10</v>
      </c>
      <c r="Q97" s="14">
        <v>10</v>
      </c>
      <c r="R97" s="15">
        <v>20</v>
      </c>
      <c r="S97" s="15">
        <v>0.19</v>
      </c>
      <c r="T97" s="14">
        <v>71</v>
      </c>
      <c r="U97" s="14">
        <v>14</v>
      </c>
      <c r="V97" s="15">
        <v>91</v>
      </c>
      <c r="W97" s="15">
        <v>0.87</v>
      </c>
      <c r="X97" s="16">
        <v>159</v>
      </c>
      <c r="Y97" s="16">
        <v>9</v>
      </c>
      <c r="Z97" s="16">
        <v>16</v>
      </c>
      <c r="AA97" s="17">
        <v>25</v>
      </c>
      <c r="AB97" s="17">
        <v>0.16</v>
      </c>
      <c r="AC97" s="16">
        <v>120</v>
      </c>
      <c r="AD97" s="16">
        <v>14</v>
      </c>
      <c r="AE97" s="17">
        <v>145</v>
      </c>
      <c r="AF97" s="17">
        <v>0.91</v>
      </c>
      <c r="AG97" s="1" t="s">
        <v>136</v>
      </c>
      <c r="AH97" s="14">
        <v>-0.48</v>
      </c>
      <c r="AI97" s="14">
        <v>-17</v>
      </c>
      <c r="AJ97" s="16">
        <v>-0.52</v>
      </c>
      <c r="AK97" s="16">
        <v>-12</v>
      </c>
      <c r="AL97" s="18">
        <v>0.03</v>
      </c>
      <c r="AM97" s="18">
        <v>45</v>
      </c>
      <c r="AN97" s="19">
        <v>0.08</v>
      </c>
      <c r="AO97" s="19">
        <v>99</v>
      </c>
    </row>
    <row r="98" spans="1:41">
      <c r="A98" s="11">
        <v>10648</v>
      </c>
      <c r="B98" s="11">
        <v>10648</v>
      </c>
      <c r="C98" s="1" t="s">
        <v>137</v>
      </c>
      <c r="D98" s="12">
        <v>70</v>
      </c>
      <c r="E98" s="12">
        <v>12</v>
      </c>
      <c r="F98" s="12">
        <v>34</v>
      </c>
      <c r="G98" s="13">
        <v>46</v>
      </c>
      <c r="H98" s="13">
        <v>0.66</v>
      </c>
      <c r="I98" s="12">
        <v>24</v>
      </c>
      <c r="J98" s="12">
        <v>0</v>
      </c>
      <c r="K98" s="13">
        <f t="shared" si="0"/>
        <v>58</v>
      </c>
      <c r="L98" s="13">
        <f t="shared" si="1"/>
        <v>0.82857142857142863</v>
      </c>
      <c r="M98" s="13">
        <v>70</v>
      </c>
      <c r="N98" s="13">
        <v>1</v>
      </c>
      <c r="O98" s="14">
        <v>125</v>
      </c>
      <c r="P98" s="14">
        <v>4</v>
      </c>
      <c r="Q98" s="14">
        <v>65</v>
      </c>
      <c r="R98" s="15">
        <v>69</v>
      </c>
      <c r="S98" s="15">
        <v>0.55000000000000004</v>
      </c>
      <c r="T98" s="14">
        <v>46</v>
      </c>
      <c r="U98" s="14">
        <v>10</v>
      </c>
      <c r="V98" s="15">
        <v>115</v>
      </c>
      <c r="W98" s="15">
        <v>0.92</v>
      </c>
      <c r="X98" s="16">
        <v>156</v>
      </c>
      <c r="Y98" s="16">
        <v>3</v>
      </c>
      <c r="Z98" s="16">
        <v>84</v>
      </c>
      <c r="AA98" s="17">
        <v>87</v>
      </c>
      <c r="AB98" s="17">
        <v>0.56000000000000005</v>
      </c>
      <c r="AC98" s="16">
        <v>57</v>
      </c>
      <c r="AD98" s="16">
        <v>12</v>
      </c>
      <c r="AE98" s="17">
        <v>144</v>
      </c>
      <c r="AF98" s="17">
        <v>0.92</v>
      </c>
      <c r="AG98" s="1" t="s">
        <v>137</v>
      </c>
      <c r="AH98" s="14">
        <v>-0.11</v>
      </c>
      <c r="AI98" s="14">
        <v>23</v>
      </c>
      <c r="AJ98" s="16">
        <v>-0.1</v>
      </c>
      <c r="AK98" s="16">
        <v>41</v>
      </c>
      <c r="AL98" s="18">
        <v>-0.08</v>
      </c>
      <c r="AM98" s="18">
        <v>45</v>
      </c>
      <c r="AN98" s="19">
        <v>-0.08</v>
      </c>
      <c r="AO98" s="19">
        <v>74</v>
      </c>
    </row>
    <row r="99" spans="1:41">
      <c r="A99" s="11">
        <v>37376</v>
      </c>
      <c r="B99" s="11">
        <v>37376</v>
      </c>
      <c r="C99" s="1" t="s">
        <v>138</v>
      </c>
      <c r="D99" s="12">
        <v>34</v>
      </c>
      <c r="E99" s="12">
        <v>24</v>
      </c>
      <c r="F99" s="12">
        <v>10</v>
      </c>
      <c r="G99" s="13">
        <v>34</v>
      </c>
      <c r="H99" s="13">
        <v>1</v>
      </c>
      <c r="I99" s="12">
        <v>0</v>
      </c>
      <c r="J99" s="12">
        <v>0</v>
      </c>
      <c r="K99" s="13">
        <f t="shared" si="0"/>
        <v>10</v>
      </c>
      <c r="L99" s="13">
        <f t="shared" si="1"/>
        <v>0.29411764705882354</v>
      </c>
      <c r="M99" s="13">
        <v>34</v>
      </c>
      <c r="N99" s="13">
        <v>1</v>
      </c>
      <c r="O99" s="14">
        <v>115</v>
      </c>
      <c r="P99" s="14">
        <v>30</v>
      </c>
      <c r="Q99" s="14">
        <v>35</v>
      </c>
      <c r="R99" s="15">
        <v>65</v>
      </c>
      <c r="S99" s="15">
        <v>0.56999999999999995</v>
      </c>
      <c r="T99" s="14">
        <v>50</v>
      </c>
      <c r="U99" s="14">
        <v>0</v>
      </c>
      <c r="V99" s="15">
        <v>115</v>
      </c>
      <c r="W99" s="15">
        <v>1</v>
      </c>
      <c r="X99" s="16">
        <v>145</v>
      </c>
      <c r="Y99" s="16">
        <v>23</v>
      </c>
      <c r="Z99" s="16">
        <v>51</v>
      </c>
      <c r="AA99" s="17">
        <v>74</v>
      </c>
      <c r="AB99" s="17">
        <v>0.51</v>
      </c>
      <c r="AC99" s="16">
        <v>71</v>
      </c>
      <c r="AD99" s="16">
        <v>0</v>
      </c>
      <c r="AE99" s="17">
        <v>145</v>
      </c>
      <c r="AF99" s="17">
        <v>1</v>
      </c>
      <c r="AG99" s="1" t="s">
        <v>138</v>
      </c>
      <c r="AH99" s="14">
        <v>-0.43</v>
      </c>
      <c r="AI99" s="14">
        <v>31</v>
      </c>
      <c r="AJ99" s="16">
        <v>-0.49</v>
      </c>
      <c r="AK99" s="16">
        <v>40</v>
      </c>
      <c r="AL99" s="18">
        <v>0</v>
      </c>
      <c r="AM99" s="18">
        <v>81</v>
      </c>
      <c r="AN99" s="19">
        <v>0</v>
      </c>
      <c r="AO99" s="19">
        <v>111</v>
      </c>
    </row>
    <row r="100" spans="1:41">
      <c r="A100" s="11">
        <v>21965</v>
      </c>
      <c r="B100" s="11">
        <v>21965</v>
      </c>
      <c r="C100" s="1" t="s">
        <v>139</v>
      </c>
      <c r="D100" s="20">
        <v>0</v>
      </c>
      <c r="E100" s="20">
        <v>0</v>
      </c>
      <c r="F100" s="20">
        <v>0</v>
      </c>
      <c r="G100" s="13">
        <v>0</v>
      </c>
      <c r="H100" s="13">
        <v>0</v>
      </c>
      <c r="I100" s="20">
        <v>0</v>
      </c>
      <c r="J100" s="20">
        <v>0</v>
      </c>
      <c r="K100" s="13">
        <f t="shared" si="0"/>
        <v>0</v>
      </c>
      <c r="L100" s="13">
        <v>0</v>
      </c>
      <c r="M100" s="13">
        <v>0</v>
      </c>
      <c r="N100" s="13">
        <v>0</v>
      </c>
      <c r="O100" s="14">
        <v>125</v>
      </c>
      <c r="P100" s="14">
        <v>30</v>
      </c>
      <c r="Q100" s="14">
        <v>70</v>
      </c>
      <c r="R100" s="15">
        <v>100</v>
      </c>
      <c r="S100" s="15">
        <v>0.8</v>
      </c>
      <c r="T100" s="14">
        <v>25</v>
      </c>
      <c r="U100" s="14">
        <v>0</v>
      </c>
      <c r="V100" s="15">
        <v>125</v>
      </c>
      <c r="W100" s="15">
        <v>1</v>
      </c>
      <c r="X100" s="16">
        <v>142</v>
      </c>
      <c r="Y100" s="16">
        <v>38</v>
      </c>
      <c r="Z100" s="16">
        <v>73</v>
      </c>
      <c r="AA100" s="17">
        <v>111</v>
      </c>
      <c r="AB100" s="17">
        <v>0.78</v>
      </c>
      <c r="AC100" s="16">
        <v>31</v>
      </c>
      <c r="AD100" s="16">
        <v>0</v>
      </c>
      <c r="AE100" s="17">
        <v>142</v>
      </c>
      <c r="AF100" s="17">
        <v>1</v>
      </c>
      <c r="AG100" s="1" t="s">
        <v>139</v>
      </c>
      <c r="AH100" s="21"/>
      <c r="AI100" s="14">
        <v>100</v>
      </c>
      <c r="AJ100" s="22"/>
      <c r="AK100" s="16">
        <v>111</v>
      </c>
      <c r="AL100" s="18">
        <v>1</v>
      </c>
      <c r="AM100" s="18">
        <v>125</v>
      </c>
      <c r="AN100" s="19">
        <v>1</v>
      </c>
      <c r="AO100" s="19">
        <v>142</v>
      </c>
    </row>
    <row r="101" spans="1:41">
      <c r="A101" s="11">
        <v>43306</v>
      </c>
      <c r="B101" s="11">
        <v>43306</v>
      </c>
      <c r="C101" s="1" t="s">
        <v>140</v>
      </c>
      <c r="D101" s="12">
        <v>65</v>
      </c>
      <c r="E101" s="12">
        <v>24</v>
      </c>
      <c r="F101" s="12">
        <v>4</v>
      </c>
      <c r="G101" s="13">
        <v>28</v>
      </c>
      <c r="H101" s="13">
        <v>0.43</v>
      </c>
      <c r="I101" s="12">
        <v>28</v>
      </c>
      <c r="J101" s="12">
        <v>9</v>
      </c>
      <c r="K101" s="13">
        <f t="shared" si="0"/>
        <v>41</v>
      </c>
      <c r="L101" s="13">
        <f t="shared" ref="L101:L114" si="2">(K101/D101)</f>
        <v>0.63076923076923075</v>
      </c>
      <c r="M101" s="13">
        <v>56</v>
      </c>
      <c r="N101" s="13">
        <v>0.86</v>
      </c>
      <c r="O101" s="14">
        <v>165</v>
      </c>
      <c r="P101" s="14">
        <v>20</v>
      </c>
      <c r="Q101" s="14">
        <v>105</v>
      </c>
      <c r="R101" s="15">
        <v>125</v>
      </c>
      <c r="S101" s="15">
        <v>0.76</v>
      </c>
      <c r="T101" s="14">
        <v>15</v>
      </c>
      <c r="U101" s="14">
        <v>25</v>
      </c>
      <c r="V101" s="15">
        <v>140</v>
      </c>
      <c r="W101" s="15">
        <v>0.85</v>
      </c>
      <c r="X101" s="16">
        <v>131</v>
      </c>
      <c r="Y101" s="16">
        <v>17</v>
      </c>
      <c r="Z101" s="16">
        <v>76</v>
      </c>
      <c r="AA101" s="17">
        <v>93</v>
      </c>
      <c r="AB101" s="17">
        <v>0.71</v>
      </c>
      <c r="AC101" s="16">
        <v>13</v>
      </c>
      <c r="AD101" s="16">
        <v>25</v>
      </c>
      <c r="AE101" s="17">
        <v>106</v>
      </c>
      <c r="AF101" s="17">
        <v>0.81</v>
      </c>
      <c r="AG101" s="1" t="s">
        <v>140</v>
      </c>
      <c r="AH101" s="14">
        <v>0.33</v>
      </c>
      <c r="AI101" s="14">
        <v>97</v>
      </c>
      <c r="AJ101" s="16">
        <v>0.28000000000000003</v>
      </c>
      <c r="AK101" s="16">
        <v>65</v>
      </c>
      <c r="AL101" s="18">
        <v>-0.01</v>
      </c>
      <c r="AM101" s="18">
        <v>84</v>
      </c>
      <c r="AN101" s="19">
        <v>-0.05</v>
      </c>
      <c r="AO101" s="19">
        <v>50</v>
      </c>
    </row>
    <row r="102" spans="1:41">
      <c r="A102" s="11">
        <v>34865</v>
      </c>
      <c r="B102" s="11">
        <v>34865</v>
      </c>
      <c r="C102" s="1" t="s">
        <v>141</v>
      </c>
      <c r="D102" s="12">
        <v>49</v>
      </c>
      <c r="E102" s="12">
        <v>6</v>
      </c>
      <c r="F102" s="12">
        <v>23</v>
      </c>
      <c r="G102" s="13">
        <v>29</v>
      </c>
      <c r="H102" s="13">
        <v>0.59</v>
      </c>
      <c r="I102" s="12">
        <v>20</v>
      </c>
      <c r="J102" s="12">
        <v>0</v>
      </c>
      <c r="K102" s="13">
        <f t="shared" si="0"/>
        <v>43</v>
      </c>
      <c r="L102" s="13">
        <f t="shared" si="2"/>
        <v>0.87755102040816324</v>
      </c>
      <c r="M102" s="13">
        <v>49</v>
      </c>
      <c r="N102" s="13">
        <v>1</v>
      </c>
      <c r="O102" s="14">
        <v>135</v>
      </c>
      <c r="P102" s="14">
        <v>20</v>
      </c>
      <c r="Q102" s="14">
        <v>35</v>
      </c>
      <c r="R102" s="15">
        <v>55</v>
      </c>
      <c r="S102" s="15">
        <v>0.41</v>
      </c>
      <c r="T102" s="14">
        <v>60</v>
      </c>
      <c r="U102" s="14">
        <v>20</v>
      </c>
      <c r="V102" s="15">
        <v>115</v>
      </c>
      <c r="W102" s="15">
        <v>0.85</v>
      </c>
      <c r="X102" s="16">
        <v>129</v>
      </c>
      <c r="Y102" s="16">
        <v>16</v>
      </c>
      <c r="Z102" s="16">
        <v>29</v>
      </c>
      <c r="AA102" s="17">
        <v>45</v>
      </c>
      <c r="AB102" s="17">
        <v>0.35</v>
      </c>
      <c r="AC102" s="16">
        <v>62</v>
      </c>
      <c r="AD102" s="16">
        <v>22</v>
      </c>
      <c r="AE102" s="17">
        <v>107</v>
      </c>
      <c r="AF102" s="17">
        <v>0.83</v>
      </c>
      <c r="AG102" s="1" t="s">
        <v>141</v>
      </c>
      <c r="AH102" s="14">
        <v>-0.18</v>
      </c>
      <c r="AI102" s="14">
        <v>26</v>
      </c>
      <c r="AJ102" s="16">
        <v>-0.24</v>
      </c>
      <c r="AK102" s="16">
        <v>16</v>
      </c>
      <c r="AL102" s="18">
        <v>-0.15</v>
      </c>
      <c r="AM102" s="18">
        <v>66</v>
      </c>
      <c r="AN102" s="19">
        <v>-0.17</v>
      </c>
      <c r="AO102" s="19">
        <v>58</v>
      </c>
    </row>
    <row r="103" spans="1:41">
      <c r="A103" s="11">
        <v>47536</v>
      </c>
      <c r="B103" s="11">
        <v>47536</v>
      </c>
      <c r="C103" s="1" t="s">
        <v>142</v>
      </c>
      <c r="D103" s="12">
        <v>30</v>
      </c>
      <c r="E103" s="12">
        <v>4</v>
      </c>
      <c r="F103" s="12">
        <v>18</v>
      </c>
      <c r="G103" s="13">
        <v>22</v>
      </c>
      <c r="H103" s="13">
        <v>0.73</v>
      </c>
      <c r="I103" s="12">
        <v>4</v>
      </c>
      <c r="J103" s="12">
        <v>4</v>
      </c>
      <c r="K103" s="13">
        <f t="shared" si="0"/>
        <v>26</v>
      </c>
      <c r="L103" s="13">
        <f t="shared" si="2"/>
        <v>0.8666666666666667</v>
      </c>
      <c r="M103" s="13">
        <v>26</v>
      </c>
      <c r="N103" s="13">
        <v>0.87</v>
      </c>
      <c r="O103" s="14">
        <v>55</v>
      </c>
      <c r="P103" s="14">
        <v>10</v>
      </c>
      <c r="Q103" s="14">
        <v>30</v>
      </c>
      <c r="R103" s="15">
        <v>40</v>
      </c>
      <c r="S103" s="15">
        <v>0.73</v>
      </c>
      <c r="T103" s="14">
        <v>15</v>
      </c>
      <c r="U103" s="14">
        <v>0</v>
      </c>
      <c r="V103" s="15">
        <v>55</v>
      </c>
      <c r="W103" s="15">
        <v>1</v>
      </c>
      <c r="X103" s="16">
        <v>128</v>
      </c>
      <c r="Y103" s="16">
        <v>14</v>
      </c>
      <c r="Z103" s="16">
        <v>76</v>
      </c>
      <c r="AA103" s="17">
        <v>90</v>
      </c>
      <c r="AB103" s="17">
        <v>0.7</v>
      </c>
      <c r="AC103" s="16">
        <v>38</v>
      </c>
      <c r="AD103" s="16">
        <v>0</v>
      </c>
      <c r="AE103" s="17">
        <v>128</v>
      </c>
      <c r="AF103" s="17">
        <v>1</v>
      </c>
      <c r="AG103" s="1" t="s">
        <v>142</v>
      </c>
      <c r="AH103" s="14">
        <v>-0.01</v>
      </c>
      <c r="AI103" s="14">
        <v>18</v>
      </c>
      <c r="AJ103" s="16">
        <v>-0.03</v>
      </c>
      <c r="AK103" s="16">
        <v>68</v>
      </c>
      <c r="AL103" s="18">
        <v>0.13</v>
      </c>
      <c r="AM103" s="18">
        <v>29</v>
      </c>
      <c r="AN103" s="19">
        <v>0.13</v>
      </c>
      <c r="AO103" s="19">
        <v>102</v>
      </c>
    </row>
    <row r="104" spans="1:41">
      <c r="A104" s="11">
        <v>41480</v>
      </c>
      <c r="B104" s="11">
        <v>41480</v>
      </c>
      <c r="C104" s="1" t="s">
        <v>143</v>
      </c>
      <c r="D104" s="12">
        <v>89</v>
      </c>
      <c r="E104" s="12">
        <v>19</v>
      </c>
      <c r="F104" s="12">
        <v>49</v>
      </c>
      <c r="G104" s="13">
        <v>68</v>
      </c>
      <c r="H104" s="13">
        <v>0.76</v>
      </c>
      <c r="I104" s="12">
        <v>21</v>
      </c>
      <c r="J104" s="12">
        <v>0</v>
      </c>
      <c r="K104" s="13">
        <f t="shared" si="0"/>
        <v>70</v>
      </c>
      <c r="L104" s="13">
        <f t="shared" si="2"/>
        <v>0.7865168539325843</v>
      </c>
      <c r="M104" s="13">
        <v>89</v>
      </c>
      <c r="N104" s="13">
        <v>1</v>
      </c>
      <c r="O104" s="14">
        <v>95</v>
      </c>
      <c r="P104" s="14">
        <v>40</v>
      </c>
      <c r="Q104" s="14">
        <v>0</v>
      </c>
      <c r="R104" s="15">
        <v>40</v>
      </c>
      <c r="S104" s="15">
        <v>0.42</v>
      </c>
      <c r="T104" s="14">
        <v>35</v>
      </c>
      <c r="U104" s="14">
        <v>20</v>
      </c>
      <c r="V104" s="15">
        <v>75</v>
      </c>
      <c r="W104" s="15">
        <v>0.79</v>
      </c>
      <c r="X104" s="16">
        <v>125</v>
      </c>
      <c r="Y104" s="16">
        <v>52</v>
      </c>
      <c r="Z104" s="16">
        <v>0</v>
      </c>
      <c r="AA104" s="17">
        <v>52</v>
      </c>
      <c r="AB104" s="17">
        <v>0.42</v>
      </c>
      <c r="AC104" s="16">
        <v>45</v>
      </c>
      <c r="AD104" s="16">
        <v>28</v>
      </c>
      <c r="AE104" s="17">
        <v>97</v>
      </c>
      <c r="AF104" s="17">
        <v>0.78</v>
      </c>
      <c r="AG104" s="1" t="s">
        <v>143</v>
      </c>
      <c r="AH104" s="14">
        <v>-0.34</v>
      </c>
      <c r="AI104" s="14">
        <v>-28</v>
      </c>
      <c r="AJ104" s="16">
        <v>-0.35</v>
      </c>
      <c r="AK104" s="16">
        <v>-16</v>
      </c>
      <c r="AL104" s="18">
        <v>-0.21</v>
      </c>
      <c r="AM104" s="18">
        <v>-14</v>
      </c>
      <c r="AN104" s="19">
        <v>-0.22</v>
      </c>
      <c r="AO104" s="19">
        <v>8</v>
      </c>
    </row>
    <row r="105" spans="1:41">
      <c r="A105" s="11">
        <v>56770</v>
      </c>
      <c r="B105" s="11">
        <v>56770</v>
      </c>
      <c r="C105" s="1" t="s">
        <v>144</v>
      </c>
      <c r="D105" s="12">
        <v>115</v>
      </c>
      <c r="E105" s="12">
        <v>22</v>
      </c>
      <c r="F105" s="12">
        <v>66</v>
      </c>
      <c r="G105" s="13">
        <v>88</v>
      </c>
      <c r="H105" s="13">
        <v>0.77</v>
      </c>
      <c r="I105" s="12">
        <v>19</v>
      </c>
      <c r="J105" s="12">
        <v>8</v>
      </c>
      <c r="K105" s="13">
        <f t="shared" si="0"/>
        <v>93</v>
      </c>
      <c r="L105" s="13">
        <f t="shared" si="2"/>
        <v>0.80869565217391304</v>
      </c>
      <c r="M105" s="13">
        <v>107</v>
      </c>
      <c r="N105" s="13">
        <v>0.93</v>
      </c>
      <c r="O105" s="14">
        <v>120</v>
      </c>
      <c r="P105" s="14">
        <v>15</v>
      </c>
      <c r="Q105" s="14">
        <v>54</v>
      </c>
      <c r="R105" s="15">
        <v>69</v>
      </c>
      <c r="S105" s="15">
        <v>0.57999999999999996</v>
      </c>
      <c r="T105" s="14">
        <v>15</v>
      </c>
      <c r="U105" s="14">
        <v>36</v>
      </c>
      <c r="V105" s="15">
        <v>84</v>
      </c>
      <c r="W105" s="15">
        <v>0.7</v>
      </c>
      <c r="X105" s="16">
        <v>119</v>
      </c>
      <c r="Y105" s="16">
        <v>15</v>
      </c>
      <c r="Z105" s="16">
        <v>45</v>
      </c>
      <c r="AA105" s="17">
        <v>60</v>
      </c>
      <c r="AB105" s="17">
        <v>0.5</v>
      </c>
      <c r="AC105" s="16">
        <v>18</v>
      </c>
      <c r="AD105" s="16">
        <v>41</v>
      </c>
      <c r="AE105" s="17">
        <v>78</v>
      </c>
      <c r="AF105" s="17">
        <v>0.66</v>
      </c>
      <c r="AG105" s="1" t="s">
        <v>144</v>
      </c>
      <c r="AH105" s="14">
        <v>-0.19</v>
      </c>
      <c r="AI105" s="14">
        <v>-19</v>
      </c>
      <c r="AJ105" s="16">
        <v>-0.26</v>
      </c>
      <c r="AK105" s="16">
        <v>-28</v>
      </c>
      <c r="AL105" s="18">
        <v>-0.23</v>
      </c>
      <c r="AM105" s="18">
        <v>-23</v>
      </c>
      <c r="AN105" s="19">
        <v>-0.27</v>
      </c>
      <c r="AO105" s="19">
        <v>-29</v>
      </c>
    </row>
    <row r="106" spans="1:41">
      <c r="A106" s="11">
        <v>19376</v>
      </c>
      <c r="B106" s="11">
        <v>19376</v>
      </c>
      <c r="C106" s="1" t="s">
        <v>145</v>
      </c>
      <c r="D106" s="12">
        <v>45</v>
      </c>
      <c r="E106" s="12">
        <v>0</v>
      </c>
      <c r="F106" s="12">
        <v>19</v>
      </c>
      <c r="G106" s="13">
        <v>19</v>
      </c>
      <c r="H106" s="13">
        <v>0.42</v>
      </c>
      <c r="I106" s="12">
        <v>26</v>
      </c>
      <c r="J106" s="12">
        <v>0</v>
      </c>
      <c r="K106" s="13">
        <f t="shared" si="0"/>
        <v>45</v>
      </c>
      <c r="L106" s="13">
        <f t="shared" si="2"/>
        <v>1</v>
      </c>
      <c r="M106" s="13">
        <v>45</v>
      </c>
      <c r="N106" s="13">
        <v>1</v>
      </c>
      <c r="O106" s="14">
        <v>40</v>
      </c>
      <c r="P106" s="14">
        <v>0</v>
      </c>
      <c r="Q106" s="14">
        <v>4</v>
      </c>
      <c r="R106" s="15">
        <v>4</v>
      </c>
      <c r="S106" s="15">
        <v>0.1</v>
      </c>
      <c r="T106" s="14">
        <v>22</v>
      </c>
      <c r="U106" s="14">
        <v>14</v>
      </c>
      <c r="V106" s="15">
        <v>26</v>
      </c>
      <c r="W106" s="15">
        <v>0.65</v>
      </c>
      <c r="X106" s="16">
        <v>111</v>
      </c>
      <c r="Y106" s="16">
        <v>0</v>
      </c>
      <c r="Z106" s="16">
        <v>5</v>
      </c>
      <c r="AA106" s="17">
        <v>5</v>
      </c>
      <c r="AB106" s="17">
        <v>0.05</v>
      </c>
      <c r="AC106" s="16">
        <v>71</v>
      </c>
      <c r="AD106" s="16">
        <v>35</v>
      </c>
      <c r="AE106" s="17">
        <v>76</v>
      </c>
      <c r="AF106" s="17">
        <v>0.68</v>
      </c>
      <c r="AG106" s="1" t="s">
        <v>145</v>
      </c>
      <c r="AH106" s="14">
        <v>-0.32</v>
      </c>
      <c r="AI106" s="14">
        <v>-15</v>
      </c>
      <c r="AJ106" s="16">
        <v>-0.38</v>
      </c>
      <c r="AK106" s="16">
        <v>-14</v>
      </c>
      <c r="AL106" s="18">
        <v>-0.35</v>
      </c>
      <c r="AM106" s="18">
        <v>-19</v>
      </c>
      <c r="AN106" s="19">
        <v>-0.32</v>
      </c>
      <c r="AO106" s="19">
        <v>31</v>
      </c>
    </row>
    <row r="107" spans="1:41">
      <c r="A107" s="11">
        <v>12664</v>
      </c>
      <c r="B107" s="11">
        <v>12664</v>
      </c>
      <c r="C107" s="1" t="s">
        <v>146</v>
      </c>
      <c r="D107" s="12">
        <v>50</v>
      </c>
      <c r="E107" s="12">
        <v>23</v>
      </c>
      <c r="F107" s="12">
        <v>16</v>
      </c>
      <c r="G107" s="13">
        <v>39</v>
      </c>
      <c r="H107" s="13">
        <v>0.78</v>
      </c>
      <c r="I107" s="12">
        <v>8</v>
      </c>
      <c r="J107" s="12">
        <v>3</v>
      </c>
      <c r="K107" s="13">
        <f t="shared" si="0"/>
        <v>27</v>
      </c>
      <c r="L107" s="13">
        <f t="shared" si="2"/>
        <v>0.54</v>
      </c>
      <c r="M107" s="13">
        <v>47</v>
      </c>
      <c r="N107" s="13">
        <v>0.94</v>
      </c>
      <c r="O107" s="14">
        <v>80</v>
      </c>
      <c r="P107" s="14">
        <v>41</v>
      </c>
      <c r="Q107" s="14">
        <v>29</v>
      </c>
      <c r="R107" s="15">
        <v>70</v>
      </c>
      <c r="S107" s="15">
        <v>0.88</v>
      </c>
      <c r="T107" s="14">
        <v>10</v>
      </c>
      <c r="U107" s="14">
        <v>0</v>
      </c>
      <c r="V107" s="15">
        <v>80</v>
      </c>
      <c r="W107" s="15">
        <v>1</v>
      </c>
      <c r="X107" s="16">
        <v>109</v>
      </c>
      <c r="Y107" s="16">
        <v>51</v>
      </c>
      <c r="Z107" s="16">
        <v>23</v>
      </c>
      <c r="AA107" s="17">
        <v>74</v>
      </c>
      <c r="AB107" s="17">
        <v>0.68</v>
      </c>
      <c r="AC107" s="16">
        <v>17</v>
      </c>
      <c r="AD107" s="16">
        <v>18</v>
      </c>
      <c r="AE107" s="17">
        <v>91</v>
      </c>
      <c r="AF107" s="17">
        <v>0.83</v>
      </c>
      <c r="AG107" s="1" t="s">
        <v>146</v>
      </c>
      <c r="AH107" s="14">
        <v>0.1</v>
      </c>
      <c r="AI107" s="14">
        <v>31</v>
      </c>
      <c r="AJ107" s="16">
        <v>-0.1</v>
      </c>
      <c r="AK107" s="16">
        <v>35</v>
      </c>
      <c r="AL107" s="18">
        <v>0.06</v>
      </c>
      <c r="AM107" s="18">
        <v>33</v>
      </c>
      <c r="AN107" s="19">
        <v>-0.11</v>
      </c>
      <c r="AO107" s="19">
        <v>44</v>
      </c>
    </row>
    <row r="108" spans="1:41">
      <c r="A108" s="11">
        <v>46330</v>
      </c>
      <c r="B108" s="11">
        <v>46330</v>
      </c>
      <c r="C108" s="1" t="s">
        <v>147</v>
      </c>
      <c r="D108" s="12">
        <v>24</v>
      </c>
      <c r="E108" s="12">
        <v>7</v>
      </c>
      <c r="F108" s="12">
        <v>14</v>
      </c>
      <c r="G108" s="13">
        <v>21</v>
      </c>
      <c r="H108" s="13">
        <v>0.88</v>
      </c>
      <c r="I108" s="12">
        <v>3</v>
      </c>
      <c r="J108" s="12">
        <v>0</v>
      </c>
      <c r="K108" s="13">
        <f t="shared" si="0"/>
        <v>17</v>
      </c>
      <c r="L108" s="13">
        <f t="shared" si="2"/>
        <v>0.70833333333333337</v>
      </c>
      <c r="M108" s="13">
        <v>24</v>
      </c>
      <c r="N108" s="13">
        <v>1</v>
      </c>
      <c r="O108" s="14">
        <v>110</v>
      </c>
      <c r="P108" s="14">
        <v>30</v>
      </c>
      <c r="Q108" s="14">
        <v>70</v>
      </c>
      <c r="R108" s="15">
        <v>100</v>
      </c>
      <c r="S108" s="15">
        <v>0.91</v>
      </c>
      <c r="T108" s="14">
        <v>10</v>
      </c>
      <c r="U108" s="14">
        <v>0</v>
      </c>
      <c r="V108" s="15">
        <v>110</v>
      </c>
      <c r="W108" s="15">
        <v>1</v>
      </c>
      <c r="X108" s="16">
        <v>109</v>
      </c>
      <c r="Y108" s="16">
        <v>21</v>
      </c>
      <c r="Z108" s="16">
        <v>68</v>
      </c>
      <c r="AA108" s="17">
        <v>89</v>
      </c>
      <c r="AB108" s="17">
        <v>0.82</v>
      </c>
      <c r="AC108" s="16">
        <v>20</v>
      </c>
      <c r="AD108" s="16">
        <v>0</v>
      </c>
      <c r="AE108" s="17">
        <v>109</v>
      </c>
      <c r="AF108" s="17">
        <v>1</v>
      </c>
      <c r="AG108" s="1" t="s">
        <v>147</v>
      </c>
      <c r="AH108" s="14">
        <v>0.03</v>
      </c>
      <c r="AI108" s="14">
        <v>79</v>
      </c>
      <c r="AJ108" s="16">
        <v>-0.06</v>
      </c>
      <c r="AK108" s="16">
        <v>68</v>
      </c>
      <c r="AL108" s="18">
        <v>0</v>
      </c>
      <c r="AM108" s="18">
        <v>86</v>
      </c>
      <c r="AN108" s="19">
        <v>0</v>
      </c>
      <c r="AO108" s="19">
        <v>85</v>
      </c>
    </row>
    <row r="109" spans="1:41">
      <c r="A109" s="11">
        <v>10144</v>
      </c>
      <c r="B109" s="11">
        <v>10144</v>
      </c>
      <c r="C109" s="1" t="s">
        <v>148</v>
      </c>
      <c r="D109" s="12">
        <v>74</v>
      </c>
      <c r="E109" s="12">
        <v>22</v>
      </c>
      <c r="F109" s="12">
        <v>37</v>
      </c>
      <c r="G109" s="13">
        <v>59</v>
      </c>
      <c r="H109" s="13">
        <v>0.8</v>
      </c>
      <c r="I109" s="12">
        <v>15</v>
      </c>
      <c r="J109" s="12">
        <v>0</v>
      </c>
      <c r="K109" s="13">
        <f t="shared" si="0"/>
        <v>52</v>
      </c>
      <c r="L109" s="13">
        <f t="shared" si="2"/>
        <v>0.70270270270270274</v>
      </c>
      <c r="M109" s="13">
        <v>74</v>
      </c>
      <c r="N109" s="13">
        <v>1</v>
      </c>
      <c r="O109" s="14">
        <v>20</v>
      </c>
      <c r="P109" s="14">
        <v>0</v>
      </c>
      <c r="Q109" s="14">
        <v>20</v>
      </c>
      <c r="R109" s="15">
        <v>20</v>
      </c>
      <c r="S109" s="15">
        <v>1</v>
      </c>
      <c r="T109" s="14">
        <v>0</v>
      </c>
      <c r="U109" s="14">
        <v>0</v>
      </c>
      <c r="V109" s="15">
        <v>20</v>
      </c>
      <c r="W109" s="15">
        <v>1</v>
      </c>
      <c r="X109" s="16">
        <v>102</v>
      </c>
      <c r="Y109" s="16">
        <v>9</v>
      </c>
      <c r="Z109" s="16">
        <v>93</v>
      </c>
      <c r="AA109" s="17">
        <v>102</v>
      </c>
      <c r="AB109" s="17">
        <v>1</v>
      </c>
      <c r="AC109" s="16">
        <v>0</v>
      </c>
      <c r="AD109" s="16">
        <v>0</v>
      </c>
      <c r="AE109" s="17">
        <v>102</v>
      </c>
      <c r="AF109" s="17">
        <v>1</v>
      </c>
      <c r="AG109" s="1" t="s">
        <v>148</v>
      </c>
      <c r="AH109" s="14">
        <v>0.2</v>
      </c>
      <c r="AI109" s="14">
        <v>-39</v>
      </c>
      <c r="AJ109" s="16">
        <v>0.2</v>
      </c>
      <c r="AK109" s="16">
        <v>43</v>
      </c>
      <c r="AL109" s="18">
        <v>0</v>
      </c>
      <c r="AM109" s="18">
        <v>-54</v>
      </c>
      <c r="AN109" s="19">
        <v>0</v>
      </c>
      <c r="AO109" s="19">
        <v>28</v>
      </c>
    </row>
    <row r="110" spans="1:41">
      <c r="A110" s="11">
        <v>30842</v>
      </c>
      <c r="B110" s="11">
        <v>30842</v>
      </c>
      <c r="C110" s="1" t="s">
        <v>149</v>
      </c>
      <c r="D110" s="12">
        <v>50</v>
      </c>
      <c r="E110" s="12">
        <v>18</v>
      </c>
      <c r="F110" s="12">
        <v>8</v>
      </c>
      <c r="G110" s="13">
        <v>26</v>
      </c>
      <c r="H110" s="13">
        <v>0.52</v>
      </c>
      <c r="I110" s="12">
        <v>20</v>
      </c>
      <c r="J110" s="12">
        <v>4</v>
      </c>
      <c r="K110" s="13">
        <f t="shared" si="0"/>
        <v>32</v>
      </c>
      <c r="L110" s="13">
        <f t="shared" si="2"/>
        <v>0.64</v>
      </c>
      <c r="M110" s="13">
        <v>46</v>
      </c>
      <c r="N110" s="13">
        <v>0.92</v>
      </c>
      <c r="O110" s="14">
        <v>100</v>
      </c>
      <c r="P110" s="14">
        <v>32</v>
      </c>
      <c r="Q110" s="14">
        <v>57</v>
      </c>
      <c r="R110" s="15">
        <v>89</v>
      </c>
      <c r="S110" s="15">
        <v>0.89</v>
      </c>
      <c r="T110" s="14">
        <v>11</v>
      </c>
      <c r="U110" s="14">
        <v>0</v>
      </c>
      <c r="V110" s="15">
        <v>100</v>
      </c>
      <c r="W110" s="15">
        <v>1</v>
      </c>
      <c r="X110" s="16">
        <v>91</v>
      </c>
      <c r="Y110" s="16">
        <v>31</v>
      </c>
      <c r="Z110" s="16">
        <v>50</v>
      </c>
      <c r="AA110" s="17">
        <v>81</v>
      </c>
      <c r="AB110" s="17">
        <v>0.89</v>
      </c>
      <c r="AC110" s="16">
        <v>10</v>
      </c>
      <c r="AD110" s="16">
        <v>0</v>
      </c>
      <c r="AE110" s="17">
        <v>91</v>
      </c>
      <c r="AF110" s="17">
        <v>1</v>
      </c>
      <c r="AG110" s="1" t="s">
        <v>149</v>
      </c>
      <c r="AH110" s="14">
        <v>0.37</v>
      </c>
      <c r="AI110" s="14">
        <v>63</v>
      </c>
      <c r="AJ110" s="16">
        <v>0.37</v>
      </c>
      <c r="AK110" s="16">
        <v>55</v>
      </c>
      <c r="AL110" s="18">
        <v>0.08</v>
      </c>
      <c r="AM110" s="18">
        <v>54</v>
      </c>
      <c r="AN110" s="19">
        <v>0.08</v>
      </c>
      <c r="AO110" s="19">
        <v>45</v>
      </c>
    </row>
    <row r="111" spans="1:41">
      <c r="A111" s="11">
        <v>316</v>
      </c>
      <c r="B111" s="11">
        <v>316</v>
      </c>
      <c r="C111" s="1" t="s">
        <v>150</v>
      </c>
      <c r="D111" s="12">
        <v>35</v>
      </c>
      <c r="E111" s="12">
        <v>16</v>
      </c>
      <c r="F111" s="12">
        <v>0</v>
      </c>
      <c r="G111" s="13">
        <v>16</v>
      </c>
      <c r="H111" s="13">
        <v>0.46</v>
      </c>
      <c r="I111" s="12">
        <v>0</v>
      </c>
      <c r="J111" s="12">
        <v>19</v>
      </c>
      <c r="K111" s="13">
        <f t="shared" si="0"/>
        <v>19</v>
      </c>
      <c r="L111" s="13">
        <f t="shared" si="2"/>
        <v>0.54285714285714282</v>
      </c>
      <c r="M111" s="13">
        <v>16</v>
      </c>
      <c r="N111" s="13">
        <v>0.46</v>
      </c>
      <c r="O111" s="14">
        <v>85</v>
      </c>
      <c r="P111" s="14">
        <v>15</v>
      </c>
      <c r="Q111" s="14">
        <v>0</v>
      </c>
      <c r="R111" s="15">
        <v>15</v>
      </c>
      <c r="S111" s="15">
        <v>0.18</v>
      </c>
      <c r="T111" s="14">
        <v>70</v>
      </c>
      <c r="U111" s="14">
        <v>0</v>
      </c>
      <c r="V111" s="15">
        <v>85</v>
      </c>
      <c r="W111" s="15">
        <v>1</v>
      </c>
      <c r="X111" s="16">
        <v>89</v>
      </c>
      <c r="Y111" s="16">
        <v>12</v>
      </c>
      <c r="Z111" s="16">
        <v>0</v>
      </c>
      <c r="AA111" s="17">
        <v>12</v>
      </c>
      <c r="AB111" s="17">
        <v>0.13</v>
      </c>
      <c r="AC111" s="16">
        <v>60</v>
      </c>
      <c r="AD111" s="16">
        <v>17</v>
      </c>
      <c r="AE111" s="17">
        <v>72</v>
      </c>
      <c r="AF111" s="17">
        <v>0.81</v>
      </c>
      <c r="AG111" s="1" t="s">
        <v>150</v>
      </c>
      <c r="AH111" s="14">
        <v>-0.28000000000000003</v>
      </c>
      <c r="AI111" s="14">
        <v>-1</v>
      </c>
      <c r="AJ111" s="16">
        <v>-0.32</v>
      </c>
      <c r="AK111" s="16">
        <v>-4</v>
      </c>
      <c r="AL111" s="18">
        <v>0.54</v>
      </c>
      <c r="AM111" s="18">
        <v>69</v>
      </c>
      <c r="AN111" s="19">
        <v>0.35</v>
      </c>
      <c r="AO111" s="19">
        <v>56</v>
      </c>
    </row>
    <row r="112" spans="1:41">
      <c r="A112" s="11">
        <v>58324</v>
      </c>
      <c r="B112" s="11">
        <v>58324</v>
      </c>
      <c r="C112" s="1" t="s">
        <v>151</v>
      </c>
      <c r="D112" s="12">
        <v>55</v>
      </c>
      <c r="E112" s="12">
        <v>19</v>
      </c>
      <c r="F112" s="12">
        <v>20</v>
      </c>
      <c r="G112" s="13">
        <v>39</v>
      </c>
      <c r="H112" s="13">
        <v>0.71</v>
      </c>
      <c r="I112" s="12">
        <v>13</v>
      </c>
      <c r="J112" s="12">
        <v>3</v>
      </c>
      <c r="K112" s="13">
        <f t="shared" si="0"/>
        <v>36</v>
      </c>
      <c r="L112" s="13">
        <f t="shared" si="2"/>
        <v>0.65454545454545454</v>
      </c>
      <c r="M112" s="13">
        <v>52</v>
      </c>
      <c r="N112" s="13">
        <v>0.95</v>
      </c>
      <c r="O112" s="14">
        <v>75</v>
      </c>
      <c r="P112" s="14">
        <v>21</v>
      </c>
      <c r="Q112" s="14">
        <v>25</v>
      </c>
      <c r="R112" s="15">
        <v>46</v>
      </c>
      <c r="S112" s="15">
        <v>0.61</v>
      </c>
      <c r="T112" s="14">
        <v>25</v>
      </c>
      <c r="U112" s="14">
        <v>4</v>
      </c>
      <c r="V112" s="15">
        <v>71</v>
      </c>
      <c r="W112" s="15">
        <v>0.95</v>
      </c>
      <c r="X112" s="16">
        <v>87</v>
      </c>
      <c r="Y112" s="16">
        <v>20</v>
      </c>
      <c r="Z112" s="16">
        <v>31</v>
      </c>
      <c r="AA112" s="17">
        <v>51</v>
      </c>
      <c r="AB112" s="17">
        <v>0.59</v>
      </c>
      <c r="AC112" s="16">
        <v>30</v>
      </c>
      <c r="AD112" s="16">
        <v>6</v>
      </c>
      <c r="AE112" s="17">
        <v>81</v>
      </c>
      <c r="AF112" s="17">
        <v>0.93</v>
      </c>
      <c r="AG112" s="1" t="s">
        <v>151</v>
      </c>
      <c r="AH112" s="14">
        <v>-0.1</v>
      </c>
      <c r="AI112" s="14">
        <v>7</v>
      </c>
      <c r="AJ112" s="16">
        <v>-0.12</v>
      </c>
      <c r="AK112" s="16">
        <v>12</v>
      </c>
      <c r="AL112" s="18">
        <v>0</v>
      </c>
      <c r="AM112" s="18">
        <v>19</v>
      </c>
      <c r="AN112" s="19">
        <v>-0.01</v>
      </c>
      <c r="AO112" s="19">
        <v>29</v>
      </c>
    </row>
    <row r="113" spans="1:41">
      <c r="A113" s="11">
        <v>13168</v>
      </c>
      <c r="B113" s="11">
        <v>13168</v>
      </c>
      <c r="C113" s="1" t="s">
        <v>152</v>
      </c>
      <c r="D113" s="12">
        <v>70</v>
      </c>
      <c r="E113" s="12">
        <v>33</v>
      </c>
      <c r="F113" s="12">
        <v>24</v>
      </c>
      <c r="G113" s="13">
        <v>57</v>
      </c>
      <c r="H113" s="13">
        <v>0.81</v>
      </c>
      <c r="I113" s="12">
        <v>13</v>
      </c>
      <c r="J113" s="12">
        <v>0</v>
      </c>
      <c r="K113" s="13">
        <f t="shared" si="0"/>
        <v>37</v>
      </c>
      <c r="L113" s="13">
        <f t="shared" si="2"/>
        <v>0.52857142857142858</v>
      </c>
      <c r="M113" s="13">
        <v>70</v>
      </c>
      <c r="N113" s="13">
        <v>1</v>
      </c>
      <c r="O113" s="14">
        <v>80</v>
      </c>
      <c r="P113" s="14">
        <v>22</v>
      </c>
      <c r="Q113" s="14">
        <v>15</v>
      </c>
      <c r="R113" s="15">
        <v>37</v>
      </c>
      <c r="S113" s="15">
        <v>0.46</v>
      </c>
      <c r="T113" s="14">
        <v>0</v>
      </c>
      <c r="U113" s="14">
        <v>43</v>
      </c>
      <c r="V113" s="15">
        <v>37</v>
      </c>
      <c r="W113" s="15">
        <v>0.46</v>
      </c>
      <c r="X113" s="16">
        <v>85</v>
      </c>
      <c r="Y113" s="16">
        <v>21</v>
      </c>
      <c r="Z113" s="16">
        <v>17</v>
      </c>
      <c r="AA113" s="17">
        <v>38</v>
      </c>
      <c r="AB113" s="17">
        <v>0.45</v>
      </c>
      <c r="AC113" s="16">
        <v>0</v>
      </c>
      <c r="AD113" s="16">
        <v>47</v>
      </c>
      <c r="AE113" s="17">
        <v>38</v>
      </c>
      <c r="AF113" s="17">
        <v>0.45</v>
      </c>
      <c r="AG113" s="1" t="s">
        <v>152</v>
      </c>
      <c r="AH113" s="14">
        <v>-0.35</v>
      </c>
      <c r="AI113" s="14">
        <v>-20</v>
      </c>
      <c r="AJ113" s="16">
        <v>-0.37</v>
      </c>
      <c r="AK113" s="16">
        <v>-19</v>
      </c>
      <c r="AL113" s="18">
        <v>-0.54</v>
      </c>
      <c r="AM113" s="18">
        <v>-33</v>
      </c>
      <c r="AN113" s="19">
        <v>-0.55000000000000004</v>
      </c>
      <c r="AO113" s="19">
        <v>-32</v>
      </c>
    </row>
    <row r="114" spans="1:41">
      <c r="A114" s="11">
        <v>25622</v>
      </c>
      <c r="B114" s="11">
        <v>25622</v>
      </c>
      <c r="C114" s="1" t="s">
        <v>153</v>
      </c>
      <c r="D114" s="12">
        <v>95</v>
      </c>
      <c r="E114" s="12">
        <v>13</v>
      </c>
      <c r="F114" s="12">
        <v>78</v>
      </c>
      <c r="G114" s="13">
        <v>91</v>
      </c>
      <c r="H114" s="13">
        <v>0.96</v>
      </c>
      <c r="I114" s="12">
        <v>0</v>
      </c>
      <c r="J114" s="12">
        <v>4</v>
      </c>
      <c r="K114" s="13">
        <f t="shared" si="0"/>
        <v>82</v>
      </c>
      <c r="L114" s="13">
        <f t="shared" si="2"/>
        <v>0.86315789473684212</v>
      </c>
      <c r="M114" s="13">
        <v>91</v>
      </c>
      <c r="N114" s="13">
        <v>0.96</v>
      </c>
      <c r="O114" s="14">
        <v>90</v>
      </c>
      <c r="P114" s="14">
        <v>21</v>
      </c>
      <c r="Q114" s="14">
        <v>27</v>
      </c>
      <c r="R114" s="15">
        <v>48</v>
      </c>
      <c r="S114" s="15">
        <v>0.53</v>
      </c>
      <c r="T114" s="14">
        <v>21</v>
      </c>
      <c r="U114" s="14">
        <v>21</v>
      </c>
      <c r="V114" s="15">
        <v>69</v>
      </c>
      <c r="W114" s="15">
        <v>0.77</v>
      </c>
      <c r="X114" s="16">
        <v>85</v>
      </c>
      <c r="Y114" s="16">
        <v>20</v>
      </c>
      <c r="Z114" s="16">
        <v>20</v>
      </c>
      <c r="AA114" s="17">
        <v>40</v>
      </c>
      <c r="AB114" s="17">
        <v>0.47</v>
      </c>
      <c r="AC114" s="16">
        <v>20</v>
      </c>
      <c r="AD114" s="16">
        <v>25</v>
      </c>
      <c r="AE114" s="17">
        <v>60</v>
      </c>
      <c r="AF114" s="17">
        <v>0.71</v>
      </c>
      <c r="AG114" s="1" t="s">
        <v>153</v>
      </c>
      <c r="AH114" s="14">
        <v>-0.42</v>
      </c>
      <c r="AI114" s="14">
        <v>-43</v>
      </c>
      <c r="AJ114" s="16">
        <v>-0.49</v>
      </c>
      <c r="AK114" s="16">
        <v>-51</v>
      </c>
      <c r="AL114" s="18">
        <v>-0.19</v>
      </c>
      <c r="AM114" s="18">
        <v>-22</v>
      </c>
      <c r="AN114" s="19">
        <v>-0.25</v>
      </c>
      <c r="AO114" s="19">
        <v>-31</v>
      </c>
    </row>
    <row r="115" spans="1:41">
      <c r="A115" s="11">
        <v>55006</v>
      </c>
      <c r="B115" s="11">
        <v>55006</v>
      </c>
      <c r="C115" s="1" t="s">
        <v>154</v>
      </c>
      <c r="D115" s="12">
        <v>0</v>
      </c>
      <c r="E115" s="12">
        <v>0</v>
      </c>
      <c r="F115" s="12">
        <v>0</v>
      </c>
      <c r="G115" s="13">
        <v>0</v>
      </c>
      <c r="H115" s="13">
        <v>0</v>
      </c>
      <c r="I115" s="12">
        <v>0</v>
      </c>
      <c r="J115" s="12">
        <v>0</v>
      </c>
      <c r="K115" s="13">
        <f t="shared" si="0"/>
        <v>0</v>
      </c>
      <c r="L115" s="13">
        <f>SUM(G115+J115+K115)</f>
        <v>0</v>
      </c>
      <c r="M115" s="13">
        <v>0</v>
      </c>
      <c r="N115" s="13">
        <f>SUM(I115+L115+M115)</f>
        <v>0</v>
      </c>
      <c r="O115" s="14">
        <v>315</v>
      </c>
      <c r="P115" s="14">
        <v>20</v>
      </c>
      <c r="Q115" s="14">
        <v>140</v>
      </c>
      <c r="R115" s="15">
        <v>160</v>
      </c>
      <c r="S115" s="15">
        <v>0.51</v>
      </c>
      <c r="T115" s="14">
        <v>155</v>
      </c>
      <c r="U115" s="14">
        <v>0</v>
      </c>
      <c r="V115" s="15">
        <v>315</v>
      </c>
      <c r="W115" s="15">
        <v>1</v>
      </c>
      <c r="X115" s="16">
        <v>80</v>
      </c>
      <c r="Y115" s="16">
        <v>0</v>
      </c>
      <c r="Z115" s="16">
        <v>46</v>
      </c>
      <c r="AA115" s="17">
        <v>46</v>
      </c>
      <c r="AB115" s="17">
        <v>0.57999999999999996</v>
      </c>
      <c r="AC115" s="16">
        <v>26</v>
      </c>
      <c r="AD115" s="16">
        <v>8</v>
      </c>
      <c r="AE115" s="17">
        <v>72</v>
      </c>
      <c r="AF115" s="17">
        <v>0.9</v>
      </c>
      <c r="AG115" s="1" t="s">
        <v>154</v>
      </c>
      <c r="AH115" s="21"/>
      <c r="AI115" s="14">
        <v>160</v>
      </c>
      <c r="AJ115" s="23">
        <v>0</v>
      </c>
      <c r="AK115" s="16">
        <v>46</v>
      </c>
      <c r="AL115" s="24">
        <v>0</v>
      </c>
      <c r="AM115" s="18">
        <v>315</v>
      </c>
      <c r="AN115" s="25">
        <v>0</v>
      </c>
      <c r="AO115" s="19">
        <v>72</v>
      </c>
    </row>
    <row r="116" spans="1:41">
      <c r="A116" s="11">
        <v>65164</v>
      </c>
      <c r="B116" s="11">
        <v>65164</v>
      </c>
      <c r="C116" s="1" t="s">
        <v>155</v>
      </c>
      <c r="D116" s="12">
        <v>50</v>
      </c>
      <c r="E116" s="12">
        <v>8</v>
      </c>
      <c r="F116" s="12">
        <v>15</v>
      </c>
      <c r="G116" s="13">
        <v>23</v>
      </c>
      <c r="H116" s="13">
        <v>0.46</v>
      </c>
      <c r="I116" s="12">
        <v>19</v>
      </c>
      <c r="J116" s="12">
        <v>8</v>
      </c>
      <c r="K116" s="13">
        <f t="shared" si="0"/>
        <v>42</v>
      </c>
      <c r="L116" s="13">
        <f t="shared" ref="L116:L180" si="3">(K116/D116)</f>
        <v>0.84</v>
      </c>
      <c r="M116" s="13">
        <v>42</v>
      </c>
      <c r="N116" s="13">
        <v>0.84</v>
      </c>
      <c r="O116" s="14">
        <v>75</v>
      </c>
      <c r="P116" s="14">
        <v>15</v>
      </c>
      <c r="Q116" s="14">
        <v>4</v>
      </c>
      <c r="R116" s="15">
        <v>19</v>
      </c>
      <c r="S116" s="15">
        <v>0.25</v>
      </c>
      <c r="T116" s="14">
        <v>41</v>
      </c>
      <c r="U116" s="14">
        <v>15</v>
      </c>
      <c r="V116" s="15">
        <v>60</v>
      </c>
      <c r="W116" s="15">
        <v>0.8</v>
      </c>
      <c r="X116" s="16">
        <v>78</v>
      </c>
      <c r="Y116" s="16">
        <v>15</v>
      </c>
      <c r="Z116" s="16">
        <v>3</v>
      </c>
      <c r="AA116" s="17">
        <v>18</v>
      </c>
      <c r="AB116" s="17">
        <v>0.23</v>
      </c>
      <c r="AC116" s="16">
        <v>42</v>
      </c>
      <c r="AD116" s="16">
        <v>18</v>
      </c>
      <c r="AE116" s="17">
        <v>60</v>
      </c>
      <c r="AF116" s="17">
        <v>0.77</v>
      </c>
      <c r="AG116" s="1" t="s">
        <v>155</v>
      </c>
      <c r="AH116" s="14">
        <v>-0.21</v>
      </c>
      <c r="AI116" s="14">
        <v>-4</v>
      </c>
      <c r="AJ116" s="16">
        <v>-0.23</v>
      </c>
      <c r="AK116" s="16">
        <v>-5</v>
      </c>
      <c r="AL116" s="18">
        <v>-0.04</v>
      </c>
      <c r="AM116" s="18">
        <v>18</v>
      </c>
      <c r="AN116" s="19">
        <v>-7.0000000000000007E-2</v>
      </c>
      <c r="AO116" s="19">
        <v>18</v>
      </c>
    </row>
    <row r="117" spans="1:41">
      <c r="A117" s="11">
        <v>26864</v>
      </c>
      <c r="B117" s="11">
        <v>26864</v>
      </c>
      <c r="C117" s="1" t="s">
        <v>156</v>
      </c>
      <c r="D117" s="12">
        <v>25</v>
      </c>
      <c r="E117" s="12">
        <v>14</v>
      </c>
      <c r="F117" s="12">
        <v>11</v>
      </c>
      <c r="G117" s="13">
        <v>25</v>
      </c>
      <c r="H117" s="13">
        <v>1</v>
      </c>
      <c r="I117" s="12">
        <v>0</v>
      </c>
      <c r="J117" s="12">
        <v>0</v>
      </c>
      <c r="K117" s="13">
        <f t="shared" si="0"/>
        <v>11</v>
      </c>
      <c r="L117" s="13">
        <f t="shared" si="3"/>
        <v>0.44</v>
      </c>
      <c r="M117" s="13">
        <v>25</v>
      </c>
      <c r="N117" s="13">
        <v>1</v>
      </c>
      <c r="O117" s="14">
        <v>75</v>
      </c>
      <c r="P117" s="14">
        <v>4</v>
      </c>
      <c r="Q117" s="14">
        <v>52</v>
      </c>
      <c r="R117" s="15">
        <v>56</v>
      </c>
      <c r="S117" s="15">
        <v>0.75</v>
      </c>
      <c r="T117" s="14">
        <v>19</v>
      </c>
      <c r="U117" s="14">
        <v>0</v>
      </c>
      <c r="V117" s="15">
        <v>75</v>
      </c>
      <c r="W117" s="15">
        <v>1</v>
      </c>
      <c r="X117" s="16">
        <v>76</v>
      </c>
      <c r="Y117" s="16">
        <v>3</v>
      </c>
      <c r="Z117" s="16">
        <v>47</v>
      </c>
      <c r="AA117" s="17">
        <v>50</v>
      </c>
      <c r="AB117" s="17">
        <v>0.66</v>
      </c>
      <c r="AC117" s="16">
        <v>26</v>
      </c>
      <c r="AD117" s="16">
        <v>0</v>
      </c>
      <c r="AE117" s="17">
        <v>76</v>
      </c>
      <c r="AF117" s="17">
        <v>1</v>
      </c>
      <c r="AG117" s="1" t="s">
        <v>156</v>
      </c>
      <c r="AH117" s="14">
        <v>-0.25</v>
      </c>
      <c r="AI117" s="14">
        <v>31</v>
      </c>
      <c r="AJ117" s="16">
        <v>-0.34</v>
      </c>
      <c r="AK117" s="16">
        <v>25</v>
      </c>
      <c r="AL117" s="18">
        <v>0</v>
      </c>
      <c r="AM117" s="18">
        <v>50</v>
      </c>
      <c r="AN117" s="19">
        <v>0</v>
      </c>
      <c r="AO117" s="19">
        <v>51</v>
      </c>
    </row>
    <row r="118" spans="1:41">
      <c r="A118" s="11">
        <v>15148</v>
      </c>
      <c r="B118" s="11">
        <v>15148</v>
      </c>
      <c r="C118" s="1" t="s">
        <v>157</v>
      </c>
      <c r="D118" s="12">
        <v>40</v>
      </c>
      <c r="E118" s="12">
        <v>21</v>
      </c>
      <c r="F118" s="12">
        <v>5</v>
      </c>
      <c r="G118" s="13">
        <v>26</v>
      </c>
      <c r="H118" s="13">
        <v>0.65</v>
      </c>
      <c r="I118" s="12">
        <v>9</v>
      </c>
      <c r="J118" s="12">
        <v>5</v>
      </c>
      <c r="K118" s="13">
        <f t="shared" si="0"/>
        <v>19</v>
      </c>
      <c r="L118" s="13">
        <f t="shared" si="3"/>
        <v>0.47499999999999998</v>
      </c>
      <c r="M118" s="13">
        <v>35</v>
      </c>
      <c r="N118" s="13">
        <v>0.88</v>
      </c>
      <c r="O118" s="14">
        <v>55</v>
      </c>
      <c r="P118" s="14">
        <v>0</v>
      </c>
      <c r="Q118" s="14">
        <v>28</v>
      </c>
      <c r="R118" s="15">
        <v>28</v>
      </c>
      <c r="S118" s="15">
        <v>0.51</v>
      </c>
      <c r="T118" s="14">
        <v>9</v>
      </c>
      <c r="U118" s="14">
        <v>18</v>
      </c>
      <c r="V118" s="15">
        <v>37</v>
      </c>
      <c r="W118" s="15">
        <v>0.67</v>
      </c>
      <c r="X118" s="16">
        <v>74</v>
      </c>
      <c r="Y118" s="16">
        <v>0</v>
      </c>
      <c r="Z118" s="16">
        <v>36</v>
      </c>
      <c r="AA118" s="17">
        <v>36</v>
      </c>
      <c r="AB118" s="17">
        <v>0.49</v>
      </c>
      <c r="AC118" s="16">
        <v>14</v>
      </c>
      <c r="AD118" s="16">
        <v>24</v>
      </c>
      <c r="AE118" s="17">
        <v>50</v>
      </c>
      <c r="AF118" s="17">
        <v>0.68</v>
      </c>
      <c r="AG118" s="1" t="s">
        <v>157</v>
      </c>
      <c r="AH118" s="14">
        <v>-0.14000000000000001</v>
      </c>
      <c r="AI118" s="14">
        <v>2</v>
      </c>
      <c r="AJ118" s="16">
        <v>-0.16</v>
      </c>
      <c r="AK118" s="16">
        <v>10</v>
      </c>
      <c r="AL118" s="18">
        <v>-0.2</v>
      </c>
      <c r="AM118" s="18">
        <v>2</v>
      </c>
      <c r="AN118" s="19">
        <v>-0.2</v>
      </c>
      <c r="AO118" s="19">
        <v>15</v>
      </c>
    </row>
    <row r="119" spans="1:41">
      <c r="A119" s="11">
        <v>12718</v>
      </c>
      <c r="B119" s="11">
        <v>12718</v>
      </c>
      <c r="C119" s="1" t="s">
        <v>158</v>
      </c>
      <c r="D119" s="12">
        <v>25</v>
      </c>
      <c r="E119" s="12">
        <v>0</v>
      </c>
      <c r="F119" s="12">
        <v>12</v>
      </c>
      <c r="G119" s="13">
        <v>12</v>
      </c>
      <c r="H119" s="13">
        <v>0.48</v>
      </c>
      <c r="I119" s="12">
        <v>13</v>
      </c>
      <c r="J119" s="12">
        <v>0</v>
      </c>
      <c r="K119" s="13">
        <f t="shared" si="0"/>
        <v>25</v>
      </c>
      <c r="L119" s="13">
        <f t="shared" si="3"/>
        <v>1</v>
      </c>
      <c r="M119" s="13">
        <v>25</v>
      </c>
      <c r="N119" s="13">
        <v>1</v>
      </c>
      <c r="O119" s="14">
        <v>60</v>
      </c>
      <c r="P119" s="14">
        <v>0</v>
      </c>
      <c r="Q119" s="14">
        <v>35</v>
      </c>
      <c r="R119" s="15">
        <v>35</v>
      </c>
      <c r="S119" s="15">
        <v>0.57999999999999996</v>
      </c>
      <c r="T119" s="14">
        <v>25</v>
      </c>
      <c r="U119" s="14">
        <v>0</v>
      </c>
      <c r="V119" s="15">
        <v>60</v>
      </c>
      <c r="W119" s="15">
        <v>1</v>
      </c>
      <c r="X119" s="16">
        <v>71</v>
      </c>
      <c r="Y119" s="16">
        <v>0</v>
      </c>
      <c r="Z119" s="16">
        <v>42</v>
      </c>
      <c r="AA119" s="17">
        <v>42</v>
      </c>
      <c r="AB119" s="17">
        <v>0.59</v>
      </c>
      <c r="AC119" s="16">
        <v>29</v>
      </c>
      <c r="AD119" s="16">
        <v>0</v>
      </c>
      <c r="AE119" s="17">
        <v>71</v>
      </c>
      <c r="AF119" s="17">
        <v>1</v>
      </c>
      <c r="AG119" s="1" t="s">
        <v>158</v>
      </c>
      <c r="AH119" s="14">
        <v>0.1</v>
      </c>
      <c r="AI119" s="14">
        <v>23</v>
      </c>
      <c r="AJ119" s="16">
        <v>0.11</v>
      </c>
      <c r="AK119" s="16">
        <v>30</v>
      </c>
      <c r="AL119" s="18">
        <v>0</v>
      </c>
      <c r="AM119" s="18">
        <v>35</v>
      </c>
      <c r="AN119" s="19">
        <v>0</v>
      </c>
      <c r="AO119" s="19">
        <v>46</v>
      </c>
    </row>
    <row r="120" spans="1:41">
      <c r="A120" s="11">
        <v>13726</v>
      </c>
      <c r="B120" s="11">
        <v>13726</v>
      </c>
      <c r="C120" s="1" t="s">
        <v>159</v>
      </c>
      <c r="D120" s="12">
        <v>50</v>
      </c>
      <c r="E120" s="12">
        <v>4</v>
      </c>
      <c r="F120" s="12">
        <v>20</v>
      </c>
      <c r="G120" s="13">
        <v>24</v>
      </c>
      <c r="H120" s="13">
        <v>0.48</v>
      </c>
      <c r="I120" s="12">
        <v>26</v>
      </c>
      <c r="J120" s="12">
        <v>0</v>
      </c>
      <c r="K120" s="13">
        <f t="shared" si="0"/>
        <v>46</v>
      </c>
      <c r="L120" s="13">
        <f t="shared" si="3"/>
        <v>0.92</v>
      </c>
      <c r="M120" s="13">
        <v>50</v>
      </c>
      <c r="N120" s="13">
        <v>1</v>
      </c>
      <c r="O120" s="14">
        <v>30</v>
      </c>
      <c r="P120" s="14">
        <v>0</v>
      </c>
      <c r="Q120" s="14">
        <v>9</v>
      </c>
      <c r="R120" s="15">
        <v>9</v>
      </c>
      <c r="S120" s="15">
        <v>0.3</v>
      </c>
      <c r="T120" s="14">
        <v>21</v>
      </c>
      <c r="U120" s="14">
        <v>0</v>
      </c>
      <c r="V120" s="15">
        <v>30</v>
      </c>
      <c r="W120" s="15">
        <v>1</v>
      </c>
      <c r="X120" s="16">
        <v>71</v>
      </c>
      <c r="Y120" s="16">
        <v>0</v>
      </c>
      <c r="Z120" s="16">
        <v>20</v>
      </c>
      <c r="AA120" s="17">
        <v>20</v>
      </c>
      <c r="AB120" s="17">
        <v>0.28000000000000003</v>
      </c>
      <c r="AC120" s="16">
        <v>51</v>
      </c>
      <c r="AD120" s="16">
        <v>0</v>
      </c>
      <c r="AE120" s="17">
        <v>71</v>
      </c>
      <c r="AF120" s="17">
        <v>1</v>
      </c>
      <c r="AG120" s="1" t="s">
        <v>159</v>
      </c>
      <c r="AH120" s="14">
        <v>-0.18</v>
      </c>
      <c r="AI120" s="14">
        <v>-15</v>
      </c>
      <c r="AJ120" s="16">
        <v>-0.2</v>
      </c>
      <c r="AK120" s="16">
        <v>-4</v>
      </c>
      <c r="AL120" s="18">
        <v>0</v>
      </c>
      <c r="AM120" s="18">
        <v>-20</v>
      </c>
      <c r="AN120" s="19">
        <v>0</v>
      </c>
      <c r="AO120" s="19">
        <v>21</v>
      </c>
    </row>
    <row r="121" spans="1:41">
      <c r="A121" s="11">
        <v>15022</v>
      </c>
      <c r="B121" s="11">
        <v>15022</v>
      </c>
      <c r="C121" s="1" t="s">
        <v>160</v>
      </c>
      <c r="D121" s="12">
        <v>59</v>
      </c>
      <c r="E121" s="12">
        <v>29</v>
      </c>
      <c r="F121" s="12">
        <v>9</v>
      </c>
      <c r="G121" s="13">
        <v>38</v>
      </c>
      <c r="H121" s="13">
        <v>0.64</v>
      </c>
      <c r="I121" s="12">
        <v>21</v>
      </c>
      <c r="J121" s="12">
        <v>0</v>
      </c>
      <c r="K121" s="13">
        <f t="shared" si="0"/>
        <v>30</v>
      </c>
      <c r="L121" s="13">
        <f t="shared" si="3"/>
        <v>0.50847457627118642</v>
      </c>
      <c r="M121" s="13">
        <v>59</v>
      </c>
      <c r="N121" s="13">
        <v>1</v>
      </c>
      <c r="O121" s="14">
        <v>105</v>
      </c>
      <c r="P121" s="14">
        <v>21</v>
      </c>
      <c r="Q121" s="14">
        <v>57</v>
      </c>
      <c r="R121" s="15">
        <v>78</v>
      </c>
      <c r="S121" s="15">
        <v>0.74</v>
      </c>
      <c r="T121" s="14">
        <v>16</v>
      </c>
      <c r="U121" s="14">
        <v>11</v>
      </c>
      <c r="V121" s="15">
        <v>94</v>
      </c>
      <c r="W121" s="15">
        <v>0.9</v>
      </c>
      <c r="X121" s="16">
        <v>69</v>
      </c>
      <c r="Y121" s="16">
        <v>19</v>
      </c>
      <c r="Z121" s="16">
        <v>32</v>
      </c>
      <c r="AA121" s="17">
        <v>51</v>
      </c>
      <c r="AB121" s="17">
        <v>0.74</v>
      </c>
      <c r="AC121" s="16">
        <v>10</v>
      </c>
      <c r="AD121" s="16">
        <v>8</v>
      </c>
      <c r="AE121" s="17">
        <v>61</v>
      </c>
      <c r="AF121" s="17">
        <v>0.88</v>
      </c>
      <c r="AG121" s="1" t="s">
        <v>160</v>
      </c>
      <c r="AH121" s="14">
        <v>0.1</v>
      </c>
      <c r="AI121" s="14">
        <v>40</v>
      </c>
      <c r="AJ121" s="16">
        <v>0.1</v>
      </c>
      <c r="AK121" s="16">
        <v>13</v>
      </c>
      <c r="AL121" s="18">
        <v>-0.1</v>
      </c>
      <c r="AM121" s="18">
        <v>35</v>
      </c>
      <c r="AN121" s="19">
        <v>-0.12</v>
      </c>
      <c r="AO121" s="19">
        <v>2</v>
      </c>
    </row>
    <row r="122" spans="1:41">
      <c r="A122" s="11">
        <v>35108</v>
      </c>
      <c r="B122" s="11">
        <v>35108</v>
      </c>
      <c r="C122" s="1" t="s">
        <v>161</v>
      </c>
      <c r="D122" s="12">
        <v>30</v>
      </c>
      <c r="E122" s="12">
        <v>21</v>
      </c>
      <c r="F122" s="12">
        <v>3</v>
      </c>
      <c r="G122" s="13">
        <v>24</v>
      </c>
      <c r="H122" s="13">
        <v>0.8</v>
      </c>
      <c r="I122" s="12">
        <v>3</v>
      </c>
      <c r="J122" s="12">
        <v>3</v>
      </c>
      <c r="K122" s="13">
        <f t="shared" si="0"/>
        <v>9</v>
      </c>
      <c r="L122" s="13">
        <f t="shared" si="3"/>
        <v>0.3</v>
      </c>
      <c r="M122" s="13">
        <v>27</v>
      </c>
      <c r="N122" s="13">
        <v>0.9</v>
      </c>
      <c r="O122" s="14">
        <v>65</v>
      </c>
      <c r="P122" s="14">
        <v>36</v>
      </c>
      <c r="Q122" s="14">
        <v>14</v>
      </c>
      <c r="R122" s="15">
        <v>50</v>
      </c>
      <c r="S122" s="15">
        <v>0.77</v>
      </c>
      <c r="T122" s="14">
        <v>15</v>
      </c>
      <c r="U122" s="14">
        <v>0</v>
      </c>
      <c r="V122" s="15">
        <v>65</v>
      </c>
      <c r="W122" s="15">
        <v>1</v>
      </c>
      <c r="X122" s="16">
        <v>67</v>
      </c>
      <c r="Y122" s="16">
        <v>35</v>
      </c>
      <c r="Z122" s="16">
        <v>13</v>
      </c>
      <c r="AA122" s="17">
        <v>48</v>
      </c>
      <c r="AB122" s="17">
        <v>0.72</v>
      </c>
      <c r="AC122" s="16">
        <v>19</v>
      </c>
      <c r="AD122" s="16">
        <v>0</v>
      </c>
      <c r="AE122" s="17">
        <v>67</v>
      </c>
      <c r="AF122" s="17">
        <v>1</v>
      </c>
      <c r="AG122" s="1" t="s">
        <v>161</v>
      </c>
      <c r="AH122" s="14">
        <v>-0.03</v>
      </c>
      <c r="AI122" s="14">
        <v>26</v>
      </c>
      <c r="AJ122" s="16">
        <v>-0.08</v>
      </c>
      <c r="AK122" s="16">
        <v>24</v>
      </c>
      <c r="AL122" s="18">
        <v>0.1</v>
      </c>
      <c r="AM122" s="18">
        <v>38</v>
      </c>
      <c r="AN122" s="19">
        <v>0.1</v>
      </c>
      <c r="AO122" s="19">
        <v>40</v>
      </c>
    </row>
    <row r="123" spans="1:41">
      <c r="A123" s="11">
        <v>10306</v>
      </c>
      <c r="B123" s="11">
        <v>10306</v>
      </c>
      <c r="C123" s="1" t="s">
        <v>162</v>
      </c>
      <c r="D123" s="12">
        <v>50</v>
      </c>
      <c r="E123" s="12">
        <v>22</v>
      </c>
      <c r="F123" s="12">
        <v>21</v>
      </c>
      <c r="G123" s="13">
        <v>43</v>
      </c>
      <c r="H123" s="13">
        <v>0.86</v>
      </c>
      <c r="I123" s="12">
        <v>7</v>
      </c>
      <c r="J123" s="12">
        <v>0</v>
      </c>
      <c r="K123" s="13">
        <f t="shared" si="0"/>
        <v>28</v>
      </c>
      <c r="L123" s="13">
        <f t="shared" si="3"/>
        <v>0.56000000000000005</v>
      </c>
      <c r="M123" s="13">
        <v>50</v>
      </c>
      <c r="N123" s="13">
        <v>1</v>
      </c>
      <c r="O123" s="14">
        <v>35</v>
      </c>
      <c r="P123" s="14">
        <v>10</v>
      </c>
      <c r="Q123" s="14">
        <v>0</v>
      </c>
      <c r="R123" s="15">
        <v>10</v>
      </c>
      <c r="S123" s="15">
        <v>0.28999999999999998</v>
      </c>
      <c r="T123" s="14">
        <v>15</v>
      </c>
      <c r="U123" s="14">
        <v>10</v>
      </c>
      <c r="V123" s="15">
        <v>25</v>
      </c>
      <c r="W123" s="15">
        <v>0.71</v>
      </c>
      <c r="X123" s="16">
        <v>62</v>
      </c>
      <c r="Y123" s="16">
        <v>7</v>
      </c>
      <c r="Z123" s="16">
        <v>0</v>
      </c>
      <c r="AA123" s="17">
        <v>7</v>
      </c>
      <c r="AB123" s="17">
        <v>0.11</v>
      </c>
      <c r="AC123" s="16">
        <v>31</v>
      </c>
      <c r="AD123" s="16">
        <v>24</v>
      </c>
      <c r="AE123" s="17">
        <v>38</v>
      </c>
      <c r="AF123" s="17">
        <v>0.61</v>
      </c>
      <c r="AG123" s="1" t="s">
        <v>162</v>
      </c>
      <c r="AH123" s="14">
        <v>-0.56999999999999995</v>
      </c>
      <c r="AI123" s="14">
        <v>-33</v>
      </c>
      <c r="AJ123" s="16">
        <v>-0.75</v>
      </c>
      <c r="AK123" s="16">
        <v>-36</v>
      </c>
      <c r="AL123" s="18">
        <v>-0.28999999999999998</v>
      </c>
      <c r="AM123" s="18">
        <v>-25</v>
      </c>
      <c r="AN123" s="19">
        <v>-0.39</v>
      </c>
      <c r="AO123" s="19">
        <v>-12</v>
      </c>
    </row>
    <row r="124" spans="1:41">
      <c r="A124" s="11">
        <v>29726</v>
      </c>
      <c r="B124" s="11">
        <v>29726</v>
      </c>
      <c r="C124" s="1" t="s">
        <v>163</v>
      </c>
      <c r="D124" s="12">
        <v>45</v>
      </c>
      <c r="E124" s="12">
        <v>17</v>
      </c>
      <c r="F124" s="12">
        <v>21</v>
      </c>
      <c r="G124" s="13">
        <v>38</v>
      </c>
      <c r="H124" s="13">
        <v>0.84</v>
      </c>
      <c r="I124" s="12">
        <v>7</v>
      </c>
      <c r="J124" s="12">
        <v>0</v>
      </c>
      <c r="K124" s="13">
        <f t="shared" si="0"/>
        <v>28</v>
      </c>
      <c r="L124" s="13">
        <f t="shared" si="3"/>
        <v>0.62222222222222223</v>
      </c>
      <c r="M124" s="13">
        <v>45</v>
      </c>
      <c r="N124" s="13">
        <v>1</v>
      </c>
      <c r="O124" s="14">
        <v>55</v>
      </c>
      <c r="P124" s="14">
        <v>19</v>
      </c>
      <c r="Q124" s="14">
        <v>28</v>
      </c>
      <c r="R124" s="15">
        <v>47</v>
      </c>
      <c r="S124" s="15">
        <v>0.85</v>
      </c>
      <c r="T124" s="14">
        <v>4</v>
      </c>
      <c r="U124" s="14">
        <v>4</v>
      </c>
      <c r="V124" s="15">
        <v>51</v>
      </c>
      <c r="W124" s="15">
        <v>0.93</v>
      </c>
      <c r="X124" s="16">
        <v>62</v>
      </c>
      <c r="Y124" s="16">
        <v>22</v>
      </c>
      <c r="Z124" s="16">
        <v>25</v>
      </c>
      <c r="AA124" s="17">
        <v>47</v>
      </c>
      <c r="AB124" s="17">
        <v>0.76</v>
      </c>
      <c r="AC124" s="16">
        <v>6</v>
      </c>
      <c r="AD124" s="16">
        <v>9</v>
      </c>
      <c r="AE124" s="17">
        <v>53</v>
      </c>
      <c r="AF124" s="17">
        <v>0.85</v>
      </c>
      <c r="AG124" s="1" t="s">
        <v>163</v>
      </c>
      <c r="AH124" s="14">
        <v>0.01</v>
      </c>
      <c r="AI124" s="14">
        <v>9</v>
      </c>
      <c r="AJ124" s="16">
        <v>-0.09</v>
      </c>
      <c r="AK124" s="16">
        <v>9</v>
      </c>
      <c r="AL124" s="18">
        <v>-7.0000000000000007E-2</v>
      </c>
      <c r="AM124" s="18">
        <v>6</v>
      </c>
      <c r="AN124" s="19">
        <v>-0.15</v>
      </c>
      <c r="AO124" s="19">
        <v>8</v>
      </c>
    </row>
    <row r="125" spans="1:41">
      <c r="A125" s="11">
        <v>46924</v>
      </c>
      <c r="B125" s="11">
        <v>46924</v>
      </c>
      <c r="C125" s="1" t="s">
        <v>164</v>
      </c>
      <c r="D125" s="12">
        <v>4</v>
      </c>
      <c r="E125" s="12">
        <v>0</v>
      </c>
      <c r="F125" s="12">
        <v>2</v>
      </c>
      <c r="G125" s="13">
        <v>2</v>
      </c>
      <c r="H125" s="13">
        <v>0.5</v>
      </c>
      <c r="I125" s="12">
        <v>2</v>
      </c>
      <c r="J125" s="12">
        <v>0</v>
      </c>
      <c r="K125" s="13">
        <f t="shared" si="0"/>
        <v>4</v>
      </c>
      <c r="L125" s="13">
        <f t="shared" si="3"/>
        <v>1</v>
      </c>
      <c r="M125" s="13">
        <v>4</v>
      </c>
      <c r="N125" s="13">
        <v>1</v>
      </c>
      <c r="O125" s="14">
        <v>2235</v>
      </c>
      <c r="P125" s="14">
        <v>405</v>
      </c>
      <c r="Q125" s="14">
        <v>955</v>
      </c>
      <c r="R125" s="15">
        <v>1360</v>
      </c>
      <c r="S125" s="15">
        <v>0.61</v>
      </c>
      <c r="T125" s="14">
        <v>715</v>
      </c>
      <c r="U125" s="14">
        <v>160</v>
      </c>
      <c r="V125" s="15">
        <v>2075</v>
      </c>
      <c r="W125" s="15">
        <v>0.93</v>
      </c>
      <c r="X125" s="16">
        <v>61</v>
      </c>
      <c r="Y125" s="16">
        <v>0</v>
      </c>
      <c r="Z125" s="16">
        <v>0</v>
      </c>
      <c r="AA125" s="17">
        <v>0</v>
      </c>
      <c r="AB125" s="17">
        <v>0</v>
      </c>
      <c r="AC125" s="16">
        <v>61</v>
      </c>
      <c r="AD125" s="16">
        <v>0</v>
      </c>
      <c r="AE125" s="17">
        <v>61</v>
      </c>
      <c r="AF125" s="17">
        <v>1</v>
      </c>
      <c r="AG125" s="1" t="s">
        <v>164</v>
      </c>
      <c r="AH125" s="14">
        <v>0.11</v>
      </c>
      <c r="AI125" s="14">
        <v>1358</v>
      </c>
      <c r="AJ125" s="16">
        <v>-0.5</v>
      </c>
      <c r="AK125" s="16">
        <v>-2</v>
      </c>
      <c r="AL125" s="18">
        <v>-7.0000000000000007E-2</v>
      </c>
      <c r="AM125" s="18">
        <v>2071</v>
      </c>
      <c r="AN125" s="19">
        <v>0</v>
      </c>
      <c r="AO125" s="19">
        <v>57</v>
      </c>
    </row>
    <row r="126" spans="1:41">
      <c r="A126" s="11">
        <v>45754</v>
      </c>
      <c r="B126" s="11">
        <v>45754</v>
      </c>
      <c r="C126" s="1" t="s">
        <v>165</v>
      </c>
      <c r="D126" s="12">
        <v>50</v>
      </c>
      <c r="E126" s="12">
        <v>32</v>
      </c>
      <c r="F126" s="12">
        <v>8</v>
      </c>
      <c r="G126" s="13">
        <v>40</v>
      </c>
      <c r="H126" s="13">
        <v>0.8</v>
      </c>
      <c r="I126" s="12">
        <v>10</v>
      </c>
      <c r="J126" s="12">
        <v>0</v>
      </c>
      <c r="K126" s="13">
        <f t="shared" si="0"/>
        <v>18</v>
      </c>
      <c r="L126" s="13">
        <f t="shared" si="3"/>
        <v>0.36</v>
      </c>
      <c r="M126" s="13">
        <v>50</v>
      </c>
      <c r="N126" s="13">
        <v>1</v>
      </c>
      <c r="O126" s="14">
        <v>50</v>
      </c>
      <c r="P126" s="14">
        <v>4</v>
      </c>
      <c r="Q126" s="14">
        <v>0</v>
      </c>
      <c r="R126" s="15">
        <v>4</v>
      </c>
      <c r="S126" s="15">
        <v>0.08</v>
      </c>
      <c r="T126" s="14">
        <v>31</v>
      </c>
      <c r="U126" s="14">
        <v>15</v>
      </c>
      <c r="V126" s="15">
        <v>35</v>
      </c>
      <c r="W126" s="15">
        <v>0.7</v>
      </c>
      <c r="X126" s="16">
        <v>60</v>
      </c>
      <c r="Y126" s="16">
        <v>4</v>
      </c>
      <c r="Z126" s="16">
        <v>0</v>
      </c>
      <c r="AA126" s="17">
        <v>4</v>
      </c>
      <c r="AB126" s="17">
        <v>7.0000000000000007E-2</v>
      </c>
      <c r="AC126" s="16">
        <v>37</v>
      </c>
      <c r="AD126" s="16">
        <v>19</v>
      </c>
      <c r="AE126" s="17">
        <v>41</v>
      </c>
      <c r="AF126" s="17">
        <v>0.68</v>
      </c>
      <c r="AG126" s="1" t="s">
        <v>165</v>
      </c>
      <c r="AH126" s="14">
        <v>-0.72</v>
      </c>
      <c r="AI126" s="14">
        <v>-36</v>
      </c>
      <c r="AJ126" s="16">
        <v>-0.73</v>
      </c>
      <c r="AK126" s="16">
        <v>-36</v>
      </c>
      <c r="AL126" s="18">
        <v>-0.3</v>
      </c>
      <c r="AM126" s="18">
        <v>-15</v>
      </c>
      <c r="AN126" s="19">
        <v>-0.32</v>
      </c>
      <c r="AO126" s="19">
        <v>-9</v>
      </c>
    </row>
    <row r="127" spans="1:41">
      <c r="A127" s="11">
        <v>14482</v>
      </c>
      <c r="B127" s="11">
        <v>14482</v>
      </c>
      <c r="C127" s="1" t="s">
        <v>166</v>
      </c>
      <c r="D127" s="12">
        <v>55</v>
      </c>
      <c r="E127" s="12">
        <v>22</v>
      </c>
      <c r="F127" s="12">
        <v>17</v>
      </c>
      <c r="G127" s="13">
        <v>39</v>
      </c>
      <c r="H127" s="13">
        <v>0.71</v>
      </c>
      <c r="I127" s="12">
        <v>16</v>
      </c>
      <c r="J127" s="12">
        <v>0</v>
      </c>
      <c r="K127" s="13">
        <f t="shared" si="0"/>
        <v>33</v>
      </c>
      <c r="L127" s="13">
        <f t="shared" si="3"/>
        <v>0.6</v>
      </c>
      <c r="M127" s="13">
        <v>55</v>
      </c>
      <c r="N127" s="13">
        <v>1</v>
      </c>
      <c r="O127" s="14">
        <v>55</v>
      </c>
      <c r="P127" s="14">
        <v>4</v>
      </c>
      <c r="Q127" s="14">
        <v>33</v>
      </c>
      <c r="R127" s="15">
        <v>37</v>
      </c>
      <c r="S127" s="15">
        <v>0.67</v>
      </c>
      <c r="T127" s="14">
        <v>14</v>
      </c>
      <c r="U127" s="14">
        <v>4</v>
      </c>
      <c r="V127" s="15">
        <v>51</v>
      </c>
      <c r="W127" s="15">
        <v>0.93</v>
      </c>
      <c r="X127" s="16">
        <v>59</v>
      </c>
      <c r="Y127" s="16">
        <v>4</v>
      </c>
      <c r="Z127" s="16">
        <v>34</v>
      </c>
      <c r="AA127" s="17">
        <v>38</v>
      </c>
      <c r="AB127" s="17">
        <v>0.64</v>
      </c>
      <c r="AC127" s="16">
        <v>20</v>
      </c>
      <c r="AD127" s="16">
        <v>1</v>
      </c>
      <c r="AE127" s="17">
        <v>58</v>
      </c>
      <c r="AF127" s="17">
        <v>0.98</v>
      </c>
      <c r="AG127" s="1" t="s">
        <v>166</v>
      </c>
      <c r="AH127" s="14">
        <v>-0.04</v>
      </c>
      <c r="AI127" s="14">
        <v>-2</v>
      </c>
      <c r="AJ127" s="16">
        <v>-7.0000000000000007E-2</v>
      </c>
      <c r="AK127" s="16">
        <v>-1</v>
      </c>
      <c r="AL127" s="18">
        <v>-7.0000000000000007E-2</v>
      </c>
      <c r="AM127" s="18">
        <v>-4</v>
      </c>
      <c r="AN127" s="19">
        <v>-0.02</v>
      </c>
      <c r="AO127" s="19">
        <v>3</v>
      </c>
    </row>
    <row r="128" spans="1:41">
      <c r="A128" s="11">
        <v>15688</v>
      </c>
      <c r="B128" s="11">
        <v>15688</v>
      </c>
      <c r="C128" s="1" t="s">
        <v>167</v>
      </c>
      <c r="D128" s="12">
        <v>29</v>
      </c>
      <c r="E128" s="12">
        <v>12</v>
      </c>
      <c r="F128" s="12">
        <v>11</v>
      </c>
      <c r="G128" s="13">
        <v>23</v>
      </c>
      <c r="H128" s="13">
        <v>0.79</v>
      </c>
      <c r="I128" s="12">
        <v>3</v>
      </c>
      <c r="J128" s="12">
        <v>3</v>
      </c>
      <c r="K128" s="13">
        <f t="shared" si="0"/>
        <v>17</v>
      </c>
      <c r="L128" s="13">
        <f t="shared" si="3"/>
        <v>0.58620689655172409</v>
      </c>
      <c r="M128" s="13">
        <v>26</v>
      </c>
      <c r="N128" s="13">
        <v>0.9</v>
      </c>
      <c r="O128" s="14">
        <v>25</v>
      </c>
      <c r="P128" s="14">
        <v>8</v>
      </c>
      <c r="Q128" s="14">
        <v>4</v>
      </c>
      <c r="R128" s="15">
        <v>12</v>
      </c>
      <c r="S128" s="15">
        <v>0.48</v>
      </c>
      <c r="T128" s="14">
        <v>9</v>
      </c>
      <c r="U128" s="14">
        <v>4</v>
      </c>
      <c r="V128" s="15">
        <v>21</v>
      </c>
      <c r="W128" s="15">
        <v>0.84</v>
      </c>
      <c r="X128" s="16">
        <v>56</v>
      </c>
      <c r="Y128" s="16">
        <v>20</v>
      </c>
      <c r="Z128" s="16">
        <v>8</v>
      </c>
      <c r="AA128" s="17">
        <v>28</v>
      </c>
      <c r="AB128" s="17">
        <v>0.5</v>
      </c>
      <c r="AC128" s="16">
        <v>26</v>
      </c>
      <c r="AD128" s="16">
        <v>2</v>
      </c>
      <c r="AE128" s="17">
        <v>54</v>
      </c>
      <c r="AF128" s="17">
        <v>0.96</v>
      </c>
      <c r="AG128" s="1" t="s">
        <v>167</v>
      </c>
      <c r="AH128" s="14">
        <v>-0.31</v>
      </c>
      <c r="AI128" s="14">
        <v>-11</v>
      </c>
      <c r="AJ128" s="16">
        <v>-0.28999999999999998</v>
      </c>
      <c r="AK128" s="16">
        <v>5</v>
      </c>
      <c r="AL128" s="18">
        <v>-0.06</v>
      </c>
      <c r="AM128" s="18">
        <v>-5</v>
      </c>
      <c r="AN128" s="19">
        <v>7.0000000000000007E-2</v>
      </c>
      <c r="AO128" s="19">
        <v>28</v>
      </c>
    </row>
    <row r="129" spans="1:41">
      <c r="A129" s="11">
        <v>53260</v>
      </c>
      <c r="B129" s="11">
        <v>53260</v>
      </c>
      <c r="C129" s="1" t="s">
        <v>168</v>
      </c>
      <c r="D129" s="12">
        <v>10</v>
      </c>
      <c r="E129" s="12">
        <v>6</v>
      </c>
      <c r="F129" s="12">
        <v>2</v>
      </c>
      <c r="G129" s="13">
        <v>8</v>
      </c>
      <c r="H129" s="13">
        <v>0.8</v>
      </c>
      <c r="I129" s="12">
        <v>2</v>
      </c>
      <c r="J129" s="12">
        <v>0</v>
      </c>
      <c r="K129" s="13">
        <f t="shared" si="0"/>
        <v>4</v>
      </c>
      <c r="L129" s="13">
        <f t="shared" si="3"/>
        <v>0.4</v>
      </c>
      <c r="M129" s="13">
        <v>10</v>
      </c>
      <c r="N129" s="13">
        <v>1</v>
      </c>
      <c r="O129" s="14">
        <v>45</v>
      </c>
      <c r="P129" s="14">
        <v>0</v>
      </c>
      <c r="Q129" s="14">
        <v>31</v>
      </c>
      <c r="R129" s="15">
        <v>31</v>
      </c>
      <c r="S129" s="15">
        <v>0.69</v>
      </c>
      <c r="T129" s="14">
        <v>4</v>
      </c>
      <c r="U129" s="14">
        <v>10</v>
      </c>
      <c r="V129" s="15">
        <v>35</v>
      </c>
      <c r="W129" s="15">
        <v>0.78</v>
      </c>
      <c r="X129" s="16">
        <v>56</v>
      </c>
      <c r="Y129" s="16">
        <v>0</v>
      </c>
      <c r="Z129" s="16">
        <v>25</v>
      </c>
      <c r="AA129" s="17">
        <v>25</v>
      </c>
      <c r="AB129" s="17">
        <v>0.45</v>
      </c>
      <c r="AC129" s="16">
        <v>8</v>
      </c>
      <c r="AD129" s="16">
        <v>23</v>
      </c>
      <c r="AE129" s="17">
        <v>33</v>
      </c>
      <c r="AF129" s="17">
        <v>0.59</v>
      </c>
      <c r="AG129" s="1" t="s">
        <v>168</v>
      </c>
      <c r="AH129" s="14">
        <v>-0.11</v>
      </c>
      <c r="AI129" s="14">
        <v>23</v>
      </c>
      <c r="AJ129" s="16">
        <v>-0.35</v>
      </c>
      <c r="AK129" s="16">
        <v>17</v>
      </c>
      <c r="AL129" s="18">
        <v>-0.22</v>
      </c>
      <c r="AM129" s="18">
        <v>25</v>
      </c>
      <c r="AN129" s="19">
        <v>-0.41</v>
      </c>
      <c r="AO129" s="19">
        <v>23</v>
      </c>
    </row>
    <row r="130" spans="1:41">
      <c r="A130" s="11">
        <v>69520</v>
      </c>
      <c r="B130" s="11">
        <v>69520</v>
      </c>
      <c r="C130" s="1" t="s">
        <v>169</v>
      </c>
      <c r="D130" s="12">
        <v>10</v>
      </c>
      <c r="E130" s="12">
        <v>3</v>
      </c>
      <c r="F130" s="12">
        <v>7</v>
      </c>
      <c r="G130" s="13">
        <v>10</v>
      </c>
      <c r="H130" s="13">
        <v>1</v>
      </c>
      <c r="I130" s="12">
        <v>0</v>
      </c>
      <c r="J130" s="12">
        <v>0</v>
      </c>
      <c r="K130" s="13">
        <f t="shared" si="0"/>
        <v>7</v>
      </c>
      <c r="L130" s="13">
        <f t="shared" si="3"/>
        <v>0.7</v>
      </c>
      <c r="M130" s="13">
        <v>10</v>
      </c>
      <c r="N130" s="13">
        <v>1</v>
      </c>
      <c r="O130" s="14">
        <v>80</v>
      </c>
      <c r="P130" s="14">
        <v>30</v>
      </c>
      <c r="Q130" s="14">
        <v>0</v>
      </c>
      <c r="R130" s="15">
        <v>30</v>
      </c>
      <c r="S130" s="15">
        <v>0.38</v>
      </c>
      <c r="T130" s="14">
        <v>0</v>
      </c>
      <c r="U130" s="14">
        <v>50</v>
      </c>
      <c r="V130" s="15">
        <v>30</v>
      </c>
      <c r="W130" s="15">
        <v>0.38</v>
      </c>
      <c r="X130" s="16">
        <v>56</v>
      </c>
      <c r="Y130" s="16">
        <v>17</v>
      </c>
      <c r="Z130" s="16">
        <v>0</v>
      </c>
      <c r="AA130" s="17">
        <v>17</v>
      </c>
      <c r="AB130" s="17">
        <v>0.3</v>
      </c>
      <c r="AC130" s="16">
        <v>0</v>
      </c>
      <c r="AD130" s="16">
        <v>39</v>
      </c>
      <c r="AE130" s="17">
        <v>17</v>
      </c>
      <c r="AF130" s="17">
        <v>0.3</v>
      </c>
      <c r="AG130" s="1" t="s">
        <v>169</v>
      </c>
      <c r="AH130" s="14">
        <v>-0.63</v>
      </c>
      <c r="AI130" s="14">
        <v>20</v>
      </c>
      <c r="AJ130" s="16">
        <v>-0.7</v>
      </c>
      <c r="AK130" s="16">
        <v>7</v>
      </c>
      <c r="AL130" s="18">
        <v>-0.63</v>
      </c>
      <c r="AM130" s="18">
        <v>20</v>
      </c>
      <c r="AN130" s="19">
        <v>-0.7</v>
      </c>
      <c r="AO130" s="19">
        <v>7</v>
      </c>
    </row>
    <row r="131" spans="1:41">
      <c r="A131" s="11">
        <v>6058</v>
      </c>
      <c r="B131" s="11">
        <v>6058</v>
      </c>
      <c r="C131" s="1" t="s">
        <v>170</v>
      </c>
      <c r="D131" s="12">
        <v>29</v>
      </c>
      <c r="E131" s="12">
        <v>14</v>
      </c>
      <c r="F131" s="12">
        <v>3</v>
      </c>
      <c r="G131" s="13">
        <v>17</v>
      </c>
      <c r="H131" s="13">
        <v>0.59</v>
      </c>
      <c r="I131" s="12">
        <v>12</v>
      </c>
      <c r="J131" s="12">
        <v>0</v>
      </c>
      <c r="K131" s="13">
        <f t="shared" si="0"/>
        <v>15</v>
      </c>
      <c r="L131" s="13">
        <f t="shared" si="3"/>
        <v>0.51724137931034486</v>
      </c>
      <c r="M131" s="13">
        <v>29</v>
      </c>
      <c r="N131" s="13">
        <v>1</v>
      </c>
      <c r="O131" s="14">
        <v>65</v>
      </c>
      <c r="P131" s="14">
        <v>0</v>
      </c>
      <c r="Q131" s="14">
        <v>0</v>
      </c>
      <c r="R131" s="15">
        <v>0</v>
      </c>
      <c r="S131" s="15">
        <v>0</v>
      </c>
      <c r="T131" s="14">
        <v>20</v>
      </c>
      <c r="U131" s="14">
        <v>45</v>
      </c>
      <c r="V131" s="15">
        <v>20</v>
      </c>
      <c r="W131" s="15">
        <v>0.31</v>
      </c>
      <c r="X131" s="16">
        <v>55</v>
      </c>
      <c r="Y131" s="16">
        <v>0</v>
      </c>
      <c r="Z131" s="16">
        <v>0</v>
      </c>
      <c r="AA131" s="17">
        <v>0</v>
      </c>
      <c r="AB131" s="17">
        <v>0</v>
      </c>
      <c r="AC131" s="16">
        <v>17</v>
      </c>
      <c r="AD131" s="16">
        <v>38</v>
      </c>
      <c r="AE131" s="17">
        <v>17</v>
      </c>
      <c r="AF131" s="17">
        <v>0.31</v>
      </c>
      <c r="AG131" s="1" t="s">
        <v>170</v>
      </c>
      <c r="AH131" s="14">
        <v>-0.59</v>
      </c>
      <c r="AI131" s="14">
        <v>-17</v>
      </c>
      <c r="AJ131" s="16">
        <v>-0.59</v>
      </c>
      <c r="AK131" s="16">
        <v>-17</v>
      </c>
      <c r="AL131" s="18">
        <v>-0.69</v>
      </c>
      <c r="AM131" s="18">
        <v>-9</v>
      </c>
      <c r="AN131" s="19">
        <v>-0.69</v>
      </c>
      <c r="AO131" s="19">
        <v>-12</v>
      </c>
    </row>
    <row r="132" spans="1:41">
      <c r="A132" s="11">
        <v>41462</v>
      </c>
      <c r="B132" s="11">
        <v>41462</v>
      </c>
      <c r="C132" s="1" t="s">
        <v>171</v>
      </c>
      <c r="D132" s="12">
        <v>35</v>
      </c>
      <c r="E132" s="12">
        <v>3</v>
      </c>
      <c r="F132" s="12">
        <v>20</v>
      </c>
      <c r="G132" s="13">
        <v>23</v>
      </c>
      <c r="H132" s="13">
        <v>0.66</v>
      </c>
      <c r="I132" s="12">
        <v>12</v>
      </c>
      <c r="J132" s="12">
        <v>0</v>
      </c>
      <c r="K132" s="13">
        <f t="shared" si="0"/>
        <v>32</v>
      </c>
      <c r="L132" s="13">
        <f t="shared" si="3"/>
        <v>0.91428571428571426</v>
      </c>
      <c r="M132" s="13">
        <v>35</v>
      </c>
      <c r="N132" s="13">
        <v>1</v>
      </c>
      <c r="O132" s="14">
        <v>80</v>
      </c>
      <c r="P132" s="14">
        <v>0</v>
      </c>
      <c r="Q132" s="14">
        <v>40</v>
      </c>
      <c r="R132" s="15">
        <v>40</v>
      </c>
      <c r="S132" s="15">
        <v>0.5</v>
      </c>
      <c r="T132" s="14">
        <v>36</v>
      </c>
      <c r="U132" s="14">
        <v>4</v>
      </c>
      <c r="V132" s="15">
        <v>76</v>
      </c>
      <c r="W132" s="15">
        <v>0.95</v>
      </c>
      <c r="X132" s="16">
        <v>55</v>
      </c>
      <c r="Y132" s="16">
        <v>0</v>
      </c>
      <c r="Z132" s="16">
        <v>25</v>
      </c>
      <c r="AA132" s="17">
        <v>25</v>
      </c>
      <c r="AB132" s="17">
        <v>0.45</v>
      </c>
      <c r="AC132" s="16">
        <v>27</v>
      </c>
      <c r="AD132" s="16">
        <v>3</v>
      </c>
      <c r="AE132" s="17">
        <v>52</v>
      </c>
      <c r="AF132" s="17">
        <v>0.95</v>
      </c>
      <c r="AG132" s="1" t="s">
        <v>171</v>
      </c>
      <c r="AH132" s="14">
        <v>-0.16</v>
      </c>
      <c r="AI132" s="14">
        <v>17</v>
      </c>
      <c r="AJ132" s="16">
        <v>-0.2</v>
      </c>
      <c r="AK132" s="16">
        <v>2</v>
      </c>
      <c r="AL132" s="18">
        <v>-0.05</v>
      </c>
      <c r="AM132" s="18">
        <v>41</v>
      </c>
      <c r="AN132" s="19">
        <v>-0.05</v>
      </c>
      <c r="AO132" s="19">
        <v>17</v>
      </c>
    </row>
    <row r="133" spans="1:41">
      <c r="A133" s="11">
        <v>25334</v>
      </c>
      <c r="B133" s="11">
        <v>25334</v>
      </c>
      <c r="C133" s="1" t="s">
        <v>172</v>
      </c>
      <c r="D133" s="12">
        <v>35</v>
      </c>
      <c r="E133" s="12">
        <v>25</v>
      </c>
      <c r="F133" s="12">
        <v>0</v>
      </c>
      <c r="G133" s="13">
        <v>25</v>
      </c>
      <c r="H133" s="13">
        <v>0.71</v>
      </c>
      <c r="I133" s="12">
        <v>10</v>
      </c>
      <c r="J133" s="12">
        <v>0</v>
      </c>
      <c r="K133" s="13">
        <f t="shared" si="0"/>
        <v>10</v>
      </c>
      <c r="L133" s="13">
        <f t="shared" si="3"/>
        <v>0.2857142857142857</v>
      </c>
      <c r="M133" s="13">
        <v>35</v>
      </c>
      <c r="N133" s="13">
        <v>1</v>
      </c>
      <c r="O133" s="14">
        <v>50</v>
      </c>
      <c r="P133" s="14">
        <v>10</v>
      </c>
      <c r="Q133" s="14">
        <v>5</v>
      </c>
      <c r="R133" s="15">
        <v>15</v>
      </c>
      <c r="S133" s="15">
        <v>0.3</v>
      </c>
      <c r="T133" s="14">
        <v>35</v>
      </c>
      <c r="U133" s="14">
        <v>0</v>
      </c>
      <c r="V133" s="15">
        <v>50</v>
      </c>
      <c r="W133" s="15">
        <v>1</v>
      </c>
      <c r="X133" s="16">
        <v>54</v>
      </c>
      <c r="Y133" s="16">
        <v>14</v>
      </c>
      <c r="Z133" s="16">
        <v>4</v>
      </c>
      <c r="AA133" s="17">
        <v>18</v>
      </c>
      <c r="AB133" s="17">
        <v>0.33</v>
      </c>
      <c r="AC133" s="16">
        <v>35</v>
      </c>
      <c r="AD133" s="16">
        <v>1</v>
      </c>
      <c r="AE133" s="17">
        <v>53</v>
      </c>
      <c r="AF133" s="17">
        <v>0.98</v>
      </c>
      <c r="AG133" s="1" t="s">
        <v>172</v>
      </c>
      <c r="AH133" s="14">
        <v>-0.41</v>
      </c>
      <c r="AI133" s="14">
        <v>-10</v>
      </c>
      <c r="AJ133" s="16">
        <v>-0.38</v>
      </c>
      <c r="AK133" s="16">
        <v>-7</v>
      </c>
      <c r="AL133" s="18">
        <v>0</v>
      </c>
      <c r="AM133" s="18">
        <v>15</v>
      </c>
      <c r="AN133" s="19">
        <v>-0.02</v>
      </c>
      <c r="AO133" s="19">
        <v>18</v>
      </c>
    </row>
    <row r="134" spans="1:41">
      <c r="A134" s="11">
        <v>70366</v>
      </c>
      <c r="B134" s="11">
        <v>70366</v>
      </c>
      <c r="C134" s="1" t="s">
        <v>173</v>
      </c>
      <c r="D134" s="12">
        <v>34</v>
      </c>
      <c r="E134" s="12">
        <v>7</v>
      </c>
      <c r="F134" s="12">
        <v>20</v>
      </c>
      <c r="G134" s="13">
        <v>27</v>
      </c>
      <c r="H134" s="13">
        <v>0.79</v>
      </c>
      <c r="I134" s="12">
        <v>7</v>
      </c>
      <c r="J134" s="12">
        <v>0</v>
      </c>
      <c r="K134" s="13">
        <f t="shared" si="0"/>
        <v>27</v>
      </c>
      <c r="L134" s="13">
        <f t="shared" si="3"/>
        <v>0.79411764705882348</v>
      </c>
      <c r="M134" s="13">
        <v>34</v>
      </c>
      <c r="N134" s="13">
        <v>1</v>
      </c>
      <c r="O134" s="14">
        <v>30</v>
      </c>
      <c r="P134" s="14">
        <v>11</v>
      </c>
      <c r="Q134" s="14">
        <v>4</v>
      </c>
      <c r="R134" s="15">
        <v>15</v>
      </c>
      <c r="S134" s="15">
        <v>0.5</v>
      </c>
      <c r="T134" s="14">
        <v>11</v>
      </c>
      <c r="U134" s="14">
        <v>4</v>
      </c>
      <c r="V134" s="15">
        <v>26</v>
      </c>
      <c r="W134" s="15">
        <v>0.87</v>
      </c>
      <c r="X134" s="16">
        <v>52</v>
      </c>
      <c r="Y134" s="16">
        <v>14</v>
      </c>
      <c r="Z134" s="16">
        <v>6</v>
      </c>
      <c r="AA134" s="17">
        <v>20</v>
      </c>
      <c r="AB134" s="17">
        <v>0.38</v>
      </c>
      <c r="AC134" s="16">
        <v>20</v>
      </c>
      <c r="AD134" s="16">
        <v>12</v>
      </c>
      <c r="AE134" s="17">
        <v>40</v>
      </c>
      <c r="AF134" s="17">
        <v>0.77</v>
      </c>
      <c r="AG134" s="1" t="s">
        <v>173</v>
      </c>
      <c r="AH134" s="14">
        <v>-0.28999999999999998</v>
      </c>
      <c r="AI134" s="14">
        <v>-12</v>
      </c>
      <c r="AJ134" s="16">
        <v>-0.41</v>
      </c>
      <c r="AK134" s="16">
        <v>-7</v>
      </c>
      <c r="AL134" s="18">
        <v>-0.13</v>
      </c>
      <c r="AM134" s="18">
        <v>-8</v>
      </c>
      <c r="AN134" s="19">
        <v>-0.23</v>
      </c>
      <c r="AO134" s="19">
        <v>6</v>
      </c>
    </row>
    <row r="135" spans="1:41">
      <c r="A135" s="11">
        <v>41138</v>
      </c>
      <c r="B135" s="11">
        <v>41138</v>
      </c>
      <c r="C135" s="1" t="s">
        <v>174</v>
      </c>
      <c r="D135" s="12">
        <v>29</v>
      </c>
      <c r="E135" s="12">
        <v>12</v>
      </c>
      <c r="F135" s="12">
        <v>17</v>
      </c>
      <c r="G135" s="13">
        <v>29</v>
      </c>
      <c r="H135" s="13">
        <v>1</v>
      </c>
      <c r="I135" s="12">
        <v>0</v>
      </c>
      <c r="J135" s="12">
        <v>0</v>
      </c>
      <c r="K135" s="13">
        <f t="shared" si="0"/>
        <v>17</v>
      </c>
      <c r="L135" s="13">
        <f t="shared" si="3"/>
        <v>0.58620689655172409</v>
      </c>
      <c r="M135" s="13">
        <v>29</v>
      </c>
      <c r="N135" s="13">
        <v>1</v>
      </c>
      <c r="O135" s="14">
        <v>50</v>
      </c>
      <c r="P135" s="14">
        <v>16</v>
      </c>
      <c r="Q135" s="14">
        <v>19</v>
      </c>
      <c r="R135" s="15">
        <v>35</v>
      </c>
      <c r="S135" s="15">
        <v>0.7</v>
      </c>
      <c r="T135" s="14">
        <v>11</v>
      </c>
      <c r="U135" s="14">
        <v>4</v>
      </c>
      <c r="V135" s="15">
        <v>46</v>
      </c>
      <c r="W135" s="15">
        <v>0.92</v>
      </c>
      <c r="X135" s="16">
        <v>49</v>
      </c>
      <c r="Y135" s="16">
        <v>14</v>
      </c>
      <c r="Z135" s="16">
        <v>17</v>
      </c>
      <c r="AA135" s="17">
        <v>31</v>
      </c>
      <c r="AB135" s="17">
        <v>0.63</v>
      </c>
      <c r="AC135" s="16">
        <v>11</v>
      </c>
      <c r="AD135" s="16">
        <v>7</v>
      </c>
      <c r="AE135" s="17">
        <v>42</v>
      </c>
      <c r="AF135" s="17">
        <v>0.86</v>
      </c>
      <c r="AG135" s="1" t="s">
        <v>174</v>
      </c>
      <c r="AH135" s="14">
        <v>-0.3</v>
      </c>
      <c r="AI135" s="14">
        <v>6</v>
      </c>
      <c r="AJ135" s="16">
        <v>-0.37</v>
      </c>
      <c r="AK135" s="16">
        <v>2</v>
      </c>
      <c r="AL135" s="18">
        <v>-0.08</v>
      </c>
      <c r="AM135" s="18">
        <v>17</v>
      </c>
      <c r="AN135" s="19">
        <v>-0.14000000000000001</v>
      </c>
      <c r="AO135" s="19">
        <v>13</v>
      </c>
    </row>
    <row r="136" spans="1:41">
      <c r="A136" s="11">
        <v>38222</v>
      </c>
      <c r="B136" s="11">
        <v>38222</v>
      </c>
      <c r="C136" s="1" t="s">
        <v>175</v>
      </c>
      <c r="D136" s="12">
        <v>79</v>
      </c>
      <c r="E136" s="12">
        <v>35</v>
      </c>
      <c r="F136" s="12">
        <v>38</v>
      </c>
      <c r="G136" s="13">
        <v>73</v>
      </c>
      <c r="H136" s="13">
        <v>0.92</v>
      </c>
      <c r="I136" s="12">
        <v>6</v>
      </c>
      <c r="J136" s="12">
        <v>0</v>
      </c>
      <c r="K136" s="13">
        <f t="shared" si="0"/>
        <v>44</v>
      </c>
      <c r="L136" s="13">
        <f t="shared" si="3"/>
        <v>0.55696202531645567</v>
      </c>
      <c r="M136" s="13">
        <v>79</v>
      </c>
      <c r="N136" s="13">
        <v>1</v>
      </c>
      <c r="O136" s="14">
        <v>54</v>
      </c>
      <c r="P136" s="14">
        <v>19</v>
      </c>
      <c r="Q136" s="14">
        <v>27</v>
      </c>
      <c r="R136" s="15">
        <v>46</v>
      </c>
      <c r="S136" s="15">
        <v>0.85</v>
      </c>
      <c r="T136" s="14">
        <v>8</v>
      </c>
      <c r="U136" s="14">
        <v>0</v>
      </c>
      <c r="V136" s="15">
        <v>54</v>
      </c>
      <c r="W136" s="15">
        <v>1</v>
      </c>
      <c r="X136" s="16">
        <v>48</v>
      </c>
      <c r="Y136" s="16">
        <v>14</v>
      </c>
      <c r="Z136" s="16">
        <v>16</v>
      </c>
      <c r="AA136" s="17">
        <v>30</v>
      </c>
      <c r="AB136" s="17">
        <v>0.63</v>
      </c>
      <c r="AC136" s="16">
        <v>12</v>
      </c>
      <c r="AD136" s="16">
        <v>6</v>
      </c>
      <c r="AE136" s="17">
        <v>42</v>
      </c>
      <c r="AF136" s="17">
        <v>0.88</v>
      </c>
      <c r="AG136" s="1" t="s">
        <v>175</v>
      </c>
      <c r="AH136" s="14">
        <v>-7.0000000000000007E-2</v>
      </c>
      <c r="AI136" s="14">
        <v>-27</v>
      </c>
      <c r="AJ136" s="16">
        <v>-0.3</v>
      </c>
      <c r="AK136" s="16">
        <v>-43</v>
      </c>
      <c r="AL136" s="18">
        <v>0</v>
      </c>
      <c r="AM136" s="18">
        <v>-25</v>
      </c>
      <c r="AN136" s="19">
        <v>-0.13</v>
      </c>
      <c r="AO136" s="19">
        <v>-37</v>
      </c>
    </row>
    <row r="137" spans="1:41">
      <c r="A137" s="11">
        <v>29258</v>
      </c>
      <c r="B137" s="11">
        <v>29258</v>
      </c>
      <c r="C137" s="1" t="s">
        <v>176</v>
      </c>
      <c r="D137" s="12">
        <v>170</v>
      </c>
      <c r="E137" s="12">
        <v>43</v>
      </c>
      <c r="F137" s="12">
        <v>111</v>
      </c>
      <c r="G137" s="13">
        <v>154</v>
      </c>
      <c r="H137" s="13">
        <v>0.91</v>
      </c>
      <c r="I137" s="12">
        <v>16</v>
      </c>
      <c r="J137" s="12">
        <v>0</v>
      </c>
      <c r="K137" s="13">
        <f t="shared" si="0"/>
        <v>127</v>
      </c>
      <c r="L137" s="13">
        <f t="shared" si="3"/>
        <v>0.74705882352941178</v>
      </c>
      <c r="M137" s="13">
        <v>170</v>
      </c>
      <c r="N137" s="13">
        <v>1</v>
      </c>
      <c r="O137" s="14">
        <v>115</v>
      </c>
      <c r="P137" s="14">
        <v>4</v>
      </c>
      <c r="Q137" s="14">
        <v>111</v>
      </c>
      <c r="R137" s="15">
        <v>115</v>
      </c>
      <c r="S137" s="15">
        <v>1</v>
      </c>
      <c r="T137" s="14">
        <v>0</v>
      </c>
      <c r="U137" s="14">
        <v>0</v>
      </c>
      <c r="V137" s="15">
        <v>115</v>
      </c>
      <c r="W137" s="15">
        <v>1</v>
      </c>
      <c r="X137" s="16">
        <v>47</v>
      </c>
      <c r="Y137" s="16">
        <v>1</v>
      </c>
      <c r="Z137" s="16">
        <v>44</v>
      </c>
      <c r="AA137" s="17">
        <v>45</v>
      </c>
      <c r="AB137" s="17">
        <v>0.96</v>
      </c>
      <c r="AC137" s="16">
        <v>0</v>
      </c>
      <c r="AD137" s="16">
        <v>2</v>
      </c>
      <c r="AE137" s="17">
        <v>45</v>
      </c>
      <c r="AF137" s="17">
        <v>0.96</v>
      </c>
      <c r="AG137" s="1" t="s">
        <v>176</v>
      </c>
      <c r="AH137" s="14">
        <v>0.09</v>
      </c>
      <c r="AI137" s="14">
        <v>-39</v>
      </c>
      <c r="AJ137" s="16">
        <v>0.05</v>
      </c>
      <c r="AK137" s="16">
        <v>-109</v>
      </c>
      <c r="AL137" s="18">
        <v>0</v>
      </c>
      <c r="AM137" s="18">
        <v>-55</v>
      </c>
      <c r="AN137" s="19">
        <v>-0.04</v>
      </c>
      <c r="AO137" s="19">
        <v>-125</v>
      </c>
    </row>
    <row r="138" spans="1:41">
      <c r="A138" s="11">
        <v>40562</v>
      </c>
      <c r="B138" s="11">
        <v>40562</v>
      </c>
      <c r="C138" s="1" t="s">
        <v>177</v>
      </c>
      <c r="D138" s="12">
        <v>29</v>
      </c>
      <c r="E138" s="12">
        <v>10</v>
      </c>
      <c r="F138" s="12">
        <v>8</v>
      </c>
      <c r="G138" s="13">
        <v>18</v>
      </c>
      <c r="H138" s="13">
        <v>0.62</v>
      </c>
      <c r="I138" s="12">
        <v>11</v>
      </c>
      <c r="J138" s="12">
        <v>0</v>
      </c>
      <c r="K138" s="13">
        <f t="shared" si="0"/>
        <v>19</v>
      </c>
      <c r="L138" s="13">
        <f t="shared" si="3"/>
        <v>0.65517241379310343</v>
      </c>
      <c r="M138" s="13">
        <v>29</v>
      </c>
      <c r="N138" s="13">
        <v>1</v>
      </c>
      <c r="O138" s="14">
        <v>30</v>
      </c>
      <c r="P138" s="14">
        <v>0</v>
      </c>
      <c r="Q138" s="14">
        <v>4</v>
      </c>
      <c r="R138" s="15">
        <v>4</v>
      </c>
      <c r="S138" s="15">
        <v>0.13</v>
      </c>
      <c r="T138" s="14">
        <v>26</v>
      </c>
      <c r="U138" s="14">
        <v>0</v>
      </c>
      <c r="V138" s="15">
        <v>30</v>
      </c>
      <c r="W138" s="15">
        <v>1</v>
      </c>
      <c r="X138" s="16">
        <v>47</v>
      </c>
      <c r="Y138" s="16">
        <v>0</v>
      </c>
      <c r="Z138" s="16">
        <v>6</v>
      </c>
      <c r="AA138" s="17">
        <v>6</v>
      </c>
      <c r="AB138" s="17">
        <v>0.13</v>
      </c>
      <c r="AC138" s="16">
        <v>40</v>
      </c>
      <c r="AD138" s="16">
        <v>1</v>
      </c>
      <c r="AE138" s="17">
        <v>46</v>
      </c>
      <c r="AF138" s="17">
        <v>0.98</v>
      </c>
      <c r="AG138" s="1" t="s">
        <v>177</v>
      </c>
      <c r="AH138" s="14">
        <v>-0.49</v>
      </c>
      <c r="AI138" s="14">
        <v>-14</v>
      </c>
      <c r="AJ138" s="16">
        <v>-0.49</v>
      </c>
      <c r="AK138" s="16">
        <v>-12</v>
      </c>
      <c r="AL138" s="18">
        <v>0</v>
      </c>
      <c r="AM138" s="18">
        <v>1</v>
      </c>
      <c r="AN138" s="19">
        <v>-0.02</v>
      </c>
      <c r="AO138" s="19">
        <v>17</v>
      </c>
    </row>
    <row r="139" spans="1:41">
      <c r="A139" s="11">
        <v>40724</v>
      </c>
      <c r="B139" s="11">
        <v>40724</v>
      </c>
      <c r="C139" s="1" t="s">
        <v>178</v>
      </c>
      <c r="D139" s="12">
        <v>50</v>
      </c>
      <c r="E139" s="12">
        <v>9</v>
      </c>
      <c r="F139" s="12">
        <v>36</v>
      </c>
      <c r="G139" s="13">
        <v>45</v>
      </c>
      <c r="H139" s="13">
        <v>0.9</v>
      </c>
      <c r="I139" s="12">
        <v>5</v>
      </c>
      <c r="J139" s="12">
        <v>0</v>
      </c>
      <c r="K139" s="13">
        <f t="shared" si="0"/>
        <v>41</v>
      </c>
      <c r="L139" s="13">
        <f t="shared" si="3"/>
        <v>0.82</v>
      </c>
      <c r="M139" s="13">
        <v>50</v>
      </c>
      <c r="N139" s="13">
        <v>1</v>
      </c>
      <c r="O139" s="14">
        <v>35</v>
      </c>
      <c r="P139" s="14">
        <v>4</v>
      </c>
      <c r="Q139" s="14">
        <v>23</v>
      </c>
      <c r="R139" s="15">
        <v>27</v>
      </c>
      <c r="S139" s="15">
        <v>0.77</v>
      </c>
      <c r="T139" s="14">
        <v>4</v>
      </c>
      <c r="U139" s="14">
        <v>4</v>
      </c>
      <c r="V139" s="15">
        <v>31</v>
      </c>
      <c r="W139" s="15">
        <v>0.89</v>
      </c>
      <c r="X139" s="16">
        <v>47</v>
      </c>
      <c r="Y139" s="16">
        <v>3</v>
      </c>
      <c r="Z139" s="16">
        <v>28</v>
      </c>
      <c r="AA139" s="17">
        <v>31</v>
      </c>
      <c r="AB139" s="17">
        <v>0.66</v>
      </c>
      <c r="AC139" s="16">
        <v>10</v>
      </c>
      <c r="AD139" s="16">
        <v>6</v>
      </c>
      <c r="AE139" s="17">
        <v>41</v>
      </c>
      <c r="AF139" s="17">
        <v>0.87</v>
      </c>
      <c r="AG139" s="1" t="s">
        <v>178</v>
      </c>
      <c r="AH139" s="14">
        <v>-0.13</v>
      </c>
      <c r="AI139" s="14">
        <v>-18</v>
      </c>
      <c r="AJ139" s="16">
        <v>-0.24</v>
      </c>
      <c r="AK139" s="16">
        <v>-14</v>
      </c>
      <c r="AL139" s="18">
        <v>-0.11</v>
      </c>
      <c r="AM139" s="18">
        <v>-19</v>
      </c>
      <c r="AN139" s="19">
        <v>-0.13</v>
      </c>
      <c r="AO139" s="19">
        <v>-9</v>
      </c>
    </row>
    <row r="140" spans="1:41">
      <c r="A140" s="11">
        <v>53098</v>
      </c>
      <c r="B140" s="11">
        <v>53098</v>
      </c>
      <c r="C140" s="1" t="s">
        <v>179</v>
      </c>
      <c r="D140" s="12">
        <v>15</v>
      </c>
      <c r="E140" s="12">
        <v>6</v>
      </c>
      <c r="F140" s="12">
        <v>9</v>
      </c>
      <c r="G140" s="13">
        <v>15</v>
      </c>
      <c r="H140" s="13">
        <v>1</v>
      </c>
      <c r="I140" s="12">
        <v>0</v>
      </c>
      <c r="J140" s="12">
        <v>0</v>
      </c>
      <c r="K140" s="13">
        <f t="shared" si="0"/>
        <v>9</v>
      </c>
      <c r="L140" s="13">
        <f t="shared" si="3"/>
        <v>0.6</v>
      </c>
      <c r="M140" s="13">
        <v>15</v>
      </c>
      <c r="N140" s="13">
        <v>1</v>
      </c>
      <c r="O140" s="14">
        <v>29</v>
      </c>
      <c r="P140" s="14">
        <v>7</v>
      </c>
      <c r="Q140" s="14">
        <v>15</v>
      </c>
      <c r="R140" s="15">
        <v>22</v>
      </c>
      <c r="S140" s="15">
        <v>0.76</v>
      </c>
      <c r="T140" s="14">
        <v>7</v>
      </c>
      <c r="U140" s="14">
        <v>0</v>
      </c>
      <c r="V140" s="15">
        <v>29</v>
      </c>
      <c r="W140" s="15">
        <v>1</v>
      </c>
      <c r="X140" s="16">
        <v>44</v>
      </c>
      <c r="Y140" s="16">
        <v>4</v>
      </c>
      <c r="Z140" s="16">
        <v>16</v>
      </c>
      <c r="AA140" s="17">
        <v>20</v>
      </c>
      <c r="AB140" s="17">
        <v>0.45</v>
      </c>
      <c r="AC140" s="16">
        <v>19</v>
      </c>
      <c r="AD140" s="16">
        <v>5</v>
      </c>
      <c r="AE140" s="17">
        <v>39</v>
      </c>
      <c r="AF140" s="17">
        <v>0.89</v>
      </c>
      <c r="AG140" s="1" t="s">
        <v>179</v>
      </c>
      <c r="AH140" s="14">
        <v>-0.24</v>
      </c>
      <c r="AI140" s="14">
        <v>7</v>
      </c>
      <c r="AJ140" s="16">
        <v>-0.55000000000000004</v>
      </c>
      <c r="AK140" s="16">
        <v>5</v>
      </c>
      <c r="AL140" s="18">
        <v>0</v>
      </c>
      <c r="AM140" s="18">
        <v>14</v>
      </c>
      <c r="AN140" s="19">
        <v>-0.11</v>
      </c>
      <c r="AO140" s="19">
        <v>24</v>
      </c>
    </row>
    <row r="141" spans="1:41">
      <c r="A141" s="11">
        <v>41120</v>
      </c>
      <c r="B141" s="11">
        <v>41120</v>
      </c>
      <c r="C141" s="1" t="s">
        <v>180</v>
      </c>
      <c r="D141" s="12">
        <v>60</v>
      </c>
      <c r="E141" s="12">
        <v>33</v>
      </c>
      <c r="F141" s="12">
        <v>10</v>
      </c>
      <c r="G141" s="13">
        <v>43</v>
      </c>
      <c r="H141" s="13">
        <v>0.72</v>
      </c>
      <c r="I141" s="12">
        <v>17</v>
      </c>
      <c r="J141" s="12">
        <v>0</v>
      </c>
      <c r="K141" s="13">
        <f t="shared" si="0"/>
        <v>27</v>
      </c>
      <c r="L141" s="13">
        <f t="shared" si="3"/>
        <v>0.45</v>
      </c>
      <c r="M141" s="13">
        <v>60</v>
      </c>
      <c r="N141" s="13">
        <v>1</v>
      </c>
      <c r="O141" s="14">
        <v>25</v>
      </c>
      <c r="P141" s="14">
        <v>4</v>
      </c>
      <c r="Q141" s="14">
        <v>0</v>
      </c>
      <c r="R141" s="15">
        <v>4</v>
      </c>
      <c r="S141" s="15">
        <v>0.16</v>
      </c>
      <c r="T141" s="14">
        <v>21</v>
      </c>
      <c r="U141" s="14">
        <v>0</v>
      </c>
      <c r="V141" s="15">
        <v>25</v>
      </c>
      <c r="W141" s="15">
        <v>1</v>
      </c>
      <c r="X141" s="16">
        <v>43</v>
      </c>
      <c r="Y141" s="16">
        <v>5</v>
      </c>
      <c r="Z141" s="16">
        <v>0</v>
      </c>
      <c r="AA141" s="17">
        <v>5</v>
      </c>
      <c r="AB141" s="17">
        <v>0.12</v>
      </c>
      <c r="AC141" s="16">
        <v>36</v>
      </c>
      <c r="AD141" s="16">
        <v>2</v>
      </c>
      <c r="AE141" s="17">
        <v>41</v>
      </c>
      <c r="AF141" s="17">
        <v>0.95</v>
      </c>
      <c r="AG141" s="1" t="s">
        <v>180</v>
      </c>
      <c r="AH141" s="14">
        <v>-0.56000000000000005</v>
      </c>
      <c r="AI141" s="14">
        <v>-39</v>
      </c>
      <c r="AJ141" s="16">
        <v>-0.6</v>
      </c>
      <c r="AK141" s="16">
        <v>-38</v>
      </c>
      <c r="AL141" s="18">
        <v>0</v>
      </c>
      <c r="AM141" s="18">
        <v>-35</v>
      </c>
      <c r="AN141" s="19">
        <v>-0.05</v>
      </c>
      <c r="AO141" s="19">
        <v>-19</v>
      </c>
    </row>
    <row r="142" spans="1:41">
      <c r="A142" s="11">
        <v>26882</v>
      </c>
      <c r="B142" s="11">
        <v>26882</v>
      </c>
      <c r="C142" s="1" t="s">
        <v>181</v>
      </c>
      <c r="D142" s="12">
        <v>35</v>
      </c>
      <c r="E142" s="12">
        <v>11</v>
      </c>
      <c r="F142" s="12">
        <v>16</v>
      </c>
      <c r="G142" s="13">
        <v>27</v>
      </c>
      <c r="H142" s="13">
        <v>0.77</v>
      </c>
      <c r="I142" s="12">
        <v>8</v>
      </c>
      <c r="J142" s="12">
        <v>0</v>
      </c>
      <c r="K142" s="13">
        <f t="shared" si="0"/>
        <v>24</v>
      </c>
      <c r="L142" s="13">
        <f t="shared" si="3"/>
        <v>0.68571428571428572</v>
      </c>
      <c r="M142" s="13">
        <v>35</v>
      </c>
      <c r="N142" s="13">
        <v>1</v>
      </c>
      <c r="O142" s="14">
        <v>35</v>
      </c>
      <c r="P142" s="14">
        <v>8</v>
      </c>
      <c r="Q142" s="14">
        <v>20</v>
      </c>
      <c r="R142" s="15">
        <v>28</v>
      </c>
      <c r="S142" s="15">
        <v>0.8</v>
      </c>
      <c r="T142" s="14">
        <v>7</v>
      </c>
      <c r="U142" s="14">
        <v>0</v>
      </c>
      <c r="V142" s="15">
        <v>35</v>
      </c>
      <c r="W142" s="15">
        <v>1</v>
      </c>
      <c r="X142" s="16">
        <v>42</v>
      </c>
      <c r="Y142" s="16">
        <v>9</v>
      </c>
      <c r="Z142" s="16">
        <v>20</v>
      </c>
      <c r="AA142" s="17">
        <v>29</v>
      </c>
      <c r="AB142" s="17">
        <v>0.69</v>
      </c>
      <c r="AC142" s="16">
        <v>11</v>
      </c>
      <c r="AD142" s="16">
        <v>2</v>
      </c>
      <c r="AE142" s="17">
        <v>40</v>
      </c>
      <c r="AF142" s="17">
        <v>0.95</v>
      </c>
      <c r="AG142" s="1" t="s">
        <v>181</v>
      </c>
      <c r="AH142" s="14">
        <v>0.03</v>
      </c>
      <c r="AI142" s="14">
        <v>1</v>
      </c>
      <c r="AJ142" s="16">
        <v>-0.08</v>
      </c>
      <c r="AK142" s="16">
        <v>2</v>
      </c>
      <c r="AL142" s="18">
        <v>0</v>
      </c>
      <c r="AM142" s="18">
        <v>0</v>
      </c>
      <c r="AN142" s="19">
        <v>-0.05</v>
      </c>
      <c r="AO142" s="19">
        <v>5</v>
      </c>
    </row>
    <row r="143" spans="1:41">
      <c r="A143" s="11">
        <v>28322</v>
      </c>
      <c r="B143" s="11">
        <v>28322</v>
      </c>
      <c r="C143" s="1" t="s">
        <v>182</v>
      </c>
      <c r="D143" s="12">
        <v>14</v>
      </c>
      <c r="E143" s="12">
        <v>2</v>
      </c>
      <c r="F143" s="12">
        <v>10</v>
      </c>
      <c r="G143" s="13">
        <v>12</v>
      </c>
      <c r="H143" s="13">
        <v>0.86</v>
      </c>
      <c r="I143" s="12">
        <v>2</v>
      </c>
      <c r="J143" s="12">
        <v>0</v>
      </c>
      <c r="K143" s="13">
        <f t="shared" si="0"/>
        <v>12</v>
      </c>
      <c r="L143" s="13">
        <f t="shared" si="3"/>
        <v>0.8571428571428571</v>
      </c>
      <c r="M143" s="13">
        <v>14</v>
      </c>
      <c r="N143" s="13">
        <v>1</v>
      </c>
      <c r="O143" s="14">
        <v>25</v>
      </c>
      <c r="P143" s="14">
        <v>4</v>
      </c>
      <c r="Q143" s="14">
        <v>4</v>
      </c>
      <c r="R143" s="15">
        <v>8</v>
      </c>
      <c r="S143" s="15">
        <v>0.32</v>
      </c>
      <c r="T143" s="14">
        <v>0</v>
      </c>
      <c r="U143" s="14">
        <v>17</v>
      </c>
      <c r="V143" s="15">
        <v>8</v>
      </c>
      <c r="W143" s="15">
        <v>0.32</v>
      </c>
      <c r="X143" s="16">
        <v>42</v>
      </c>
      <c r="Y143" s="16">
        <v>6</v>
      </c>
      <c r="Z143" s="16">
        <v>7</v>
      </c>
      <c r="AA143" s="17">
        <v>13</v>
      </c>
      <c r="AB143" s="17">
        <v>0.31</v>
      </c>
      <c r="AC143" s="16">
        <v>0</v>
      </c>
      <c r="AD143" s="16">
        <v>29</v>
      </c>
      <c r="AE143" s="17">
        <v>13</v>
      </c>
      <c r="AF143" s="17">
        <v>0.31</v>
      </c>
      <c r="AG143" s="1" t="s">
        <v>182</v>
      </c>
      <c r="AH143" s="14">
        <v>-0.54</v>
      </c>
      <c r="AI143" s="14">
        <v>-4</v>
      </c>
      <c r="AJ143" s="16">
        <v>-0.55000000000000004</v>
      </c>
      <c r="AK143" s="16">
        <v>1</v>
      </c>
      <c r="AL143" s="18">
        <v>-0.68</v>
      </c>
      <c r="AM143" s="18">
        <v>-6</v>
      </c>
      <c r="AN143" s="19">
        <v>-0.69</v>
      </c>
      <c r="AO143" s="19">
        <v>-1</v>
      </c>
    </row>
    <row r="144" spans="1:41">
      <c r="A144" s="11">
        <v>41678</v>
      </c>
      <c r="B144" s="11">
        <v>41678</v>
      </c>
      <c r="C144" s="1" t="s">
        <v>183</v>
      </c>
      <c r="D144" s="12">
        <v>15</v>
      </c>
      <c r="E144" s="12">
        <v>0</v>
      </c>
      <c r="F144" s="12">
        <v>15</v>
      </c>
      <c r="G144" s="13">
        <v>15</v>
      </c>
      <c r="H144" s="13">
        <v>1</v>
      </c>
      <c r="I144" s="12">
        <v>0</v>
      </c>
      <c r="J144" s="12">
        <v>0</v>
      </c>
      <c r="K144" s="13">
        <f t="shared" si="0"/>
        <v>15</v>
      </c>
      <c r="L144" s="13">
        <f t="shared" si="3"/>
        <v>1</v>
      </c>
      <c r="M144" s="13">
        <v>15</v>
      </c>
      <c r="N144" s="13">
        <v>1</v>
      </c>
      <c r="O144" s="14">
        <v>35</v>
      </c>
      <c r="P144" s="14">
        <v>4</v>
      </c>
      <c r="Q144" s="14">
        <v>11</v>
      </c>
      <c r="R144" s="15">
        <v>15</v>
      </c>
      <c r="S144" s="15">
        <v>0.43</v>
      </c>
      <c r="T144" s="14">
        <v>16</v>
      </c>
      <c r="U144" s="14">
        <v>4</v>
      </c>
      <c r="V144" s="15">
        <v>31</v>
      </c>
      <c r="W144" s="15">
        <v>0.89</v>
      </c>
      <c r="X144" s="16">
        <v>42</v>
      </c>
      <c r="Y144" s="16">
        <v>2</v>
      </c>
      <c r="Z144" s="16">
        <v>7</v>
      </c>
      <c r="AA144" s="17">
        <v>9</v>
      </c>
      <c r="AB144" s="17">
        <v>0.21</v>
      </c>
      <c r="AC144" s="16">
        <v>23</v>
      </c>
      <c r="AD144" s="16">
        <v>10</v>
      </c>
      <c r="AE144" s="17">
        <v>32</v>
      </c>
      <c r="AF144" s="17">
        <v>0.76</v>
      </c>
      <c r="AG144" s="1" t="s">
        <v>183</v>
      </c>
      <c r="AH144" s="14">
        <v>-0.56999999999999995</v>
      </c>
      <c r="AI144" s="14">
        <v>0</v>
      </c>
      <c r="AJ144" s="16">
        <v>-0.79</v>
      </c>
      <c r="AK144" s="16">
        <v>-6</v>
      </c>
      <c r="AL144" s="18">
        <v>-0.11</v>
      </c>
      <c r="AM144" s="18">
        <v>16</v>
      </c>
      <c r="AN144" s="19">
        <v>-0.24</v>
      </c>
      <c r="AO144" s="19">
        <v>17</v>
      </c>
    </row>
    <row r="145" spans="1:41">
      <c r="A145" s="11">
        <v>45556</v>
      </c>
      <c r="B145" s="11">
        <v>45556</v>
      </c>
      <c r="C145" s="1" t="s">
        <v>184</v>
      </c>
      <c r="D145" s="12">
        <v>40</v>
      </c>
      <c r="E145" s="12">
        <v>24</v>
      </c>
      <c r="F145" s="12">
        <v>16</v>
      </c>
      <c r="G145" s="13">
        <v>40</v>
      </c>
      <c r="H145" s="13">
        <v>1</v>
      </c>
      <c r="I145" s="12">
        <v>0</v>
      </c>
      <c r="J145" s="12">
        <v>0</v>
      </c>
      <c r="K145" s="13">
        <f t="shared" si="0"/>
        <v>16</v>
      </c>
      <c r="L145" s="13">
        <f t="shared" si="3"/>
        <v>0.4</v>
      </c>
      <c r="M145" s="13">
        <v>40</v>
      </c>
      <c r="N145" s="13">
        <v>1</v>
      </c>
      <c r="O145" s="14">
        <v>25</v>
      </c>
      <c r="P145" s="14">
        <v>11</v>
      </c>
      <c r="Q145" s="14">
        <v>7</v>
      </c>
      <c r="R145" s="15">
        <v>18</v>
      </c>
      <c r="S145" s="15">
        <v>0.72</v>
      </c>
      <c r="T145" s="14">
        <v>7</v>
      </c>
      <c r="U145" s="14">
        <v>0</v>
      </c>
      <c r="V145" s="15">
        <v>25</v>
      </c>
      <c r="W145" s="15">
        <v>1</v>
      </c>
      <c r="X145" s="16">
        <v>38</v>
      </c>
      <c r="Y145" s="16">
        <v>22</v>
      </c>
      <c r="Z145" s="16">
        <v>5</v>
      </c>
      <c r="AA145" s="17">
        <v>27</v>
      </c>
      <c r="AB145" s="17">
        <v>0.71</v>
      </c>
      <c r="AC145" s="16">
        <v>7</v>
      </c>
      <c r="AD145" s="16">
        <v>4</v>
      </c>
      <c r="AE145" s="17">
        <v>34</v>
      </c>
      <c r="AF145" s="17">
        <v>0.89</v>
      </c>
      <c r="AG145" s="1" t="s">
        <v>184</v>
      </c>
      <c r="AH145" s="14">
        <v>-0.28000000000000003</v>
      </c>
      <c r="AI145" s="14">
        <v>-22</v>
      </c>
      <c r="AJ145" s="16">
        <v>-0.28999999999999998</v>
      </c>
      <c r="AK145" s="16">
        <v>-13</v>
      </c>
      <c r="AL145" s="18">
        <v>0</v>
      </c>
      <c r="AM145" s="18">
        <v>-15</v>
      </c>
      <c r="AN145" s="19">
        <v>-0.11</v>
      </c>
      <c r="AO145" s="19">
        <v>-6</v>
      </c>
    </row>
    <row r="146" spans="1:41">
      <c r="A146" s="11">
        <v>10450</v>
      </c>
      <c r="B146" s="11">
        <v>10450</v>
      </c>
      <c r="C146" s="1" t="s">
        <v>185</v>
      </c>
      <c r="D146" s="12">
        <v>19</v>
      </c>
      <c r="E146" s="12">
        <v>8</v>
      </c>
      <c r="F146" s="12">
        <v>3</v>
      </c>
      <c r="G146" s="13">
        <v>11</v>
      </c>
      <c r="H146" s="13">
        <v>0.57999999999999996</v>
      </c>
      <c r="I146" s="12">
        <v>3</v>
      </c>
      <c r="J146" s="12">
        <v>5</v>
      </c>
      <c r="K146" s="13">
        <f t="shared" si="0"/>
        <v>11</v>
      </c>
      <c r="L146" s="13">
        <f t="shared" si="3"/>
        <v>0.57894736842105265</v>
      </c>
      <c r="M146" s="13">
        <v>14</v>
      </c>
      <c r="N146" s="13">
        <v>0.74</v>
      </c>
      <c r="O146" s="14">
        <v>20</v>
      </c>
      <c r="P146" s="14">
        <v>10</v>
      </c>
      <c r="Q146" s="14">
        <v>0</v>
      </c>
      <c r="R146" s="15">
        <v>10</v>
      </c>
      <c r="S146" s="15">
        <v>0.5</v>
      </c>
      <c r="T146" s="14">
        <v>10</v>
      </c>
      <c r="U146" s="14">
        <v>0</v>
      </c>
      <c r="V146" s="15">
        <v>20</v>
      </c>
      <c r="W146" s="15">
        <v>1</v>
      </c>
      <c r="X146" s="16">
        <v>35</v>
      </c>
      <c r="Y146" s="16">
        <v>16</v>
      </c>
      <c r="Z146" s="16">
        <v>0</v>
      </c>
      <c r="AA146" s="17">
        <v>16</v>
      </c>
      <c r="AB146" s="17">
        <v>0.46</v>
      </c>
      <c r="AC146" s="16">
        <v>19</v>
      </c>
      <c r="AD146" s="16">
        <v>0</v>
      </c>
      <c r="AE146" s="17">
        <v>35</v>
      </c>
      <c r="AF146" s="17">
        <v>1</v>
      </c>
      <c r="AG146" s="1" t="s">
        <v>185</v>
      </c>
      <c r="AH146" s="14">
        <v>-0.08</v>
      </c>
      <c r="AI146" s="14">
        <v>-1</v>
      </c>
      <c r="AJ146" s="16">
        <v>-0.12</v>
      </c>
      <c r="AK146" s="16">
        <v>5</v>
      </c>
      <c r="AL146" s="18">
        <v>0.26</v>
      </c>
      <c r="AM146" s="18">
        <v>6</v>
      </c>
      <c r="AN146" s="19">
        <v>0.26</v>
      </c>
      <c r="AO146" s="19">
        <v>21</v>
      </c>
    </row>
    <row r="147" spans="1:41">
      <c r="A147" s="11">
        <v>26666</v>
      </c>
      <c r="B147" s="11">
        <v>26666</v>
      </c>
      <c r="C147" s="1" t="s">
        <v>186</v>
      </c>
      <c r="D147" s="12">
        <v>50</v>
      </c>
      <c r="E147" s="12">
        <v>38</v>
      </c>
      <c r="F147" s="12">
        <v>12</v>
      </c>
      <c r="G147" s="13">
        <v>50</v>
      </c>
      <c r="H147" s="13">
        <v>1</v>
      </c>
      <c r="I147" s="12">
        <v>0</v>
      </c>
      <c r="J147" s="12">
        <v>0</v>
      </c>
      <c r="K147" s="13">
        <f t="shared" si="0"/>
        <v>12</v>
      </c>
      <c r="L147" s="13">
        <f t="shared" si="3"/>
        <v>0.24</v>
      </c>
      <c r="M147" s="13">
        <v>50</v>
      </c>
      <c r="N147" s="13">
        <v>1</v>
      </c>
      <c r="O147" s="14">
        <v>75</v>
      </c>
      <c r="P147" s="14">
        <v>37</v>
      </c>
      <c r="Q147" s="14">
        <v>38</v>
      </c>
      <c r="R147" s="15">
        <v>75</v>
      </c>
      <c r="S147" s="15">
        <v>1</v>
      </c>
      <c r="T147" s="14">
        <v>0</v>
      </c>
      <c r="U147" s="14">
        <v>0</v>
      </c>
      <c r="V147" s="15">
        <v>75</v>
      </c>
      <c r="W147" s="15">
        <v>1</v>
      </c>
      <c r="X147" s="16">
        <v>35</v>
      </c>
      <c r="Y147" s="16">
        <v>17</v>
      </c>
      <c r="Z147" s="16">
        <v>18</v>
      </c>
      <c r="AA147" s="17">
        <v>35</v>
      </c>
      <c r="AB147" s="17">
        <v>1</v>
      </c>
      <c r="AC147" s="16">
        <v>0</v>
      </c>
      <c r="AD147" s="16">
        <v>0</v>
      </c>
      <c r="AE147" s="17">
        <v>35</v>
      </c>
      <c r="AF147" s="17">
        <v>1</v>
      </c>
      <c r="AG147" s="1" t="s">
        <v>186</v>
      </c>
      <c r="AH147" s="14">
        <v>0</v>
      </c>
      <c r="AI147" s="14">
        <v>25</v>
      </c>
      <c r="AJ147" s="16">
        <v>0</v>
      </c>
      <c r="AK147" s="16">
        <v>-15</v>
      </c>
      <c r="AL147" s="18">
        <v>0</v>
      </c>
      <c r="AM147" s="18">
        <v>25</v>
      </c>
      <c r="AN147" s="19">
        <v>0</v>
      </c>
      <c r="AO147" s="19">
        <v>-15</v>
      </c>
    </row>
    <row r="148" spans="1:41">
      <c r="A148" s="11">
        <v>62842</v>
      </c>
      <c r="B148" s="11">
        <v>62842</v>
      </c>
      <c r="C148" s="1" t="s">
        <v>187</v>
      </c>
      <c r="D148" s="12">
        <v>25</v>
      </c>
      <c r="E148" s="12">
        <v>13</v>
      </c>
      <c r="F148" s="12">
        <v>4</v>
      </c>
      <c r="G148" s="13">
        <v>17</v>
      </c>
      <c r="H148" s="13">
        <v>0.68</v>
      </c>
      <c r="I148" s="12">
        <v>4</v>
      </c>
      <c r="J148" s="12">
        <v>4</v>
      </c>
      <c r="K148" s="13">
        <f t="shared" si="0"/>
        <v>12</v>
      </c>
      <c r="L148" s="13">
        <f t="shared" si="3"/>
        <v>0.48</v>
      </c>
      <c r="M148" s="13">
        <v>21</v>
      </c>
      <c r="N148" s="13">
        <v>0.84</v>
      </c>
      <c r="O148" s="14">
        <v>25</v>
      </c>
      <c r="P148" s="14">
        <v>15</v>
      </c>
      <c r="Q148" s="14">
        <v>10</v>
      </c>
      <c r="R148" s="15">
        <v>25</v>
      </c>
      <c r="S148" s="15">
        <v>1</v>
      </c>
      <c r="T148" s="14">
        <v>0</v>
      </c>
      <c r="U148" s="14">
        <v>0</v>
      </c>
      <c r="V148" s="15">
        <v>25</v>
      </c>
      <c r="W148" s="15">
        <v>1</v>
      </c>
      <c r="X148" s="16">
        <v>35</v>
      </c>
      <c r="Y148" s="16">
        <v>21</v>
      </c>
      <c r="Z148" s="16">
        <v>14</v>
      </c>
      <c r="AA148" s="17">
        <v>35</v>
      </c>
      <c r="AB148" s="17">
        <v>1</v>
      </c>
      <c r="AC148" s="16">
        <v>0</v>
      </c>
      <c r="AD148" s="16">
        <v>0</v>
      </c>
      <c r="AE148" s="17">
        <v>35</v>
      </c>
      <c r="AF148" s="17">
        <v>1</v>
      </c>
      <c r="AG148" s="1" t="s">
        <v>187</v>
      </c>
      <c r="AH148" s="14">
        <v>0.32</v>
      </c>
      <c r="AI148" s="14">
        <v>8</v>
      </c>
      <c r="AJ148" s="16">
        <v>0.32</v>
      </c>
      <c r="AK148" s="16">
        <v>18</v>
      </c>
      <c r="AL148" s="18">
        <v>0.16</v>
      </c>
      <c r="AM148" s="18">
        <v>4</v>
      </c>
      <c r="AN148" s="19">
        <v>0.16</v>
      </c>
      <c r="AO148" s="19">
        <v>14</v>
      </c>
    </row>
    <row r="149" spans="1:41">
      <c r="A149" s="11">
        <v>4132</v>
      </c>
      <c r="B149" s="11">
        <v>4132</v>
      </c>
      <c r="C149" s="1" t="s">
        <v>188</v>
      </c>
      <c r="D149" s="12">
        <v>15</v>
      </c>
      <c r="E149" s="12">
        <v>5</v>
      </c>
      <c r="F149" s="12">
        <v>5</v>
      </c>
      <c r="G149" s="13">
        <v>10</v>
      </c>
      <c r="H149" s="13">
        <v>0.67</v>
      </c>
      <c r="I149" s="12">
        <v>2</v>
      </c>
      <c r="J149" s="12">
        <v>3</v>
      </c>
      <c r="K149" s="13">
        <f t="shared" si="0"/>
        <v>10</v>
      </c>
      <c r="L149" s="13">
        <f t="shared" si="3"/>
        <v>0.66666666666666663</v>
      </c>
      <c r="M149" s="13">
        <v>12</v>
      </c>
      <c r="N149" s="13">
        <v>0.8</v>
      </c>
      <c r="O149" s="14">
        <v>110</v>
      </c>
      <c r="P149" s="14">
        <v>19</v>
      </c>
      <c r="Q149" s="14">
        <v>4</v>
      </c>
      <c r="R149" s="15">
        <v>23</v>
      </c>
      <c r="S149" s="15">
        <v>0.21</v>
      </c>
      <c r="T149" s="14">
        <v>8</v>
      </c>
      <c r="U149" s="14">
        <v>79</v>
      </c>
      <c r="V149" s="15">
        <v>31</v>
      </c>
      <c r="W149" s="15">
        <v>0.28000000000000003</v>
      </c>
      <c r="X149" s="16">
        <v>34</v>
      </c>
      <c r="Y149" s="16">
        <v>5</v>
      </c>
      <c r="Z149" s="16">
        <v>1</v>
      </c>
      <c r="AA149" s="17">
        <v>6</v>
      </c>
      <c r="AB149" s="17">
        <v>0.18</v>
      </c>
      <c r="AC149" s="16">
        <v>1</v>
      </c>
      <c r="AD149" s="16">
        <v>27</v>
      </c>
      <c r="AE149" s="17">
        <v>7</v>
      </c>
      <c r="AF149" s="17">
        <v>0.21</v>
      </c>
      <c r="AG149" s="1" t="s">
        <v>188</v>
      </c>
      <c r="AH149" s="14">
        <v>-0.46</v>
      </c>
      <c r="AI149" s="14">
        <v>13</v>
      </c>
      <c r="AJ149" s="16">
        <v>-0.49</v>
      </c>
      <c r="AK149" s="16">
        <v>-4</v>
      </c>
      <c r="AL149" s="18">
        <v>-0.52</v>
      </c>
      <c r="AM149" s="18">
        <v>19</v>
      </c>
      <c r="AN149" s="19">
        <v>-0.59</v>
      </c>
      <c r="AO149" s="19">
        <v>-5</v>
      </c>
    </row>
    <row r="150" spans="1:41">
      <c r="A150" s="11">
        <v>68566</v>
      </c>
      <c r="B150" s="11">
        <v>68566</v>
      </c>
      <c r="C150" s="1" t="s">
        <v>189</v>
      </c>
      <c r="D150" s="12">
        <v>50</v>
      </c>
      <c r="E150" s="12">
        <v>25</v>
      </c>
      <c r="F150" s="12">
        <v>20</v>
      </c>
      <c r="G150" s="13">
        <v>45</v>
      </c>
      <c r="H150" s="13">
        <v>0.9</v>
      </c>
      <c r="I150" s="12">
        <v>5</v>
      </c>
      <c r="J150" s="12">
        <v>0</v>
      </c>
      <c r="K150" s="13">
        <f t="shared" si="0"/>
        <v>25</v>
      </c>
      <c r="L150" s="13">
        <f t="shared" si="3"/>
        <v>0.5</v>
      </c>
      <c r="M150" s="13">
        <v>50</v>
      </c>
      <c r="N150" s="13">
        <v>1</v>
      </c>
      <c r="O150" s="14">
        <v>30</v>
      </c>
      <c r="P150" s="14">
        <v>14</v>
      </c>
      <c r="Q150" s="14">
        <v>7</v>
      </c>
      <c r="R150" s="15">
        <v>21</v>
      </c>
      <c r="S150" s="15">
        <v>0.7</v>
      </c>
      <c r="T150" s="14">
        <v>0</v>
      </c>
      <c r="U150" s="14">
        <v>9</v>
      </c>
      <c r="V150" s="15">
        <v>21</v>
      </c>
      <c r="W150" s="15">
        <v>0.7</v>
      </c>
      <c r="X150" s="16">
        <v>33</v>
      </c>
      <c r="Y150" s="16">
        <v>16</v>
      </c>
      <c r="Z150" s="16">
        <v>9</v>
      </c>
      <c r="AA150" s="17">
        <v>25</v>
      </c>
      <c r="AB150" s="17">
        <v>0.76</v>
      </c>
      <c r="AC150" s="16">
        <v>0</v>
      </c>
      <c r="AD150" s="16">
        <v>8</v>
      </c>
      <c r="AE150" s="17">
        <v>25</v>
      </c>
      <c r="AF150" s="17">
        <v>0.76</v>
      </c>
      <c r="AG150" s="1" t="s">
        <v>189</v>
      </c>
      <c r="AH150" s="14">
        <v>-0.2</v>
      </c>
      <c r="AI150" s="14">
        <v>-24</v>
      </c>
      <c r="AJ150" s="16">
        <v>-0.14000000000000001</v>
      </c>
      <c r="AK150" s="16">
        <v>-20</v>
      </c>
      <c r="AL150" s="18">
        <v>-0.3</v>
      </c>
      <c r="AM150" s="18">
        <v>-29</v>
      </c>
      <c r="AN150" s="19">
        <v>-0.24</v>
      </c>
      <c r="AO150" s="19">
        <v>-25</v>
      </c>
    </row>
    <row r="151" spans="1:41">
      <c r="A151" s="11">
        <v>31580</v>
      </c>
      <c r="B151" s="11">
        <v>31580</v>
      </c>
      <c r="C151" s="1" t="s">
        <v>190</v>
      </c>
      <c r="D151" s="12">
        <v>50</v>
      </c>
      <c r="E151" s="12">
        <v>11</v>
      </c>
      <c r="F151" s="12">
        <v>20</v>
      </c>
      <c r="G151" s="13">
        <v>31</v>
      </c>
      <c r="H151" s="13">
        <v>0.62</v>
      </c>
      <c r="I151" s="12">
        <v>19</v>
      </c>
      <c r="J151" s="12">
        <v>0</v>
      </c>
      <c r="K151" s="13">
        <f t="shared" si="0"/>
        <v>39</v>
      </c>
      <c r="L151" s="13">
        <f t="shared" si="3"/>
        <v>0.78</v>
      </c>
      <c r="M151" s="13">
        <v>50</v>
      </c>
      <c r="N151" s="13">
        <v>1</v>
      </c>
      <c r="O151" s="14">
        <v>49</v>
      </c>
      <c r="P151" s="14">
        <v>33</v>
      </c>
      <c r="Q151" s="14">
        <v>8</v>
      </c>
      <c r="R151" s="15">
        <v>41</v>
      </c>
      <c r="S151" s="15">
        <v>0.84</v>
      </c>
      <c r="T151" s="14">
        <v>8</v>
      </c>
      <c r="U151" s="14">
        <v>0</v>
      </c>
      <c r="V151" s="15">
        <v>49</v>
      </c>
      <c r="W151" s="15">
        <v>1</v>
      </c>
      <c r="X151" s="16">
        <v>32</v>
      </c>
      <c r="Y151" s="16">
        <v>19</v>
      </c>
      <c r="Z151" s="16">
        <v>2</v>
      </c>
      <c r="AA151" s="17">
        <v>21</v>
      </c>
      <c r="AB151" s="17">
        <v>0.66</v>
      </c>
      <c r="AC151" s="16">
        <v>7</v>
      </c>
      <c r="AD151" s="16">
        <v>4</v>
      </c>
      <c r="AE151" s="17">
        <v>28</v>
      </c>
      <c r="AF151" s="17">
        <v>0.88</v>
      </c>
      <c r="AG151" s="1" t="s">
        <v>190</v>
      </c>
      <c r="AH151" s="14">
        <v>0.22</v>
      </c>
      <c r="AI151" s="14">
        <v>10</v>
      </c>
      <c r="AJ151" s="16">
        <v>0.04</v>
      </c>
      <c r="AK151" s="16">
        <v>-10</v>
      </c>
      <c r="AL151" s="18">
        <v>0</v>
      </c>
      <c r="AM151" s="18">
        <v>-1</v>
      </c>
      <c r="AN151" s="19">
        <v>-0.13</v>
      </c>
      <c r="AO151" s="19">
        <v>-22</v>
      </c>
    </row>
    <row r="152" spans="1:41">
      <c r="A152" s="11">
        <v>34622</v>
      </c>
      <c r="B152" s="11">
        <v>34622</v>
      </c>
      <c r="C152" s="1" t="s">
        <v>191</v>
      </c>
      <c r="D152" s="12">
        <v>39</v>
      </c>
      <c r="E152" s="12">
        <v>6</v>
      </c>
      <c r="F152" s="12">
        <v>12</v>
      </c>
      <c r="G152" s="13">
        <v>18</v>
      </c>
      <c r="H152" s="13">
        <v>0.46</v>
      </c>
      <c r="I152" s="12">
        <v>21</v>
      </c>
      <c r="J152" s="12">
        <v>0</v>
      </c>
      <c r="K152" s="13">
        <f t="shared" si="0"/>
        <v>33</v>
      </c>
      <c r="L152" s="13">
        <f t="shared" si="3"/>
        <v>0.84615384615384615</v>
      </c>
      <c r="M152" s="13">
        <v>39</v>
      </c>
      <c r="N152" s="13">
        <v>1</v>
      </c>
      <c r="O152" s="14">
        <v>25</v>
      </c>
      <c r="P152" s="14">
        <v>0</v>
      </c>
      <c r="Q152" s="14">
        <v>15</v>
      </c>
      <c r="R152" s="15">
        <v>15</v>
      </c>
      <c r="S152" s="15">
        <v>0.6</v>
      </c>
      <c r="T152" s="14">
        <v>5</v>
      </c>
      <c r="U152" s="14">
        <v>5</v>
      </c>
      <c r="V152" s="15">
        <v>20</v>
      </c>
      <c r="W152" s="15">
        <v>0.8</v>
      </c>
      <c r="X152" s="16">
        <v>32</v>
      </c>
      <c r="Y152" s="16">
        <v>0</v>
      </c>
      <c r="Z152" s="16">
        <v>16</v>
      </c>
      <c r="AA152" s="17">
        <v>16</v>
      </c>
      <c r="AB152" s="17">
        <v>0.5</v>
      </c>
      <c r="AC152" s="16">
        <v>6</v>
      </c>
      <c r="AD152" s="16">
        <v>10</v>
      </c>
      <c r="AE152" s="17">
        <v>22</v>
      </c>
      <c r="AF152" s="17">
        <v>0.69</v>
      </c>
      <c r="AG152" s="1" t="s">
        <v>191</v>
      </c>
      <c r="AH152" s="14">
        <v>0.14000000000000001</v>
      </c>
      <c r="AI152" s="14">
        <v>-3</v>
      </c>
      <c r="AJ152" s="16">
        <v>0.04</v>
      </c>
      <c r="AK152" s="16">
        <v>-2</v>
      </c>
      <c r="AL152" s="18">
        <v>-0.2</v>
      </c>
      <c r="AM152" s="18">
        <v>-19</v>
      </c>
      <c r="AN152" s="19">
        <v>-0.31</v>
      </c>
      <c r="AO152" s="19">
        <v>-17</v>
      </c>
    </row>
    <row r="153" spans="1:41">
      <c r="A153" s="11">
        <v>6418</v>
      </c>
      <c r="B153" s="11">
        <v>6418</v>
      </c>
      <c r="C153" s="1" t="s">
        <v>192</v>
      </c>
      <c r="D153" s="12">
        <v>24</v>
      </c>
      <c r="E153" s="12">
        <v>8</v>
      </c>
      <c r="F153" s="12">
        <v>13</v>
      </c>
      <c r="G153" s="13">
        <v>21</v>
      </c>
      <c r="H153" s="13">
        <v>0.88</v>
      </c>
      <c r="I153" s="12">
        <v>3</v>
      </c>
      <c r="J153" s="12">
        <v>0</v>
      </c>
      <c r="K153" s="13">
        <f t="shared" si="0"/>
        <v>16</v>
      </c>
      <c r="L153" s="13">
        <f t="shared" si="3"/>
        <v>0.66666666666666663</v>
      </c>
      <c r="M153" s="13">
        <v>24</v>
      </c>
      <c r="N153" s="13">
        <v>1</v>
      </c>
      <c r="O153" s="14">
        <v>25</v>
      </c>
      <c r="P153" s="14">
        <v>6</v>
      </c>
      <c r="Q153" s="14">
        <v>13</v>
      </c>
      <c r="R153" s="15">
        <v>19</v>
      </c>
      <c r="S153" s="15">
        <v>0.76</v>
      </c>
      <c r="T153" s="14">
        <v>3</v>
      </c>
      <c r="U153" s="14">
        <v>3</v>
      </c>
      <c r="V153" s="15">
        <v>22</v>
      </c>
      <c r="W153" s="15">
        <v>0.88</v>
      </c>
      <c r="X153" s="16">
        <v>31</v>
      </c>
      <c r="Y153" s="16">
        <v>5</v>
      </c>
      <c r="Z153" s="16">
        <v>18</v>
      </c>
      <c r="AA153" s="17">
        <v>23</v>
      </c>
      <c r="AB153" s="17">
        <v>0.74</v>
      </c>
      <c r="AC153" s="16">
        <v>6</v>
      </c>
      <c r="AD153" s="16">
        <v>2</v>
      </c>
      <c r="AE153" s="17">
        <v>29</v>
      </c>
      <c r="AF153" s="17">
        <v>0.94</v>
      </c>
      <c r="AG153" s="1" t="s">
        <v>192</v>
      </c>
      <c r="AH153" s="14">
        <v>-0.12</v>
      </c>
      <c r="AI153" s="14">
        <v>-2</v>
      </c>
      <c r="AJ153" s="16">
        <v>-0.13</v>
      </c>
      <c r="AK153" s="16">
        <v>2</v>
      </c>
      <c r="AL153" s="18">
        <v>-0.12</v>
      </c>
      <c r="AM153" s="18">
        <v>-2</v>
      </c>
      <c r="AN153" s="19">
        <v>-0.06</v>
      </c>
      <c r="AO153" s="19">
        <v>5</v>
      </c>
    </row>
    <row r="154" spans="1:41">
      <c r="A154" s="11">
        <v>25918</v>
      </c>
      <c r="B154" s="11">
        <v>25918</v>
      </c>
      <c r="C154" s="1" t="s">
        <v>193</v>
      </c>
      <c r="D154" s="12">
        <v>34</v>
      </c>
      <c r="E154" s="12">
        <v>6</v>
      </c>
      <c r="F154" s="12">
        <v>3</v>
      </c>
      <c r="G154" s="13">
        <v>9</v>
      </c>
      <c r="H154" s="13">
        <v>0.26</v>
      </c>
      <c r="I154" s="12">
        <v>16</v>
      </c>
      <c r="J154" s="12">
        <v>9</v>
      </c>
      <c r="K154" s="13">
        <f t="shared" si="0"/>
        <v>28</v>
      </c>
      <c r="L154" s="13">
        <f t="shared" si="3"/>
        <v>0.82352941176470584</v>
      </c>
      <c r="M154" s="13">
        <v>25</v>
      </c>
      <c r="N154" s="13">
        <v>0.74</v>
      </c>
      <c r="O154" s="14">
        <v>45</v>
      </c>
      <c r="P154" s="14">
        <v>4</v>
      </c>
      <c r="Q154" s="14">
        <v>0</v>
      </c>
      <c r="R154" s="15">
        <v>4</v>
      </c>
      <c r="S154" s="15">
        <v>0.09</v>
      </c>
      <c r="T154" s="14">
        <v>25</v>
      </c>
      <c r="U154" s="14">
        <v>16</v>
      </c>
      <c r="V154" s="15">
        <v>29</v>
      </c>
      <c r="W154" s="15">
        <v>0.64</v>
      </c>
      <c r="X154" s="16">
        <v>31</v>
      </c>
      <c r="Y154" s="16">
        <v>3</v>
      </c>
      <c r="Z154" s="16">
        <v>0</v>
      </c>
      <c r="AA154" s="17">
        <v>3</v>
      </c>
      <c r="AB154" s="17">
        <v>0.1</v>
      </c>
      <c r="AC154" s="16">
        <v>16</v>
      </c>
      <c r="AD154" s="16">
        <v>12</v>
      </c>
      <c r="AE154" s="17">
        <v>19</v>
      </c>
      <c r="AF154" s="17">
        <v>0.61</v>
      </c>
      <c r="AG154" s="1" t="s">
        <v>193</v>
      </c>
      <c r="AH154" s="14">
        <v>-0.18</v>
      </c>
      <c r="AI154" s="14">
        <v>-5</v>
      </c>
      <c r="AJ154" s="16">
        <v>-0.17</v>
      </c>
      <c r="AK154" s="16">
        <v>-6</v>
      </c>
      <c r="AL154" s="18">
        <v>-0.09</v>
      </c>
      <c r="AM154" s="18">
        <v>4</v>
      </c>
      <c r="AN154" s="19">
        <v>-0.12</v>
      </c>
      <c r="AO154" s="19">
        <v>-6</v>
      </c>
    </row>
    <row r="155" spans="1:41">
      <c r="A155" s="11">
        <v>67450</v>
      </c>
      <c r="B155" s="11">
        <v>67450</v>
      </c>
      <c r="C155" s="1" t="s">
        <v>194</v>
      </c>
      <c r="D155" s="12">
        <v>30</v>
      </c>
      <c r="E155" s="12">
        <v>13</v>
      </c>
      <c r="F155" s="12">
        <v>17</v>
      </c>
      <c r="G155" s="13">
        <v>30</v>
      </c>
      <c r="H155" s="13">
        <v>1</v>
      </c>
      <c r="I155" s="12">
        <v>0</v>
      </c>
      <c r="J155" s="12">
        <v>0</v>
      </c>
      <c r="K155" s="13">
        <f t="shared" si="0"/>
        <v>17</v>
      </c>
      <c r="L155" s="13">
        <f t="shared" si="3"/>
        <v>0.56666666666666665</v>
      </c>
      <c r="M155" s="13">
        <v>30</v>
      </c>
      <c r="N155" s="13">
        <v>1</v>
      </c>
      <c r="O155" s="14">
        <v>25</v>
      </c>
      <c r="P155" s="14">
        <v>0</v>
      </c>
      <c r="Q155" s="14">
        <v>8</v>
      </c>
      <c r="R155" s="15">
        <v>8</v>
      </c>
      <c r="S155" s="15">
        <v>0.32</v>
      </c>
      <c r="T155" s="14">
        <v>13</v>
      </c>
      <c r="U155" s="14">
        <v>4</v>
      </c>
      <c r="V155" s="15">
        <v>21</v>
      </c>
      <c r="W155" s="15">
        <v>0.84</v>
      </c>
      <c r="X155" s="16">
        <v>31</v>
      </c>
      <c r="Y155" s="16">
        <v>0</v>
      </c>
      <c r="Z155" s="16">
        <v>4</v>
      </c>
      <c r="AA155" s="17">
        <v>4</v>
      </c>
      <c r="AB155" s="17">
        <v>0.13</v>
      </c>
      <c r="AC155" s="16">
        <v>19</v>
      </c>
      <c r="AD155" s="16">
        <v>8</v>
      </c>
      <c r="AE155" s="17">
        <v>23</v>
      </c>
      <c r="AF155" s="17">
        <v>0.74</v>
      </c>
      <c r="AG155" s="1" t="s">
        <v>194</v>
      </c>
      <c r="AH155" s="14">
        <v>-0.68</v>
      </c>
      <c r="AI155" s="14">
        <v>-22</v>
      </c>
      <c r="AJ155" s="16">
        <v>-0.87</v>
      </c>
      <c r="AK155" s="16">
        <v>-26</v>
      </c>
      <c r="AL155" s="18">
        <v>-0.16</v>
      </c>
      <c r="AM155" s="18">
        <v>-9</v>
      </c>
      <c r="AN155" s="19">
        <v>-0.26</v>
      </c>
      <c r="AO155" s="19">
        <v>-7</v>
      </c>
    </row>
    <row r="156" spans="1:41">
      <c r="A156" s="11">
        <v>19871</v>
      </c>
      <c r="B156" s="11">
        <v>19871</v>
      </c>
      <c r="C156" s="1" t="s">
        <v>195</v>
      </c>
      <c r="D156" s="12">
        <v>39</v>
      </c>
      <c r="E156" s="12">
        <v>15</v>
      </c>
      <c r="F156" s="12">
        <v>8</v>
      </c>
      <c r="G156" s="13">
        <v>23</v>
      </c>
      <c r="H156" s="13">
        <v>0.59</v>
      </c>
      <c r="I156" s="12">
        <v>8</v>
      </c>
      <c r="J156" s="12">
        <v>8</v>
      </c>
      <c r="K156" s="13">
        <f t="shared" si="0"/>
        <v>24</v>
      </c>
      <c r="L156" s="13">
        <f t="shared" si="3"/>
        <v>0.61538461538461542</v>
      </c>
      <c r="M156" s="13">
        <v>31</v>
      </c>
      <c r="N156" s="13">
        <v>0.79</v>
      </c>
      <c r="O156" s="14">
        <v>30</v>
      </c>
      <c r="P156" s="14">
        <v>4</v>
      </c>
      <c r="Q156" s="14">
        <v>0</v>
      </c>
      <c r="R156" s="15">
        <v>4</v>
      </c>
      <c r="S156" s="15">
        <v>0.13</v>
      </c>
      <c r="T156" s="14">
        <v>10</v>
      </c>
      <c r="U156" s="14">
        <v>16</v>
      </c>
      <c r="V156" s="15">
        <v>14</v>
      </c>
      <c r="W156" s="15">
        <v>0.47</v>
      </c>
      <c r="X156" s="16">
        <v>30</v>
      </c>
      <c r="Y156" s="16">
        <v>2</v>
      </c>
      <c r="Z156" s="16">
        <v>0</v>
      </c>
      <c r="AA156" s="17">
        <v>2</v>
      </c>
      <c r="AB156" s="17">
        <v>7.0000000000000007E-2</v>
      </c>
      <c r="AC156" s="16">
        <v>10</v>
      </c>
      <c r="AD156" s="16">
        <v>18</v>
      </c>
      <c r="AE156" s="17">
        <v>12</v>
      </c>
      <c r="AF156" s="17">
        <v>0.4</v>
      </c>
      <c r="AG156" s="1" t="s">
        <v>195</v>
      </c>
      <c r="AH156" s="14">
        <v>-0.46</v>
      </c>
      <c r="AI156" s="14">
        <v>-19</v>
      </c>
      <c r="AJ156" s="16">
        <v>-0.52</v>
      </c>
      <c r="AK156" s="16">
        <v>-21</v>
      </c>
      <c r="AL156" s="18">
        <v>-0.33</v>
      </c>
      <c r="AM156" s="18">
        <v>-17</v>
      </c>
      <c r="AN156" s="19">
        <v>-0.39</v>
      </c>
      <c r="AO156" s="19">
        <v>-19</v>
      </c>
    </row>
    <row r="157" spans="1:41">
      <c r="A157" s="11">
        <v>38294</v>
      </c>
      <c r="B157" s="11">
        <v>38294</v>
      </c>
      <c r="C157" s="1" t="s">
        <v>196</v>
      </c>
      <c r="D157" s="12">
        <v>35</v>
      </c>
      <c r="E157" s="12">
        <v>10</v>
      </c>
      <c r="F157" s="12">
        <v>15</v>
      </c>
      <c r="G157" s="13">
        <v>25</v>
      </c>
      <c r="H157" s="13">
        <v>0.71</v>
      </c>
      <c r="I157" s="12">
        <v>10</v>
      </c>
      <c r="J157" s="12">
        <v>0</v>
      </c>
      <c r="K157" s="13">
        <f t="shared" si="0"/>
        <v>25</v>
      </c>
      <c r="L157" s="13">
        <f t="shared" si="3"/>
        <v>0.7142857142857143</v>
      </c>
      <c r="M157" s="13">
        <v>35</v>
      </c>
      <c r="N157" s="13">
        <v>1</v>
      </c>
      <c r="O157" s="14">
        <v>10</v>
      </c>
      <c r="P157" s="14">
        <v>4</v>
      </c>
      <c r="Q157" s="14">
        <v>2</v>
      </c>
      <c r="R157" s="15">
        <v>6</v>
      </c>
      <c r="S157" s="15">
        <v>0.6</v>
      </c>
      <c r="T157" s="14">
        <v>2</v>
      </c>
      <c r="U157" s="14">
        <v>2</v>
      </c>
      <c r="V157" s="15">
        <v>8</v>
      </c>
      <c r="W157" s="15">
        <v>0.8</v>
      </c>
      <c r="X157" s="16">
        <v>29</v>
      </c>
      <c r="Y157" s="16">
        <v>8</v>
      </c>
      <c r="Z157" s="16">
        <v>11</v>
      </c>
      <c r="AA157" s="17">
        <v>19</v>
      </c>
      <c r="AB157" s="17">
        <v>0.66</v>
      </c>
      <c r="AC157" s="16">
        <v>10</v>
      </c>
      <c r="AD157" s="16">
        <v>0</v>
      </c>
      <c r="AE157" s="17">
        <v>29</v>
      </c>
      <c r="AF157" s="17">
        <v>1</v>
      </c>
      <c r="AG157" s="1" t="s">
        <v>196</v>
      </c>
      <c r="AH157" s="14">
        <v>-0.11</v>
      </c>
      <c r="AI157" s="14">
        <v>-19</v>
      </c>
      <c r="AJ157" s="16">
        <v>-0.06</v>
      </c>
      <c r="AK157" s="16">
        <v>-6</v>
      </c>
      <c r="AL157" s="18">
        <v>-0.2</v>
      </c>
      <c r="AM157" s="18">
        <v>-27</v>
      </c>
      <c r="AN157" s="19">
        <v>0</v>
      </c>
      <c r="AO157" s="19">
        <v>-6</v>
      </c>
    </row>
    <row r="158" spans="1:41">
      <c r="A158" s="11">
        <v>5554</v>
      </c>
      <c r="B158" s="11">
        <v>5554</v>
      </c>
      <c r="C158" s="1" t="s">
        <v>197</v>
      </c>
      <c r="D158" s="12">
        <v>25</v>
      </c>
      <c r="E158" s="12">
        <v>9</v>
      </c>
      <c r="F158" s="12">
        <v>14</v>
      </c>
      <c r="G158" s="13">
        <v>23</v>
      </c>
      <c r="H158" s="13">
        <v>0.92</v>
      </c>
      <c r="I158" s="12">
        <v>2</v>
      </c>
      <c r="J158" s="12">
        <v>0</v>
      </c>
      <c r="K158" s="13">
        <f t="shared" si="0"/>
        <v>16</v>
      </c>
      <c r="L158" s="13">
        <f t="shared" si="3"/>
        <v>0.64</v>
      </c>
      <c r="M158" s="13">
        <v>25</v>
      </c>
      <c r="N158" s="13">
        <v>1</v>
      </c>
      <c r="O158" s="14">
        <v>25</v>
      </c>
      <c r="P158" s="14">
        <v>0</v>
      </c>
      <c r="Q158" s="14">
        <v>7</v>
      </c>
      <c r="R158" s="15">
        <v>7</v>
      </c>
      <c r="S158" s="15">
        <v>0.28000000000000003</v>
      </c>
      <c r="T158" s="14">
        <v>18</v>
      </c>
      <c r="U158" s="14">
        <v>0</v>
      </c>
      <c r="V158" s="15">
        <v>25</v>
      </c>
      <c r="W158" s="15">
        <v>1</v>
      </c>
      <c r="X158" s="16">
        <v>28</v>
      </c>
      <c r="Y158" s="16">
        <v>0</v>
      </c>
      <c r="Z158" s="16">
        <v>5</v>
      </c>
      <c r="AA158" s="17">
        <v>5</v>
      </c>
      <c r="AB158" s="17">
        <v>0.18</v>
      </c>
      <c r="AC158" s="16">
        <v>22</v>
      </c>
      <c r="AD158" s="16">
        <v>1</v>
      </c>
      <c r="AE158" s="17">
        <v>27</v>
      </c>
      <c r="AF158" s="17">
        <v>0.96</v>
      </c>
      <c r="AG158" s="1" t="s">
        <v>197</v>
      </c>
      <c r="AH158" s="14">
        <v>-0.64</v>
      </c>
      <c r="AI158" s="14">
        <v>-16</v>
      </c>
      <c r="AJ158" s="16">
        <v>-0.74</v>
      </c>
      <c r="AK158" s="16">
        <v>-18</v>
      </c>
      <c r="AL158" s="18">
        <v>0</v>
      </c>
      <c r="AM158" s="18">
        <v>0</v>
      </c>
      <c r="AN158" s="19">
        <v>-0.04</v>
      </c>
      <c r="AO158" s="19">
        <v>2</v>
      </c>
    </row>
    <row r="159" spans="1:41">
      <c r="A159" s="11">
        <v>12376</v>
      </c>
      <c r="B159" s="11">
        <v>12376</v>
      </c>
      <c r="C159" s="1" t="s">
        <v>198</v>
      </c>
      <c r="D159" s="12">
        <v>25</v>
      </c>
      <c r="E159" s="12">
        <v>11</v>
      </c>
      <c r="F159" s="12">
        <v>11</v>
      </c>
      <c r="G159" s="13">
        <v>22</v>
      </c>
      <c r="H159" s="13">
        <v>0.88</v>
      </c>
      <c r="I159" s="12">
        <v>3</v>
      </c>
      <c r="J159" s="12">
        <v>0</v>
      </c>
      <c r="K159" s="13">
        <f t="shared" si="0"/>
        <v>14</v>
      </c>
      <c r="L159" s="13">
        <f t="shared" si="3"/>
        <v>0.56000000000000005</v>
      </c>
      <c r="M159" s="13">
        <v>25</v>
      </c>
      <c r="N159" s="13">
        <v>1</v>
      </c>
      <c r="O159" s="14">
        <v>20</v>
      </c>
      <c r="P159" s="14">
        <v>4</v>
      </c>
      <c r="Q159" s="14">
        <v>7</v>
      </c>
      <c r="R159" s="15">
        <v>11</v>
      </c>
      <c r="S159" s="15">
        <v>0.55000000000000004</v>
      </c>
      <c r="T159" s="14">
        <v>9</v>
      </c>
      <c r="U159" s="14">
        <v>0</v>
      </c>
      <c r="V159" s="15">
        <v>20</v>
      </c>
      <c r="W159" s="15">
        <v>1</v>
      </c>
      <c r="X159" s="16">
        <v>28</v>
      </c>
      <c r="Y159" s="16">
        <v>2</v>
      </c>
      <c r="Z159" s="16">
        <v>8</v>
      </c>
      <c r="AA159" s="17">
        <v>10</v>
      </c>
      <c r="AB159" s="17">
        <v>0.36</v>
      </c>
      <c r="AC159" s="16">
        <v>18</v>
      </c>
      <c r="AD159" s="16">
        <v>0</v>
      </c>
      <c r="AE159" s="17">
        <v>28</v>
      </c>
      <c r="AF159" s="17">
        <v>1</v>
      </c>
      <c r="AG159" s="1" t="s">
        <v>198</v>
      </c>
      <c r="AH159" s="14">
        <v>-0.33</v>
      </c>
      <c r="AI159" s="14">
        <v>-11</v>
      </c>
      <c r="AJ159" s="16">
        <v>-0.52</v>
      </c>
      <c r="AK159" s="16">
        <v>-12</v>
      </c>
      <c r="AL159" s="18">
        <v>0</v>
      </c>
      <c r="AM159" s="18">
        <v>-5</v>
      </c>
      <c r="AN159" s="19">
        <v>0</v>
      </c>
      <c r="AO159" s="19">
        <v>3</v>
      </c>
    </row>
    <row r="160" spans="1:41">
      <c r="A160" s="11">
        <v>9406</v>
      </c>
      <c r="B160" s="11">
        <v>9406</v>
      </c>
      <c r="C160" s="1" t="s">
        <v>199</v>
      </c>
      <c r="D160" s="12">
        <v>20</v>
      </c>
      <c r="E160" s="12">
        <v>10</v>
      </c>
      <c r="F160" s="12">
        <v>4</v>
      </c>
      <c r="G160" s="13">
        <v>14</v>
      </c>
      <c r="H160" s="13">
        <v>0.7</v>
      </c>
      <c r="I160" s="12">
        <v>2</v>
      </c>
      <c r="J160" s="12">
        <v>4</v>
      </c>
      <c r="K160" s="13">
        <f t="shared" si="0"/>
        <v>10</v>
      </c>
      <c r="L160" s="13">
        <f t="shared" si="3"/>
        <v>0.5</v>
      </c>
      <c r="M160" s="13">
        <v>16</v>
      </c>
      <c r="N160" s="13">
        <v>0.8</v>
      </c>
      <c r="O160" s="14">
        <v>35</v>
      </c>
      <c r="P160" s="14">
        <v>0</v>
      </c>
      <c r="Q160" s="14">
        <v>16</v>
      </c>
      <c r="R160" s="15">
        <v>16</v>
      </c>
      <c r="S160" s="15">
        <v>0.46</v>
      </c>
      <c r="T160" s="14">
        <v>15</v>
      </c>
      <c r="U160" s="14">
        <v>4</v>
      </c>
      <c r="V160" s="15">
        <v>31</v>
      </c>
      <c r="W160" s="15">
        <v>0.89</v>
      </c>
      <c r="X160" s="16">
        <v>27</v>
      </c>
      <c r="Y160" s="16">
        <v>0</v>
      </c>
      <c r="Z160" s="16">
        <v>9</v>
      </c>
      <c r="AA160" s="17">
        <v>9</v>
      </c>
      <c r="AB160" s="17">
        <v>0.33</v>
      </c>
      <c r="AC160" s="16">
        <v>13</v>
      </c>
      <c r="AD160" s="16">
        <v>5</v>
      </c>
      <c r="AE160" s="17">
        <v>22</v>
      </c>
      <c r="AF160" s="17">
        <v>0.81</v>
      </c>
      <c r="AG160" s="1" t="s">
        <v>199</v>
      </c>
      <c r="AH160" s="14">
        <v>-0.24</v>
      </c>
      <c r="AI160" s="14">
        <v>2</v>
      </c>
      <c r="AJ160" s="16">
        <v>-0.37</v>
      </c>
      <c r="AK160" s="16">
        <v>-5</v>
      </c>
      <c r="AL160" s="18">
        <v>0.09</v>
      </c>
      <c r="AM160" s="18">
        <v>15</v>
      </c>
      <c r="AN160" s="19">
        <v>0.01</v>
      </c>
      <c r="AO160" s="19">
        <v>6</v>
      </c>
    </row>
    <row r="161" spans="1:41">
      <c r="A161" s="11">
        <v>57292</v>
      </c>
      <c r="B161" s="11">
        <v>57292</v>
      </c>
      <c r="C161" s="1" t="s">
        <v>200</v>
      </c>
      <c r="D161" s="12">
        <v>10</v>
      </c>
      <c r="E161" s="12">
        <v>6</v>
      </c>
      <c r="F161" s="12">
        <v>4</v>
      </c>
      <c r="G161" s="13">
        <v>10</v>
      </c>
      <c r="H161" s="13">
        <v>1</v>
      </c>
      <c r="I161" s="12">
        <v>0</v>
      </c>
      <c r="J161" s="12">
        <v>0</v>
      </c>
      <c r="K161" s="13">
        <f t="shared" si="0"/>
        <v>4</v>
      </c>
      <c r="L161" s="13">
        <f t="shared" si="3"/>
        <v>0.4</v>
      </c>
      <c r="M161" s="13">
        <v>10</v>
      </c>
      <c r="N161" s="13">
        <v>1</v>
      </c>
      <c r="O161" s="14">
        <v>20</v>
      </c>
      <c r="P161" s="14">
        <v>5</v>
      </c>
      <c r="Q161" s="14">
        <v>5</v>
      </c>
      <c r="R161" s="15">
        <v>10</v>
      </c>
      <c r="S161" s="15">
        <v>0.5</v>
      </c>
      <c r="T161" s="14">
        <v>5</v>
      </c>
      <c r="U161" s="14">
        <v>5</v>
      </c>
      <c r="V161" s="15">
        <v>15</v>
      </c>
      <c r="W161" s="15">
        <v>0.75</v>
      </c>
      <c r="X161" s="16">
        <v>27</v>
      </c>
      <c r="Y161" s="16">
        <v>4</v>
      </c>
      <c r="Z161" s="16">
        <v>5</v>
      </c>
      <c r="AA161" s="17">
        <v>9</v>
      </c>
      <c r="AB161" s="17">
        <v>0.33</v>
      </c>
      <c r="AC161" s="16">
        <v>6</v>
      </c>
      <c r="AD161" s="16">
        <v>12</v>
      </c>
      <c r="AE161" s="17">
        <v>15</v>
      </c>
      <c r="AF161" s="17">
        <v>0.56000000000000005</v>
      </c>
      <c r="AG161" s="1" t="s">
        <v>200</v>
      </c>
      <c r="AH161" s="14">
        <v>-0.5</v>
      </c>
      <c r="AI161" s="14">
        <v>0</v>
      </c>
      <c r="AJ161" s="16">
        <v>-0.67</v>
      </c>
      <c r="AK161" s="16">
        <v>-1</v>
      </c>
      <c r="AL161" s="18">
        <v>-0.25</v>
      </c>
      <c r="AM161" s="18">
        <v>5</v>
      </c>
      <c r="AN161" s="19">
        <v>-0.44</v>
      </c>
      <c r="AO161" s="19">
        <v>5</v>
      </c>
    </row>
    <row r="162" spans="1:41">
      <c r="A162" s="11">
        <v>66820</v>
      </c>
      <c r="B162" s="11">
        <v>66820</v>
      </c>
      <c r="C162" s="1" t="s">
        <v>201</v>
      </c>
      <c r="D162" s="12">
        <v>40</v>
      </c>
      <c r="E162" s="12">
        <v>9</v>
      </c>
      <c r="F162" s="12">
        <v>28</v>
      </c>
      <c r="G162" s="13">
        <v>37</v>
      </c>
      <c r="H162" s="13">
        <v>0.93</v>
      </c>
      <c r="I162" s="12">
        <v>3</v>
      </c>
      <c r="J162" s="12">
        <v>0</v>
      </c>
      <c r="K162" s="13">
        <f t="shared" si="0"/>
        <v>31</v>
      </c>
      <c r="L162" s="13">
        <f t="shared" si="3"/>
        <v>0.77500000000000002</v>
      </c>
      <c r="M162" s="13">
        <v>40</v>
      </c>
      <c r="N162" s="13">
        <v>1</v>
      </c>
      <c r="O162" s="14">
        <v>50</v>
      </c>
      <c r="P162" s="14">
        <v>4</v>
      </c>
      <c r="Q162" s="14">
        <v>26</v>
      </c>
      <c r="R162" s="15">
        <v>30</v>
      </c>
      <c r="S162" s="15">
        <v>0.6</v>
      </c>
      <c r="T162" s="14">
        <v>20</v>
      </c>
      <c r="U162" s="14">
        <v>0</v>
      </c>
      <c r="V162" s="15">
        <v>50</v>
      </c>
      <c r="W162" s="15">
        <v>1</v>
      </c>
      <c r="X162" s="16">
        <v>27</v>
      </c>
      <c r="Y162" s="16">
        <v>1</v>
      </c>
      <c r="Z162" s="16">
        <v>9</v>
      </c>
      <c r="AA162" s="17">
        <v>10</v>
      </c>
      <c r="AB162" s="17">
        <v>0.37</v>
      </c>
      <c r="AC162" s="16">
        <v>16</v>
      </c>
      <c r="AD162" s="16">
        <v>1</v>
      </c>
      <c r="AE162" s="17">
        <v>26</v>
      </c>
      <c r="AF162" s="17">
        <v>0.96</v>
      </c>
      <c r="AG162" s="1" t="s">
        <v>201</v>
      </c>
      <c r="AH162" s="14">
        <v>-0.33</v>
      </c>
      <c r="AI162" s="14">
        <v>-7</v>
      </c>
      <c r="AJ162" s="16">
        <v>-0.55000000000000004</v>
      </c>
      <c r="AK162" s="16">
        <v>-27</v>
      </c>
      <c r="AL162" s="18">
        <v>0</v>
      </c>
      <c r="AM162" s="18">
        <v>10</v>
      </c>
      <c r="AN162" s="19">
        <v>-0.04</v>
      </c>
      <c r="AO162" s="19">
        <v>-14</v>
      </c>
    </row>
    <row r="163" spans="1:41">
      <c r="A163" s="11">
        <v>16228</v>
      </c>
      <c r="B163" s="11">
        <v>16228</v>
      </c>
      <c r="C163" s="1" t="s">
        <v>202</v>
      </c>
      <c r="D163" s="12">
        <v>20</v>
      </c>
      <c r="E163" s="12">
        <v>17</v>
      </c>
      <c r="F163" s="12">
        <v>3</v>
      </c>
      <c r="G163" s="13">
        <v>20</v>
      </c>
      <c r="H163" s="13">
        <v>1</v>
      </c>
      <c r="I163" s="12">
        <v>0</v>
      </c>
      <c r="J163" s="12">
        <v>0</v>
      </c>
      <c r="K163" s="13">
        <f t="shared" si="0"/>
        <v>3</v>
      </c>
      <c r="L163" s="13">
        <f t="shared" si="3"/>
        <v>0.15</v>
      </c>
      <c r="M163" s="13">
        <v>20</v>
      </c>
      <c r="N163" s="13">
        <v>1</v>
      </c>
      <c r="O163" s="14">
        <v>29</v>
      </c>
      <c r="P163" s="14">
        <v>14</v>
      </c>
      <c r="Q163" s="14">
        <v>4</v>
      </c>
      <c r="R163" s="15">
        <v>18</v>
      </c>
      <c r="S163" s="15">
        <v>0.62</v>
      </c>
      <c r="T163" s="14">
        <v>11</v>
      </c>
      <c r="U163" s="14">
        <v>0</v>
      </c>
      <c r="V163" s="15">
        <v>29</v>
      </c>
      <c r="W163" s="15">
        <v>1</v>
      </c>
      <c r="X163" s="16">
        <v>25</v>
      </c>
      <c r="Y163" s="16">
        <v>7</v>
      </c>
      <c r="Z163" s="16">
        <v>2</v>
      </c>
      <c r="AA163" s="17">
        <v>9</v>
      </c>
      <c r="AB163" s="17">
        <v>0.36</v>
      </c>
      <c r="AC163" s="16">
        <v>15</v>
      </c>
      <c r="AD163" s="16">
        <v>1</v>
      </c>
      <c r="AE163" s="17">
        <v>24</v>
      </c>
      <c r="AF163" s="17">
        <v>0.96</v>
      </c>
      <c r="AG163" s="1" t="s">
        <v>202</v>
      </c>
      <c r="AH163" s="14">
        <v>-0.38</v>
      </c>
      <c r="AI163" s="14">
        <v>-2</v>
      </c>
      <c r="AJ163" s="16">
        <v>-0.64</v>
      </c>
      <c r="AK163" s="16">
        <v>-11</v>
      </c>
      <c r="AL163" s="18">
        <v>0</v>
      </c>
      <c r="AM163" s="18">
        <v>9</v>
      </c>
      <c r="AN163" s="19">
        <v>-0.04</v>
      </c>
      <c r="AO163" s="19">
        <v>4</v>
      </c>
    </row>
    <row r="164" spans="1:41">
      <c r="A164" s="11">
        <v>68530</v>
      </c>
      <c r="B164" s="11">
        <v>68530</v>
      </c>
      <c r="C164" s="1" t="s">
        <v>203</v>
      </c>
      <c r="D164" s="12">
        <v>29</v>
      </c>
      <c r="E164" s="12">
        <v>12</v>
      </c>
      <c r="F164" s="12">
        <v>12</v>
      </c>
      <c r="G164" s="13">
        <v>24</v>
      </c>
      <c r="H164" s="13">
        <v>0.83</v>
      </c>
      <c r="I164" s="12">
        <v>5</v>
      </c>
      <c r="J164" s="12">
        <v>0</v>
      </c>
      <c r="K164" s="13">
        <f t="shared" si="0"/>
        <v>17</v>
      </c>
      <c r="L164" s="13">
        <f t="shared" si="3"/>
        <v>0.58620689655172409</v>
      </c>
      <c r="M164" s="13">
        <v>29</v>
      </c>
      <c r="N164" s="13">
        <v>1</v>
      </c>
      <c r="O164" s="14">
        <v>25</v>
      </c>
      <c r="P164" s="14">
        <v>15</v>
      </c>
      <c r="Q164" s="14">
        <v>10</v>
      </c>
      <c r="R164" s="15">
        <v>25</v>
      </c>
      <c r="S164" s="15">
        <v>1</v>
      </c>
      <c r="T164" s="14">
        <v>0</v>
      </c>
      <c r="U164" s="14">
        <v>0</v>
      </c>
      <c r="V164" s="15">
        <v>25</v>
      </c>
      <c r="W164" s="15">
        <v>1</v>
      </c>
      <c r="X164" s="16">
        <v>25</v>
      </c>
      <c r="Y164" s="16">
        <v>13</v>
      </c>
      <c r="Z164" s="16">
        <v>12</v>
      </c>
      <c r="AA164" s="17">
        <v>25</v>
      </c>
      <c r="AB164" s="17">
        <v>1</v>
      </c>
      <c r="AC164" s="16">
        <v>0</v>
      </c>
      <c r="AD164" s="16">
        <v>0</v>
      </c>
      <c r="AE164" s="17">
        <v>25</v>
      </c>
      <c r="AF164" s="17">
        <v>1</v>
      </c>
      <c r="AG164" s="1" t="s">
        <v>203</v>
      </c>
      <c r="AH164" s="14">
        <v>0.17</v>
      </c>
      <c r="AI164" s="14">
        <v>1</v>
      </c>
      <c r="AJ164" s="16">
        <v>0.17</v>
      </c>
      <c r="AK164" s="16">
        <v>1</v>
      </c>
      <c r="AL164" s="18">
        <v>0</v>
      </c>
      <c r="AM164" s="18">
        <v>-4</v>
      </c>
      <c r="AN164" s="19">
        <v>0</v>
      </c>
      <c r="AO164" s="19">
        <v>-4</v>
      </c>
    </row>
    <row r="165" spans="1:41">
      <c r="A165" s="11">
        <v>53116</v>
      </c>
      <c r="B165" s="11">
        <v>53116</v>
      </c>
      <c r="C165" s="1" t="s">
        <v>204</v>
      </c>
      <c r="D165" s="12">
        <v>15</v>
      </c>
      <c r="E165" s="12">
        <v>4</v>
      </c>
      <c r="F165" s="12">
        <v>4</v>
      </c>
      <c r="G165" s="13">
        <v>8</v>
      </c>
      <c r="H165" s="13">
        <v>0.53</v>
      </c>
      <c r="I165" s="12">
        <v>7</v>
      </c>
      <c r="J165" s="12">
        <v>0</v>
      </c>
      <c r="K165" s="13">
        <f t="shared" si="0"/>
        <v>11</v>
      </c>
      <c r="L165" s="13">
        <f t="shared" si="3"/>
        <v>0.73333333333333328</v>
      </c>
      <c r="M165" s="13">
        <v>15</v>
      </c>
      <c r="N165" s="13">
        <v>1</v>
      </c>
      <c r="O165" s="14">
        <v>10</v>
      </c>
      <c r="P165" s="14">
        <v>7</v>
      </c>
      <c r="Q165" s="14">
        <v>3</v>
      </c>
      <c r="R165" s="15">
        <v>10</v>
      </c>
      <c r="S165" s="15">
        <v>1</v>
      </c>
      <c r="T165" s="14">
        <v>0</v>
      </c>
      <c r="U165" s="14">
        <v>0</v>
      </c>
      <c r="V165" s="15">
        <v>10</v>
      </c>
      <c r="W165" s="15">
        <v>1</v>
      </c>
      <c r="X165" s="16">
        <v>24</v>
      </c>
      <c r="Y165" s="16">
        <v>16</v>
      </c>
      <c r="Z165" s="16">
        <v>8</v>
      </c>
      <c r="AA165" s="17">
        <v>24</v>
      </c>
      <c r="AB165" s="17">
        <v>1</v>
      </c>
      <c r="AC165" s="16">
        <v>0</v>
      </c>
      <c r="AD165" s="16">
        <v>0</v>
      </c>
      <c r="AE165" s="17">
        <v>24</v>
      </c>
      <c r="AF165" s="17">
        <v>1</v>
      </c>
      <c r="AG165" s="1" t="s">
        <v>204</v>
      </c>
      <c r="AH165" s="14">
        <v>0.47</v>
      </c>
      <c r="AI165" s="14">
        <v>2</v>
      </c>
      <c r="AJ165" s="16">
        <v>0.47</v>
      </c>
      <c r="AK165" s="16">
        <v>16</v>
      </c>
      <c r="AL165" s="18">
        <v>0</v>
      </c>
      <c r="AM165" s="18">
        <v>-5</v>
      </c>
      <c r="AN165" s="19">
        <v>0</v>
      </c>
      <c r="AO165" s="19">
        <v>9</v>
      </c>
    </row>
    <row r="166" spans="1:41">
      <c r="A166" s="11">
        <v>23318</v>
      </c>
      <c r="B166" s="11">
        <v>23318</v>
      </c>
      <c r="C166" s="1" t="s">
        <v>205</v>
      </c>
      <c r="D166" s="12">
        <v>10</v>
      </c>
      <c r="E166" s="12">
        <v>4</v>
      </c>
      <c r="F166" s="12">
        <v>6</v>
      </c>
      <c r="G166" s="13">
        <v>10</v>
      </c>
      <c r="H166" s="13">
        <v>1</v>
      </c>
      <c r="I166" s="12">
        <v>0</v>
      </c>
      <c r="J166" s="12">
        <v>0</v>
      </c>
      <c r="K166" s="13">
        <f t="shared" si="0"/>
        <v>6</v>
      </c>
      <c r="L166" s="13">
        <f t="shared" si="3"/>
        <v>0.6</v>
      </c>
      <c r="M166" s="13">
        <v>10</v>
      </c>
      <c r="N166" s="13">
        <v>1</v>
      </c>
      <c r="O166" s="14">
        <v>25</v>
      </c>
      <c r="P166" s="14">
        <v>0</v>
      </c>
      <c r="Q166" s="14">
        <v>10</v>
      </c>
      <c r="R166" s="15">
        <v>10</v>
      </c>
      <c r="S166" s="15">
        <v>0.4</v>
      </c>
      <c r="T166" s="14">
        <v>10</v>
      </c>
      <c r="U166" s="14">
        <v>5</v>
      </c>
      <c r="V166" s="15">
        <v>20</v>
      </c>
      <c r="W166" s="15">
        <v>0.8</v>
      </c>
      <c r="X166" s="16">
        <v>23</v>
      </c>
      <c r="Y166" s="16">
        <v>0</v>
      </c>
      <c r="Z166" s="16">
        <v>6</v>
      </c>
      <c r="AA166" s="17">
        <v>6</v>
      </c>
      <c r="AB166" s="17">
        <v>0.26</v>
      </c>
      <c r="AC166" s="16">
        <v>9</v>
      </c>
      <c r="AD166" s="16">
        <v>8</v>
      </c>
      <c r="AE166" s="17">
        <v>15</v>
      </c>
      <c r="AF166" s="17">
        <v>0.65</v>
      </c>
      <c r="AG166" s="1" t="s">
        <v>205</v>
      </c>
      <c r="AH166" s="14">
        <v>-0.6</v>
      </c>
      <c r="AI166" s="14">
        <v>0</v>
      </c>
      <c r="AJ166" s="16">
        <v>-0.74</v>
      </c>
      <c r="AK166" s="16">
        <v>-4</v>
      </c>
      <c r="AL166" s="18">
        <v>-0.2</v>
      </c>
      <c r="AM166" s="18">
        <v>10</v>
      </c>
      <c r="AN166" s="19">
        <v>-0.35</v>
      </c>
      <c r="AO166" s="19">
        <v>5</v>
      </c>
    </row>
    <row r="167" spans="1:41">
      <c r="A167" s="11">
        <v>5266</v>
      </c>
      <c r="B167" s="11">
        <v>5266</v>
      </c>
      <c r="C167" s="1" t="s">
        <v>206</v>
      </c>
      <c r="D167" s="12">
        <v>50</v>
      </c>
      <c r="E167" s="12">
        <v>34</v>
      </c>
      <c r="F167" s="12">
        <v>3</v>
      </c>
      <c r="G167" s="13">
        <v>37</v>
      </c>
      <c r="H167" s="13">
        <v>0.74</v>
      </c>
      <c r="I167" s="12">
        <v>10</v>
      </c>
      <c r="J167" s="12">
        <v>3</v>
      </c>
      <c r="K167" s="13">
        <f t="shared" si="0"/>
        <v>16</v>
      </c>
      <c r="L167" s="13">
        <f t="shared" si="3"/>
        <v>0.32</v>
      </c>
      <c r="M167" s="13">
        <v>47</v>
      </c>
      <c r="N167" s="13">
        <v>0.94</v>
      </c>
      <c r="O167" s="14">
        <v>50</v>
      </c>
      <c r="P167" s="14">
        <v>32</v>
      </c>
      <c r="Q167" s="14">
        <v>14</v>
      </c>
      <c r="R167" s="15">
        <v>46</v>
      </c>
      <c r="S167" s="15">
        <v>0.92</v>
      </c>
      <c r="T167" s="14">
        <v>4</v>
      </c>
      <c r="U167" s="14">
        <v>0</v>
      </c>
      <c r="V167" s="15">
        <v>50</v>
      </c>
      <c r="W167" s="15">
        <v>1</v>
      </c>
      <c r="X167" s="16">
        <v>21</v>
      </c>
      <c r="Y167" s="16">
        <v>13</v>
      </c>
      <c r="Z167" s="16">
        <v>6</v>
      </c>
      <c r="AA167" s="17">
        <v>19</v>
      </c>
      <c r="AB167" s="17">
        <v>0.9</v>
      </c>
      <c r="AC167" s="16">
        <v>2</v>
      </c>
      <c r="AD167" s="16">
        <v>0</v>
      </c>
      <c r="AE167" s="17">
        <v>21</v>
      </c>
      <c r="AF167" s="17">
        <v>1</v>
      </c>
      <c r="AG167" s="1" t="s">
        <v>206</v>
      </c>
      <c r="AH167" s="14">
        <v>0.18</v>
      </c>
      <c r="AI167" s="14">
        <v>9</v>
      </c>
      <c r="AJ167" s="16">
        <v>0.16</v>
      </c>
      <c r="AK167" s="16">
        <v>-18</v>
      </c>
      <c r="AL167" s="18">
        <v>0.06</v>
      </c>
      <c r="AM167" s="18">
        <v>3</v>
      </c>
      <c r="AN167" s="19">
        <v>0.06</v>
      </c>
      <c r="AO167" s="19">
        <v>-26</v>
      </c>
    </row>
    <row r="168" spans="1:41">
      <c r="A168" s="11">
        <v>15616</v>
      </c>
      <c r="B168" s="11">
        <v>15616</v>
      </c>
      <c r="C168" s="1" t="s">
        <v>207</v>
      </c>
      <c r="D168" s="12">
        <v>15</v>
      </c>
      <c r="E168" s="12">
        <v>7</v>
      </c>
      <c r="F168" s="12">
        <v>4</v>
      </c>
      <c r="G168" s="13">
        <v>11</v>
      </c>
      <c r="H168" s="13">
        <v>0.73</v>
      </c>
      <c r="I168" s="12">
        <v>2</v>
      </c>
      <c r="J168" s="12">
        <v>2</v>
      </c>
      <c r="K168" s="13">
        <f t="shared" si="0"/>
        <v>8</v>
      </c>
      <c r="L168" s="13">
        <f t="shared" si="3"/>
        <v>0.53333333333333333</v>
      </c>
      <c r="M168" s="13">
        <v>13</v>
      </c>
      <c r="N168" s="13">
        <v>0.87</v>
      </c>
      <c r="O168" s="14">
        <v>20</v>
      </c>
      <c r="P168" s="14">
        <v>12</v>
      </c>
      <c r="Q168" s="14">
        <v>4</v>
      </c>
      <c r="R168" s="15">
        <v>16</v>
      </c>
      <c r="S168" s="15">
        <v>0.8</v>
      </c>
      <c r="T168" s="14">
        <v>0</v>
      </c>
      <c r="U168" s="14">
        <v>4</v>
      </c>
      <c r="V168" s="15">
        <v>16</v>
      </c>
      <c r="W168" s="15">
        <v>0.8</v>
      </c>
      <c r="X168" s="16">
        <v>21</v>
      </c>
      <c r="Y168" s="16">
        <v>10</v>
      </c>
      <c r="Z168" s="16">
        <v>4</v>
      </c>
      <c r="AA168" s="17">
        <v>14</v>
      </c>
      <c r="AB168" s="17">
        <v>0.67</v>
      </c>
      <c r="AC168" s="16">
        <v>0</v>
      </c>
      <c r="AD168" s="16">
        <v>7</v>
      </c>
      <c r="AE168" s="17">
        <v>14</v>
      </c>
      <c r="AF168" s="17">
        <v>0.67</v>
      </c>
      <c r="AG168" s="1" t="s">
        <v>207</v>
      </c>
      <c r="AH168" s="14">
        <v>7.0000000000000007E-2</v>
      </c>
      <c r="AI168" s="14">
        <v>5</v>
      </c>
      <c r="AJ168" s="16">
        <v>-7.0000000000000007E-2</v>
      </c>
      <c r="AK168" s="16">
        <v>3</v>
      </c>
      <c r="AL168" s="18">
        <v>-7.0000000000000007E-2</v>
      </c>
      <c r="AM168" s="18">
        <v>3</v>
      </c>
      <c r="AN168" s="19">
        <v>-0.2</v>
      </c>
      <c r="AO168" s="19">
        <v>1</v>
      </c>
    </row>
    <row r="169" spans="1:41">
      <c r="A169" s="11">
        <v>43270</v>
      </c>
      <c r="B169" s="11">
        <v>43270</v>
      </c>
      <c r="C169" s="1" t="s">
        <v>208</v>
      </c>
      <c r="D169" s="12">
        <v>20</v>
      </c>
      <c r="E169" s="12">
        <v>12</v>
      </c>
      <c r="F169" s="12">
        <v>0</v>
      </c>
      <c r="G169" s="13">
        <v>12</v>
      </c>
      <c r="H169" s="13">
        <v>0.6</v>
      </c>
      <c r="I169" s="12">
        <v>3</v>
      </c>
      <c r="J169" s="12">
        <v>5</v>
      </c>
      <c r="K169" s="13">
        <f t="shared" si="0"/>
        <v>8</v>
      </c>
      <c r="L169" s="13">
        <f t="shared" si="3"/>
        <v>0.4</v>
      </c>
      <c r="M169" s="13">
        <v>15</v>
      </c>
      <c r="N169" s="13">
        <v>0.75</v>
      </c>
      <c r="O169" s="14">
        <v>30</v>
      </c>
      <c r="P169" s="14">
        <v>4</v>
      </c>
      <c r="Q169" s="14">
        <v>0</v>
      </c>
      <c r="R169" s="15">
        <v>4</v>
      </c>
      <c r="S169" s="15">
        <v>0.13</v>
      </c>
      <c r="T169" s="14">
        <v>10</v>
      </c>
      <c r="U169" s="14">
        <v>16</v>
      </c>
      <c r="V169" s="15">
        <v>14</v>
      </c>
      <c r="W169" s="15">
        <v>0.47</v>
      </c>
      <c r="X169" s="16">
        <v>21</v>
      </c>
      <c r="Y169" s="16">
        <v>3</v>
      </c>
      <c r="Z169" s="16">
        <v>0</v>
      </c>
      <c r="AA169" s="17">
        <v>3</v>
      </c>
      <c r="AB169" s="17">
        <v>0.14000000000000001</v>
      </c>
      <c r="AC169" s="16">
        <v>6</v>
      </c>
      <c r="AD169" s="16">
        <v>12</v>
      </c>
      <c r="AE169" s="17">
        <v>9</v>
      </c>
      <c r="AF169" s="17">
        <v>0.43</v>
      </c>
      <c r="AG169" s="1" t="s">
        <v>208</v>
      </c>
      <c r="AH169" s="14">
        <v>-0.47</v>
      </c>
      <c r="AI169" s="14">
        <v>-8</v>
      </c>
      <c r="AJ169" s="16">
        <v>-0.46</v>
      </c>
      <c r="AK169" s="16">
        <v>-9</v>
      </c>
      <c r="AL169" s="18">
        <v>-0.28000000000000003</v>
      </c>
      <c r="AM169" s="18">
        <v>-1</v>
      </c>
      <c r="AN169" s="19">
        <v>-0.32</v>
      </c>
      <c r="AO169" s="19">
        <v>-6</v>
      </c>
    </row>
    <row r="170" spans="1:41">
      <c r="A170" s="11">
        <v>26918</v>
      </c>
      <c r="B170" s="11">
        <v>26918</v>
      </c>
      <c r="C170" s="1" t="s">
        <v>209</v>
      </c>
      <c r="D170" s="12">
        <v>10</v>
      </c>
      <c r="E170" s="12">
        <v>6</v>
      </c>
      <c r="F170" s="12">
        <v>2</v>
      </c>
      <c r="G170" s="13">
        <v>8</v>
      </c>
      <c r="H170" s="13">
        <v>0.8</v>
      </c>
      <c r="I170" s="12">
        <v>2</v>
      </c>
      <c r="J170" s="12">
        <v>0</v>
      </c>
      <c r="K170" s="13">
        <f t="shared" si="0"/>
        <v>4</v>
      </c>
      <c r="L170" s="13">
        <f t="shared" si="3"/>
        <v>0.4</v>
      </c>
      <c r="M170" s="13">
        <v>10</v>
      </c>
      <c r="N170" s="13">
        <v>1</v>
      </c>
      <c r="O170" s="14">
        <v>10</v>
      </c>
      <c r="P170" s="14">
        <v>3</v>
      </c>
      <c r="Q170" s="14">
        <v>7</v>
      </c>
      <c r="R170" s="15">
        <v>10</v>
      </c>
      <c r="S170" s="15">
        <v>1</v>
      </c>
      <c r="T170" s="14">
        <v>0</v>
      </c>
      <c r="U170" s="14">
        <v>0</v>
      </c>
      <c r="V170" s="15">
        <v>10</v>
      </c>
      <c r="W170" s="15">
        <v>1</v>
      </c>
      <c r="X170" s="16">
        <v>20</v>
      </c>
      <c r="Y170" s="16">
        <v>8</v>
      </c>
      <c r="Z170" s="16">
        <v>7</v>
      </c>
      <c r="AA170" s="17">
        <v>15</v>
      </c>
      <c r="AB170" s="17">
        <v>0.75</v>
      </c>
      <c r="AC170" s="16">
        <v>0</v>
      </c>
      <c r="AD170" s="16">
        <v>5</v>
      </c>
      <c r="AE170" s="17">
        <v>15</v>
      </c>
      <c r="AF170" s="17">
        <v>0.75</v>
      </c>
      <c r="AG170" s="1" t="s">
        <v>209</v>
      </c>
      <c r="AH170" s="14">
        <v>0.2</v>
      </c>
      <c r="AI170" s="14">
        <v>2</v>
      </c>
      <c r="AJ170" s="16">
        <v>-0.05</v>
      </c>
      <c r="AK170" s="16">
        <v>7</v>
      </c>
      <c r="AL170" s="18">
        <v>0</v>
      </c>
      <c r="AM170" s="18">
        <v>0</v>
      </c>
      <c r="AN170" s="19">
        <v>-0.25</v>
      </c>
      <c r="AO170" s="19">
        <v>5</v>
      </c>
    </row>
    <row r="171" spans="1:41">
      <c r="A171" s="11">
        <v>66802</v>
      </c>
      <c r="B171" s="11">
        <v>66802</v>
      </c>
      <c r="C171" s="1" t="s">
        <v>210</v>
      </c>
      <c r="D171" s="12">
        <v>15</v>
      </c>
      <c r="E171" s="12">
        <v>0</v>
      </c>
      <c r="F171" s="12">
        <v>7</v>
      </c>
      <c r="G171" s="13">
        <v>7</v>
      </c>
      <c r="H171" s="13">
        <v>0.47</v>
      </c>
      <c r="I171" s="12">
        <v>8</v>
      </c>
      <c r="J171" s="12">
        <v>0</v>
      </c>
      <c r="K171" s="13">
        <f t="shared" si="0"/>
        <v>15</v>
      </c>
      <c r="L171" s="13">
        <f t="shared" si="3"/>
        <v>1</v>
      </c>
      <c r="M171" s="13">
        <v>15</v>
      </c>
      <c r="N171" s="13">
        <v>1</v>
      </c>
      <c r="O171" s="14">
        <v>30</v>
      </c>
      <c r="P171" s="14">
        <v>0</v>
      </c>
      <c r="Q171" s="14">
        <v>22</v>
      </c>
      <c r="R171" s="15">
        <v>22</v>
      </c>
      <c r="S171" s="15">
        <v>0.73</v>
      </c>
      <c r="T171" s="14">
        <v>8</v>
      </c>
      <c r="U171" s="14">
        <v>0</v>
      </c>
      <c r="V171" s="15">
        <v>30</v>
      </c>
      <c r="W171" s="15">
        <v>1</v>
      </c>
      <c r="X171" s="16">
        <v>20</v>
      </c>
      <c r="Y171" s="16">
        <v>0</v>
      </c>
      <c r="Z171" s="16">
        <v>11</v>
      </c>
      <c r="AA171" s="17">
        <v>11</v>
      </c>
      <c r="AB171" s="17">
        <v>0.55000000000000004</v>
      </c>
      <c r="AC171" s="16">
        <v>9</v>
      </c>
      <c r="AD171" s="16">
        <v>0</v>
      </c>
      <c r="AE171" s="17">
        <v>20</v>
      </c>
      <c r="AF171" s="17">
        <v>1</v>
      </c>
      <c r="AG171" s="1" t="s">
        <v>210</v>
      </c>
      <c r="AH171" s="14">
        <v>0.27</v>
      </c>
      <c r="AI171" s="14">
        <v>15</v>
      </c>
      <c r="AJ171" s="16">
        <v>0.08</v>
      </c>
      <c r="AK171" s="16">
        <v>4</v>
      </c>
      <c r="AL171" s="18">
        <v>0</v>
      </c>
      <c r="AM171" s="18">
        <v>15</v>
      </c>
      <c r="AN171" s="19">
        <v>0</v>
      </c>
      <c r="AO171" s="19">
        <v>5</v>
      </c>
    </row>
    <row r="172" spans="1:41">
      <c r="A172" s="11">
        <v>4852</v>
      </c>
      <c r="B172" s="11">
        <v>4852</v>
      </c>
      <c r="C172" s="1" t="s">
        <v>211</v>
      </c>
      <c r="D172" s="12">
        <v>25</v>
      </c>
      <c r="E172" s="12">
        <v>8</v>
      </c>
      <c r="F172" s="12">
        <v>17</v>
      </c>
      <c r="G172" s="13">
        <v>25</v>
      </c>
      <c r="H172" s="13">
        <v>1</v>
      </c>
      <c r="I172" s="12">
        <v>0</v>
      </c>
      <c r="J172" s="12">
        <v>0</v>
      </c>
      <c r="K172" s="13">
        <f t="shared" si="0"/>
        <v>17</v>
      </c>
      <c r="L172" s="13">
        <f t="shared" si="3"/>
        <v>0.68</v>
      </c>
      <c r="M172" s="13">
        <v>25</v>
      </c>
      <c r="N172" s="13">
        <v>1</v>
      </c>
      <c r="O172" s="14">
        <v>20</v>
      </c>
      <c r="P172" s="14">
        <v>4</v>
      </c>
      <c r="Q172" s="14">
        <v>16</v>
      </c>
      <c r="R172" s="15">
        <v>20</v>
      </c>
      <c r="S172" s="15">
        <v>1</v>
      </c>
      <c r="T172" s="14">
        <v>0</v>
      </c>
      <c r="U172" s="14">
        <v>0</v>
      </c>
      <c r="V172" s="15">
        <v>20</v>
      </c>
      <c r="W172" s="15">
        <v>1</v>
      </c>
      <c r="X172" s="16">
        <v>19</v>
      </c>
      <c r="Y172" s="16">
        <v>3</v>
      </c>
      <c r="Z172" s="16">
        <v>15</v>
      </c>
      <c r="AA172" s="17">
        <v>18</v>
      </c>
      <c r="AB172" s="17">
        <v>0.95</v>
      </c>
      <c r="AC172" s="16">
        <v>0</v>
      </c>
      <c r="AD172" s="16">
        <v>1</v>
      </c>
      <c r="AE172" s="17">
        <v>18</v>
      </c>
      <c r="AF172" s="17">
        <v>0.95</v>
      </c>
      <c r="AG172" s="1" t="s">
        <v>211</v>
      </c>
      <c r="AH172" s="14">
        <v>0</v>
      </c>
      <c r="AI172" s="14">
        <v>-5</v>
      </c>
      <c r="AJ172" s="16">
        <v>-0.05</v>
      </c>
      <c r="AK172" s="16">
        <v>-7</v>
      </c>
      <c r="AL172" s="18">
        <v>0</v>
      </c>
      <c r="AM172" s="18">
        <v>-5</v>
      </c>
      <c r="AN172" s="19">
        <v>-0.05</v>
      </c>
      <c r="AO172" s="19">
        <v>-7</v>
      </c>
    </row>
    <row r="173" spans="1:41">
      <c r="A173" s="11">
        <v>25802</v>
      </c>
      <c r="B173" s="11">
        <v>25802</v>
      </c>
      <c r="C173" s="1" t="s">
        <v>212</v>
      </c>
      <c r="D173" s="12">
        <v>15</v>
      </c>
      <c r="E173" s="12">
        <v>7</v>
      </c>
      <c r="F173" s="12">
        <v>8</v>
      </c>
      <c r="G173" s="13">
        <v>15</v>
      </c>
      <c r="H173" s="13">
        <v>1</v>
      </c>
      <c r="I173" s="12">
        <v>0</v>
      </c>
      <c r="J173" s="12">
        <v>0</v>
      </c>
      <c r="K173" s="13">
        <f t="shared" si="0"/>
        <v>8</v>
      </c>
      <c r="L173" s="13">
        <f t="shared" si="3"/>
        <v>0.53333333333333333</v>
      </c>
      <c r="M173" s="13">
        <v>15</v>
      </c>
      <c r="N173" s="13">
        <v>1</v>
      </c>
      <c r="O173" s="14">
        <v>25</v>
      </c>
      <c r="P173" s="14">
        <v>17</v>
      </c>
      <c r="Q173" s="14">
        <v>4</v>
      </c>
      <c r="R173" s="15">
        <v>21</v>
      </c>
      <c r="S173" s="15">
        <v>0.84</v>
      </c>
      <c r="T173" s="14">
        <v>4</v>
      </c>
      <c r="U173" s="14">
        <v>0</v>
      </c>
      <c r="V173" s="15">
        <v>25</v>
      </c>
      <c r="W173" s="15">
        <v>1</v>
      </c>
      <c r="X173" s="16">
        <v>17</v>
      </c>
      <c r="Y173" s="16">
        <v>10</v>
      </c>
      <c r="Z173" s="16">
        <v>2</v>
      </c>
      <c r="AA173" s="17">
        <v>12</v>
      </c>
      <c r="AB173" s="17">
        <v>0.71</v>
      </c>
      <c r="AC173" s="16">
        <v>5</v>
      </c>
      <c r="AD173" s="16">
        <v>0</v>
      </c>
      <c r="AE173" s="17">
        <v>17</v>
      </c>
      <c r="AF173" s="17">
        <v>1</v>
      </c>
      <c r="AG173" s="1" t="s">
        <v>212</v>
      </c>
      <c r="AH173" s="14">
        <v>-0.16</v>
      </c>
      <c r="AI173" s="14">
        <v>6</v>
      </c>
      <c r="AJ173" s="16">
        <v>-0.28999999999999998</v>
      </c>
      <c r="AK173" s="16">
        <v>-3</v>
      </c>
      <c r="AL173" s="18">
        <v>0</v>
      </c>
      <c r="AM173" s="18">
        <v>10</v>
      </c>
      <c r="AN173" s="19">
        <v>0</v>
      </c>
      <c r="AO173" s="19">
        <v>2</v>
      </c>
    </row>
    <row r="174" spans="1:41">
      <c r="A174" s="11">
        <v>42092</v>
      </c>
      <c r="B174" s="11">
        <v>42092</v>
      </c>
      <c r="C174" s="1" t="s">
        <v>213</v>
      </c>
      <c r="D174" s="12">
        <v>14</v>
      </c>
      <c r="E174" s="12">
        <v>14</v>
      </c>
      <c r="F174" s="12">
        <v>0</v>
      </c>
      <c r="G174" s="13">
        <v>14</v>
      </c>
      <c r="H174" s="13">
        <v>1</v>
      </c>
      <c r="I174" s="12">
        <v>0</v>
      </c>
      <c r="J174" s="12">
        <v>0</v>
      </c>
      <c r="K174" s="13">
        <f t="shared" si="0"/>
        <v>0</v>
      </c>
      <c r="L174" s="13">
        <f t="shared" si="3"/>
        <v>0</v>
      </c>
      <c r="M174" s="13">
        <v>14</v>
      </c>
      <c r="N174" s="13">
        <v>1</v>
      </c>
      <c r="O174" s="14">
        <v>10</v>
      </c>
      <c r="P174" s="14">
        <v>7</v>
      </c>
      <c r="Q174" s="14">
        <v>3</v>
      </c>
      <c r="R174" s="15">
        <v>10</v>
      </c>
      <c r="S174" s="15">
        <v>1</v>
      </c>
      <c r="T174" s="14">
        <v>0</v>
      </c>
      <c r="U174" s="14">
        <v>0</v>
      </c>
      <c r="V174" s="15">
        <v>10</v>
      </c>
      <c r="W174" s="15">
        <v>1</v>
      </c>
      <c r="X174" s="16">
        <v>17</v>
      </c>
      <c r="Y174" s="16">
        <v>11</v>
      </c>
      <c r="Z174" s="16">
        <v>6</v>
      </c>
      <c r="AA174" s="17">
        <v>17</v>
      </c>
      <c r="AB174" s="17">
        <v>1</v>
      </c>
      <c r="AC174" s="16">
        <v>0</v>
      </c>
      <c r="AD174" s="16">
        <v>0</v>
      </c>
      <c r="AE174" s="17">
        <v>17</v>
      </c>
      <c r="AF174" s="17">
        <v>1</v>
      </c>
      <c r="AG174" s="1" t="s">
        <v>213</v>
      </c>
      <c r="AH174" s="14">
        <v>0</v>
      </c>
      <c r="AI174" s="14">
        <v>-4</v>
      </c>
      <c r="AJ174" s="16">
        <v>0</v>
      </c>
      <c r="AK174" s="16">
        <v>3</v>
      </c>
      <c r="AL174" s="18">
        <v>0</v>
      </c>
      <c r="AM174" s="18">
        <v>-4</v>
      </c>
      <c r="AN174" s="19">
        <v>0</v>
      </c>
      <c r="AO174" s="19">
        <v>3</v>
      </c>
    </row>
    <row r="175" spans="1:41">
      <c r="A175" s="11">
        <v>25982</v>
      </c>
      <c r="B175" s="11">
        <v>25982</v>
      </c>
      <c r="C175" s="1" t="s">
        <v>214</v>
      </c>
      <c r="D175" s="12">
        <v>15</v>
      </c>
      <c r="E175" s="12">
        <v>3</v>
      </c>
      <c r="F175" s="12">
        <v>6</v>
      </c>
      <c r="G175" s="13">
        <v>9</v>
      </c>
      <c r="H175" s="13">
        <v>0.6</v>
      </c>
      <c r="I175" s="12">
        <v>6</v>
      </c>
      <c r="J175" s="12">
        <v>0</v>
      </c>
      <c r="K175" s="13">
        <f t="shared" si="0"/>
        <v>12</v>
      </c>
      <c r="L175" s="13">
        <f t="shared" si="3"/>
        <v>0.8</v>
      </c>
      <c r="M175" s="13">
        <v>15</v>
      </c>
      <c r="N175" s="13">
        <v>1</v>
      </c>
      <c r="O175" s="14">
        <v>10</v>
      </c>
      <c r="P175" s="14">
        <v>7</v>
      </c>
      <c r="Q175" s="14">
        <v>0</v>
      </c>
      <c r="R175" s="15">
        <v>7</v>
      </c>
      <c r="S175" s="15">
        <v>0.7</v>
      </c>
      <c r="T175" s="14">
        <v>3</v>
      </c>
      <c r="U175" s="14">
        <v>0</v>
      </c>
      <c r="V175" s="15">
        <v>10</v>
      </c>
      <c r="W175" s="15">
        <v>1</v>
      </c>
      <c r="X175" s="16">
        <v>16</v>
      </c>
      <c r="Y175" s="16">
        <v>5</v>
      </c>
      <c r="Z175" s="16">
        <v>0</v>
      </c>
      <c r="AA175" s="17">
        <v>5</v>
      </c>
      <c r="AB175" s="17">
        <v>0.31</v>
      </c>
      <c r="AC175" s="16">
        <v>7</v>
      </c>
      <c r="AD175" s="16">
        <v>4</v>
      </c>
      <c r="AE175" s="17">
        <v>12</v>
      </c>
      <c r="AF175" s="17">
        <v>0.75</v>
      </c>
      <c r="AG175" s="1" t="s">
        <v>214</v>
      </c>
      <c r="AH175" s="14">
        <v>0.1</v>
      </c>
      <c r="AI175" s="14">
        <v>-2</v>
      </c>
      <c r="AJ175" s="16">
        <v>-0.28999999999999998</v>
      </c>
      <c r="AK175" s="16">
        <v>-4</v>
      </c>
      <c r="AL175" s="18">
        <v>0</v>
      </c>
      <c r="AM175" s="18">
        <v>-5</v>
      </c>
      <c r="AN175" s="19">
        <v>-0.25</v>
      </c>
      <c r="AO175" s="19">
        <v>-3</v>
      </c>
    </row>
    <row r="176" spans="1:41">
      <c r="A176" s="11">
        <v>58486</v>
      </c>
      <c r="B176" s="11">
        <v>58486</v>
      </c>
      <c r="C176" s="1" t="s">
        <v>215</v>
      </c>
      <c r="D176" s="12">
        <v>15</v>
      </c>
      <c r="E176" s="12">
        <v>9</v>
      </c>
      <c r="F176" s="12">
        <v>3</v>
      </c>
      <c r="G176" s="13">
        <v>12</v>
      </c>
      <c r="H176" s="13">
        <v>0.8</v>
      </c>
      <c r="I176" s="12">
        <v>3</v>
      </c>
      <c r="J176" s="12">
        <v>0</v>
      </c>
      <c r="K176" s="13">
        <f t="shared" si="0"/>
        <v>6</v>
      </c>
      <c r="L176" s="13">
        <f t="shared" si="3"/>
        <v>0.4</v>
      </c>
      <c r="M176" s="13">
        <v>15</v>
      </c>
      <c r="N176" s="13">
        <v>1</v>
      </c>
      <c r="O176" s="14">
        <v>14</v>
      </c>
      <c r="P176" s="14">
        <v>0</v>
      </c>
      <c r="Q176" s="14">
        <v>0</v>
      </c>
      <c r="R176" s="15">
        <v>0</v>
      </c>
      <c r="S176" s="15">
        <v>0</v>
      </c>
      <c r="T176" s="14">
        <v>0</v>
      </c>
      <c r="U176" s="14">
        <v>14</v>
      </c>
      <c r="V176" s="15">
        <v>0</v>
      </c>
      <c r="W176" s="15">
        <v>0</v>
      </c>
      <c r="X176" s="16">
        <v>14</v>
      </c>
      <c r="Y176" s="16">
        <v>0</v>
      </c>
      <c r="Z176" s="16">
        <v>0</v>
      </c>
      <c r="AA176" s="17">
        <v>0</v>
      </c>
      <c r="AB176" s="17">
        <v>0</v>
      </c>
      <c r="AC176" s="16">
        <v>0</v>
      </c>
      <c r="AD176" s="16">
        <v>14</v>
      </c>
      <c r="AE176" s="17">
        <v>0</v>
      </c>
      <c r="AF176" s="17">
        <v>0</v>
      </c>
      <c r="AG176" s="1" t="s">
        <v>215</v>
      </c>
      <c r="AH176" s="14">
        <v>-0.8</v>
      </c>
      <c r="AI176" s="14">
        <v>-12</v>
      </c>
      <c r="AJ176" s="16">
        <v>-0.8</v>
      </c>
      <c r="AK176" s="16">
        <v>-12</v>
      </c>
      <c r="AL176" s="18">
        <v>-1</v>
      </c>
      <c r="AM176" s="18">
        <v>-15</v>
      </c>
      <c r="AN176" s="19">
        <v>-1</v>
      </c>
      <c r="AO176" s="19">
        <v>-15</v>
      </c>
    </row>
    <row r="177" spans="1:41">
      <c r="A177" s="11">
        <v>71500</v>
      </c>
      <c r="B177" s="11">
        <v>71500</v>
      </c>
      <c r="C177" s="1" t="s">
        <v>216</v>
      </c>
      <c r="D177" s="12">
        <v>4</v>
      </c>
      <c r="E177" s="12">
        <v>2</v>
      </c>
      <c r="F177" s="12">
        <v>0</v>
      </c>
      <c r="G177" s="13">
        <v>2</v>
      </c>
      <c r="H177" s="13">
        <v>0.5</v>
      </c>
      <c r="I177" s="12">
        <v>2</v>
      </c>
      <c r="J177" s="12">
        <v>0</v>
      </c>
      <c r="K177" s="13">
        <f t="shared" si="0"/>
        <v>2</v>
      </c>
      <c r="L177" s="13">
        <f t="shared" si="3"/>
        <v>0.5</v>
      </c>
      <c r="M177" s="13">
        <v>4</v>
      </c>
      <c r="N177" s="13">
        <v>1</v>
      </c>
      <c r="O177" s="14">
        <v>10</v>
      </c>
      <c r="P177" s="14">
        <v>0</v>
      </c>
      <c r="Q177" s="14">
        <v>0</v>
      </c>
      <c r="R177" s="15">
        <v>0</v>
      </c>
      <c r="S177" s="15">
        <v>0</v>
      </c>
      <c r="T177" s="14">
        <v>3</v>
      </c>
      <c r="U177" s="14">
        <v>7</v>
      </c>
      <c r="V177" s="15">
        <v>3</v>
      </c>
      <c r="W177" s="15">
        <v>0.3</v>
      </c>
      <c r="X177" s="16">
        <v>14</v>
      </c>
      <c r="Y177" s="16">
        <v>0</v>
      </c>
      <c r="Z177" s="16">
        <v>0</v>
      </c>
      <c r="AA177" s="17">
        <v>0</v>
      </c>
      <c r="AB177" s="17">
        <v>0</v>
      </c>
      <c r="AC177" s="16">
        <v>5</v>
      </c>
      <c r="AD177" s="16">
        <v>9</v>
      </c>
      <c r="AE177" s="17">
        <v>5</v>
      </c>
      <c r="AF177" s="17">
        <v>0.36</v>
      </c>
      <c r="AG177" s="1" t="s">
        <v>216</v>
      </c>
      <c r="AH177" s="14">
        <v>-0.5</v>
      </c>
      <c r="AI177" s="14">
        <v>-2</v>
      </c>
      <c r="AJ177" s="16">
        <v>-0.5</v>
      </c>
      <c r="AK177" s="16">
        <v>-2</v>
      </c>
      <c r="AL177" s="18">
        <v>-0.7</v>
      </c>
      <c r="AM177" s="18">
        <v>-1</v>
      </c>
      <c r="AN177" s="19">
        <v>-0.64</v>
      </c>
      <c r="AO177" s="19">
        <v>1</v>
      </c>
    </row>
    <row r="178" spans="1:41">
      <c r="A178" s="11">
        <v>61978</v>
      </c>
      <c r="B178" s="11">
        <v>61978</v>
      </c>
      <c r="C178" s="1" t="s">
        <v>217</v>
      </c>
      <c r="D178" s="12">
        <v>20</v>
      </c>
      <c r="E178" s="12">
        <v>0</v>
      </c>
      <c r="F178" s="12">
        <v>16</v>
      </c>
      <c r="G178" s="13">
        <v>16</v>
      </c>
      <c r="H178" s="13">
        <v>0.8</v>
      </c>
      <c r="I178" s="12">
        <v>4</v>
      </c>
      <c r="J178" s="12">
        <v>0</v>
      </c>
      <c r="K178" s="13">
        <f t="shared" si="0"/>
        <v>20</v>
      </c>
      <c r="L178" s="13">
        <f t="shared" si="3"/>
        <v>1</v>
      </c>
      <c r="M178" s="13">
        <v>20</v>
      </c>
      <c r="N178" s="13">
        <v>1</v>
      </c>
      <c r="O178" s="14">
        <v>0</v>
      </c>
      <c r="P178" s="14">
        <v>0</v>
      </c>
      <c r="Q178" s="14">
        <v>0</v>
      </c>
      <c r="R178" s="15">
        <v>0</v>
      </c>
      <c r="S178" s="26"/>
      <c r="T178" s="14">
        <v>0</v>
      </c>
      <c r="U178" s="14">
        <v>0</v>
      </c>
      <c r="V178" s="15">
        <v>0</v>
      </c>
      <c r="W178" s="27" t="e">
        <v>#DIV/0!</v>
      </c>
      <c r="X178" s="16">
        <v>13</v>
      </c>
      <c r="Y178" s="16">
        <v>0</v>
      </c>
      <c r="Z178" s="16">
        <v>0</v>
      </c>
      <c r="AA178" s="17">
        <v>0</v>
      </c>
      <c r="AB178" s="17">
        <v>0</v>
      </c>
      <c r="AC178" s="16">
        <v>0</v>
      </c>
      <c r="AD178" s="16">
        <v>13</v>
      </c>
      <c r="AE178" s="17">
        <v>0</v>
      </c>
      <c r="AF178" s="17">
        <v>0</v>
      </c>
      <c r="AG178" s="1" t="s">
        <v>217</v>
      </c>
      <c r="AH178" s="21"/>
      <c r="AI178" s="14">
        <v>-16</v>
      </c>
      <c r="AJ178" s="16">
        <v>-0.8</v>
      </c>
      <c r="AK178" s="16">
        <v>-16</v>
      </c>
      <c r="AL178" s="28"/>
      <c r="AM178" s="18">
        <v>-20</v>
      </c>
      <c r="AN178" s="19">
        <v>-1</v>
      </c>
      <c r="AO178" s="19">
        <v>-20</v>
      </c>
    </row>
    <row r="179" spans="1:41">
      <c r="A179" s="11">
        <v>34658</v>
      </c>
      <c r="B179" s="11">
        <v>34658</v>
      </c>
      <c r="C179" s="1" t="s">
        <v>218</v>
      </c>
      <c r="D179" s="12">
        <v>4</v>
      </c>
      <c r="E179" s="12">
        <v>4</v>
      </c>
      <c r="F179" s="12">
        <v>0</v>
      </c>
      <c r="G179" s="13">
        <v>4</v>
      </c>
      <c r="H179" s="13">
        <v>1</v>
      </c>
      <c r="I179" s="12">
        <v>0</v>
      </c>
      <c r="J179" s="12">
        <v>0</v>
      </c>
      <c r="K179" s="13">
        <f t="shared" si="0"/>
        <v>0</v>
      </c>
      <c r="L179" s="13">
        <f t="shared" si="3"/>
        <v>0</v>
      </c>
      <c r="M179" s="13">
        <v>4</v>
      </c>
      <c r="N179" s="13">
        <v>1</v>
      </c>
      <c r="O179" s="14">
        <v>4</v>
      </c>
      <c r="P179" s="14">
        <v>4</v>
      </c>
      <c r="Q179" s="14">
        <v>0</v>
      </c>
      <c r="R179" s="15">
        <v>4</v>
      </c>
      <c r="S179" s="15">
        <v>1</v>
      </c>
      <c r="T179" s="14">
        <v>0</v>
      </c>
      <c r="U179" s="14">
        <v>0</v>
      </c>
      <c r="V179" s="15">
        <v>4</v>
      </c>
      <c r="W179" s="15">
        <v>1</v>
      </c>
      <c r="X179" s="16">
        <v>10</v>
      </c>
      <c r="Y179" s="16">
        <v>10</v>
      </c>
      <c r="Z179" s="16">
        <v>0</v>
      </c>
      <c r="AA179" s="17">
        <v>10</v>
      </c>
      <c r="AB179" s="17">
        <v>1</v>
      </c>
      <c r="AC179" s="16">
        <v>0</v>
      </c>
      <c r="AD179" s="16">
        <v>0</v>
      </c>
      <c r="AE179" s="17">
        <v>10</v>
      </c>
      <c r="AF179" s="17">
        <v>1</v>
      </c>
      <c r="AG179" s="1" t="s">
        <v>218</v>
      </c>
      <c r="AH179" s="14">
        <v>0</v>
      </c>
      <c r="AI179" s="14">
        <v>0</v>
      </c>
      <c r="AJ179" s="16">
        <v>0</v>
      </c>
      <c r="AK179" s="16">
        <v>6</v>
      </c>
      <c r="AL179" s="18">
        <v>0</v>
      </c>
      <c r="AM179" s="18">
        <v>0</v>
      </c>
      <c r="AN179" s="19">
        <v>0</v>
      </c>
      <c r="AO179" s="19">
        <v>6</v>
      </c>
    </row>
    <row r="180" spans="1:41">
      <c r="A180" s="11">
        <v>63544</v>
      </c>
      <c r="B180" s="11">
        <v>63544</v>
      </c>
      <c r="C180" s="1" t="s">
        <v>219</v>
      </c>
      <c r="D180" s="12">
        <v>10</v>
      </c>
      <c r="E180" s="12">
        <v>7</v>
      </c>
      <c r="F180" s="12">
        <v>0</v>
      </c>
      <c r="G180" s="13">
        <v>7</v>
      </c>
      <c r="H180" s="13">
        <v>0.7</v>
      </c>
      <c r="I180" s="12">
        <v>3</v>
      </c>
      <c r="J180" s="12">
        <v>0</v>
      </c>
      <c r="K180" s="13">
        <f t="shared" si="0"/>
        <v>3</v>
      </c>
      <c r="L180" s="13">
        <f t="shared" si="3"/>
        <v>0.3</v>
      </c>
      <c r="M180" s="13">
        <v>10</v>
      </c>
      <c r="N180" s="13">
        <v>1</v>
      </c>
      <c r="O180" s="14">
        <v>10</v>
      </c>
      <c r="P180" s="14">
        <v>4</v>
      </c>
      <c r="Q180" s="14">
        <v>0</v>
      </c>
      <c r="R180" s="15">
        <v>4</v>
      </c>
      <c r="S180" s="15">
        <v>0.4</v>
      </c>
      <c r="T180" s="14">
        <v>3</v>
      </c>
      <c r="U180" s="14">
        <v>3</v>
      </c>
      <c r="V180" s="15">
        <v>7</v>
      </c>
      <c r="W180" s="15">
        <v>0.7</v>
      </c>
      <c r="X180" s="16">
        <v>9</v>
      </c>
      <c r="Y180" s="16">
        <v>2</v>
      </c>
      <c r="Z180" s="16">
        <v>0</v>
      </c>
      <c r="AA180" s="17">
        <v>2</v>
      </c>
      <c r="AB180" s="17">
        <v>0.22</v>
      </c>
      <c r="AC180" s="16">
        <v>4</v>
      </c>
      <c r="AD180" s="16">
        <v>3</v>
      </c>
      <c r="AE180" s="17">
        <v>6</v>
      </c>
      <c r="AF180" s="17">
        <v>0.67</v>
      </c>
      <c r="AG180" s="1" t="s">
        <v>219</v>
      </c>
      <c r="AH180" s="14">
        <v>-0.3</v>
      </c>
      <c r="AI180" s="14">
        <v>-3</v>
      </c>
      <c r="AJ180" s="16">
        <v>-0.48</v>
      </c>
      <c r="AK180" s="16">
        <v>-5</v>
      </c>
      <c r="AL180" s="18">
        <v>-0.3</v>
      </c>
      <c r="AM180" s="18">
        <v>-3</v>
      </c>
      <c r="AN180" s="19">
        <v>-0.33</v>
      </c>
      <c r="AO180" s="19">
        <v>-4</v>
      </c>
    </row>
    <row r="181" spans="1:41">
      <c r="A181" s="11">
        <v>51316</v>
      </c>
      <c r="B181" s="11">
        <v>51316</v>
      </c>
      <c r="C181" s="1" t="s">
        <v>220</v>
      </c>
      <c r="D181" s="20">
        <v>0</v>
      </c>
      <c r="E181" s="20">
        <v>0</v>
      </c>
      <c r="F181" s="20">
        <v>0</v>
      </c>
      <c r="G181" s="13">
        <v>0</v>
      </c>
      <c r="H181" s="13">
        <v>0</v>
      </c>
      <c r="I181" s="20">
        <v>0</v>
      </c>
      <c r="J181" s="20">
        <v>0</v>
      </c>
      <c r="K181" s="13">
        <f t="shared" si="0"/>
        <v>0</v>
      </c>
      <c r="L181" s="13">
        <f>SUM(G181+J181+K181)</f>
        <v>0</v>
      </c>
      <c r="M181" s="13">
        <v>0</v>
      </c>
      <c r="N181" s="13">
        <v>0</v>
      </c>
      <c r="O181" s="14">
        <v>4</v>
      </c>
      <c r="P181" s="14">
        <v>2</v>
      </c>
      <c r="Q181" s="14">
        <v>0</v>
      </c>
      <c r="R181" s="15">
        <v>2</v>
      </c>
      <c r="S181" s="15">
        <v>0.5</v>
      </c>
      <c r="T181" s="14">
        <v>2</v>
      </c>
      <c r="U181" s="14">
        <v>0</v>
      </c>
      <c r="V181" s="15">
        <v>4</v>
      </c>
      <c r="W181" s="15">
        <v>1</v>
      </c>
      <c r="X181" s="16">
        <v>8</v>
      </c>
      <c r="Y181" s="16">
        <v>4</v>
      </c>
      <c r="Z181" s="16">
        <v>0</v>
      </c>
      <c r="AA181" s="17">
        <v>4</v>
      </c>
      <c r="AB181" s="17">
        <v>0.5</v>
      </c>
      <c r="AC181" s="16">
        <v>4</v>
      </c>
      <c r="AD181" s="16">
        <v>0</v>
      </c>
      <c r="AE181" s="17">
        <v>8</v>
      </c>
      <c r="AF181" s="17">
        <v>1</v>
      </c>
      <c r="AG181" s="1" t="s">
        <v>220</v>
      </c>
      <c r="AH181" s="21"/>
      <c r="AI181" s="14">
        <v>2</v>
      </c>
      <c r="AJ181" s="23">
        <v>0</v>
      </c>
      <c r="AK181" s="16">
        <v>4</v>
      </c>
      <c r="AL181" s="24">
        <v>0</v>
      </c>
      <c r="AM181" s="18">
        <v>4</v>
      </c>
      <c r="AN181" s="29">
        <v>0</v>
      </c>
      <c r="AO181" s="19">
        <v>8</v>
      </c>
    </row>
    <row r="182" spans="1:41">
      <c r="A182" s="11">
        <v>57184</v>
      </c>
      <c r="B182" s="11">
        <v>57184</v>
      </c>
      <c r="C182" s="1" t="s">
        <v>221</v>
      </c>
      <c r="D182" s="12">
        <v>15</v>
      </c>
      <c r="E182" s="12">
        <v>11</v>
      </c>
      <c r="F182" s="12">
        <v>4</v>
      </c>
      <c r="G182" s="13">
        <v>15</v>
      </c>
      <c r="H182" s="13">
        <v>1</v>
      </c>
      <c r="I182" s="12">
        <v>0</v>
      </c>
      <c r="J182" s="12">
        <v>0</v>
      </c>
      <c r="K182" s="13">
        <f t="shared" si="0"/>
        <v>4</v>
      </c>
      <c r="L182" s="13">
        <f t="shared" ref="L182:L187" si="4">(K182/D182)</f>
        <v>0.26666666666666666</v>
      </c>
      <c r="M182" s="13">
        <v>15</v>
      </c>
      <c r="N182" s="13">
        <v>1</v>
      </c>
      <c r="O182" s="14">
        <v>4</v>
      </c>
      <c r="P182" s="14">
        <v>2</v>
      </c>
      <c r="Q182" s="14">
        <v>0</v>
      </c>
      <c r="R182" s="15">
        <v>2</v>
      </c>
      <c r="S182" s="15">
        <v>0.5</v>
      </c>
      <c r="T182" s="14">
        <v>0</v>
      </c>
      <c r="U182" s="14">
        <v>2</v>
      </c>
      <c r="V182" s="15">
        <v>2</v>
      </c>
      <c r="W182" s="15">
        <v>0.5</v>
      </c>
      <c r="X182" s="16">
        <v>8</v>
      </c>
      <c r="Y182" s="16">
        <v>8</v>
      </c>
      <c r="Z182" s="16">
        <v>0</v>
      </c>
      <c r="AA182" s="17">
        <v>8</v>
      </c>
      <c r="AB182" s="17">
        <v>1</v>
      </c>
      <c r="AC182" s="16">
        <v>0</v>
      </c>
      <c r="AD182" s="16">
        <v>0</v>
      </c>
      <c r="AE182" s="17">
        <v>8</v>
      </c>
      <c r="AF182" s="17">
        <v>1</v>
      </c>
      <c r="AG182" s="1" t="s">
        <v>221</v>
      </c>
      <c r="AH182" s="14">
        <v>-0.5</v>
      </c>
      <c r="AI182" s="14">
        <v>-13</v>
      </c>
      <c r="AJ182" s="16">
        <v>0</v>
      </c>
      <c r="AK182" s="16">
        <v>-7</v>
      </c>
      <c r="AL182" s="18">
        <v>-0.5</v>
      </c>
      <c r="AM182" s="18">
        <v>-13</v>
      </c>
      <c r="AN182" s="19">
        <v>0</v>
      </c>
      <c r="AO182" s="19">
        <v>-7</v>
      </c>
    </row>
    <row r="183" spans="1:41">
      <c r="A183" s="11">
        <v>26990</v>
      </c>
      <c r="B183" s="11">
        <v>26990</v>
      </c>
      <c r="C183" s="1" t="s">
        <v>222</v>
      </c>
      <c r="D183" s="12">
        <v>4</v>
      </c>
      <c r="E183" s="12">
        <v>4</v>
      </c>
      <c r="F183" s="12">
        <v>0</v>
      </c>
      <c r="G183" s="13">
        <v>4</v>
      </c>
      <c r="H183" s="13">
        <v>1</v>
      </c>
      <c r="I183" s="12">
        <v>0</v>
      </c>
      <c r="J183" s="12">
        <v>0</v>
      </c>
      <c r="K183" s="13">
        <f t="shared" si="0"/>
        <v>0</v>
      </c>
      <c r="L183" s="13">
        <f t="shared" si="4"/>
        <v>0</v>
      </c>
      <c r="M183" s="13">
        <v>4</v>
      </c>
      <c r="N183" s="13">
        <v>1</v>
      </c>
      <c r="O183" s="14">
        <v>40</v>
      </c>
      <c r="P183" s="14">
        <v>14</v>
      </c>
      <c r="Q183" s="14">
        <v>18</v>
      </c>
      <c r="R183" s="15">
        <v>32</v>
      </c>
      <c r="S183" s="15">
        <v>0.8</v>
      </c>
      <c r="T183" s="14">
        <v>4</v>
      </c>
      <c r="U183" s="14">
        <v>4</v>
      </c>
      <c r="V183" s="15">
        <v>36</v>
      </c>
      <c r="W183" s="15">
        <v>0.9</v>
      </c>
      <c r="X183" s="16">
        <v>6</v>
      </c>
      <c r="Y183" s="16">
        <v>6</v>
      </c>
      <c r="Z183" s="16">
        <v>0</v>
      </c>
      <c r="AA183" s="17">
        <v>6</v>
      </c>
      <c r="AB183" s="17">
        <v>1</v>
      </c>
      <c r="AC183" s="16">
        <v>0</v>
      </c>
      <c r="AD183" s="16">
        <v>0</v>
      </c>
      <c r="AE183" s="17">
        <v>6</v>
      </c>
      <c r="AF183" s="17">
        <v>1</v>
      </c>
      <c r="AG183" s="1" t="s">
        <v>222</v>
      </c>
      <c r="AH183" s="14">
        <v>-0.2</v>
      </c>
      <c r="AI183" s="14">
        <v>28</v>
      </c>
      <c r="AJ183" s="16">
        <v>0</v>
      </c>
      <c r="AK183" s="16">
        <v>2</v>
      </c>
      <c r="AL183" s="18">
        <v>-0.1</v>
      </c>
      <c r="AM183" s="18">
        <v>32</v>
      </c>
      <c r="AN183" s="19">
        <v>0</v>
      </c>
      <c r="AO183" s="19">
        <v>2</v>
      </c>
    </row>
    <row r="184" spans="1:41">
      <c r="A184" s="11">
        <v>46024</v>
      </c>
      <c r="B184" s="11">
        <v>46024</v>
      </c>
      <c r="C184" s="1" t="s">
        <v>223</v>
      </c>
      <c r="D184" s="12">
        <v>4</v>
      </c>
      <c r="E184" s="12">
        <v>0</v>
      </c>
      <c r="F184" s="12">
        <v>4</v>
      </c>
      <c r="G184" s="13">
        <v>4</v>
      </c>
      <c r="H184" s="13">
        <v>1</v>
      </c>
      <c r="I184" s="12">
        <v>0</v>
      </c>
      <c r="J184" s="12">
        <v>0</v>
      </c>
      <c r="K184" s="13">
        <f t="shared" si="0"/>
        <v>4</v>
      </c>
      <c r="L184" s="13">
        <f t="shared" si="4"/>
        <v>1</v>
      </c>
      <c r="M184" s="13">
        <v>4</v>
      </c>
      <c r="N184" s="13">
        <v>1</v>
      </c>
      <c r="O184" s="14">
        <v>10</v>
      </c>
      <c r="P184" s="14">
        <v>4</v>
      </c>
      <c r="Q184" s="14">
        <v>3</v>
      </c>
      <c r="R184" s="15">
        <v>7</v>
      </c>
      <c r="S184" s="15">
        <v>0.7</v>
      </c>
      <c r="T184" s="14">
        <v>3</v>
      </c>
      <c r="U184" s="14">
        <v>0</v>
      </c>
      <c r="V184" s="15">
        <v>10</v>
      </c>
      <c r="W184" s="15">
        <v>1</v>
      </c>
      <c r="X184" s="16">
        <v>6</v>
      </c>
      <c r="Y184" s="16">
        <v>1</v>
      </c>
      <c r="Z184" s="16">
        <v>1</v>
      </c>
      <c r="AA184" s="17">
        <v>2</v>
      </c>
      <c r="AB184" s="17">
        <v>0.33</v>
      </c>
      <c r="AC184" s="16">
        <v>4</v>
      </c>
      <c r="AD184" s="16">
        <v>0</v>
      </c>
      <c r="AE184" s="17">
        <v>6</v>
      </c>
      <c r="AF184" s="17">
        <v>1</v>
      </c>
      <c r="AG184" s="1" t="s">
        <v>223</v>
      </c>
      <c r="AH184" s="14">
        <v>-0.3</v>
      </c>
      <c r="AI184" s="14">
        <v>3</v>
      </c>
      <c r="AJ184" s="16">
        <v>-0.67</v>
      </c>
      <c r="AK184" s="16">
        <v>-2</v>
      </c>
      <c r="AL184" s="18">
        <v>0</v>
      </c>
      <c r="AM184" s="18">
        <v>6</v>
      </c>
      <c r="AN184" s="19">
        <v>0</v>
      </c>
      <c r="AO184" s="19">
        <v>2</v>
      </c>
    </row>
    <row r="185" spans="1:41">
      <c r="A185" s="11">
        <v>59008</v>
      </c>
      <c r="B185" s="11">
        <v>59008</v>
      </c>
      <c r="C185" s="1" t="s">
        <v>224</v>
      </c>
      <c r="D185" s="12">
        <v>15</v>
      </c>
      <c r="E185" s="12">
        <v>12</v>
      </c>
      <c r="F185" s="12">
        <v>3</v>
      </c>
      <c r="G185" s="13">
        <v>15</v>
      </c>
      <c r="H185" s="13">
        <v>1</v>
      </c>
      <c r="I185" s="12">
        <v>0</v>
      </c>
      <c r="J185" s="12">
        <v>0</v>
      </c>
      <c r="K185" s="13">
        <f t="shared" si="0"/>
        <v>3</v>
      </c>
      <c r="L185" s="13">
        <f t="shared" si="4"/>
        <v>0.2</v>
      </c>
      <c r="M185" s="13">
        <v>15</v>
      </c>
      <c r="N185" s="13">
        <v>1</v>
      </c>
      <c r="O185" s="14">
        <v>4</v>
      </c>
      <c r="P185" s="14">
        <v>2</v>
      </c>
      <c r="Q185" s="14">
        <v>0</v>
      </c>
      <c r="R185" s="15">
        <v>2</v>
      </c>
      <c r="S185" s="15">
        <v>0.5</v>
      </c>
      <c r="T185" s="14">
        <v>2</v>
      </c>
      <c r="U185" s="14">
        <v>0</v>
      </c>
      <c r="V185" s="15">
        <v>4</v>
      </c>
      <c r="W185" s="15">
        <v>1</v>
      </c>
      <c r="X185" s="16">
        <v>5</v>
      </c>
      <c r="Y185" s="16">
        <v>1</v>
      </c>
      <c r="Z185" s="16">
        <v>0</v>
      </c>
      <c r="AA185" s="17">
        <v>1</v>
      </c>
      <c r="AB185" s="17">
        <v>0.2</v>
      </c>
      <c r="AC185" s="16">
        <v>4</v>
      </c>
      <c r="AD185" s="16">
        <v>0</v>
      </c>
      <c r="AE185" s="17">
        <v>5</v>
      </c>
      <c r="AF185" s="17">
        <v>1</v>
      </c>
      <c r="AG185" s="1" t="s">
        <v>224</v>
      </c>
      <c r="AH185" s="14">
        <v>-0.5</v>
      </c>
      <c r="AI185" s="14">
        <v>-13</v>
      </c>
      <c r="AJ185" s="16">
        <v>-0.8</v>
      </c>
      <c r="AK185" s="16">
        <v>-14</v>
      </c>
      <c r="AL185" s="18">
        <v>0</v>
      </c>
      <c r="AM185" s="18">
        <v>-11</v>
      </c>
      <c r="AN185" s="19">
        <v>0</v>
      </c>
      <c r="AO185" s="19">
        <v>-10</v>
      </c>
    </row>
    <row r="186" spans="1:41">
      <c r="A186" s="11">
        <v>72130</v>
      </c>
      <c r="B186" s="11">
        <v>72130</v>
      </c>
      <c r="C186" s="1" t="s">
        <v>225</v>
      </c>
      <c r="D186" s="12">
        <v>10</v>
      </c>
      <c r="E186" s="12">
        <v>4</v>
      </c>
      <c r="F186" s="12">
        <v>3</v>
      </c>
      <c r="G186" s="13">
        <v>7</v>
      </c>
      <c r="H186" s="13">
        <v>0.7</v>
      </c>
      <c r="I186" s="12">
        <v>3</v>
      </c>
      <c r="J186" s="12">
        <v>0</v>
      </c>
      <c r="K186" s="13">
        <f t="shared" si="0"/>
        <v>6</v>
      </c>
      <c r="L186" s="13">
        <f t="shared" si="4"/>
        <v>0.6</v>
      </c>
      <c r="M186" s="13">
        <v>10</v>
      </c>
      <c r="N186" s="13">
        <v>1</v>
      </c>
      <c r="O186" s="14">
        <v>4</v>
      </c>
      <c r="P186" s="14">
        <v>4</v>
      </c>
      <c r="Q186" s="14">
        <v>0</v>
      </c>
      <c r="R186" s="15">
        <v>4</v>
      </c>
      <c r="S186" s="15">
        <v>1</v>
      </c>
      <c r="T186" s="14">
        <v>0</v>
      </c>
      <c r="U186" s="14">
        <v>0</v>
      </c>
      <c r="V186" s="15">
        <v>4</v>
      </c>
      <c r="W186" s="15">
        <v>1</v>
      </c>
      <c r="X186" s="16">
        <v>3</v>
      </c>
      <c r="Y186" s="16">
        <v>3</v>
      </c>
      <c r="Z186" s="16">
        <v>0</v>
      </c>
      <c r="AA186" s="17">
        <v>3</v>
      </c>
      <c r="AB186" s="17">
        <v>1</v>
      </c>
      <c r="AC186" s="16">
        <v>0</v>
      </c>
      <c r="AD186" s="16">
        <v>0</v>
      </c>
      <c r="AE186" s="17">
        <v>3</v>
      </c>
      <c r="AF186" s="17">
        <v>1</v>
      </c>
      <c r="AG186" s="1" t="s">
        <v>225</v>
      </c>
      <c r="AH186" s="14">
        <v>0.3</v>
      </c>
      <c r="AI186" s="14">
        <v>-3</v>
      </c>
      <c r="AJ186" s="16">
        <v>0.3</v>
      </c>
      <c r="AK186" s="16">
        <v>-4</v>
      </c>
      <c r="AL186" s="18">
        <v>0</v>
      </c>
      <c r="AM186" s="18">
        <v>-6</v>
      </c>
      <c r="AN186" s="19">
        <v>0</v>
      </c>
      <c r="AO186" s="19">
        <v>-7</v>
      </c>
    </row>
    <row r="187" spans="1:41">
      <c r="A187" s="11">
        <v>35414</v>
      </c>
      <c r="B187" s="11">
        <v>35414</v>
      </c>
      <c r="C187" s="1" t="s">
        <v>226</v>
      </c>
      <c r="D187" s="12">
        <v>15</v>
      </c>
      <c r="E187" s="12">
        <v>12</v>
      </c>
      <c r="F187" s="12">
        <v>3</v>
      </c>
      <c r="G187" s="13">
        <v>15</v>
      </c>
      <c r="H187" s="13">
        <v>1</v>
      </c>
      <c r="I187" s="12">
        <v>0</v>
      </c>
      <c r="J187" s="12">
        <v>0</v>
      </c>
      <c r="K187" s="13">
        <f t="shared" si="0"/>
        <v>3</v>
      </c>
      <c r="L187" s="13">
        <f t="shared" si="4"/>
        <v>0.2</v>
      </c>
      <c r="M187" s="13">
        <v>15</v>
      </c>
      <c r="N187" s="13">
        <v>1</v>
      </c>
      <c r="O187" s="14">
        <v>10</v>
      </c>
      <c r="P187" s="14">
        <v>5</v>
      </c>
      <c r="Q187" s="14">
        <v>5</v>
      </c>
      <c r="R187" s="15">
        <v>10</v>
      </c>
      <c r="S187" s="15">
        <v>1</v>
      </c>
      <c r="T187" s="14">
        <v>0</v>
      </c>
      <c r="U187" s="14">
        <v>0</v>
      </c>
      <c r="V187" s="15">
        <v>10</v>
      </c>
      <c r="W187" s="15">
        <v>1</v>
      </c>
      <c r="X187" s="16">
        <v>0</v>
      </c>
      <c r="Y187" s="16">
        <v>0</v>
      </c>
      <c r="Z187" s="16">
        <v>0</v>
      </c>
      <c r="AA187" s="17">
        <v>0</v>
      </c>
      <c r="AB187" s="30"/>
      <c r="AC187" s="16">
        <v>0</v>
      </c>
      <c r="AD187" s="16">
        <v>0</v>
      </c>
      <c r="AE187" s="17">
        <v>0</v>
      </c>
      <c r="AF187" s="31" t="e">
        <v>#DIV/0!</v>
      </c>
      <c r="AG187" s="1" t="s">
        <v>226</v>
      </c>
      <c r="AH187" s="14">
        <v>0</v>
      </c>
      <c r="AI187" s="14">
        <v>-5</v>
      </c>
      <c r="AJ187" s="23">
        <v>0</v>
      </c>
      <c r="AK187" s="16">
        <v>-15</v>
      </c>
      <c r="AL187" s="18">
        <v>0</v>
      </c>
      <c r="AM187" s="18">
        <v>-5</v>
      </c>
      <c r="AN187" s="29">
        <v>0</v>
      </c>
      <c r="AO187" s="19">
        <v>-15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6">
      <c r="A1" s="1" t="s">
        <v>2</v>
      </c>
      <c r="B1" s="1" t="s">
        <v>227</v>
      </c>
      <c r="C1" s="11" t="s">
        <v>228</v>
      </c>
      <c r="D1" s="11" t="s">
        <v>229</v>
      </c>
      <c r="E1" s="1" t="s">
        <v>230</v>
      </c>
      <c r="F1" s="1" t="s">
        <v>231</v>
      </c>
    </row>
    <row r="2" spans="1:6">
      <c r="A2" s="1" t="s">
        <v>103</v>
      </c>
      <c r="B2" s="1" t="s">
        <v>232</v>
      </c>
      <c r="C2" s="32">
        <v>0.217</v>
      </c>
      <c r="D2" s="32">
        <v>0.183</v>
      </c>
      <c r="E2" s="32">
        <v>0.30099999999999999</v>
      </c>
      <c r="F2" s="32">
        <v>0.27100000000000002</v>
      </c>
    </row>
    <row r="3" spans="1:6">
      <c r="A3" s="1" t="s">
        <v>66</v>
      </c>
      <c r="B3" s="1" t="s">
        <v>232</v>
      </c>
      <c r="C3" s="32">
        <v>0.25600000000000001</v>
      </c>
      <c r="D3" s="32">
        <v>0.27600000000000002</v>
      </c>
      <c r="E3" s="32">
        <v>0.38700000000000001</v>
      </c>
      <c r="F3" s="32">
        <v>0.40500000000000003</v>
      </c>
    </row>
    <row r="4" spans="1:6">
      <c r="A4" s="1" t="s">
        <v>61</v>
      </c>
      <c r="B4" s="1" t="s">
        <v>232</v>
      </c>
      <c r="C4" s="32">
        <v>0.23599999999999999</v>
      </c>
      <c r="D4" s="32">
        <v>0.19600000000000001</v>
      </c>
      <c r="E4" s="32">
        <v>0.311</v>
      </c>
      <c r="F4" s="32">
        <v>0.28100000000000003</v>
      </c>
    </row>
    <row r="5" spans="1:6">
      <c r="A5" s="1" t="s">
        <v>72</v>
      </c>
      <c r="B5" s="1" t="s">
        <v>232</v>
      </c>
      <c r="C5" s="32">
        <v>0.20499999999999999</v>
      </c>
      <c r="D5" s="32">
        <v>0.16200000000000001</v>
      </c>
      <c r="E5" s="32">
        <v>0.30499999999999999</v>
      </c>
      <c r="F5" s="32">
        <v>0.26700000000000002</v>
      </c>
    </row>
    <row r="6" spans="1:6">
      <c r="A6" s="1" t="s">
        <v>43</v>
      </c>
      <c r="B6" s="1" t="s">
        <v>232</v>
      </c>
      <c r="C6" s="32">
        <v>0.222</v>
      </c>
      <c r="D6" s="32">
        <v>0.22900000000000001</v>
      </c>
      <c r="E6" s="32">
        <v>0.34</v>
      </c>
      <c r="F6" s="32">
        <v>0.307</v>
      </c>
    </row>
    <row r="7" spans="1:6">
      <c r="A7" s="1" t="s">
        <v>57</v>
      </c>
      <c r="B7" s="1" t="s">
        <v>232</v>
      </c>
      <c r="C7" s="32">
        <v>0.23899999999999999</v>
      </c>
      <c r="D7" s="32">
        <v>0.26300000000000001</v>
      </c>
      <c r="E7" s="32">
        <v>0.40500000000000003</v>
      </c>
      <c r="F7" s="32">
        <v>0.442</v>
      </c>
    </row>
    <row r="8" spans="1:6">
      <c r="A8" s="1" t="s">
        <v>47</v>
      </c>
      <c r="B8" s="1" t="s">
        <v>232</v>
      </c>
      <c r="C8" s="32">
        <v>0.249</v>
      </c>
      <c r="D8" s="32">
        <v>0.23</v>
      </c>
      <c r="E8" s="32">
        <v>0.39</v>
      </c>
      <c r="F8" s="32">
        <v>0.35799999999999998</v>
      </c>
    </row>
    <row r="9" spans="1:6">
      <c r="A9" s="1" t="s">
        <v>45</v>
      </c>
      <c r="B9" s="1" t="s">
        <v>232</v>
      </c>
      <c r="C9" s="32">
        <v>0.23100000000000001</v>
      </c>
      <c r="D9" s="32">
        <v>0.22800000000000001</v>
      </c>
      <c r="E9" s="32">
        <v>0.34499999999999997</v>
      </c>
      <c r="F9" s="32">
        <v>0.33</v>
      </c>
    </row>
    <row r="10" spans="1:6">
      <c r="A10" s="1" t="s">
        <v>90</v>
      </c>
      <c r="B10" s="1" t="s">
        <v>232</v>
      </c>
      <c r="C10" s="32">
        <v>0.215</v>
      </c>
      <c r="D10" s="32">
        <v>0.19700000000000001</v>
      </c>
      <c r="E10" s="32">
        <v>0.33600000000000002</v>
      </c>
      <c r="F10" s="32">
        <v>0.25600000000000001</v>
      </c>
    </row>
    <row r="11" spans="1:6">
      <c r="A11" s="1" t="s">
        <v>87</v>
      </c>
      <c r="B11" s="1" t="s">
        <v>232</v>
      </c>
      <c r="C11" s="32">
        <v>0.22900000000000001</v>
      </c>
      <c r="D11" s="32">
        <v>0.221</v>
      </c>
      <c r="E11" s="32">
        <v>0.29499999999999998</v>
      </c>
      <c r="F11" s="32">
        <v>0.28699999999999998</v>
      </c>
    </row>
    <row r="12" spans="1:6">
      <c r="A12" s="1" t="s">
        <v>73</v>
      </c>
      <c r="B12" s="1" t="s">
        <v>232</v>
      </c>
      <c r="C12" s="32">
        <v>0.20799999999999999</v>
      </c>
      <c r="D12" s="32">
        <v>0.23599999999999999</v>
      </c>
      <c r="E12" s="32">
        <v>0.34399999999999997</v>
      </c>
      <c r="F12" s="32">
        <v>0.26100000000000001</v>
      </c>
    </row>
    <row r="13" spans="1:6">
      <c r="A13" s="1" t="s">
        <v>70</v>
      </c>
      <c r="B13" s="1" t="s">
        <v>232</v>
      </c>
      <c r="C13" s="32">
        <v>0.255</v>
      </c>
      <c r="D13" s="32">
        <v>0.22600000000000001</v>
      </c>
      <c r="E13" s="32">
        <v>0.35499999999999998</v>
      </c>
      <c r="F13" s="32">
        <v>0.36899999999999999</v>
      </c>
    </row>
    <row r="14" spans="1:6">
      <c r="A14" s="1" t="s">
        <v>55</v>
      </c>
      <c r="B14" s="1" t="s">
        <v>232</v>
      </c>
      <c r="C14" s="32">
        <v>0.22500000000000001</v>
      </c>
      <c r="D14" s="32">
        <v>0.21099999999999999</v>
      </c>
      <c r="E14" s="32">
        <v>0.34599999999999997</v>
      </c>
      <c r="F14" s="32">
        <v>0.307</v>
      </c>
    </row>
    <row r="15" spans="1:6">
      <c r="A15" s="1" t="s">
        <v>86</v>
      </c>
      <c r="B15" s="1" t="s">
        <v>232</v>
      </c>
      <c r="C15" s="32">
        <v>0.19400000000000001</v>
      </c>
      <c r="D15" s="32">
        <v>0.19900000000000001</v>
      </c>
      <c r="E15" s="32">
        <v>0.30399999999999999</v>
      </c>
      <c r="F15" s="32">
        <v>0.247</v>
      </c>
    </row>
    <row r="16" spans="1:6">
      <c r="A16" s="1" t="s">
        <v>74</v>
      </c>
      <c r="B16" s="1" t="s">
        <v>232</v>
      </c>
      <c r="C16" s="32">
        <v>0.19</v>
      </c>
      <c r="D16" s="32">
        <v>0.20799999999999999</v>
      </c>
      <c r="E16" s="32">
        <v>0.32700000000000001</v>
      </c>
      <c r="F16" s="32">
        <v>0.32900000000000001</v>
      </c>
    </row>
    <row r="17" spans="1:6">
      <c r="A17" s="1" t="s">
        <v>48</v>
      </c>
      <c r="B17" s="1" t="s">
        <v>232</v>
      </c>
      <c r="C17" s="32">
        <v>0.22</v>
      </c>
      <c r="D17" s="32">
        <v>0.19500000000000001</v>
      </c>
      <c r="E17" s="32">
        <v>0.29799999999999999</v>
      </c>
      <c r="F17" s="32">
        <v>0.24399999999999999</v>
      </c>
    </row>
    <row r="18" spans="1:6">
      <c r="A18" s="1" t="s">
        <v>135</v>
      </c>
      <c r="B18" s="1" t="s">
        <v>232</v>
      </c>
      <c r="C18" s="32">
        <v>0.23799999999999999</v>
      </c>
      <c r="D18" s="32">
        <v>0.21199999999999999</v>
      </c>
      <c r="E18" s="32">
        <v>0.318</v>
      </c>
      <c r="F18" s="32">
        <v>0.217</v>
      </c>
    </row>
    <row r="19" spans="1:6">
      <c r="A19" s="1" t="s">
        <v>49</v>
      </c>
      <c r="B19" s="1" t="s">
        <v>232</v>
      </c>
      <c r="C19" s="32">
        <v>0.23300000000000001</v>
      </c>
      <c r="D19" s="32">
        <v>0.20100000000000001</v>
      </c>
      <c r="E19" s="32">
        <v>0.27600000000000002</v>
      </c>
      <c r="F19" s="32">
        <v>0.252</v>
      </c>
    </row>
    <row r="20" spans="1:6">
      <c r="A20" s="1" t="s">
        <v>51</v>
      </c>
      <c r="B20" s="1" t="s">
        <v>232</v>
      </c>
      <c r="C20" s="32">
        <v>0.255</v>
      </c>
      <c r="D20" s="32">
        <v>0.26</v>
      </c>
      <c r="E20" s="32">
        <v>0.307</v>
      </c>
      <c r="F20" s="32">
        <v>0.28699999999999998</v>
      </c>
    </row>
    <row r="21" spans="1:6">
      <c r="A21" s="1" t="s">
        <v>95</v>
      </c>
      <c r="B21" s="1" t="s">
        <v>232</v>
      </c>
      <c r="C21" s="32">
        <v>0.216</v>
      </c>
      <c r="D21" s="32">
        <v>0.245</v>
      </c>
      <c r="E21" s="32">
        <v>0.32700000000000001</v>
      </c>
      <c r="F21" s="32">
        <v>0.23</v>
      </c>
    </row>
    <row r="22" spans="1:6">
      <c r="A22" s="1" t="s">
        <v>80</v>
      </c>
      <c r="B22" s="1" t="s">
        <v>232</v>
      </c>
      <c r="C22" s="32">
        <v>0.32800000000000001</v>
      </c>
      <c r="D22" s="32">
        <v>0.23699999999999999</v>
      </c>
      <c r="E22" s="32">
        <v>0.33400000000000002</v>
      </c>
      <c r="F22" s="32">
        <v>0.3</v>
      </c>
    </row>
    <row r="23" spans="1:6">
      <c r="A23" s="1" t="s">
        <v>59</v>
      </c>
      <c r="B23" s="1" t="s">
        <v>232</v>
      </c>
      <c r="C23" s="32">
        <v>0.21</v>
      </c>
      <c r="D23" s="32">
        <v>0.20100000000000001</v>
      </c>
      <c r="E23" s="32">
        <v>0.30399999999999999</v>
      </c>
      <c r="F23" s="32">
        <v>0.313</v>
      </c>
    </row>
    <row r="24" spans="1:6">
      <c r="A24" s="1" t="s">
        <v>78</v>
      </c>
      <c r="B24" s="1" t="s">
        <v>232</v>
      </c>
      <c r="C24" s="32">
        <v>0.18</v>
      </c>
      <c r="D24" s="32">
        <v>0.18</v>
      </c>
      <c r="E24" s="32">
        <v>0.30099999999999999</v>
      </c>
      <c r="F24" s="32">
        <v>0.30099999999999999</v>
      </c>
    </row>
    <row r="25" spans="1:6">
      <c r="A25" s="1" t="s">
        <v>120</v>
      </c>
      <c r="B25" s="1" t="s">
        <v>232</v>
      </c>
      <c r="C25" s="32">
        <v>0.15</v>
      </c>
      <c r="D25" s="32">
        <v>0.161</v>
      </c>
      <c r="E25" s="32">
        <v>0.32500000000000001</v>
      </c>
      <c r="F25" s="32">
        <v>0.20399999999999999</v>
      </c>
    </row>
    <row r="26" spans="1:6">
      <c r="A26" s="1" t="s">
        <v>76</v>
      </c>
      <c r="B26" s="1" t="s">
        <v>232</v>
      </c>
      <c r="C26" s="32">
        <v>0.224</v>
      </c>
      <c r="D26" s="32">
        <v>0.189</v>
      </c>
      <c r="E26" s="32">
        <v>0.35099999999999998</v>
      </c>
      <c r="F26" s="32">
        <v>0.26700000000000002</v>
      </c>
    </row>
    <row r="27" spans="1:6">
      <c r="A27" s="1" t="s">
        <v>52</v>
      </c>
      <c r="B27" s="1" t="s">
        <v>232</v>
      </c>
      <c r="C27" s="32">
        <v>0.29199999999999998</v>
      </c>
      <c r="D27" s="32">
        <v>0.33200000000000002</v>
      </c>
      <c r="E27" s="32">
        <v>0.376</v>
      </c>
      <c r="F27" s="32">
        <v>0.38800000000000001</v>
      </c>
    </row>
    <row r="28" spans="1:6">
      <c r="A28" s="1" t="s">
        <v>106</v>
      </c>
      <c r="B28" s="1" t="s">
        <v>232</v>
      </c>
      <c r="C28" s="32">
        <v>0.17299999999999999</v>
      </c>
      <c r="D28" s="32">
        <v>0.19400000000000001</v>
      </c>
      <c r="E28" s="32">
        <v>0.372</v>
      </c>
      <c r="F28" s="32">
        <v>0.219</v>
      </c>
    </row>
    <row r="29" spans="1:6">
      <c r="A29" s="1" t="s">
        <v>62</v>
      </c>
      <c r="B29" s="1" t="s">
        <v>232</v>
      </c>
      <c r="C29" s="32">
        <v>0.246</v>
      </c>
      <c r="D29" s="32">
        <v>0.20799999999999999</v>
      </c>
      <c r="E29" s="32">
        <v>0.30099999999999999</v>
      </c>
      <c r="F29" s="32">
        <v>0.33100000000000002</v>
      </c>
    </row>
    <row r="30" spans="1:6">
      <c r="A30" s="1" t="s">
        <v>75</v>
      </c>
      <c r="B30" s="1" t="s">
        <v>232</v>
      </c>
      <c r="C30" s="32">
        <v>0.246</v>
      </c>
      <c r="D30" s="32">
        <v>0.19</v>
      </c>
      <c r="E30" s="32">
        <v>0.29399999999999998</v>
      </c>
      <c r="F30" s="32">
        <v>0.26900000000000002</v>
      </c>
    </row>
    <row r="31" spans="1:6">
      <c r="A31" s="1" t="s">
        <v>113</v>
      </c>
      <c r="B31" s="1" t="s">
        <v>232</v>
      </c>
      <c r="C31" s="32">
        <v>0.18</v>
      </c>
      <c r="D31" s="32">
        <v>0.19400000000000001</v>
      </c>
      <c r="E31" s="32">
        <v>0.27900000000000003</v>
      </c>
      <c r="F31" s="32">
        <v>0.27400000000000002</v>
      </c>
    </row>
    <row r="32" spans="1:6">
      <c r="A32" s="1" t="s">
        <v>64</v>
      </c>
      <c r="B32" s="1" t="s">
        <v>232</v>
      </c>
      <c r="C32" s="32">
        <v>0.20499999999999999</v>
      </c>
      <c r="D32" s="32">
        <v>0.17599999999999999</v>
      </c>
      <c r="E32" s="32">
        <v>0.245</v>
      </c>
      <c r="F32" s="32">
        <v>0.252</v>
      </c>
    </row>
    <row r="33" spans="1:6">
      <c r="A33" s="1" t="s">
        <v>60</v>
      </c>
      <c r="B33" s="1" t="s">
        <v>232</v>
      </c>
      <c r="C33" s="32">
        <v>0.24199999999999999</v>
      </c>
      <c r="D33" s="32">
        <v>0.22800000000000001</v>
      </c>
      <c r="E33" s="32">
        <v>0.35799999999999998</v>
      </c>
      <c r="F33" s="32">
        <v>0.34399999999999997</v>
      </c>
    </row>
    <row r="34" spans="1:6">
      <c r="A34" s="1" t="s">
        <v>112</v>
      </c>
      <c r="B34" s="1" t="s">
        <v>232</v>
      </c>
      <c r="C34" s="32">
        <v>0.17</v>
      </c>
      <c r="D34" s="32">
        <v>0.16</v>
      </c>
      <c r="E34" s="32">
        <v>0.22800000000000001</v>
      </c>
      <c r="F34" s="32">
        <v>0.26400000000000001</v>
      </c>
    </row>
    <row r="35" spans="1:6">
      <c r="A35" s="1" t="s">
        <v>41</v>
      </c>
      <c r="B35" s="1" t="s">
        <v>232</v>
      </c>
      <c r="C35" s="32">
        <v>0.32700000000000001</v>
      </c>
      <c r="D35" s="32">
        <v>0.307</v>
      </c>
      <c r="E35" s="32">
        <v>0.433</v>
      </c>
      <c r="F35" s="32">
        <v>0.39600000000000002</v>
      </c>
    </row>
    <row r="36" spans="1:6">
      <c r="A36" s="1" t="s">
        <v>50</v>
      </c>
      <c r="B36" s="1" t="s">
        <v>232</v>
      </c>
      <c r="C36" s="32">
        <v>0.218</v>
      </c>
      <c r="D36" s="32">
        <v>0.217</v>
      </c>
      <c r="E36" s="32">
        <v>0.308</v>
      </c>
      <c r="F36" s="32">
        <v>0.29199999999999998</v>
      </c>
    </row>
    <row r="37" spans="1:6">
      <c r="A37" s="1" t="s">
        <v>89</v>
      </c>
      <c r="B37" s="1" t="s">
        <v>232</v>
      </c>
      <c r="C37" s="32">
        <v>0.20699999999999999</v>
      </c>
      <c r="D37" s="32">
        <v>0.187</v>
      </c>
      <c r="E37" s="32">
        <v>0.29799999999999999</v>
      </c>
      <c r="F37" s="32">
        <v>0.32</v>
      </c>
    </row>
    <row r="38" spans="1:6">
      <c r="A38" s="1" t="s">
        <v>67</v>
      </c>
      <c r="B38" s="1" t="s">
        <v>232</v>
      </c>
      <c r="C38" s="32">
        <v>0.22600000000000001</v>
      </c>
      <c r="D38" s="32">
        <v>0.20899999999999999</v>
      </c>
      <c r="E38" s="32">
        <v>0.33300000000000002</v>
      </c>
      <c r="F38" s="32">
        <v>0.29299999999999998</v>
      </c>
    </row>
    <row r="39" spans="1:6">
      <c r="A39" s="1" t="s">
        <v>58</v>
      </c>
      <c r="B39" s="1" t="s">
        <v>232</v>
      </c>
      <c r="C39" s="32">
        <v>0.27700000000000002</v>
      </c>
      <c r="D39" s="32">
        <v>0.28000000000000003</v>
      </c>
      <c r="E39" s="32">
        <v>0.40799999999999997</v>
      </c>
      <c r="F39" s="32">
        <v>0.38300000000000001</v>
      </c>
    </row>
    <row r="40" spans="1:6">
      <c r="A40" s="1" t="s">
        <v>85</v>
      </c>
      <c r="B40" s="1" t="s">
        <v>232</v>
      </c>
      <c r="C40" s="32">
        <v>0.193</v>
      </c>
      <c r="D40" s="32">
        <v>0.20699999999999999</v>
      </c>
      <c r="E40" s="32">
        <v>0.34599999999999997</v>
      </c>
      <c r="F40" s="32">
        <v>0.36</v>
      </c>
    </row>
    <row r="41" spans="1:6">
      <c r="A41" s="1" t="s">
        <v>68</v>
      </c>
      <c r="B41" s="1" t="s">
        <v>232</v>
      </c>
      <c r="C41" s="32">
        <v>0.20599999999999999</v>
      </c>
      <c r="D41" s="32">
        <v>0.22600000000000001</v>
      </c>
      <c r="E41" s="32">
        <v>0.33600000000000002</v>
      </c>
      <c r="F41" s="32">
        <v>0.29399999999999998</v>
      </c>
    </row>
    <row r="42" spans="1:6">
      <c r="A42" s="1" t="s">
        <v>46</v>
      </c>
      <c r="B42" s="1" t="s">
        <v>232</v>
      </c>
      <c r="C42" s="32">
        <v>0.221</v>
      </c>
      <c r="D42" s="32">
        <v>0.185</v>
      </c>
      <c r="E42" s="32">
        <v>0.311</v>
      </c>
      <c r="F42" s="32">
        <v>0.27800000000000002</v>
      </c>
    </row>
    <row r="43" spans="1:6">
      <c r="A43" s="1" t="s">
        <v>83</v>
      </c>
      <c r="B43" s="1" t="s">
        <v>232</v>
      </c>
      <c r="C43" s="32">
        <v>0.26500000000000001</v>
      </c>
      <c r="D43" s="32">
        <v>0.2</v>
      </c>
      <c r="E43" s="32">
        <v>0.32</v>
      </c>
      <c r="F43" s="32">
        <v>0.29899999999999999</v>
      </c>
    </row>
    <row r="44" spans="1:6">
      <c r="A44" s="1" t="s">
        <v>99</v>
      </c>
      <c r="B44" s="1" t="s">
        <v>232</v>
      </c>
      <c r="C44" s="32">
        <v>0.16200000000000001</v>
      </c>
      <c r="D44" s="32">
        <v>0.191</v>
      </c>
      <c r="E44" s="32">
        <v>0.35699999999999998</v>
      </c>
      <c r="F44" s="32">
        <v>0.26200000000000001</v>
      </c>
    </row>
    <row r="45" spans="1:6">
      <c r="A45" s="1" t="s">
        <v>54</v>
      </c>
      <c r="B45" s="1" t="s">
        <v>232</v>
      </c>
      <c r="C45" s="32">
        <v>0.23200000000000001</v>
      </c>
      <c r="D45" s="32">
        <v>0.24</v>
      </c>
      <c r="E45" s="32">
        <v>0.38700000000000001</v>
      </c>
      <c r="F45" s="32">
        <v>0.38</v>
      </c>
    </row>
    <row r="46" spans="1:6">
      <c r="A46" s="1" t="s">
        <v>79</v>
      </c>
      <c r="B46" s="1" t="s">
        <v>232</v>
      </c>
      <c r="C46" s="32">
        <v>0.24</v>
      </c>
      <c r="D46" s="32">
        <v>0.223</v>
      </c>
      <c r="E46" s="32">
        <v>0.38600000000000001</v>
      </c>
      <c r="F46" s="32">
        <v>0.35199999999999998</v>
      </c>
    </row>
    <row r="47" spans="1:6">
      <c r="A47" s="1" t="s">
        <v>100</v>
      </c>
      <c r="B47" s="1" t="s">
        <v>232</v>
      </c>
      <c r="C47" s="32">
        <v>0.22500000000000001</v>
      </c>
      <c r="D47" s="32">
        <v>0.19900000000000001</v>
      </c>
      <c r="E47" s="32">
        <v>0.33500000000000002</v>
      </c>
      <c r="F47" s="32">
        <v>0.20100000000000001</v>
      </c>
    </row>
    <row r="48" spans="1:6">
      <c r="A48" s="1" t="s">
        <v>92</v>
      </c>
      <c r="B48" s="1" t="s">
        <v>232</v>
      </c>
      <c r="C48" s="32">
        <v>0.248</v>
      </c>
      <c r="D48" s="32">
        <v>0.19700000000000001</v>
      </c>
      <c r="E48" s="32">
        <v>0.32500000000000001</v>
      </c>
      <c r="F48" s="32">
        <v>0.28100000000000003</v>
      </c>
    </row>
    <row r="49" spans="1:6">
      <c r="A49" s="1" t="s">
        <v>56</v>
      </c>
      <c r="B49" s="1" t="s">
        <v>232</v>
      </c>
      <c r="C49" s="32">
        <v>0.219</v>
      </c>
      <c r="D49" s="32">
        <v>0.224</v>
      </c>
      <c r="E49" s="32">
        <v>0.315</v>
      </c>
      <c r="F49" s="32">
        <v>0.29499999999999998</v>
      </c>
    </row>
    <row r="50" spans="1:6">
      <c r="A50" s="1" t="s">
        <v>88</v>
      </c>
      <c r="B50" s="1" t="s">
        <v>232</v>
      </c>
      <c r="C50" s="32">
        <v>0.27600000000000002</v>
      </c>
      <c r="D50" s="32">
        <v>0.20300000000000001</v>
      </c>
      <c r="E50" s="32">
        <v>0.28399999999999997</v>
      </c>
      <c r="F50" s="32">
        <v>0.24299999999999999</v>
      </c>
    </row>
    <row r="51" spans="1:6">
      <c r="A51" s="1" t="s">
        <v>65</v>
      </c>
      <c r="B51" s="1" t="s">
        <v>232</v>
      </c>
      <c r="C51" s="32">
        <v>0.20599999999999999</v>
      </c>
      <c r="D51" s="32">
        <v>0.223</v>
      </c>
      <c r="E51" s="32">
        <v>0.32800000000000001</v>
      </c>
      <c r="F51" s="32">
        <v>0.27500000000000002</v>
      </c>
    </row>
    <row r="52" spans="1:6">
      <c r="A52" s="1" t="s">
        <v>81</v>
      </c>
      <c r="B52" s="1" t="s">
        <v>232</v>
      </c>
      <c r="C52" s="32">
        <v>0.187</v>
      </c>
      <c r="D52" s="32">
        <v>0.156</v>
      </c>
      <c r="E52" s="32">
        <v>0.27100000000000002</v>
      </c>
      <c r="F52" s="32">
        <v>0.23400000000000001</v>
      </c>
    </row>
    <row r="53" spans="1:6">
      <c r="A53" s="1" t="s">
        <v>71</v>
      </c>
      <c r="B53" s="1" t="s">
        <v>232</v>
      </c>
      <c r="C53" s="32">
        <v>0.255</v>
      </c>
      <c r="D53" s="32">
        <v>0.22</v>
      </c>
      <c r="E53" s="32">
        <v>0.35199999999999998</v>
      </c>
      <c r="F53" s="32">
        <v>0.35099999999999998</v>
      </c>
    </row>
    <row r="54" spans="1:6">
      <c r="A54" s="1" t="s">
        <v>44</v>
      </c>
      <c r="B54" s="1" t="s">
        <v>232</v>
      </c>
      <c r="C54" s="32">
        <v>0.23899999999999999</v>
      </c>
      <c r="D54" s="32">
        <v>0.25700000000000001</v>
      </c>
      <c r="E54" s="32">
        <v>0.34200000000000003</v>
      </c>
      <c r="F54" s="32">
        <v>0.29699999999999999</v>
      </c>
    </row>
    <row r="55" spans="1:6">
      <c r="A55" s="1" t="s">
        <v>42</v>
      </c>
      <c r="B55" s="1" t="s">
        <v>232</v>
      </c>
      <c r="C55" s="32">
        <v>0.318</v>
      </c>
      <c r="D55" s="32">
        <v>0.29199999999999998</v>
      </c>
      <c r="E55" s="32">
        <v>0.41</v>
      </c>
      <c r="F55" s="32">
        <v>0.39400000000000002</v>
      </c>
    </row>
    <row r="56" spans="1:6">
      <c r="A56" s="1" t="s">
        <v>77</v>
      </c>
      <c r="B56" s="1" t="s">
        <v>232</v>
      </c>
      <c r="C56" s="32">
        <v>0.222</v>
      </c>
      <c r="D56" s="32">
        <v>0.23899999999999999</v>
      </c>
      <c r="E56" s="32">
        <v>0.33100000000000002</v>
      </c>
      <c r="F56" s="32">
        <v>0.311</v>
      </c>
    </row>
    <row r="57" spans="1:6">
      <c r="A57" s="1" t="s">
        <v>98</v>
      </c>
      <c r="B57" s="1" t="s">
        <v>232</v>
      </c>
      <c r="C57" s="32">
        <v>0.215</v>
      </c>
      <c r="D57" s="32">
        <v>0.21099999999999999</v>
      </c>
      <c r="E57" s="32">
        <v>0.307</v>
      </c>
      <c r="F57" s="32">
        <v>0.23899999999999999</v>
      </c>
    </row>
    <row r="58" spans="1:6">
      <c r="A58" s="1" t="s">
        <v>97</v>
      </c>
      <c r="B58" s="1" t="s">
        <v>232</v>
      </c>
      <c r="C58" s="32">
        <v>0.27800000000000002</v>
      </c>
      <c r="D58" s="32">
        <v>0.26500000000000001</v>
      </c>
      <c r="E58" s="32">
        <v>0.32300000000000001</v>
      </c>
      <c r="F58" s="32">
        <v>0.30199999999999999</v>
      </c>
    </row>
    <row r="59" spans="1:6">
      <c r="A59" s="1" t="s">
        <v>63</v>
      </c>
      <c r="B59" s="1" t="s">
        <v>232</v>
      </c>
      <c r="C59" s="32">
        <v>0.29499999999999998</v>
      </c>
      <c r="D59" s="32">
        <v>0.26800000000000002</v>
      </c>
      <c r="E59" s="32">
        <v>0.38400000000000001</v>
      </c>
      <c r="F59" s="32">
        <v>0.4</v>
      </c>
    </row>
    <row r="60" spans="1:6">
      <c r="A60" s="1" t="s">
        <v>69</v>
      </c>
      <c r="B60" s="1" t="s">
        <v>232</v>
      </c>
      <c r="C60" s="32">
        <v>0.23100000000000001</v>
      </c>
      <c r="D60" s="32">
        <v>0.217</v>
      </c>
      <c r="E60" s="32">
        <v>0.373</v>
      </c>
      <c r="F60" s="32">
        <v>0.33400000000000002</v>
      </c>
    </row>
    <row r="61" spans="1:6">
      <c r="A61" s="1" t="s">
        <v>53</v>
      </c>
      <c r="B61" s="1" t="s">
        <v>232</v>
      </c>
      <c r="C61" s="32">
        <v>0.214</v>
      </c>
      <c r="D61" s="32">
        <v>0.19900000000000001</v>
      </c>
      <c r="E61" s="32">
        <v>0.29399999999999998</v>
      </c>
      <c r="F61" s="32">
        <v>0.23</v>
      </c>
    </row>
    <row r="62" spans="1:6">
      <c r="A62" s="1" t="s">
        <v>233</v>
      </c>
      <c r="B62" s="1" t="s">
        <v>232</v>
      </c>
      <c r="C62" s="32">
        <v>0.25800000000000001</v>
      </c>
      <c r="D62" s="32">
        <v>0.23899999999999999</v>
      </c>
      <c r="E62" s="32">
        <v>0.35099999999999998</v>
      </c>
      <c r="F62" s="32">
        <v>0.32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0"/>
  <sheetViews>
    <sheetView tabSelected="1" workbookViewId="0">
      <selection activeCell="A3" sqref="A3"/>
    </sheetView>
  </sheetViews>
  <sheetFormatPr baseColWidth="10" defaultColWidth="14.5" defaultRowHeight="15.75" customHeight="1" x14ac:dyDescent="0"/>
  <sheetData>
    <row r="1" spans="1:5">
      <c r="A1" s="33" t="s">
        <v>234</v>
      </c>
      <c r="B1" s="34"/>
      <c r="C1" s="34"/>
      <c r="D1" s="35"/>
      <c r="E1" s="35"/>
    </row>
    <row r="2" spans="1:5">
      <c r="A2" s="35">
        <v>2017</v>
      </c>
      <c r="B2" s="36"/>
      <c r="C2" s="36"/>
      <c r="D2" s="36"/>
      <c r="E2" s="36"/>
    </row>
    <row r="3" spans="1:5">
      <c r="A3" s="35"/>
      <c r="B3" s="33"/>
      <c r="C3" s="33"/>
      <c r="D3" s="33"/>
      <c r="E3" s="33"/>
    </row>
    <row r="4" spans="1:5">
      <c r="A4" s="35"/>
      <c r="B4" s="33"/>
      <c r="C4" s="33"/>
      <c r="D4" s="33"/>
      <c r="E4" s="33"/>
    </row>
    <row r="5" spans="1:5">
      <c r="A5" s="35"/>
      <c r="B5" s="33"/>
      <c r="C5" s="33"/>
      <c r="D5" s="33"/>
      <c r="E5" s="33"/>
    </row>
    <row r="6" spans="1:5">
      <c r="A6" s="38"/>
      <c r="B6" s="39"/>
      <c r="C6" s="33"/>
      <c r="D6" s="33"/>
      <c r="E6" s="33"/>
    </row>
    <row r="7" spans="1:5">
      <c r="A7" s="35"/>
      <c r="B7" s="33"/>
      <c r="C7" s="33"/>
      <c r="D7" s="33"/>
      <c r="E7" s="33"/>
    </row>
    <row r="8" spans="1:5">
      <c r="A8" s="35"/>
      <c r="B8" s="33"/>
      <c r="C8" s="33"/>
      <c r="D8" s="33"/>
      <c r="E8" s="33"/>
    </row>
    <row r="9" spans="1:5">
      <c r="A9" s="35"/>
      <c r="B9" s="33"/>
      <c r="C9" s="33"/>
      <c r="D9" s="33"/>
      <c r="E9" s="33"/>
    </row>
    <row r="10" spans="1:5">
      <c r="A10" s="35"/>
      <c r="B10" s="33"/>
      <c r="C10" s="33"/>
      <c r="D10" s="33"/>
      <c r="E10" s="33"/>
    </row>
    <row r="11" spans="1:5">
      <c r="A11" s="38"/>
      <c r="B11" s="39"/>
      <c r="C11" s="33"/>
      <c r="D11" s="33"/>
      <c r="E11" s="33"/>
    </row>
    <row r="12" spans="1:5">
      <c r="A12" s="35"/>
      <c r="B12" s="33"/>
      <c r="C12" s="33"/>
      <c r="D12" s="33"/>
      <c r="E12" s="33"/>
    </row>
    <row r="13" spans="1:5">
      <c r="A13" s="38"/>
      <c r="B13" s="39"/>
      <c r="C13" s="33"/>
      <c r="D13" s="33"/>
      <c r="E13" s="33"/>
    </row>
    <row r="14" spans="1:5">
      <c r="A14" s="38"/>
      <c r="B14" s="39"/>
      <c r="C14" s="33"/>
      <c r="D14" s="33"/>
      <c r="E14" s="33"/>
    </row>
    <row r="15" spans="1:5">
      <c r="A15" s="35"/>
      <c r="B15" s="33"/>
      <c r="C15" s="33"/>
      <c r="D15" s="33"/>
      <c r="E15" s="33"/>
    </row>
    <row r="16" spans="1:5">
      <c r="A16" s="35"/>
      <c r="B16" s="33"/>
      <c r="C16" s="33"/>
      <c r="D16" s="33"/>
      <c r="E16" s="33"/>
    </row>
    <row r="17" spans="1:5">
      <c r="A17" s="35"/>
      <c r="B17" s="33"/>
      <c r="C17" s="33"/>
      <c r="D17" s="33"/>
      <c r="E17" s="33"/>
    </row>
    <row r="18" spans="1:5">
      <c r="A18" s="35"/>
      <c r="B18" s="33"/>
      <c r="C18" s="33"/>
      <c r="D18" s="33"/>
      <c r="E18" s="33"/>
    </row>
    <row r="19" spans="1:5">
      <c r="A19" s="35"/>
      <c r="B19" s="33"/>
      <c r="C19" s="33"/>
      <c r="D19" s="33"/>
      <c r="E19" s="33"/>
    </row>
    <row r="20" spans="1:5">
      <c r="A20" s="35"/>
      <c r="B20" s="33"/>
      <c r="C20" s="33"/>
      <c r="D20" s="33"/>
      <c r="E20" s="33"/>
    </row>
    <row r="21" spans="1:5">
      <c r="A21" s="38"/>
      <c r="B21" s="39"/>
      <c r="C21" s="33"/>
      <c r="D21" s="33"/>
      <c r="E21" s="33"/>
    </row>
    <row r="22" spans="1:5">
      <c r="A22" s="35"/>
      <c r="B22" s="33"/>
      <c r="C22" s="33"/>
      <c r="D22" s="33"/>
      <c r="E22" s="33"/>
    </row>
    <row r="23" spans="1:5">
      <c r="A23" s="38"/>
      <c r="B23" s="39"/>
      <c r="C23" s="33"/>
      <c r="D23" s="33"/>
      <c r="E23" s="33"/>
    </row>
    <row r="24" spans="1:5">
      <c r="A24" s="35"/>
      <c r="B24" s="36"/>
      <c r="C24" s="36"/>
      <c r="D24" s="36"/>
      <c r="E24" s="36"/>
    </row>
    <row r="25" spans="1:5">
      <c r="A25" s="35"/>
      <c r="B25" s="33"/>
      <c r="C25" s="33"/>
      <c r="D25" s="33"/>
      <c r="E25" s="33"/>
    </row>
    <row r="26" spans="1:5">
      <c r="A26" s="35"/>
      <c r="B26" s="33"/>
      <c r="C26" s="33"/>
      <c r="D26" s="33"/>
      <c r="E26" s="33"/>
    </row>
    <row r="27" spans="1:5">
      <c r="A27" s="35"/>
      <c r="B27" s="33"/>
      <c r="C27" s="33"/>
      <c r="D27" s="33"/>
      <c r="E27" s="33"/>
    </row>
    <row r="28" spans="1:5">
      <c r="A28" s="35"/>
      <c r="B28" s="36"/>
      <c r="C28" s="36"/>
      <c r="D28" s="36"/>
      <c r="E28" s="36"/>
    </row>
    <row r="29" spans="1:5">
      <c r="A29" s="38"/>
      <c r="B29" s="39"/>
      <c r="C29" s="39"/>
      <c r="D29" s="33"/>
      <c r="E29" s="33"/>
    </row>
    <row r="30" spans="1:5">
      <c r="A30" s="35"/>
      <c r="B30" s="37"/>
      <c r="C30" s="37"/>
      <c r="D30" s="37"/>
      <c r="E30" s="37"/>
    </row>
    <row r="31" spans="1:5">
      <c r="A31" s="38"/>
      <c r="B31" s="39"/>
      <c r="C31" s="39"/>
      <c r="D31" s="33"/>
      <c r="E31" s="33"/>
    </row>
    <row r="32" spans="1:5">
      <c r="A32" s="35"/>
      <c r="B32" s="37"/>
      <c r="C32" s="37"/>
      <c r="D32" s="37"/>
      <c r="E32" s="37"/>
    </row>
    <row r="33" spans="1:5">
      <c r="A33" s="38"/>
      <c r="B33" s="39"/>
      <c r="C33" s="39"/>
      <c r="D33" s="33"/>
      <c r="E33" s="33"/>
    </row>
    <row r="34" spans="1:5">
      <c r="A34" s="35"/>
      <c r="B34" s="33"/>
      <c r="C34" s="33"/>
      <c r="D34" s="33"/>
      <c r="E34" s="33"/>
    </row>
    <row r="35" spans="1:5">
      <c r="A35" s="35"/>
      <c r="B35" s="36"/>
      <c r="C35" s="36"/>
      <c r="D35" s="36"/>
      <c r="E35" s="36"/>
    </row>
    <row r="36" spans="1:5">
      <c r="A36" s="38"/>
      <c r="B36" s="39"/>
      <c r="C36" s="39"/>
      <c r="D36" s="33"/>
      <c r="E36" s="33"/>
    </row>
    <row r="37" spans="1:5">
      <c r="A37" s="35"/>
      <c r="B37" s="34"/>
      <c r="C37" s="34"/>
      <c r="D37" s="37"/>
      <c r="E37" s="34"/>
    </row>
    <row r="38" spans="1:5">
      <c r="A38" s="38"/>
      <c r="B38" s="39"/>
      <c r="C38" s="39"/>
      <c r="D38" s="33"/>
      <c r="E38" s="33"/>
    </row>
    <row r="39" spans="1:5">
      <c r="A39" s="35"/>
      <c r="B39" s="37"/>
      <c r="C39" s="37"/>
      <c r="D39" s="37"/>
      <c r="E39" s="37"/>
    </row>
    <row r="40" spans="1:5">
      <c r="A40" s="38"/>
      <c r="B40" s="39"/>
      <c r="C40" s="39"/>
      <c r="D40" s="33"/>
      <c r="E40" s="33"/>
    </row>
    <row r="41" spans="1:5">
      <c r="A41" s="35"/>
      <c r="B41" s="33"/>
      <c r="C41" s="33"/>
      <c r="D41" s="33"/>
      <c r="E41" s="33"/>
    </row>
    <row r="42" spans="1:5">
      <c r="A42" s="35"/>
      <c r="B42" s="36"/>
      <c r="C42" s="36"/>
      <c r="D42" s="36"/>
      <c r="E42" s="36"/>
    </row>
    <row r="43" spans="1:5">
      <c r="A43" s="38"/>
      <c r="B43" s="39"/>
      <c r="C43" s="39"/>
      <c r="D43" s="33"/>
      <c r="E43" s="33"/>
    </row>
    <row r="44" spans="1:5">
      <c r="A44" s="35"/>
      <c r="B44" s="37"/>
      <c r="C44" s="37"/>
      <c r="D44" s="37"/>
      <c r="E44" s="37"/>
    </row>
    <row r="45" spans="1:5">
      <c r="A45" s="38"/>
      <c r="B45" s="39"/>
      <c r="C45" s="39"/>
      <c r="D45" s="33"/>
      <c r="E45" s="33"/>
    </row>
    <row r="46" spans="1:5">
      <c r="A46" s="35"/>
      <c r="B46" s="37"/>
      <c r="C46" s="37"/>
      <c r="D46" s="37"/>
      <c r="E46" s="37"/>
    </row>
    <row r="47" spans="1:5">
      <c r="A47" s="38"/>
      <c r="B47" s="39"/>
      <c r="C47" s="39"/>
      <c r="D47" s="33"/>
      <c r="E47" s="33"/>
    </row>
    <row r="48" spans="1:5">
      <c r="A48" s="35"/>
      <c r="B48" s="33"/>
      <c r="C48" s="33"/>
      <c r="D48" s="33"/>
      <c r="E48" s="33"/>
    </row>
    <row r="49" spans="1:5">
      <c r="A49" s="35"/>
      <c r="B49" s="36"/>
      <c r="C49" s="36"/>
      <c r="D49" s="36"/>
      <c r="E49" s="36"/>
    </row>
    <row r="50" spans="1:5">
      <c r="A50" s="38"/>
      <c r="B50" s="39"/>
      <c r="C50" s="39"/>
      <c r="D50" s="33"/>
      <c r="E50" s="33"/>
    </row>
    <row r="51" spans="1:5">
      <c r="A51" s="35"/>
      <c r="B51" s="37"/>
      <c r="C51" s="37"/>
      <c r="D51" s="37"/>
      <c r="E51" s="37"/>
    </row>
    <row r="52" spans="1:5">
      <c r="A52" s="38"/>
      <c r="B52" s="39"/>
      <c r="C52" s="39"/>
      <c r="D52" s="33"/>
      <c r="E52" s="33"/>
    </row>
    <row r="53" spans="1:5">
      <c r="A53" s="35"/>
      <c r="B53" s="37"/>
      <c r="C53" s="37"/>
      <c r="D53" s="37"/>
      <c r="E53" s="37"/>
    </row>
    <row r="54" spans="1:5">
      <c r="A54" s="38"/>
      <c r="B54" s="39"/>
      <c r="C54" s="39"/>
      <c r="D54" s="33"/>
      <c r="E54" s="33"/>
    </row>
    <row r="55" spans="1:5">
      <c r="A55" s="35"/>
      <c r="B55" s="33"/>
      <c r="C55" s="33"/>
      <c r="D55" s="33"/>
      <c r="E55" s="33"/>
    </row>
    <row r="56" spans="1:5">
      <c r="A56" s="35"/>
      <c r="B56" s="36"/>
      <c r="C56" s="36"/>
      <c r="D56" s="36"/>
      <c r="E56" s="36"/>
    </row>
    <row r="57" spans="1:5">
      <c r="A57" s="38"/>
      <c r="B57" s="39"/>
      <c r="C57" s="39"/>
      <c r="D57" s="33"/>
      <c r="E57" s="33"/>
    </row>
    <row r="58" spans="1:5">
      <c r="A58" s="35"/>
      <c r="B58" s="34"/>
      <c r="C58" s="37"/>
      <c r="D58" s="37"/>
      <c r="E58" s="37"/>
    </row>
    <row r="59" spans="1:5">
      <c r="A59" s="38"/>
      <c r="B59" s="39"/>
      <c r="C59" s="39"/>
      <c r="D59" s="33"/>
      <c r="E59" s="33"/>
    </row>
    <row r="60" spans="1:5">
      <c r="A60" s="35"/>
      <c r="B60" s="37"/>
      <c r="C60" s="37"/>
      <c r="D60" s="37"/>
      <c r="E60" s="37"/>
    </row>
    <row r="61" spans="1:5">
      <c r="A61" s="38"/>
      <c r="B61" s="39"/>
      <c r="C61" s="39"/>
      <c r="D61" s="33"/>
      <c r="E61" s="33"/>
    </row>
    <row r="62" spans="1:5">
      <c r="A62" s="35"/>
      <c r="B62" s="33"/>
      <c r="C62" s="33"/>
      <c r="D62" s="33"/>
      <c r="E62" s="33"/>
    </row>
    <row r="63" spans="1:5">
      <c r="A63" s="35"/>
      <c r="B63" s="36"/>
      <c r="C63" s="36"/>
      <c r="D63" s="36"/>
      <c r="E63" s="36"/>
    </row>
    <row r="64" spans="1:5">
      <c r="A64" s="38"/>
      <c r="B64" s="39"/>
      <c r="C64" s="39"/>
      <c r="D64" s="33"/>
      <c r="E64" s="33"/>
    </row>
    <row r="65" spans="1:5">
      <c r="A65" s="35"/>
      <c r="B65" s="34"/>
      <c r="C65" s="34"/>
      <c r="D65" s="37"/>
      <c r="E65" s="37"/>
    </row>
    <row r="66" spans="1:5">
      <c r="A66" s="38"/>
      <c r="B66" s="39"/>
      <c r="C66" s="39"/>
      <c r="D66" s="33"/>
      <c r="E66" s="33"/>
    </row>
    <row r="67" spans="1:5">
      <c r="A67" s="35"/>
      <c r="B67" s="37"/>
      <c r="C67" s="37"/>
      <c r="D67" s="37"/>
      <c r="E67" s="37"/>
    </row>
    <row r="68" spans="1:5">
      <c r="A68" s="38"/>
      <c r="B68" s="39"/>
      <c r="C68" s="39"/>
      <c r="D68" s="33"/>
      <c r="E68" s="33"/>
    </row>
    <row r="69" spans="1:5">
      <c r="A69" s="35"/>
      <c r="B69" s="33"/>
      <c r="C69" s="33"/>
      <c r="D69" s="33"/>
      <c r="E69" s="33"/>
    </row>
    <row r="70" spans="1:5">
      <c r="A70" s="35"/>
      <c r="B70" s="36"/>
      <c r="C70" s="36"/>
      <c r="D70" s="36"/>
      <c r="E70" s="36"/>
    </row>
    <row r="71" spans="1:5">
      <c r="A71" s="38"/>
      <c r="B71" s="39"/>
      <c r="C71" s="39"/>
      <c r="D71" s="33"/>
      <c r="E71" s="33"/>
    </row>
    <row r="72" spans="1:5">
      <c r="A72" s="35"/>
      <c r="B72" s="37"/>
      <c r="C72" s="37"/>
      <c r="D72" s="37"/>
      <c r="E72" s="37"/>
    </row>
    <row r="73" spans="1:5">
      <c r="A73" s="38"/>
      <c r="B73" s="39"/>
      <c r="C73" s="39"/>
      <c r="D73" s="33"/>
      <c r="E73" s="33"/>
    </row>
    <row r="74" spans="1:5">
      <c r="A74" s="35"/>
      <c r="B74" s="37"/>
      <c r="C74" s="37"/>
      <c r="D74" s="37"/>
      <c r="E74" s="37"/>
    </row>
    <row r="75" spans="1:5">
      <c r="A75" s="38"/>
      <c r="B75" s="39"/>
      <c r="C75" s="39"/>
      <c r="D75" s="33"/>
      <c r="E75" s="33"/>
    </row>
    <row r="76" spans="1:5">
      <c r="A76" s="35"/>
      <c r="B76" s="33"/>
      <c r="C76" s="33"/>
      <c r="D76" s="33"/>
      <c r="E76" s="33"/>
    </row>
    <row r="77" spans="1:5">
      <c r="A77" s="35"/>
      <c r="B77" s="36"/>
      <c r="C77" s="36"/>
      <c r="D77" s="36"/>
      <c r="E77" s="36"/>
    </row>
    <row r="78" spans="1:5">
      <c r="A78" s="38"/>
      <c r="B78" s="39"/>
      <c r="C78" s="39"/>
      <c r="D78" s="33"/>
      <c r="E78" s="33"/>
    </row>
    <row r="79" spans="1:5">
      <c r="A79" s="35"/>
      <c r="B79" s="34"/>
      <c r="C79" s="34"/>
      <c r="D79" s="37"/>
      <c r="E79" s="37"/>
    </row>
    <row r="80" spans="1:5">
      <c r="A80" s="38"/>
      <c r="B80" s="39"/>
      <c r="C80" s="39"/>
      <c r="D80" s="33"/>
      <c r="E80" s="33"/>
    </row>
    <row r="81" spans="1:5">
      <c r="A81" s="35"/>
      <c r="B81" s="37"/>
      <c r="C81" s="37"/>
      <c r="D81" s="37"/>
      <c r="E81" s="37"/>
    </row>
    <row r="82" spans="1:5">
      <c r="A82" s="38"/>
      <c r="B82" s="39"/>
      <c r="C82" s="39"/>
      <c r="D82" s="33"/>
      <c r="E82" s="33"/>
    </row>
    <row r="83" spans="1:5">
      <c r="A83" s="35"/>
      <c r="B83" s="33"/>
      <c r="C83" s="33"/>
      <c r="D83" s="33"/>
      <c r="E83" s="33"/>
    </row>
    <row r="84" spans="1:5">
      <c r="A84" s="35"/>
      <c r="B84" s="36"/>
      <c r="C84" s="36"/>
      <c r="D84" s="36"/>
      <c r="E84" s="36"/>
    </row>
    <row r="85" spans="1:5">
      <c r="A85" s="38"/>
      <c r="B85" s="39"/>
      <c r="C85" s="39"/>
      <c r="D85" s="33"/>
      <c r="E85" s="33"/>
    </row>
    <row r="86" spans="1:5">
      <c r="A86" s="35"/>
      <c r="B86" s="37"/>
      <c r="C86" s="37"/>
      <c r="D86" s="37"/>
      <c r="E86" s="37"/>
    </row>
    <row r="87" spans="1:5">
      <c r="A87" s="38"/>
      <c r="B87" s="39"/>
      <c r="C87" s="39"/>
      <c r="D87" s="33"/>
      <c r="E87" s="33"/>
    </row>
    <row r="88" spans="1:5">
      <c r="A88" s="35"/>
      <c r="B88" s="37"/>
      <c r="C88" s="37"/>
      <c r="D88" s="37"/>
      <c r="E88" s="37"/>
    </row>
    <row r="89" spans="1:5">
      <c r="A89" s="38"/>
      <c r="B89" s="39"/>
      <c r="C89" s="39"/>
      <c r="D89" s="33"/>
      <c r="E89" s="33"/>
    </row>
    <row r="90" spans="1:5">
      <c r="A90" s="35"/>
      <c r="B90" s="33"/>
      <c r="C90" s="33"/>
      <c r="D90" s="33"/>
      <c r="E90" s="33"/>
    </row>
    <row r="91" spans="1:5">
      <c r="A91" s="35"/>
      <c r="B91" s="36"/>
      <c r="C91" s="36"/>
      <c r="D91" s="36"/>
      <c r="E91" s="36"/>
    </row>
    <row r="92" spans="1:5">
      <c r="A92" s="38"/>
      <c r="B92" s="39"/>
      <c r="C92" s="39"/>
      <c r="D92" s="33"/>
      <c r="E92" s="33"/>
    </row>
    <row r="93" spans="1:5">
      <c r="A93" s="35"/>
      <c r="B93" s="34"/>
      <c r="C93" s="34"/>
      <c r="D93" s="37"/>
      <c r="E93" s="37"/>
    </row>
    <row r="94" spans="1:5">
      <c r="A94" s="38"/>
      <c r="B94" s="39"/>
      <c r="C94" s="39"/>
      <c r="D94" s="33"/>
      <c r="E94" s="33"/>
    </row>
    <row r="95" spans="1:5">
      <c r="A95" s="35"/>
      <c r="B95" s="37"/>
      <c r="C95" s="37"/>
      <c r="D95" s="37"/>
      <c r="E95" s="37"/>
    </row>
    <row r="96" spans="1:5">
      <c r="A96" s="38"/>
      <c r="B96" s="39"/>
      <c r="C96" s="39"/>
      <c r="D96" s="33"/>
      <c r="E96" s="33"/>
    </row>
    <row r="97" spans="1:5">
      <c r="A97" s="35"/>
      <c r="B97" s="33"/>
      <c r="C97" s="33"/>
      <c r="D97" s="33"/>
      <c r="E97" s="33"/>
    </row>
    <row r="98" spans="1:5">
      <c r="A98" s="35"/>
      <c r="B98" s="36"/>
      <c r="C98" s="36"/>
      <c r="D98" s="36"/>
      <c r="E98" s="36"/>
    </row>
    <row r="99" spans="1:5">
      <c r="A99" s="38"/>
      <c r="B99" s="39"/>
      <c r="C99" s="39"/>
      <c r="D99" s="33"/>
      <c r="E99" s="33"/>
    </row>
    <row r="100" spans="1:5">
      <c r="A100" s="35"/>
      <c r="B100" s="37"/>
      <c r="C100" s="37"/>
      <c r="D100" s="37"/>
      <c r="E100" s="37"/>
    </row>
    <row r="101" spans="1:5">
      <c r="A101" s="38"/>
      <c r="B101" s="39"/>
      <c r="C101" s="39"/>
      <c r="D101" s="33"/>
      <c r="E101" s="33"/>
    </row>
    <row r="102" spans="1:5">
      <c r="A102" s="35"/>
      <c r="B102" s="37"/>
      <c r="C102" s="37"/>
      <c r="D102" s="37"/>
      <c r="E102" s="37"/>
    </row>
    <row r="103" spans="1:5">
      <c r="A103" s="38"/>
      <c r="B103" s="39"/>
      <c r="C103" s="39"/>
      <c r="D103" s="33"/>
      <c r="E103" s="33"/>
    </row>
    <row r="104" spans="1:5">
      <c r="A104" s="38"/>
      <c r="B104" s="39"/>
      <c r="C104" s="33"/>
      <c r="D104" s="33"/>
      <c r="E104" s="33"/>
    </row>
    <row r="105" spans="1:5">
      <c r="A105" s="35"/>
      <c r="B105" s="36"/>
      <c r="C105" s="36"/>
      <c r="D105" s="36"/>
      <c r="E105" s="36"/>
    </row>
    <row r="106" spans="1:5">
      <c r="A106" s="38"/>
      <c r="B106" s="39"/>
      <c r="C106" s="39"/>
      <c r="D106" s="33"/>
      <c r="E106" s="33"/>
    </row>
    <row r="107" spans="1:5">
      <c r="A107" s="35"/>
      <c r="B107" s="37"/>
      <c r="C107" s="37"/>
      <c r="D107" s="37"/>
      <c r="E107" s="37"/>
    </row>
    <row r="108" spans="1:5">
      <c r="A108" s="38"/>
      <c r="B108" s="39"/>
      <c r="C108" s="39"/>
      <c r="D108" s="33"/>
      <c r="E108" s="33"/>
    </row>
    <row r="109" spans="1:5">
      <c r="A109" s="35"/>
      <c r="B109" s="37"/>
      <c r="C109" s="37"/>
      <c r="D109" s="37"/>
      <c r="E109" s="37"/>
    </row>
    <row r="110" spans="1:5">
      <c r="A110" s="38"/>
      <c r="B110" s="39"/>
      <c r="C110" s="39"/>
      <c r="D110" s="33"/>
      <c r="E110" s="33"/>
    </row>
    <row r="111" spans="1:5">
      <c r="A111" s="38"/>
      <c r="B111" s="39"/>
      <c r="C111" s="33"/>
      <c r="D111" s="33"/>
      <c r="E111" s="33"/>
    </row>
    <row r="112" spans="1:5">
      <c r="A112" s="35"/>
      <c r="B112" s="36"/>
      <c r="C112" s="36"/>
      <c r="D112" s="36"/>
      <c r="E112" s="36"/>
    </row>
    <row r="113" spans="1:5">
      <c r="A113" s="38"/>
      <c r="B113" s="39"/>
      <c r="C113" s="39"/>
      <c r="D113" s="33"/>
      <c r="E113" s="33"/>
    </row>
    <row r="114" spans="1:5">
      <c r="A114" s="35"/>
      <c r="B114" s="34"/>
      <c r="C114" s="34"/>
      <c r="D114" s="37"/>
      <c r="E114" s="37"/>
    </row>
    <row r="115" spans="1:5">
      <c r="A115" s="38"/>
      <c r="B115" s="39"/>
      <c r="C115" s="39"/>
      <c r="D115" s="33"/>
      <c r="E115" s="33"/>
    </row>
    <row r="116" spans="1:5">
      <c r="A116" s="35"/>
      <c r="B116" s="37"/>
      <c r="C116" s="37"/>
      <c r="D116" s="37"/>
      <c r="E116" s="37"/>
    </row>
    <row r="117" spans="1:5">
      <c r="A117" s="38"/>
      <c r="B117" s="39"/>
      <c r="C117" s="39"/>
      <c r="D117" s="33"/>
      <c r="E117" s="33"/>
    </row>
    <row r="118" spans="1:5">
      <c r="A118" s="35"/>
      <c r="B118" s="33"/>
      <c r="C118" s="33"/>
      <c r="D118" s="33"/>
      <c r="E118" s="33"/>
    </row>
    <row r="119" spans="1:5">
      <c r="A119" s="35"/>
      <c r="B119" s="36"/>
      <c r="C119" s="36"/>
      <c r="D119" s="36"/>
      <c r="E119" s="36"/>
    </row>
    <row r="120" spans="1:5">
      <c r="A120" s="38"/>
      <c r="B120" s="39"/>
      <c r="C120" s="39"/>
      <c r="D120" s="33"/>
      <c r="E120" s="33"/>
    </row>
    <row r="121" spans="1:5">
      <c r="A121" s="35"/>
      <c r="B121" s="34"/>
      <c r="C121" s="34"/>
      <c r="D121" s="37"/>
      <c r="E121" s="37"/>
    </row>
    <row r="122" spans="1:5">
      <c r="A122" s="38"/>
      <c r="B122" s="39"/>
      <c r="C122" s="39"/>
      <c r="D122" s="33"/>
      <c r="E122" s="33"/>
    </row>
    <row r="123" spans="1:5">
      <c r="A123" s="35"/>
      <c r="B123" s="37"/>
      <c r="C123" s="37"/>
      <c r="D123" s="37"/>
      <c r="E123" s="37"/>
    </row>
    <row r="124" spans="1:5">
      <c r="A124" s="38"/>
      <c r="B124" s="39"/>
      <c r="C124" s="39"/>
      <c r="D124" s="33"/>
      <c r="E124" s="33"/>
    </row>
    <row r="125" spans="1:5">
      <c r="A125" s="35"/>
      <c r="B125" s="33"/>
      <c r="C125" s="33"/>
      <c r="D125" s="33"/>
      <c r="E125" s="33"/>
    </row>
    <row r="126" spans="1:5">
      <c r="A126" s="35"/>
      <c r="B126" s="36"/>
      <c r="C126" s="36"/>
      <c r="D126" s="36"/>
      <c r="E126" s="36"/>
    </row>
    <row r="127" spans="1:5">
      <c r="A127" s="38"/>
      <c r="B127" s="39"/>
      <c r="C127" s="39"/>
      <c r="D127" s="33"/>
      <c r="E127" s="33"/>
    </row>
    <row r="128" spans="1:5">
      <c r="A128" s="35"/>
      <c r="B128" s="37"/>
      <c r="C128" s="37"/>
      <c r="D128" s="37"/>
      <c r="E128" s="37"/>
    </row>
    <row r="129" spans="1:5">
      <c r="A129" s="38"/>
      <c r="B129" s="39"/>
      <c r="C129" s="39"/>
      <c r="D129" s="33"/>
      <c r="E129" s="33"/>
    </row>
    <row r="130" spans="1:5">
      <c r="A130" s="35"/>
      <c r="B130" s="37"/>
      <c r="C130" s="37"/>
      <c r="D130" s="37"/>
      <c r="E130" s="37"/>
    </row>
    <row r="131" spans="1:5">
      <c r="A131" s="38"/>
      <c r="B131" s="39"/>
      <c r="C131" s="39"/>
      <c r="D131" s="33"/>
      <c r="E131" s="33"/>
    </row>
    <row r="132" spans="1:5">
      <c r="A132" s="35"/>
      <c r="B132" s="33"/>
      <c r="C132" s="33"/>
      <c r="D132" s="33"/>
      <c r="E132" s="33"/>
    </row>
    <row r="133" spans="1:5">
      <c r="A133" s="35"/>
      <c r="B133" s="36"/>
      <c r="C133" s="36"/>
      <c r="D133" s="36"/>
      <c r="E133" s="36"/>
    </row>
    <row r="134" spans="1:5">
      <c r="A134" s="38"/>
      <c r="B134" s="39"/>
      <c r="C134" s="39"/>
      <c r="D134" s="33"/>
      <c r="E134" s="33"/>
    </row>
    <row r="135" spans="1:5">
      <c r="A135" s="35"/>
      <c r="B135" s="37"/>
      <c r="C135" s="37"/>
      <c r="D135" s="37"/>
      <c r="E135" s="37"/>
    </row>
    <row r="136" spans="1:5">
      <c r="A136" s="38"/>
      <c r="B136" s="39"/>
      <c r="C136" s="39"/>
      <c r="D136" s="33"/>
      <c r="E136" s="33"/>
    </row>
    <row r="137" spans="1:5">
      <c r="A137" s="35"/>
      <c r="B137" s="37"/>
      <c r="C137" s="37"/>
      <c r="D137" s="37"/>
      <c r="E137" s="37"/>
    </row>
    <row r="138" spans="1:5">
      <c r="A138" s="38"/>
      <c r="B138" s="39"/>
      <c r="C138" s="39"/>
      <c r="D138" s="33"/>
      <c r="E138" s="33"/>
    </row>
    <row r="139" spans="1:5">
      <c r="A139" s="35"/>
      <c r="B139" s="33"/>
      <c r="C139" s="33"/>
      <c r="D139" s="33"/>
      <c r="E139" s="33"/>
    </row>
    <row r="140" spans="1:5">
      <c r="A140" s="35"/>
      <c r="B140" s="36"/>
      <c r="C140" s="36"/>
      <c r="D140" s="36"/>
      <c r="E140" s="36"/>
    </row>
    <row r="141" spans="1:5">
      <c r="A141" s="38"/>
      <c r="B141" s="39"/>
      <c r="C141" s="39"/>
      <c r="D141" s="33"/>
      <c r="E141" s="33"/>
    </row>
    <row r="142" spans="1:5">
      <c r="A142" s="35"/>
      <c r="B142" s="37"/>
      <c r="C142" s="37"/>
      <c r="D142" s="37"/>
      <c r="E142" s="37"/>
    </row>
    <row r="143" spans="1:5">
      <c r="A143" s="38"/>
      <c r="B143" s="39"/>
      <c r="C143" s="39"/>
      <c r="D143" s="33"/>
      <c r="E143" s="33"/>
    </row>
    <row r="144" spans="1:5">
      <c r="A144" s="35"/>
      <c r="B144" s="37"/>
      <c r="C144" s="37"/>
      <c r="D144" s="37"/>
      <c r="E144" s="37"/>
    </row>
    <row r="145" spans="1:5">
      <c r="A145" s="38"/>
      <c r="B145" s="39"/>
      <c r="C145" s="39"/>
      <c r="D145" s="33"/>
      <c r="E145" s="33"/>
    </row>
    <row r="146" spans="1:5">
      <c r="A146" s="35"/>
      <c r="B146" s="33"/>
      <c r="C146" s="33"/>
      <c r="D146" s="33"/>
      <c r="E146" s="33"/>
    </row>
    <row r="147" spans="1:5">
      <c r="A147" s="35"/>
      <c r="B147" s="36"/>
      <c r="C147" s="36"/>
      <c r="D147" s="36"/>
      <c r="E147" s="36"/>
    </row>
    <row r="148" spans="1:5">
      <c r="A148" s="38"/>
      <c r="B148" s="39"/>
      <c r="C148" s="39"/>
      <c r="D148" s="33"/>
      <c r="E148" s="33"/>
    </row>
    <row r="149" spans="1:5">
      <c r="A149" s="35"/>
      <c r="B149" s="34"/>
      <c r="C149" s="34"/>
      <c r="D149" s="37"/>
      <c r="E149" s="37"/>
    </row>
    <row r="150" spans="1:5">
      <c r="A150" s="38"/>
      <c r="B150" s="39"/>
      <c r="C150" s="39"/>
      <c r="D150" s="33"/>
      <c r="E150" s="33"/>
    </row>
    <row r="151" spans="1:5">
      <c r="A151" s="35"/>
      <c r="B151" s="34"/>
      <c r="C151" s="37"/>
      <c r="D151" s="37"/>
      <c r="E151" s="37"/>
    </row>
    <row r="152" spans="1:5">
      <c r="A152" s="38"/>
      <c r="B152" s="39"/>
      <c r="C152" s="39"/>
      <c r="D152" s="33"/>
      <c r="E152" s="33"/>
    </row>
    <row r="153" spans="1:5">
      <c r="A153" s="35"/>
      <c r="B153" s="33"/>
      <c r="C153" s="33"/>
      <c r="D153" s="33"/>
      <c r="E153" s="33"/>
    </row>
    <row r="154" spans="1:5">
      <c r="A154" s="35"/>
      <c r="B154" s="36"/>
      <c r="C154" s="36"/>
      <c r="D154" s="36"/>
      <c r="E154" s="36"/>
    </row>
    <row r="155" spans="1:5">
      <c r="A155" s="38"/>
      <c r="B155" s="39"/>
      <c r="C155" s="39"/>
      <c r="D155" s="33"/>
      <c r="E155" s="33"/>
    </row>
    <row r="156" spans="1:5">
      <c r="A156" s="35"/>
      <c r="B156" s="34"/>
      <c r="C156" s="34"/>
      <c r="D156" s="37"/>
      <c r="E156" s="37"/>
    </row>
    <row r="157" spans="1:5">
      <c r="A157" s="38"/>
      <c r="B157" s="39"/>
      <c r="C157" s="39"/>
      <c r="D157" s="33"/>
      <c r="E157" s="33"/>
    </row>
    <row r="158" spans="1:5">
      <c r="A158" s="35"/>
      <c r="B158" s="37"/>
      <c r="C158" s="37"/>
      <c r="D158" s="37"/>
      <c r="E158" s="37"/>
    </row>
    <row r="159" spans="1:5">
      <c r="A159" s="38"/>
      <c r="B159" s="39"/>
      <c r="C159" s="39"/>
      <c r="D159" s="33"/>
      <c r="E159" s="33"/>
    </row>
    <row r="160" spans="1:5">
      <c r="A160" s="38"/>
      <c r="B160" s="39"/>
      <c r="C160" s="33"/>
      <c r="D160" s="33"/>
      <c r="E160" s="33"/>
    </row>
    <row r="161" spans="1:5">
      <c r="A161" s="35"/>
      <c r="B161" s="36"/>
      <c r="C161" s="36"/>
      <c r="D161" s="36"/>
      <c r="E161" s="36"/>
    </row>
    <row r="162" spans="1:5">
      <c r="A162" s="38"/>
      <c r="B162" s="39"/>
      <c r="C162" s="39"/>
      <c r="D162" s="33"/>
      <c r="E162" s="33"/>
    </row>
    <row r="163" spans="1:5">
      <c r="A163" s="35"/>
      <c r="B163" s="37"/>
      <c r="C163" s="37"/>
      <c r="D163" s="37"/>
      <c r="E163" s="37"/>
    </row>
    <row r="164" spans="1:5">
      <c r="A164" s="38"/>
      <c r="B164" s="39"/>
      <c r="C164" s="39"/>
      <c r="D164" s="33"/>
      <c r="E164" s="33"/>
    </row>
    <row r="165" spans="1:5">
      <c r="A165" s="35"/>
      <c r="B165" s="37"/>
      <c r="C165" s="37"/>
      <c r="D165" s="37"/>
      <c r="E165" s="37"/>
    </row>
    <row r="166" spans="1:5">
      <c r="A166" s="38"/>
      <c r="B166" s="39"/>
      <c r="C166" s="39"/>
      <c r="D166" s="33"/>
      <c r="E166" s="33"/>
    </row>
    <row r="167" spans="1:5">
      <c r="A167" s="35"/>
      <c r="B167" s="33"/>
      <c r="C167" s="33"/>
      <c r="D167" s="33"/>
      <c r="E167" s="33"/>
    </row>
    <row r="168" spans="1:5">
      <c r="A168" s="35"/>
      <c r="B168" s="36"/>
      <c r="C168" s="36"/>
      <c r="D168" s="36"/>
      <c r="E168" s="36"/>
    </row>
    <row r="169" spans="1:5">
      <c r="A169" s="38"/>
      <c r="B169" s="39"/>
      <c r="C169" s="39"/>
      <c r="D169" s="33"/>
      <c r="E169" s="33"/>
    </row>
    <row r="170" spans="1:5">
      <c r="A170" s="35"/>
      <c r="B170" s="37"/>
      <c r="C170" s="37"/>
      <c r="D170" s="37"/>
      <c r="E170" s="37"/>
    </row>
    <row r="171" spans="1:5">
      <c r="A171" s="38"/>
      <c r="B171" s="39"/>
      <c r="C171" s="39"/>
      <c r="D171" s="33"/>
      <c r="E171" s="33"/>
    </row>
    <row r="172" spans="1:5">
      <c r="A172" s="35"/>
      <c r="B172" s="37"/>
      <c r="C172" s="37"/>
      <c r="D172" s="37"/>
      <c r="E172" s="37"/>
    </row>
    <row r="173" spans="1:5">
      <c r="A173" s="38"/>
      <c r="B173" s="39"/>
      <c r="C173" s="39"/>
      <c r="D173" s="33"/>
      <c r="E173" s="33"/>
    </row>
    <row r="174" spans="1:5">
      <c r="A174" s="35"/>
      <c r="B174" s="33"/>
      <c r="C174" s="33"/>
      <c r="D174" s="33"/>
      <c r="E174" s="33"/>
    </row>
    <row r="175" spans="1:5">
      <c r="A175" s="35"/>
      <c r="B175" s="36"/>
      <c r="C175" s="36"/>
      <c r="D175" s="36"/>
      <c r="E175" s="36"/>
    </row>
    <row r="176" spans="1:5">
      <c r="A176" s="38"/>
      <c r="B176" s="39"/>
      <c r="C176" s="39"/>
      <c r="D176" s="33"/>
      <c r="E176" s="33"/>
    </row>
    <row r="177" spans="1:5">
      <c r="A177" s="35"/>
      <c r="B177" s="34"/>
      <c r="C177" s="34"/>
      <c r="D177" s="37"/>
      <c r="E177" s="37"/>
    </row>
    <row r="178" spans="1:5">
      <c r="A178" s="38"/>
      <c r="B178" s="39"/>
      <c r="C178" s="39"/>
      <c r="D178" s="33"/>
      <c r="E178" s="33"/>
    </row>
    <row r="179" spans="1:5">
      <c r="A179" s="35"/>
      <c r="B179" s="37"/>
      <c r="C179" s="37"/>
      <c r="D179" s="37"/>
      <c r="E179" s="37"/>
    </row>
    <row r="180" spans="1:5">
      <c r="A180" s="38"/>
      <c r="B180" s="39"/>
      <c r="C180" s="39"/>
      <c r="D180" s="33"/>
      <c r="E180" s="33"/>
    </row>
    <row r="181" spans="1:5">
      <c r="A181" s="35"/>
      <c r="B181" s="33"/>
      <c r="C181" s="33"/>
      <c r="D181" s="33"/>
      <c r="E181" s="33"/>
    </row>
    <row r="182" spans="1:5">
      <c r="A182" s="35"/>
      <c r="B182" s="36"/>
      <c r="C182" s="36"/>
      <c r="D182" s="36"/>
      <c r="E182" s="36"/>
    </row>
    <row r="183" spans="1:5">
      <c r="A183" s="38"/>
      <c r="B183" s="39"/>
      <c r="C183" s="39"/>
      <c r="D183" s="33"/>
      <c r="E183" s="33"/>
    </row>
    <row r="184" spans="1:5">
      <c r="A184" s="35"/>
      <c r="B184" s="37"/>
      <c r="C184" s="37"/>
      <c r="D184" s="37"/>
      <c r="E184" s="37"/>
    </row>
    <row r="185" spans="1:5">
      <c r="A185" s="38"/>
      <c r="B185" s="39"/>
      <c r="C185" s="39"/>
      <c r="D185" s="33"/>
      <c r="E185" s="33"/>
    </row>
    <row r="186" spans="1:5">
      <c r="A186" s="35"/>
      <c r="B186" s="37"/>
      <c r="C186" s="37"/>
      <c r="D186" s="37"/>
      <c r="E186" s="37"/>
    </row>
    <row r="187" spans="1:5">
      <c r="A187" s="38"/>
      <c r="B187" s="39"/>
      <c r="C187" s="39"/>
      <c r="D187" s="33"/>
      <c r="E187" s="33"/>
    </row>
    <row r="188" spans="1:5">
      <c r="A188" s="38"/>
      <c r="B188" s="39"/>
      <c r="C188" s="33"/>
      <c r="D188" s="33"/>
      <c r="E188" s="33"/>
    </row>
    <row r="189" spans="1:5">
      <c r="A189" s="35"/>
      <c r="B189" s="36"/>
      <c r="C189" s="36"/>
      <c r="D189" s="36"/>
      <c r="E189" s="36"/>
    </row>
    <row r="190" spans="1:5">
      <c r="A190" s="38"/>
      <c r="B190" s="39"/>
      <c r="C190" s="39"/>
      <c r="D190" s="33"/>
      <c r="E190" s="33"/>
    </row>
    <row r="191" spans="1:5">
      <c r="A191" s="35"/>
      <c r="B191" s="37"/>
      <c r="C191" s="37"/>
      <c r="D191" s="37"/>
      <c r="E191" s="37"/>
    </row>
    <row r="192" spans="1:5">
      <c r="A192" s="38"/>
      <c r="B192" s="39"/>
      <c r="C192" s="39"/>
      <c r="D192" s="33"/>
      <c r="E192" s="33"/>
    </row>
    <row r="193" spans="1:5">
      <c r="A193" s="35"/>
      <c r="B193" s="37"/>
      <c r="C193" s="37"/>
      <c r="D193" s="37"/>
      <c r="E193" s="37"/>
    </row>
    <row r="194" spans="1:5">
      <c r="A194" s="38"/>
      <c r="B194" s="39"/>
      <c r="C194" s="39"/>
      <c r="D194" s="33"/>
      <c r="E194" s="33"/>
    </row>
    <row r="195" spans="1:5">
      <c r="A195" s="35"/>
      <c r="B195" s="33"/>
      <c r="C195" s="33"/>
      <c r="D195" s="33"/>
      <c r="E195" s="33"/>
    </row>
    <row r="196" spans="1:5">
      <c r="A196" s="35"/>
      <c r="B196" s="36"/>
      <c r="C196" s="36"/>
      <c r="D196" s="36"/>
      <c r="E196" s="36"/>
    </row>
    <row r="197" spans="1:5">
      <c r="A197" s="38"/>
      <c r="B197" s="39"/>
      <c r="C197" s="39"/>
      <c r="D197" s="33"/>
      <c r="E197" s="33"/>
    </row>
    <row r="198" spans="1:5">
      <c r="A198" s="35"/>
      <c r="B198" s="37"/>
      <c r="C198" s="37"/>
      <c r="D198" s="37"/>
      <c r="E198" s="37"/>
    </row>
    <row r="199" spans="1:5">
      <c r="A199" s="38"/>
      <c r="B199" s="39"/>
      <c r="C199" s="39"/>
      <c r="D199" s="33"/>
      <c r="E199" s="33"/>
    </row>
    <row r="200" spans="1:5">
      <c r="A200" s="35"/>
      <c r="B200" s="37"/>
      <c r="C200" s="37"/>
      <c r="D200" s="37"/>
      <c r="E200" s="37"/>
    </row>
    <row r="201" spans="1:5">
      <c r="A201" s="38"/>
      <c r="B201" s="39"/>
      <c r="C201" s="39"/>
      <c r="D201" s="33"/>
      <c r="E201" s="33"/>
    </row>
    <row r="202" spans="1:5">
      <c r="A202" s="35"/>
      <c r="B202" s="33"/>
      <c r="C202" s="33"/>
      <c r="D202" s="33"/>
      <c r="E202" s="33"/>
    </row>
    <row r="203" spans="1:5">
      <c r="A203" s="35"/>
      <c r="B203" s="36"/>
      <c r="C203" s="36"/>
      <c r="D203" s="36"/>
      <c r="E203" s="36"/>
    </row>
    <row r="204" spans="1:5">
      <c r="A204" s="38"/>
      <c r="B204" s="39"/>
      <c r="C204" s="39"/>
      <c r="D204" s="33"/>
      <c r="E204" s="33"/>
    </row>
    <row r="205" spans="1:5">
      <c r="A205" s="35"/>
      <c r="B205" s="34"/>
      <c r="C205" s="37"/>
      <c r="D205" s="37"/>
      <c r="E205" s="37"/>
    </row>
    <row r="206" spans="1:5">
      <c r="A206" s="38"/>
      <c r="B206" s="39"/>
      <c r="C206" s="39"/>
      <c r="D206" s="33"/>
      <c r="E206" s="33"/>
    </row>
    <row r="207" spans="1:5">
      <c r="A207" s="35"/>
      <c r="B207" s="37"/>
      <c r="C207" s="37"/>
      <c r="D207" s="37"/>
      <c r="E207" s="37"/>
    </row>
    <row r="208" spans="1:5">
      <c r="A208" s="38"/>
      <c r="B208" s="39"/>
      <c r="C208" s="39"/>
      <c r="D208" s="33"/>
      <c r="E208" s="33"/>
    </row>
    <row r="209" spans="1:5">
      <c r="A209" s="38"/>
      <c r="B209" s="39"/>
      <c r="C209" s="33"/>
      <c r="D209" s="33"/>
      <c r="E209" s="33"/>
    </row>
    <row r="210" spans="1:5">
      <c r="A210" s="35"/>
      <c r="B210" s="36"/>
      <c r="C210" s="36"/>
      <c r="D210" s="36"/>
      <c r="E210" s="36"/>
    </row>
    <row r="211" spans="1:5">
      <c r="A211" s="38"/>
      <c r="B211" s="39"/>
      <c r="C211" s="39"/>
      <c r="D211" s="33"/>
      <c r="E211" s="33"/>
    </row>
    <row r="212" spans="1:5">
      <c r="A212" s="35"/>
      <c r="B212" s="34"/>
      <c r="C212" s="34"/>
      <c r="D212" s="34"/>
      <c r="E212" s="37"/>
    </row>
    <row r="213" spans="1:5">
      <c r="A213" s="38"/>
      <c r="B213" s="39"/>
      <c r="C213" s="39"/>
      <c r="D213" s="33"/>
      <c r="E213" s="33"/>
    </row>
    <row r="214" spans="1:5">
      <c r="A214" s="35"/>
      <c r="B214" s="37"/>
      <c r="C214" s="37"/>
      <c r="D214" s="37"/>
      <c r="E214" s="37"/>
    </row>
    <row r="215" spans="1:5">
      <c r="A215" s="38"/>
      <c r="B215" s="39"/>
      <c r="C215" s="39"/>
      <c r="D215" s="33"/>
      <c r="E215" s="33"/>
    </row>
    <row r="216" spans="1:5">
      <c r="A216" s="35"/>
      <c r="B216" s="33"/>
      <c r="C216" s="33"/>
      <c r="D216" s="33"/>
      <c r="E216" s="33"/>
    </row>
    <row r="217" spans="1:5">
      <c r="A217" s="35"/>
      <c r="B217" s="36"/>
      <c r="C217" s="36"/>
      <c r="D217" s="36"/>
      <c r="E217" s="36"/>
    </row>
    <row r="218" spans="1:5">
      <c r="A218" s="38"/>
      <c r="B218" s="39"/>
      <c r="C218" s="39"/>
      <c r="D218" s="33"/>
      <c r="E218" s="33"/>
    </row>
    <row r="219" spans="1:5">
      <c r="A219" s="35"/>
      <c r="B219" s="37"/>
      <c r="C219" s="37"/>
      <c r="D219" s="37"/>
      <c r="E219" s="37"/>
    </row>
    <row r="220" spans="1:5">
      <c r="A220" s="38"/>
      <c r="B220" s="39"/>
      <c r="C220" s="39"/>
      <c r="D220" s="33"/>
      <c r="E220" s="33"/>
    </row>
    <row r="221" spans="1:5">
      <c r="A221" s="35"/>
      <c r="B221" s="37"/>
      <c r="C221" s="37"/>
      <c r="D221" s="37"/>
      <c r="E221" s="37"/>
    </row>
    <row r="222" spans="1:5">
      <c r="A222" s="38"/>
      <c r="B222" s="39"/>
      <c r="C222" s="39"/>
      <c r="D222" s="33"/>
      <c r="E222" s="33"/>
    </row>
    <row r="223" spans="1:5">
      <c r="A223" s="35"/>
      <c r="B223" s="33"/>
      <c r="C223" s="33"/>
      <c r="D223" s="33"/>
      <c r="E223" s="33"/>
    </row>
    <row r="224" spans="1:5">
      <c r="A224" s="35"/>
      <c r="B224" s="36"/>
      <c r="C224" s="36"/>
      <c r="D224" s="36"/>
      <c r="E224" s="36"/>
    </row>
    <row r="225" spans="1:5">
      <c r="A225" s="38"/>
      <c r="B225" s="39"/>
      <c r="C225" s="39"/>
      <c r="D225" s="33"/>
      <c r="E225" s="33"/>
    </row>
    <row r="226" spans="1:5">
      <c r="A226" s="35"/>
      <c r="B226" s="37"/>
      <c r="C226" s="37"/>
      <c r="D226" s="37"/>
      <c r="E226" s="37"/>
    </row>
    <row r="227" spans="1:5">
      <c r="A227" s="38"/>
      <c r="B227" s="39"/>
      <c r="C227" s="39"/>
      <c r="D227" s="33"/>
      <c r="E227" s="33"/>
    </row>
    <row r="228" spans="1:5">
      <c r="A228" s="35"/>
      <c r="B228" s="37"/>
      <c r="C228" s="37"/>
      <c r="D228" s="37"/>
      <c r="E228" s="37"/>
    </row>
    <row r="229" spans="1:5">
      <c r="A229" s="38"/>
      <c r="B229" s="39"/>
      <c r="C229" s="39"/>
      <c r="D229" s="33"/>
      <c r="E229" s="33"/>
    </row>
    <row r="230" spans="1:5">
      <c r="A230" s="35"/>
      <c r="B230" s="33"/>
      <c r="C230" s="33"/>
      <c r="D230" s="33"/>
      <c r="E230" s="33"/>
    </row>
    <row r="231" spans="1:5">
      <c r="A231" s="35"/>
      <c r="B231" s="36"/>
      <c r="C231" s="36"/>
      <c r="D231" s="36"/>
      <c r="E231" s="36"/>
    </row>
    <row r="232" spans="1:5">
      <c r="A232" s="38"/>
      <c r="B232" s="39"/>
      <c r="C232" s="39"/>
      <c r="D232" s="33"/>
      <c r="E232" s="33"/>
    </row>
    <row r="233" spans="1:5">
      <c r="A233" s="35"/>
      <c r="B233" s="34"/>
      <c r="C233" s="34"/>
      <c r="D233" s="37"/>
      <c r="E233" s="37"/>
    </row>
    <row r="234" spans="1:5">
      <c r="A234" s="38"/>
      <c r="B234" s="39"/>
      <c r="C234" s="39"/>
      <c r="D234" s="33"/>
      <c r="E234" s="33"/>
    </row>
    <row r="235" spans="1:5">
      <c r="A235" s="35"/>
      <c r="B235" s="37"/>
      <c r="C235" s="37"/>
      <c r="D235" s="37"/>
      <c r="E235" s="37"/>
    </row>
    <row r="236" spans="1:5">
      <c r="A236" s="38"/>
      <c r="B236" s="39"/>
      <c r="C236" s="39"/>
      <c r="D236" s="33"/>
      <c r="E236" s="33"/>
    </row>
    <row r="237" spans="1:5">
      <c r="A237" s="35"/>
      <c r="B237" s="33"/>
      <c r="C237" s="33"/>
      <c r="D237" s="33"/>
      <c r="E237" s="33"/>
    </row>
    <row r="238" spans="1:5">
      <c r="A238" s="35"/>
      <c r="B238" s="36"/>
      <c r="C238" s="36"/>
      <c r="D238" s="36"/>
      <c r="E238" s="36"/>
    </row>
    <row r="239" spans="1:5">
      <c r="A239" s="38"/>
      <c r="B239" s="39"/>
      <c r="C239" s="39"/>
      <c r="D239" s="33"/>
      <c r="E239" s="33"/>
    </row>
    <row r="240" spans="1:5">
      <c r="A240" s="35"/>
      <c r="B240" s="37"/>
      <c r="C240" s="37"/>
      <c r="D240" s="37"/>
      <c r="E240" s="37"/>
    </row>
    <row r="241" spans="1:5">
      <c r="A241" s="38"/>
      <c r="B241" s="39"/>
      <c r="C241" s="39"/>
      <c r="D241" s="33"/>
      <c r="E241" s="33"/>
    </row>
    <row r="242" spans="1:5">
      <c r="A242" s="35"/>
      <c r="B242" s="37"/>
      <c r="C242" s="37"/>
      <c r="D242" s="37"/>
      <c r="E242" s="37"/>
    </row>
    <row r="243" spans="1:5">
      <c r="A243" s="38"/>
      <c r="B243" s="39"/>
      <c r="C243" s="39"/>
      <c r="D243" s="33"/>
      <c r="E243" s="33"/>
    </row>
    <row r="244" spans="1:5">
      <c r="A244" s="38"/>
      <c r="B244" s="39"/>
      <c r="C244" s="33"/>
      <c r="D244" s="33"/>
      <c r="E244" s="33"/>
    </row>
    <row r="245" spans="1:5">
      <c r="A245" s="35"/>
      <c r="B245" s="36"/>
      <c r="C245" s="36"/>
      <c r="D245" s="36"/>
      <c r="E245" s="36"/>
    </row>
    <row r="246" spans="1:5">
      <c r="A246" s="38"/>
      <c r="B246" s="39"/>
      <c r="C246" s="39"/>
      <c r="D246" s="33"/>
      <c r="E246" s="33"/>
    </row>
    <row r="247" spans="1:5">
      <c r="A247" s="35"/>
      <c r="B247" s="34"/>
      <c r="C247" s="34"/>
      <c r="D247" s="37"/>
      <c r="E247" s="37"/>
    </row>
    <row r="248" spans="1:5">
      <c r="A248" s="38"/>
      <c r="B248" s="39"/>
      <c r="C248" s="39"/>
      <c r="D248" s="33"/>
      <c r="E248" s="33"/>
    </row>
    <row r="249" spans="1:5">
      <c r="A249" s="35"/>
      <c r="B249" s="37"/>
      <c r="C249" s="37"/>
      <c r="D249" s="37"/>
      <c r="E249" s="37"/>
    </row>
    <row r="250" spans="1:5">
      <c r="A250" s="38"/>
      <c r="B250" s="39"/>
      <c r="C250" s="39"/>
      <c r="D250" s="33"/>
      <c r="E250" s="33"/>
    </row>
    <row r="251" spans="1:5">
      <c r="A251" s="38"/>
      <c r="B251" s="39"/>
      <c r="C251" s="33"/>
      <c r="D251" s="33"/>
      <c r="E251" s="33"/>
    </row>
    <row r="252" spans="1:5">
      <c r="A252" s="35"/>
      <c r="B252" s="36"/>
      <c r="C252" s="36"/>
      <c r="D252" s="36"/>
      <c r="E252" s="36"/>
    </row>
    <row r="253" spans="1:5">
      <c r="A253" s="38"/>
      <c r="B253" s="39"/>
      <c r="C253" s="39"/>
      <c r="D253" s="33"/>
      <c r="E253" s="33"/>
    </row>
    <row r="254" spans="1:5">
      <c r="A254" s="35"/>
      <c r="B254" s="37"/>
      <c r="C254" s="37"/>
      <c r="D254" s="37"/>
      <c r="E254" s="37"/>
    </row>
    <row r="255" spans="1:5">
      <c r="A255" s="38"/>
      <c r="B255" s="39"/>
      <c r="C255" s="39"/>
      <c r="D255" s="33"/>
      <c r="E255" s="33"/>
    </row>
    <row r="256" spans="1:5">
      <c r="A256" s="35"/>
      <c r="B256" s="37"/>
      <c r="C256" s="37"/>
      <c r="D256" s="37"/>
      <c r="E256" s="37"/>
    </row>
    <row r="257" spans="1:5">
      <c r="A257" s="38"/>
      <c r="B257" s="39"/>
      <c r="C257" s="39"/>
      <c r="D257" s="33"/>
      <c r="E257" s="33"/>
    </row>
    <row r="258" spans="1:5">
      <c r="A258" s="35"/>
      <c r="B258" s="33"/>
      <c r="C258" s="33"/>
      <c r="D258" s="33"/>
      <c r="E258" s="33"/>
    </row>
    <row r="259" spans="1:5">
      <c r="A259" s="35"/>
      <c r="B259" s="36"/>
      <c r="C259" s="36"/>
      <c r="D259" s="36"/>
      <c r="E259" s="36"/>
    </row>
    <row r="260" spans="1:5">
      <c r="A260" s="38"/>
      <c r="B260" s="39"/>
      <c r="C260" s="39"/>
      <c r="D260" s="33"/>
      <c r="E260" s="33"/>
    </row>
    <row r="261" spans="1:5">
      <c r="A261" s="35"/>
      <c r="B261" s="37"/>
      <c r="C261" s="37"/>
      <c r="D261" s="37"/>
      <c r="E261" s="37"/>
    </row>
    <row r="262" spans="1:5">
      <c r="A262" s="38"/>
      <c r="B262" s="39"/>
      <c r="C262" s="39"/>
      <c r="D262" s="33"/>
      <c r="E262" s="33"/>
    </row>
    <row r="263" spans="1:5">
      <c r="A263" s="35"/>
      <c r="B263" s="37"/>
      <c r="C263" s="37"/>
      <c r="D263" s="37"/>
      <c r="E263" s="37"/>
    </row>
    <row r="264" spans="1:5">
      <c r="A264" s="38"/>
      <c r="B264" s="39"/>
      <c r="C264" s="39"/>
      <c r="D264" s="33"/>
      <c r="E264" s="33"/>
    </row>
    <row r="265" spans="1:5">
      <c r="A265" s="35"/>
      <c r="B265" s="33"/>
      <c r="C265" s="33"/>
      <c r="D265" s="33"/>
      <c r="E265" s="33"/>
    </row>
    <row r="266" spans="1:5">
      <c r="A266" s="35"/>
      <c r="B266" s="36"/>
      <c r="C266" s="36"/>
      <c r="D266" s="36"/>
      <c r="E266" s="36"/>
    </row>
    <row r="267" spans="1:5">
      <c r="A267" s="38"/>
      <c r="B267" s="39"/>
      <c r="C267" s="39"/>
      <c r="D267" s="33"/>
      <c r="E267" s="33"/>
    </row>
    <row r="268" spans="1:5">
      <c r="A268" s="35"/>
      <c r="B268" s="34"/>
      <c r="C268" s="34"/>
      <c r="D268" s="37"/>
      <c r="E268" s="37"/>
    </row>
    <row r="269" spans="1:5">
      <c r="A269" s="38"/>
      <c r="B269" s="39"/>
      <c r="C269" s="39"/>
      <c r="D269" s="33"/>
      <c r="E269" s="33"/>
    </row>
    <row r="270" spans="1:5">
      <c r="A270" s="35"/>
      <c r="B270" s="37"/>
      <c r="C270" s="37"/>
      <c r="D270" s="37"/>
      <c r="E270" s="37"/>
    </row>
    <row r="271" spans="1:5">
      <c r="A271" s="38"/>
      <c r="B271" s="39"/>
      <c r="C271" s="39"/>
      <c r="D271" s="33"/>
      <c r="E271" s="33"/>
    </row>
    <row r="272" spans="1:5">
      <c r="A272" s="38"/>
      <c r="B272" s="39"/>
      <c r="C272" s="33"/>
      <c r="D272" s="33"/>
      <c r="E272" s="33"/>
    </row>
    <row r="273" spans="1:5">
      <c r="A273" s="35"/>
      <c r="B273" s="36"/>
      <c r="C273" s="36"/>
      <c r="D273" s="36"/>
      <c r="E273" s="36"/>
    </row>
    <row r="274" spans="1:5">
      <c r="A274" s="38"/>
      <c r="B274" s="39"/>
      <c r="C274" s="39"/>
      <c r="D274" s="33"/>
      <c r="E274" s="33"/>
    </row>
    <row r="275" spans="1:5">
      <c r="A275" s="35"/>
      <c r="B275" s="34"/>
      <c r="C275" s="34"/>
      <c r="D275" s="37"/>
      <c r="E275" s="37"/>
    </row>
    <row r="276" spans="1:5">
      <c r="A276" s="38"/>
      <c r="B276" s="39"/>
      <c r="C276" s="39"/>
      <c r="D276" s="33"/>
      <c r="E276" s="33"/>
    </row>
    <row r="277" spans="1:5">
      <c r="A277" s="35"/>
      <c r="B277" s="34"/>
      <c r="C277" s="37"/>
      <c r="D277" s="37"/>
      <c r="E277" s="37"/>
    </row>
    <row r="278" spans="1:5">
      <c r="A278" s="38"/>
      <c r="B278" s="39"/>
      <c r="C278" s="39"/>
      <c r="D278" s="33"/>
      <c r="E278" s="33"/>
    </row>
    <row r="279" spans="1:5">
      <c r="A279" s="38"/>
      <c r="B279" s="39"/>
      <c r="C279" s="33"/>
      <c r="D279" s="33"/>
      <c r="E279" s="33"/>
    </row>
    <row r="280" spans="1:5">
      <c r="A280" s="35"/>
      <c r="B280" s="36"/>
      <c r="C280" s="36"/>
      <c r="D280" s="36"/>
      <c r="E280" s="36"/>
    </row>
    <row r="281" spans="1:5">
      <c r="A281" s="38"/>
      <c r="B281" s="39"/>
      <c r="C281" s="39"/>
      <c r="D281" s="33"/>
      <c r="E281" s="33"/>
    </row>
    <row r="282" spans="1:5">
      <c r="A282" s="35"/>
      <c r="B282" s="34"/>
      <c r="C282" s="34"/>
      <c r="D282" s="37"/>
      <c r="E282" s="37"/>
    </row>
    <row r="283" spans="1:5">
      <c r="A283" s="38"/>
      <c r="B283" s="39"/>
      <c r="C283" s="39"/>
      <c r="D283" s="33"/>
      <c r="E283" s="33"/>
    </row>
    <row r="284" spans="1:5">
      <c r="A284" s="35"/>
      <c r="B284" s="37"/>
      <c r="C284" s="37"/>
      <c r="D284" s="37"/>
      <c r="E284" s="37"/>
    </row>
    <row r="285" spans="1:5">
      <c r="A285" s="38"/>
      <c r="B285" s="39"/>
      <c r="C285" s="39"/>
      <c r="D285" s="33"/>
      <c r="E285" s="33"/>
    </row>
    <row r="286" spans="1:5">
      <c r="A286" s="38"/>
      <c r="B286" s="39"/>
      <c r="C286" s="33"/>
      <c r="D286" s="33"/>
      <c r="E286" s="33"/>
    </row>
    <row r="287" spans="1:5">
      <c r="A287" s="35"/>
      <c r="B287" s="36"/>
      <c r="C287" s="36"/>
      <c r="D287" s="36"/>
      <c r="E287" s="36"/>
    </row>
    <row r="288" spans="1:5">
      <c r="A288" s="38"/>
      <c r="B288" s="39"/>
      <c r="C288" s="39"/>
      <c r="D288" s="33"/>
      <c r="E288" s="33"/>
    </row>
    <row r="289" spans="1:5">
      <c r="A289" s="35"/>
      <c r="B289" s="34"/>
      <c r="C289" s="34"/>
      <c r="D289" s="37"/>
      <c r="E289" s="37"/>
    </row>
    <row r="290" spans="1:5">
      <c r="A290" s="38"/>
      <c r="B290" s="39"/>
      <c r="C290" s="39"/>
      <c r="D290" s="33"/>
      <c r="E290" s="33"/>
    </row>
    <row r="291" spans="1:5">
      <c r="A291" s="35"/>
      <c r="B291" s="37"/>
      <c r="C291" s="37"/>
      <c r="D291" s="37"/>
      <c r="E291" s="37"/>
    </row>
    <row r="292" spans="1:5">
      <c r="A292" s="38"/>
      <c r="B292" s="39"/>
      <c r="C292" s="39"/>
      <c r="D292" s="33"/>
      <c r="E292" s="33"/>
    </row>
    <row r="293" spans="1:5">
      <c r="A293" s="35"/>
      <c r="B293" s="33"/>
      <c r="C293" s="33"/>
      <c r="D293" s="33"/>
      <c r="E293" s="33"/>
    </row>
    <row r="294" spans="1:5">
      <c r="A294" s="35"/>
      <c r="B294" s="36"/>
      <c r="C294" s="36"/>
      <c r="D294" s="36"/>
      <c r="E294" s="36"/>
    </row>
    <row r="295" spans="1:5">
      <c r="A295" s="38"/>
      <c r="B295" s="39"/>
      <c r="C295" s="39"/>
      <c r="D295" s="33"/>
      <c r="E295" s="33"/>
    </row>
    <row r="296" spans="1:5">
      <c r="A296" s="35"/>
      <c r="B296" s="37"/>
      <c r="C296" s="34"/>
      <c r="D296" s="37"/>
      <c r="E296" s="37"/>
    </row>
    <row r="297" spans="1:5">
      <c r="A297" s="38"/>
      <c r="B297" s="39"/>
      <c r="C297" s="39"/>
      <c r="D297" s="33"/>
      <c r="E297" s="33"/>
    </row>
    <row r="298" spans="1:5">
      <c r="A298" s="35"/>
      <c r="B298" s="37"/>
      <c r="C298" s="37"/>
      <c r="D298" s="37"/>
      <c r="E298" s="37"/>
    </row>
    <row r="299" spans="1:5">
      <c r="A299" s="38"/>
      <c r="B299" s="39"/>
      <c r="C299" s="39"/>
      <c r="D299" s="33"/>
      <c r="E299" s="33"/>
    </row>
    <row r="300" spans="1:5">
      <c r="A300" s="35"/>
      <c r="B300" s="33"/>
      <c r="C300" s="33"/>
      <c r="D300" s="33"/>
      <c r="E300" s="33"/>
    </row>
    <row r="301" spans="1:5">
      <c r="A301" s="35"/>
      <c r="B301" s="36"/>
      <c r="C301" s="36"/>
      <c r="D301" s="36"/>
      <c r="E301" s="36"/>
    </row>
    <row r="302" spans="1:5">
      <c r="A302" s="38"/>
      <c r="B302" s="39"/>
      <c r="C302" s="39"/>
      <c r="D302" s="33"/>
      <c r="E302" s="33"/>
    </row>
    <row r="303" spans="1:5">
      <c r="A303" s="35"/>
      <c r="B303" s="37"/>
      <c r="C303" s="37"/>
      <c r="D303" s="37"/>
      <c r="E303" s="37"/>
    </row>
    <row r="304" spans="1:5">
      <c r="A304" s="38"/>
      <c r="B304" s="39"/>
      <c r="C304" s="39"/>
      <c r="D304" s="33"/>
      <c r="E304" s="33"/>
    </row>
    <row r="305" spans="1:5">
      <c r="A305" s="35"/>
      <c r="B305" s="37"/>
      <c r="C305" s="37"/>
      <c r="D305" s="37"/>
      <c r="E305" s="37"/>
    </row>
    <row r="306" spans="1:5">
      <c r="A306" s="38"/>
      <c r="B306" s="39"/>
      <c r="C306" s="39"/>
      <c r="D306" s="33"/>
      <c r="E306" s="33"/>
    </row>
    <row r="307" spans="1:5">
      <c r="A307" s="35"/>
      <c r="B307" s="33"/>
      <c r="C307" s="33"/>
      <c r="D307" s="33"/>
      <c r="E307" s="33"/>
    </row>
    <row r="308" spans="1:5">
      <c r="A308" s="38"/>
      <c r="B308" s="39"/>
      <c r="C308" s="36"/>
      <c r="D308" s="36"/>
      <c r="E308" s="36"/>
    </row>
    <row r="309" spans="1:5">
      <c r="A309" s="38"/>
      <c r="B309" s="39"/>
      <c r="C309" s="39"/>
      <c r="D309" s="33"/>
      <c r="E309" s="33"/>
    </row>
    <row r="310" spans="1:5">
      <c r="A310" s="38"/>
      <c r="B310" s="39"/>
      <c r="C310" s="34"/>
      <c r="D310" s="37"/>
      <c r="E310" s="37"/>
    </row>
    <row r="311" spans="1:5">
      <c r="A311" s="38"/>
      <c r="B311" s="39"/>
      <c r="C311" s="39"/>
      <c r="D311" s="33"/>
      <c r="E311" s="33"/>
    </row>
    <row r="312" spans="1:5">
      <c r="A312" s="38"/>
      <c r="B312" s="39"/>
      <c r="C312" s="37"/>
      <c r="D312" s="37"/>
      <c r="E312" s="37"/>
    </row>
    <row r="313" spans="1:5">
      <c r="A313" s="38"/>
      <c r="B313" s="39"/>
      <c r="C313" s="39"/>
      <c r="D313" s="33"/>
      <c r="E313" s="33"/>
    </row>
    <row r="314" spans="1:5">
      <c r="A314" s="35"/>
      <c r="B314" s="33"/>
      <c r="C314" s="33"/>
      <c r="D314" s="33"/>
      <c r="E314" s="33"/>
    </row>
    <row r="315" spans="1:5">
      <c r="A315" s="35"/>
      <c r="B315" s="36"/>
      <c r="C315" s="36"/>
      <c r="D315" s="36"/>
      <c r="E315" s="36"/>
    </row>
    <row r="316" spans="1:5">
      <c r="A316" s="38"/>
      <c r="B316" s="39"/>
      <c r="C316" s="39"/>
      <c r="D316" s="33"/>
      <c r="E316" s="33"/>
    </row>
    <row r="317" spans="1:5">
      <c r="A317" s="35"/>
      <c r="B317" s="37"/>
      <c r="C317" s="37"/>
      <c r="D317" s="37"/>
      <c r="E317" s="37"/>
    </row>
    <row r="318" spans="1:5">
      <c r="A318" s="38"/>
      <c r="B318" s="39"/>
      <c r="C318" s="39"/>
      <c r="D318" s="33"/>
      <c r="E318" s="33"/>
    </row>
    <row r="319" spans="1:5">
      <c r="A319" s="35"/>
      <c r="B319" s="37"/>
      <c r="C319" s="37"/>
      <c r="D319" s="37"/>
      <c r="E319" s="37"/>
    </row>
    <row r="320" spans="1:5">
      <c r="A320" s="38"/>
      <c r="B320" s="39"/>
      <c r="C320" s="39"/>
      <c r="D320" s="33"/>
      <c r="E320" s="33"/>
    </row>
    <row r="321" spans="1:5">
      <c r="A321" s="35"/>
      <c r="B321" s="33"/>
      <c r="C321" s="33"/>
      <c r="D321" s="33"/>
      <c r="E321" s="33"/>
    </row>
    <row r="322" spans="1:5">
      <c r="A322" s="35"/>
      <c r="B322" s="36"/>
      <c r="C322" s="36"/>
      <c r="D322" s="36"/>
      <c r="E322" s="36"/>
    </row>
    <row r="323" spans="1:5">
      <c r="A323" s="38"/>
      <c r="B323" s="39"/>
      <c r="C323" s="39"/>
      <c r="D323" s="33"/>
      <c r="E323" s="33"/>
    </row>
    <row r="324" spans="1:5">
      <c r="A324" s="35"/>
      <c r="B324" s="37"/>
      <c r="C324" s="37"/>
      <c r="D324" s="37"/>
      <c r="E324" s="37"/>
    </row>
    <row r="325" spans="1:5">
      <c r="A325" s="38"/>
      <c r="B325" s="39"/>
      <c r="C325" s="39"/>
      <c r="D325" s="33"/>
      <c r="E325" s="33"/>
    </row>
    <row r="326" spans="1:5">
      <c r="A326" s="35"/>
      <c r="B326" s="37"/>
      <c r="C326" s="37"/>
      <c r="D326" s="37"/>
      <c r="E326" s="37"/>
    </row>
    <row r="327" spans="1:5">
      <c r="A327" s="38"/>
      <c r="B327" s="39"/>
      <c r="C327" s="39"/>
      <c r="D327" s="33"/>
      <c r="E327" s="33"/>
    </row>
    <row r="328" spans="1:5">
      <c r="A328" s="35"/>
      <c r="B328" s="33"/>
      <c r="C328" s="33"/>
      <c r="D328" s="33"/>
      <c r="E328" s="33"/>
    </row>
    <row r="329" spans="1:5">
      <c r="A329" s="35"/>
      <c r="B329" s="36"/>
      <c r="C329" s="36"/>
      <c r="D329" s="36"/>
      <c r="E329" s="36"/>
    </row>
    <row r="330" spans="1:5">
      <c r="A330" s="38"/>
      <c r="B330" s="39"/>
      <c r="C330" s="39"/>
      <c r="D330" s="33"/>
      <c r="E330" s="33"/>
    </row>
    <row r="331" spans="1:5">
      <c r="A331" s="35"/>
      <c r="B331" s="34"/>
      <c r="C331" s="37"/>
      <c r="D331" s="37"/>
      <c r="E331" s="37"/>
    </row>
    <row r="332" spans="1:5">
      <c r="A332" s="38"/>
      <c r="B332" s="39"/>
      <c r="C332" s="39"/>
      <c r="D332" s="33"/>
      <c r="E332" s="33"/>
    </row>
    <row r="333" spans="1:5">
      <c r="A333" s="35"/>
      <c r="B333" s="37"/>
      <c r="C333" s="37"/>
      <c r="D333" s="37"/>
      <c r="E333" s="37"/>
    </row>
    <row r="334" spans="1:5">
      <c r="A334" s="38"/>
      <c r="B334" s="39"/>
      <c r="C334" s="39"/>
      <c r="D334" s="33"/>
      <c r="E334" s="33"/>
    </row>
    <row r="335" spans="1:5">
      <c r="A335" s="35"/>
      <c r="B335" s="33"/>
      <c r="C335" s="33"/>
      <c r="D335" s="33"/>
      <c r="E335" s="33"/>
    </row>
    <row r="336" spans="1:5">
      <c r="A336" s="35"/>
      <c r="B336" s="36"/>
      <c r="C336" s="36"/>
      <c r="D336" s="36"/>
      <c r="E336" s="36"/>
    </row>
    <row r="337" spans="1:5">
      <c r="A337" s="38"/>
      <c r="B337" s="39"/>
      <c r="C337" s="39"/>
      <c r="D337" s="33"/>
      <c r="E337" s="33"/>
    </row>
    <row r="338" spans="1:5">
      <c r="A338" s="35"/>
      <c r="B338" s="34"/>
      <c r="C338" s="37"/>
      <c r="D338" s="37"/>
      <c r="E338" s="37"/>
    </row>
    <row r="339" spans="1:5">
      <c r="A339" s="38"/>
      <c r="B339" s="39"/>
      <c r="C339" s="39"/>
      <c r="D339" s="33"/>
      <c r="E339" s="33"/>
    </row>
    <row r="340" spans="1:5">
      <c r="A340" s="35"/>
      <c r="B340" s="37"/>
      <c r="C340" s="37"/>
      <c r="D340" s="37"/>
      <c r="E340" s="37"/>
    </row>
    <row r="341" spans="1:5">
      <c r="A341" s="38"/>
      <c r="B341" s="39"/>
      <c r="C341" s="39"/>
      <c r="D341" s="33"/>
      <c r="E341" s="33"/>
    </row>
    <row r="342" spans="1:5">
      <c r="A342" s="35"/>
      <c r="B342" s="33"/>
      <c r="C342" s="33"/>
      <c r="D342" s="33"/>
      <c r="E342" s="33"/>
    </row>
    <row r="343" spans="1:5">
      <c r="A343" s="35"/>
      <c r="B343" s="36"/>
      <c r="C343" s="36"/>
      <c r="D343" s="36"/>
      <c r="E343" s="36"/>
    </row>
    <row r="344" spans="1:5">
      <c r="A344" s="38"/>
      <c r="B344" s="39"/>
      <c r="C344" s="39"/>
      <c r="D344" s="33"/>
      <c r="E344" s="33"/>
    </row>
    <row r="345" spans="1:5">
      <c r="A345" s="35"/>
      <c r="B345" s="37"/>
      <c r="C345" s="37"/>
      <c r="D345" s="37"/>
      <c r="E345" s="37"/>
    </row>
    <row r="346" spans="1:5">
      <c r="A346" s="38"/>
      <c r="B346" s="39"/>
      <c r="C346" s="39"/>
      <c r="D346" s="33"/>
      <c r="E346" s="33"/>
    </row>
    <row r="347" spans="1:5">
      <c r="A347" s="35"/>
      <c r="B347" s="37"/>
      <c r="C347" s="37"/>
      <c r="D347" s="37"/>
      <c r="E347" s="37"/>
    </row>
    <row r="348" spans="1:5">
      <c r="A348" s="38"/>
      <c r="B348" s="39"/>
      <c r="C348" s="39"/>
      <c r="D348" s="33"/>
      <c r="E348" s="33"/>
    </row>
    <row r="349" spans="1:5">
      <c r="A349" s="35"/>
      <c r="B349" s="33"/>
      <c r="C349" s="33"/>
      <c r="D349" s="33"/>
      <c r="E349" s="33"/>
    </row>
    <row r="350" spans="1:5">
      <c r="A350" s="35"/>
      <c r="B350" s="36"/>
      <c r="C350" s="36"/>
      <c r="D350" s="36"/>
      <c r="E350" s="36"/>
    </row>
    <row r="351" spans="1:5">
      <c r="A351" s="38"/>
      <c r="B351" s="39"/>
      <c r="C351" s="39"/>
      <c r="D351" s="33"/>
      <c r="E351" s="33"/>
    </row>
    <row r="352" spans="1:5">
      <c r="A352" s="35"/>
      <c r="B352" s="37"/>
      <c r="C352" s="37"/>
      <c r="D352" s="37"/>
      <c r="E352" s="37"/>
    </row>
    <row r="353" spans="1:5">
      <c r="A353" s="38"/>
      <c r="B353" s="39"/>
      <c r="C353" s="39"/>
      <c r="D353" s="33"/>
      <c r="E353" s="33"/>
    </row>
    <row r="354" spans="1:5">
      <c r="A354" s="35"/>
      <c r="B354" s="37"/>
      <c r="C354" s="37"/>
      <c r="D354" s="37"/>
      <c r="E354" s="37"/>
    </row>
    <row r="355" spans="1:5">
      <c r="A355" s="38"/>
      <c r="B355" s="39"/>
      <c r="C355" s="39"/>
      <c r="D355" s="33"/>
      <c r="E355" s="33"/>
    </row>
    <row r="356" spans="1:5">
      <c r="A356" s="35"/>
      <c r="B356" s="33"/>
      <c r="C356" s="33"/>
      <c r="D356" s="33"/>
      <c r="E356" s="33"/>
    </row>
    <row r="357" spans="1:5">
      <c r="A357" s="35"/>
      <c r="B357" s="36"/>
      <c r="C357" s="36"/>
      <c r="D357" s="36"/>
      <c r="E357" s="36"/>
    </row>
    <row r="358" spans="1:5">
      <c r="A358" s="38"/>
      <c r="B358" s="39"/>
      <c r="C358" s="39"/>
      <c r="D358" s="33"/>
      <c r="E358" s="33"/>
    </row>
    <row r="359" spans="1:5">
      <c r="A359" s="35"/>
      <c r="B359" s="37"/>
      <c r="C359" s="37"/>
      <c r="D359" s="37"/>
      <c r="E359" s="37"/>
    </row>
    <row r="360" spans="1:5">
      <c r="A360" s="38"/>
      <c r="B360" s="39"/>
      <c r="C360" s="39"/>
      <c r="D360" s="33"/>
      <c r="E360" s="33"/>
    </row>
    <row r="361" spans="1:5">
      <c r="A361" s="35"/>
      <c r="B361" s="37"/>
      <c r="C361" s="37"/>
      <c r="D361" s="37"/>
      <c r="E361" s="37"/>
    </row>
    <row r="362" spans="1:5">
      <c r="A362" s="38"/>
      <c r="B362" s="39"/>
      <c r="C362" s="39"/>
      <c r="D362" s="33"/>
      <c r="E362" s="33"/>
    </row>
    <row r="363" spans="1:5">
      <c r="A363" s="35"/>
      <c r="B363" s="33"/>
      <c r="C363" s="33"/>
      <c r="D363" s="33"/>
      <c r="E363" s="33"/>
    </row>
    <row r="364" spans="1:5">
      <c r="A364" s="35"/>
      <c r="B364" s="36"/>
      <c r="C364" s="36"/>
      <c r="D364" s="36"/>
      <c r="E364" s="36"/>
    </row>
    <row r="365" spans="1:5">
      <c r="A365" s="38"/>
      <c r="B365" s="39"/>
      <c r="C365" s="39"/>
      <c r="D365" s="33"/>
      <c r="E365" s="33"/>
    </row>
    <row r="366" spans="1:5">
      <c r="A366" s="35"/>
      <c r="B366" s="37"/>
      <c r="C366" s="37"/>
      <c r="D366" s="37"/>
      <c r="E366" s="37"/>
    </row>
    <row r="367" spans="1:5">
      <c r="A367" s="38"/>
      <c r="B367" s="39"/>
      <c r="C367" s="39"/>
      <c r="D367" s="33"/>
      <c r="E367" s="33"/>
    </row>
    <row r="368" spans="1:5">
      <c r="A368" s="35"/>
      <c r="B368" s="37"/>
      <c r="C368" s="37"/>
      <c r="D368" s="37"/>
      <c r="E368" s="37"/>
    </row>
    <row r="369" spans="1:5">
      <c r="A369" s="38"/>
      <c r="B369" s="39"/>
      <c r="C369" s="39"/>
      <c r="D369" s="33"/>
      <c r="E369" s="33"/>
    </row>
    <row r="370" spans="1:5">
      <c r="A370" s="35"/>
      <c r="B370" s="33"/>
      <c r="C370" s="33"/>
      <c r="D370" s="33"/>
      <c r="E370" s="33"/>
    </row>
    <row r="371" spans="1:5">
      <c r="A371" s="35"/>
      <c r="B371" s="36"/>
      <c r="C371" s="36"/>
      <c r="D371" s="36"/>
      <c r="E371" s="36"/>
    </row>
    <row r="372" spans="1:5">
      <c r="A372" s="38"/>
      <c r="B372" s="39"/>
      <c r="C372" s="39"/>
      <c r="D372" s="33"/>
      <c r="E372" s="33"/>
    </row>
    <row r="373" spans="1:5">
      <c r="A373" s="35"/>
      <c r="B373" s="34"/>
      <c r="C373" s="34"/>
      <c r="D373" s="34"/>
      <c r="E373" s="34"/>
    </row>
    <row r="374" spans="1:5">
      <c r="A374" s="38"/>
      <c r="B374" s="39"/>
      <c r="C374" s="39"/>
      <c r="D374" s="33"/>
      <c r="E374" s="33"/>
    </row>
    <row r="375" spans="1:5">
      <c r="A375" s="35"/>
      <c r="B375" s="34"/>
      <c r="C375" s="37"/>
      <c r="D375" s="37"/>
      <c r="E375" s="37"/>
    </row>
    <row r="376" spans="1:5">
      <c r="A376" s="38"/>
      <c r="B376" s="39"/>
      <c r="C376" s="39"/>
      <c r="D376" s="33"/>
      <c r="E376" s="33"/>
    </row>
    <row r="377" spans="1:5">
      <c r="A377" s="35"/>
      <c r="B377" s="33"/>
      <c r="C377" s="33"/>
      <c r="D377" s="33"/>
      <c r="E377" s="33"/>
    </row>
    <row r="378" spans="1:5">
      <c r="A378" s="35"/>
      <c r="B378" s="36"/>
      <c r="C378" s="36"/>
      <c r="D378" s="36"/>
      <c r="E378" s="36"/>
    </row>
    <row r="379" spans="1:5">
      <c r="A379" s="38"/>
      <c r="B379" s="39"/>
      <c r="C379" s="39"/>
      <c r="D379" s="33"/>
      <c r="E379" s="33"/>
    </row>
    <row r="380" spans="1:5">
      <c r="A380" s="35"/>
      <c r="B380" s="34"/>
      <c r="C380" s="34"/>
      <c r="D380" s="37"/>
      <c r="E380" s="37"/>
    </row>
    <row r="381" spans="1:5">
      <c r="A381" s="38"/>
      <c r="B381" s="39"/>
      <c r="C381" s="39"/>
      <c r="D381" s="33"/>
      <c r="E381" s="33"/>
    </row>
    <row r="382" spans="1:5">
      <c r="A382" s="35"/>
      <c r="B382" s="37"/>
      <c r="C382" s="37"/>
      <c r="D382" s="37"/>
      <c r="E382" s="37"/>
    </row>
    <row r="383" spans="1:5">
      <c r="A383" s="38"/>
      <c r="B383" s="39"/>
      <c r="C383" s="39"/>
      <c r="D383" s="33"/>
      <c r="E383" s="33"/>
    </row>
    <row r="384" spans="1:5">
      <c r="A384" s="35"/>
      <c r="B384" s="33"/>
      <c r="C384" s="33"/>
      <c r="D384" s="33"/>
      <c r="E384" s="33"/>
    </row>
    <row r="385" spans="1:5">
      <c r="A385" s="35"/>
      <c r="B385" s="36"/>
      <c r="C385" s="36"/>
      <c r="D385" s="36"/>
      <c r="E385" s="36"/>
    </row>
    <row r="386" spans="1:5">
      <c r="A386" s="38"/>
      <c r="B386" s="39"/>
      <c r="C386" s="39"/>
      <c r="D386" s="33"/>
      <c r="E386" s="33"/>
    </row>
    <row r="387" spans="1:5">
      <c r="A387" s="35"/>
      <c r="B387" s="37"/>
      <c r="C387" s="37"/>
      <c r="D387" s="37"/>
      <c r="E387" s="37"/>
    </row>
    <row r="388" spans="1:5">
      <c r="A388" s="38"/>
      <c r="B388" s="39"/>
      <c r="C388" s="39"/>
      <c r="D388" s="33"/>
      <c r="E388" s="33"/>
    </row>
    <row r="389" spans="1:5">
      <c r="A389" s="35"/>
      <c r="B389" s="37"/>
      <c r="C389" s="37"/>
      <c r="D389" s="37"/>
      <c r="E389" s="37"/>
    </row>
    <row r="390" spans="1:5">
      <c r="A390" s="38"/>
      <c r="B390" s="39"/>
      <c r="C390" s="39"/>
      <c r="D390" s="33"/>
      <c r="E390" s="33"/>
    </row>
    <row r="391" spans="1:5">
      <c r="A391" s="35"/>
      <c r="B391" s="33"/>
      <c r="C391" s="33"/>
      <c r="D391" s="33"/>
      <c r="E391" s="33"/>
    </row>
    <row r="392" spans="1:5">
      <c r="A392" s="35"/>
      <c r="B392" s="36"/>
      <c r="C392" s="36"/>
      <c r="D392" s="36"/>
      <c r="E392" s="36"/>
    </row>
    <row r="393" spans="1:5">
      <c r="A393" s="38"/>
      <c r="B393" s="39"/>
      <c r="C393" s="39"/>
      <c r="D393" s="33"/>
      <c r="E393" s="33"/>
    </row>
    <row r="394" spans="1:5">
      <c r="A394" s="35"/>
      <c r="B394" s="34"/>
      <c r="C394" s="34"/>
      <c r="D394" s="37"/>
      <c r="E394" s="37"/>
    </row>
    <row r="395" spans="1:5">
      <c r="A395" s="38"/>
      <c r="B395" s="39"/>
      <c r="C395" s="39"/>
      <c r="D395" s="33"/>
      <c r="E395" s="33"/>
    </row>
    <row r="396" spans="1:5">
      <c r="A396" s="35"/>
      <c r="B396" s="37"/>
      <c r="C396" s="37"/>
      <c r="D396" s="37"/>
      <c r="E396" s="37"/>
    </row>
    <row r="397" spans="1:5">
      <c r="A397" s="38"/>
      <c r="B397" s="39"/>
      <c r="C397" s="39"/>
      <c r="D397" s="33"/>
      <c r="E397" s="33"/>
    </row>
    <row r="398" spans="1:5">
      <c r="A398" s="35"/>
      <c r="B398" s="33"/>
      <c r="C398" s="33"/>
      <c r="D398" s="33"/>
      <c r="E398" s="33"/>
    </row>
    <row r="399" spans="1:5">
      <c r="A399" s="35"/>
      <c r="B399" s="36"/>
      <c r="C399" s="36"/>
      <c r="D399" s="36"/>
      <c r="E399" s="36"/>
    </row>
    <row r="400" spans="1:5">
      <c r="A400" s="38"/>
      <c r="B400" s="39"/>
      <c r="C400" s="39"/>
      <c r="D400" s="33"/>
      <c r="E400" s="33"/>
    </row>
    <row r="401" spans="1:5">
      <c r="A401" s="35"/>
      <c r="B401" s="34"/>
      <c r="C401" s="34"/>
      <c r="D401" s="37"/>
      <c r="E401" s="37"/>
    </row>
    <row r="402" spans="1:5">
      <c r="A402" s="38"/>
      <c r="B402" s="39"/>
      <c r="C402" s="39"/>
      <c r="D402" s="33"/>
      <c r="E402" s="33"/>
    </row>
    <row r="403" spans="1:5">
      <c r="A403" s="35"/>
      <c r="B403" s="37"/>
      <c r="C403" s="37"/>
      <c r="D403" s="37"/>
      <c r="E403" s="37"/>
    </row>
    <row r="404" spans="1:5">
      <c r="A404" s="38"/>
      <c r="B404" s="39"/>
      <c r="C404" s="39"/>
      <c r="D404" s="33"/>
      <c r="E404" s="33"/>
    </row>
    <row r="405" spans="1:5">
      <c r="A405" s="35"/>
      <c r="B405" s="33"/>
      <c r="C405" s="33"/>
      <c r="D405" s="33"/>
      <c r="E405" s="33"/>
    </row>
    <row r="406" spans="1:5">
      <c r="A406" s="35"/>
      <c r="B406" s="36"/>
      <c r="C406" s="36"/>
      <c r="D406" s="36"/>
      <c r="E406" s="36"/>
    </row>
    <row r="407" spans="1:5">
      <c r="A407" s="38"/>
      <c r="B407" s="39"/>
      <c r="C407" s="39"/>
      <c r="D407" s="33"/>
      <c r="E407" s="33"/>
    </row>
    <row r="408" spans="1:5">
      <c r="A408" s="35"/>
      <c r="B408" s="34"/>
      <c r="C408" s="37"/>
      <c r="D408" s="37"/>
      <c r="E408" s="37"/>
    </row>
    <row r="409" spans="1:5">
      <c r="A409" s="38"/>
      <c r="B409" s="39"/>
      <c r="C409" s="39"/>
      <c r="D409" s="33"/>
      <c r="E409" s="33"/>
    </row>
    <row r="410" spans="1:5">
      <c r="A410" s="35"/>
      <c r="B410" s="37"/>
      <c r="C410" s="37"/>
      <c r="D410" s="37"/>
      <c r="E410" s="37"/>
    </row>
    <row r="411" spans="1:5">
      <c r="A411" s="38"/>
      <c r="B411" s="39"/>
      <c r="C411" s="39"/>
      <c r="D411" s="33"/>
      <c r="E411" s="33"/>
    </row>
    <row r="412" spans="1:5">
      <c r="A412" s="35"/>
      <c r="B412" s="33"/>
      <c r="C412" s="33"/>
      <c r="D412" s="33"/>
      <c r="E412" s="33"/>
    </row>
    <row r="413" spans="1:5">
      <c r="A413" s="35"/>
      <c r="B413" s="36"/>
      <c r="C413" s="36"/>
      <c r="D413" s="36"/>
      <c r="E413" s="36"/>
    </row>
    <row r="414" spans="1:5">
      <c r="A414" s="38"/>
      <c r="B414" s="39"/>
      <c r="C414" s="39"/>
      <c r="D414" s="33"/>
      <c r="E414" s="33"/>
    </row>
    <row r="415" spans="1:5">
      <c r="A415" s="35"/>
      <c r="B415" s="34"/>
      <c r="C415" s="37"/>
      <c r="D415" s="37"/>
      <c r="E415" s="37"/>
    </row>
    <row r="416" spans="1:5">
      <c r="A416" s="38"/>
      <c r="B416" s="39"/>
      <c r="C416" s="39"/>
      <c r="D416" s="33"/>
      <c r="E416" s="33"/>
    </row>
    <row r="417" spans="1:5">
      <c r="A417" s="35"/>
      <c r="B417" s="37"/>
      <c r="C417" s="37"/>
      <c r="D417" s="37"/>
      <c r="E417" s="37"/>
    </row>
    <row r="418" spans="1:5">
      <c r="A418" s="38"/>
      <c r="B418" s="39"/>
      <c r="C418" s="39"/>
      <c r="D418" s="33"/>
      <c r="E418" s="33"/>
    </row>
    <row r="419" spans="1:5">
      <c r="A419" s="35"/>
      <c r="B419" s="33"/>
      <c r="C419" s="33"/>
      <c r="D419" s="33"/>
      <c r="E419" s="33"/>
    </row>
    <row r="420" spans="1:5">
      <c r="A420" s="35"/>
      <c r="B420" s="36"/>
      <c r="C420" s="36"/>
      <c r="D420" s="36"/>
      <c r="E420" s="36"/>
    </row>
    <row r="421" spans="1:5">
      <c r="A421" s="38"/>
      <c r="B421" s="39"/>
      <c r="C421" s="39"/>
      <c r="D421" s="33"/>
      <c r="E421" s="33"/>
    </row>
    <row r="422" spans="1:5">
      <c r="A422" s="35"/>
      <c r="B422" s="37"/>
      <c r="C422" s="37"/>
      <c r="D422" s="37"/>
      <c r="E422" s="37"/>
    </row>
    <row r="423" spans="1:5">
      <c r="A423" s="38"/>
      <c r="B423" s="39"/>
      <c r="C423" s="39"/>
      <c r="D423" s="33"/>
      <c r="E423" s="33"/>
    </row>
    <row r="424" spans="1:5">
      <c r="A424" s="35"/>
      <c r="B424" s="37"/>
      <c r="C424" s="37"/>
      <c r="D424" s="37"/>
      <c r="E424" s="37"/>
    </row>
    <row r="425" spans="1:5">
      <c r="A425" s="38"/>
      <c r="B425" s="39"/>
      <c r="C425" s="39"/>
      <c r="D425" s="33"/>
      <c r="E425" s="33"/>
    </row>
    <row r="426" spans="1:5">
      <c r="A426" s="38"/>
      <c r="B426" s="39"/>
      <c r="C426" s="33"/>
      <c r="D426" s="33"/>
      <c r="E426" s="33"/>
    </row>
    <row r="427" spans="1:5">
      <c r="A427" s="35"/>
      <c r="B427" s="36"/>
      <c r="C427" s="36"/>
      <c r="D427" s="36"/>
      <c r="E427" s="36"/>
    </row>
    <row r="428" spans="1:5">
      <c r="A428" s="38"/>
      <c r="B428" s="39"/>
      <c r="C428" s="39"/>
      <c r="D428" s="33"/>
      <c r="E428" s="33"/>
    </row>
    <row r="429" spans="1:5">
      <c r="A429" s="35"/>
      <c r="B429" s="37"/>
      <c r="C429" s="37"/>
      <c r="D429" s="37"/>
      <c r="E429" s="37"/>
    </row>
    <row r="430" spans="1:5">
      <c r="A430" s="38"/>
      <c r="B430" s="39"/>
      <c r="C430" s="39"/>
      <c r="D430" s="33"/>
      <c r="E430" s="33"/>
    </row>
    <row r="431" spans="1:5">
      <c r="A431" s="35"/>
      <c r="B431" s="37"/>
      <c r="C431" s="37"/>
      <c r="D431" s="37"/>
      <c r="E431" s="37"/>
    </row>
    <row r="432" spans="1:5">
      <c r="A432" s="38"/>
      <c r="B432" s="39"/>
      <c r="C432" s="39"/>
      <c r="D432" s="33"/>
      <c r="E432" s="33"/>
    </row>
    <row r="433" spans="1:5">
      <c r="A433" s="35"/>
      <c r="B433" s="33"/>
      <c r="C433" s="33"/>
      <c r="D433" s="33"/>
      <c r="E433" s="33"/>
    </row>
    <row r="434" spans="1:5">
      <c r="A434" s="35"/>
      <c r="B434" s="36"/>
      <c r="C434" s="36"/>
      <c r="D434" s="36"/>
      <c r="E434" s="36"/>
    </row>
    <row r="435" spans="1:5">
      <c r="A435" s="38"/>
      <c r="B435" s="39"/>
      <c r="C435" s="39"/>
      <c r="D435" s="33"/>
      <c r="E435" s="33"/>
    </row>
    <row r="436" spans="1:5">
      <c r="A436" s="35"/>
      <c r="B436" s="37"/>
      <c r="C436" s="37"/>
      <c r="D436" s="37"/>
      <c r="E436" s="37"/>
    </row>
    <row r="437" spans="1:5">
      <c r="A437" s="38"/>
      <c r="B437" s="39"/>
      <c r="C437" s="39"/>
      <c r="D437" s="33"/>
      <c r="E437" s="33"/>
    </row>
    <row r="438" spans="1:5">
      <c r="A438" s="35"/>
      <c r="B438" s="37"/>
      <c r="C438" s="37"/>
      <c r="D438" s="37"/>
      <c r="E438" s="37"/>
    </row>
    <row r="439" spans="1:5">
      <c r="A439" s="38"/>
      <c r="B439" s="39"/>
      <c r="C439" s="39"/>
      <c r="D439" s="33"/>
      <c r="E439" s="33"/>
    </row>
    <row r="440" spans="1:5">
      <c r="A440" s="38"/>
      <c r="B440" s="39"/>
      <c r="C440" s="33"/>
      <c r="D440" s="33"/>
      <c r="E440" s="33"/>
    </row>
    <row r="441" spans="1:5">
      <c r="A441" s="35"/>
      <c r="B441" s="36"/>
      <c r="C441" s="36"/>
      <c r="D441" s="36"/>
      <c r="E441" s="36"/>
    </row>
    <row r="442" spans="1:5">
      <c r="A442" s="38"/>
      <c r="B442" s="39"/>
      <c r="C442" s="39"/>
      <c r="D442" s="33"/>
      <c r="E442" s="33"/>
    </row>
    <row r="443" spans="1:5">
      <c r="A443" s="35"/>
      <c r="B443" s="37"/>
      <c r="C443" s="37"/>
      <c r="D443" s="37"/>
      <c r="E443" s="37"/>
    </row>
    <row r="444" spans="1:5">
      <c r="A444" s="38"/>
      <c r="B444" s="39"/>
      <c r="C444" s="39"/>
      <c r="D444" s="33"/>
      <c r="E444" s="33"/>
    </row>
    <row r="445" spans="1:5">
      <c r="A445" s="35"/>
      <c r="B445" s="37"/>
      <c r="C445" s="37"/>
      <c r="D445" s="37"/>
      <c r="E445" s="37"/>
    </row>
    <row r="446" spans="1:5">
      <c r="A446" s="38"/>
      <c r="B446" s="39"/>
      <c r="C446" s="39"/>
      <c r="D446" s="33"/>
      <c r="E446" s="33"/>
    </row>
    <row r="447" spans="1:5">
      <c r="A447" s="35"/>
      <c r="B447" s="33"/>
      <c r="C447" s="33"/>
      <c r="D447" s="33"/>
      <c r="E447" s="33"/>
    </row>
    <row r="448" spans="1:5">
      <c r="A448" s="35"/>
      <c r="B448" s="36"/>
      <c r="C448" s="36"/>
      <c r="D448" s="36"/>
      <c r="E448" s="36"/>
    </row>
    <row r="449" spans="1:5">
      <c r="A449" s="38"/>
      <c r="B449" s="39"/>
      <c r="C449" s="39"/>
      <c r="D449" s="33"/>
      <c r="E449" s="33"/>
    </row>
    <row r="450" spans="1:5">
      <c r="A450" s="35"/>
      <c r="B450" s="34"/>
      <c r="C450" s="34"/>
      <c r="D450" s="37"/>
      <c r="E450" s="37"/>
    </row>
    <row r="451" spans="1:5">
      <c r="A451" s="38"/>
      <c r="B451" s="39"/>
      <c r="C451" s="39"/>
      <c r="D451" s="33"/>
      <c r="E451" s="33"/>
    </row>
    <row r="452" spans="1:5">
      <c r="A452" s="35"/>
      <c r="B452" s="34"/>
      <c r="C452" s="37"/>
      <c r="D452" s="37"/>
      <c r="E452" s="37"/>
    </row>
    <row r="453" spans="1:5">
      <c r="A453" s="38"/>
      <c r="B453" s="39"/>
      <c r="C453" s="39"/>
      <c r="D453" s="33"/>
      <c r="E453" s="33"/>
    </row>
    <row r="454" spans="1:5">
      <c r="A454" s="35"/>
      <c r="B454" s="33"/>
      <c r="C454" s="33"/>
      <c r="D454" s="33"/>
      <c r="E454" s="33"/>
    </row>
    <row r="455" spans="1:5">
      <c r="A455" s="35"/>
      <c r="B455" s="36"/>
      <c r="C455" s="36"/>
      <c r="D455" s="36"/>
      <c r="E455" s="36"/>
    </row>
    <row r="456" spans="1:5">
      <c r="A456" s="38"/>
      <c r="B456" s="39"/>
      <c r="C456" s="39"/>
      <c r="D456" s="33"/>
      <c r="E456" s="33"/>
    </row>
    <row r="457" spans="1:5">
      <c r="A457" s="35"/>
      <c r="B457" s="37"/>
      <c r="C457" s="37"/>
      <c r="D457" s="37"/>
      <c r="E457" s="37"/>
    </row>
    <row r="458" spans="1:5">
      <c r="A458" s="38"/>
      <c r="B458" s="39"/>
      <c r="C458" s="39"/>
      <c r="D458" s="33"/>
      <c r="E458" s="33"/>
    </row>
    <row r="459" spans="1:5">
      <c r="A459" s="35"/>
      <c r="B459" s="37"/>
      <c r="C459" s="37"/>
      <c r="D459" s="37"/>
      <c r="E459" s="37"/>
    </row>
    <row r="460" spans="1:5">
      <c r="A460" s="38"/>
      <c r="B460" s="39"/>
      <c r="C460" s="39"/>
      <c r="D460" s="33"/>
      <c r="E460" s="33"/>
    </row>
    <row r="461" spans="1:5">
      <c r="A461" s="35"/>
      <c r="B461" s="33"/>
      <c r="C461" s="33"/>
      <c r="D461" s="33"/>
      <c r="E461" s="33"/>
    </row>
    <row r="462" spans="1:5">
      <c r="A462" s="35"/>
      <c r="B462" s="36"/>
      <c r="C462" s="36"/>
      <c r="D462" s="36"/>
      <c r="E462" s="36"/>
    </row>
    <row r="463" spans="1:5">
      <c r="A463" s="38"/>
      <c r="B463" s="39"/>
      <c r="C463" s="39"/>
      <c r="D463" s="33"/>
      <c r="E463" s="33"/>
    </row>
    <row r="464" spans="1:5">
      <c r="A464" s="35"/>
      <c r="B464" s="34"/>
      <c r="C464" s="34"/>
      <c r="D464" s="37"/>
      <c r="E464" s="37"/>
    </row>
    <row r="465" spans="1:5">
      <c r="A465" s="38"/>
      <c r="B465" s="39"/>
      <c r="C465" s="39"/>
      <c r="D465" s="33"/>
      <c r="E465" s="33"/>
    </row>
    <row r="466" spans="1:5">
      <c r="A466" s="35"/>
      <c r="B466" s="37"/>
      <c r="C466" s="37"/>
      <c r="D466" s="37"/>
      <c r="E466" s="37"/>
    </row>
    <row r="467" spans="1:5">
      <c r="A467" s="38"/>
      <c r="B467" s="39"/>
      <c r="C467" s="39"/>
      <c r="D467" s="33"/>
      <c r="E467" s="33"/>
    </row>
    <row r="468" spans="1:5">
      <c r="A468" s="35"/>
      <c r="B468" s="33"/>
      <c r="C468" s="33"/>
      <c r="D468" s="33"/>
      <c r="E468" s="33"/>
    </row>
    <row r="469" spans="1:5">
      <c r="A469" s="35"/>
      <c r="B469" s="36"/>
      <c r="C469" s="36"/>
      <c r="D469" s="36"/>
      <c r="E469" s="36"/>
    </row>
    <row r="470" spans="1:5">
      <c r="A470" s="38"/>
      <c r="B470" s="39"/>
      <c r="C470" s="39"/>
      <c r="D470" s="33"/>
      <c r="E470" s="33"/>
    </row>
    <row r="471" spans="1:5">
      <c r="A471" s="35"/>
      <c r="B471" s="37"/>
      <c r="C471" s="37"/>
      <c r="D471" s="37"/>
      <c r="E471" s="37"/>
    </row>
    <row r="472" spans="1:5">
      <c r="A472" s="38"/>
      <c r="B472" s="39"/>
      <c r="C472" s="39"/>
      <c r="D472" s="33"/>
      <c r="E472" s="33"/>
    </row>
    <row r="473" spans="1:5">
      <c r="A473" s="35"/>
      <c r="B473" s="37"/>
      <c r="C473" s="37"/>
      <c r="D473" s="37"/>
      <c r="E473" s="37"/>
    </row>
    <row r="474" spans="1:5">
      <c r="A474" s="38"/>
      <c r="B474" s="39"/>
      <c r="C474" s="39"/>
      <c r="D474" s="33"/>
      <c r="E474" s="33"/>
    </row>
    <row r="475" spans="1:5">
      <c r="A475" s="38"/>
      <c r="B475" s="39"/>
      <c r="C475" s="33"/>
      <c r="D475" s="33"/>
      <c r="E475" s="33"/>
    </row>
    <row r="476" spans="1:5">
      <c r="A476" s="35"/>
      <c r="B476" s="36"/>
      <c r="C476" s="36"/>
      <c r="D476" s="36"/>
      <c r="E476" s="36"/>
    </row>
    <row r="477" spans="1:5">
      <c r="A477" s="38"/>
      <c r="B477" s="39"/>
      <c r="C477" s="39"/>
      <c r="D477" s="33"/>
      <c r="E477" s="33"/>
    </row>
    <row r="478" spans="1:5">
      <c r="A478" s="35"/>
      <c r="B478" s="34"/>
      <c r="C478" s="34"/>
      <c r="D478" s="37"/>
      <c r="E478" s="37"/>
    </row>
    <row r="479" spans="1:5">
      <c r="A479" s="38"/>
      <c r="B479" s="39"/>
      <c r="C479" s="39"/>
      <c r="D479" s="33"/>
      <c r="E479" s="33"/>
    </row>
    <row r="480" spans="1:5">
      <c r="A480" s="35"/>
      <c r="B480" s="37"/>
      <c r="C480" s="37"/>
      <c r="D480" s="37"/>
      <c r="E480" s="37"/>
    </row>
    <row r="481" spans="1:5">
      <c r="A481" s="38"/>
      <c r="B481" s="39"/>
      <c r="C481" s="39"/>
      <c r="D481" s="33"/>
      <c r="E481" s="33"/>
    </row>
    <row r="482" spans="1:5">
      <c r="A482" s="35"/>
      <c r="B482" s="33"/>
      <c r="C482" s="33"/>
      <c r="D482" s="33"/>
      <c r="E482" s="33"/>
    </row>
    <row r="483" spans="1:5">
      <c r="A483" s="35"/>
      <c r="B483" s="36"/>
      <c r="C483" s="36"/>
      <c r="D483" s="36"/>
      <c r="E483" s="36"/>
    </row>
    <row r="484" spans="1:5">
      <c r="A484" s="38"/>
      <c r="B484" s="39"/>
      <c r="C484" s="39"/>
      <c r="D484" s="33"/>
      <c r="E484" s="33"/>
    </row>
    <row r="485" spans="1:5">
      <c r="A485" s="35"/>
      <c r="B485" s="34"/>
      <c r="C485" s="34"/>
      <c r="D485" s="37"/>
      <c r="E485" s="37"/>
    </row>
    <row r="486" spans="1:5">
      <c r="A486" s="38"/>
      <c r="B486" s="39"/>
      <c r="C486" s="39"/>
      <c r="D486" s="33"/>
      <c r="E486" s="33"/>
    </row>
    <row r="487" spans="1:5">
      <c r="A487" s="35"/>
      <c r="B487" s="37"/>
      <c r="C487" s="37"/>
      <c r="D487" s="37"/>
      <c r="E487" s="37"/>
    </row>
    <row r="488" spans="1:5">
      <c r="A488" s="38"/>
      <c r="B488" s="39"/>
      <c r="C488" s="39"/>
      <c r="D488" s="33"/>
      <c r="E488" s="33"/>
    </row>
    <row r="489" spans="1:5">
      <c r="A489" s="38"/>
      <c r="B489" s="39"/>
      <c r="C489" s="33"/>
      <c r="D489" s="33"/>
      <c r="E489" s="33"/>
    </row>
    <row r="490" spans="1:5">
      <c r="A490" s="35"/>
      <c r="B490" s="36"/>
      <c r="C490" s="36"/>
      <c r="D490" s="36"/>
      <c r="E490" s="36"/>
    </row>
    <row r="491" spans="1:5">
      <c r="A491" s="38"/>
      <c r="B491" s="39"/>
      <c r="C491" s="39"/>
      <c r="D491" s="33"/>
      <c r="E491" s="33"/>
    </row>
    <row r="492" spans="1:5">
      <c r="A492" s="35"/>
      <c r="B492" s="37"/>
      <c r="C492" s="37"/>
      <c r="D492" s="37"/>
      <c r="E492" s="37"/>
    </row>
    <row r="493" spans="1:5">
      <c r="A493" s="38"/>
      <c r="B493" s="39"/>
      <c r="C493" s="39"/>
      <c r="D493" s="33"/>
      <c r="E493" s="33"/>
    </row>
    <row r="494" spans="1:5">
      <c r="A494" s="35"/>
      <c r="B494" s="37"/>
      <c r="C494" s="37"/>
      <c r="D494" s="37"/>
      <c r="E494" s="37"/>
    </row>
    <row r="495" spans="1:5">
      <c r="A495" s="38"/>
      <c r="B495" s="39"/>
      <c r="C495" s="39"/>
      <c r="D495" s="33"/>
      <c r="E495" s="33"/>
    </row>
    <row r="496" spans="1:5">
      <c r="A496" s="38"/>
      <c r="B496" s="39"/>
      <c r="C496" s="33"/>
      <c r="D496" s="33"/>
      <c r="E496" s="33"/>
    </row>
    <row r="497" spans="1:5">
      <c r="A497" s="35"/>
      <c r="B497" s="36"/>
      <c r="C497" s="36"/>
      <c r="D497" s="36"/>
      <c r="E497" s="36"/>
    </row>
    <row r="498" spans="1:5">
      <c r="A498" s="38"/>
      <c r="B498" s="39"/>
      <c r="C498" s="39"/>
      <c r="D498" s="33"/>
      <c r="E498" s="33"/>
    </row>
    <row r="499" spans="1:5">
      <c r="A499" s="35"/>
      <c r="B499" s="37"/>
      <c r="C499" s="37"/>
      <c r="D499" s="37"/>
      <c r="E499" s="37"/>
    </row>
    <row r="500" spans="1:5">
      <c r="A500" s="38"/>
      <c r="B500" s="39"/>
      <c r="C500" s="39"/>
      <c r="D500" s="33"/>
      <c r="E500" s="33"/>
    </row>
    <row r="501" spans="1:5">
      <c r="A501" s="35"/>
      <c r="B501" s="37"/>
      <c r="C501" s="37"/>
      <c r="D501" s="37"/>
      <c r="E501" s="37"/>
    </row>
    <row r="502" spans="1:5">
      <c r="A502" s="38"/>
      <c r="B502" s="39"/>
      <c r="C502" s="39"/>
      <c r="D502" s="33"/>
      <c r="E502" s="33"/>
    </row>
    <row r="503" spans="1:5">
      <c r="A503" s="35"/>
      <c r="B503" s="33"/>
      <c r="C503" s="33"/>
      <c r="D503" s="33"/>
      <c r="E503" s="33"/>
    </row>
    <row r="504" spans="1:5">
      <c r="A504" s="35"/>
      <c r="B504" s="36"/>
      <c r="C504" s="36"/>
      <c r="D504" s="36"/>
      <c r="E504" s="36"/>
    </row>
    <row r="505" spans="1:5">
      <c r="A505" s="38"/>
      <c r="B505" s="39"/>
      <c r="C505" s="39"/>
      <c r="D505" s="33"/>
      <c r="E505" s="33"/>
    </row>
    <row r="506" spans="1:5">
      <c r="A506" s="35"/>
      <c r="B506" s="37"/>
      <c r="C506" s="37"/>
      <c r="D506" s="37"/>
      <c r="E506" s="37"/>
    </row>
    <row r="507" spans="1:5">
      <c r="A507" s="38"/>
      <c r="B507" s="39"/>
      <c r="C507" s="39"/>
      <c r="D507" s="33"/>
      <c r="E507" s="33"/>
    </row>
    <row r="508" spans="1:5">
      <c r="A508" s="35"/>
      <c r="B508" s="37"/>
      <c r="C508" s="37"/>
      <c r="D508" s="37"/>
      <c r="E508" s="37"/>
    </row>
    <row r="509" spans="1:5">
      <c r="A509" s="38"/>
      <c r="B509" s="39"/>
      <c r="C509" s="39"/>
      <c r="D509" s="33"/>
      <c r="E509" s="33"/>
    </row>
    <row r="510" spans="1:5">
      <c r="A510" s="35"/>
      <c r="B510" s="33"/>
      <c r="C510" s="33"/>
      <c r="D510" s="33"/>
      <c r="E510" s="33"/>
    </row>
    <row r="511" spans="1:5">
      <c r="A511" s="35"/>
      <c r="B511" s="36"/>
      <c r="C511" s="36"/>
      <c r="D511" s="36"/>
      <c r="E511" s="36"/>
    </row>
    <row r="512" spans="1:5">
      <c r="A512" s="38"/>
      <c r="B512" s="39"/>
      <c r="C512" s="39"/>
      <c r="D512" s="33"/>
      <c r="E512" s="33"/>
    </row>
    <row r="513" spans="1:5">
      <c r="A513" s="35"/>
      <c r="B513" s="37"/>
      <c r="C513" s="37"/>
      <c r="D513" s="37"/>
      <c r="E513" s="37"/>
    </row>
    <row r="514" spans="1:5">
      <c r="A514" s="38"/>
      <c r="B514" s="39"/>
      <c r="C514" s="39"/>
      <c r="D514" s="33"/>
      <c r="E514" s="33"/>
    </row>
    <row r="515" spans="1:5">
      <c r="A515" s="35"/>
      <c r="B515" s="37"/>
      <c r="C515" s="37"/>
      <c r="D515" s="37"/>
      <c r="E515" s="37"/>
    </row>
    <row r="516" spans="1:5">
      <c r="A516" s="38"/>
      <c r="B516" s="39"/>
      <c r="C516" s="39"/>
      <c r="D516" s="33"/>
      <c r="E516" s="33"/>
    </row>
    <row r="517" spans="1:5">
      <c r="A517" s="35"/>
      <c r="B517" s="33"/>
      <c r="C517" s="33"/>
      <c r="D517" s="33"/>
      <c r="E517" s="33"/>
    </row>
    <row r="518" spans="1:5">
      <c r="A518" s="35"/>
      <c r="B518" s="36"/>
      <c r="C518" s="36"/>
      <c r="D518" s="36"/>
      <c r="E518" s="36"/>
    </row>
    <row r="519" spans="1:5">
      <c r="A519" s="38"/>
      <c r="B519" s="39"/>
      <c r="C519" s="39"/>
      <c r="D519" s="33"/>
      <c r="E519" s="33"/>
    </row>
    <row r="520" spans="1:5">
      <c r="A520" s="35"/>
      <c r="B520" s="37"/>
      <c r="C520" s="37"/>
      <c r="D520" s="37"/>
      <c r="E520" s="37"/>
    </row>
    <row r="521" spans="1:5">
      <c r="A521" s="38"/>
      <c r="B521" s="39"/>
      <c r="C521" s="39"/>
      <c r="D521" s="33"/>
      <c r="E521" s="33"/>
    </row>
    <row r="522" spans="1:5">
      <c r="A522" s="35"/>
      <c r="B522" s="37"/>
      <c r="C522" s="37"/>
      <c r="D522" s="37"/>
      <c r="E522" s="37"/>
    </row>
    <row r="523" spans="1:5">
      <c r="A523" s="38"/>
      <c r="B523" s="39"/>
      <c r="C523" s="39"/>
      <c r="D523" s="33"/>
      <c r="E523" s="33"/>
    </row>
    <row r="524" spans="1:5">
      <c r="A524" s="38"/>
      <c r="B524" s="39"/>
      <c r="C524" s="33"/>
      <c r="D524" s="33"/>
      <c r="E524" s="33"/>
    </row>
    <row r="525" spans="1:5">
      <c r="A525" s="35"/>
      <c r="B525" s="36"/>
      <c r="C525" s="36"/>
      <c r="D525" s="36"/>
      <c r="E525" s="36"/>
    </row>
    <row r="526" spans="1:5">
      <c r="A526" s="38"/>
      <c r="B526" s="39"/>
      <c r="C526" s="39"/>
      <c r="D526" s="33"/>
      <c r="E526" s="33"/>
    </row>
    <row r="527" spans="1:5">
      <c r="A527" s="35"/>
      <c r="B527" s="34"/>
      <c r="C527" s="34"/>
      <c r="D527" s="37"/>
      <c r="E527" s="37"/>
    </row>
    <row r="528" spans="1:5">
      <c r="A528" s="38"/>
      <c r="B528" s="39"/>
      <c r="C528" s="39"/>
      <c r="D528" s="33"/>
      <c r="E528" s="33"/>
    </row>
    <row r="529" spans="1:5">
      <c r="A529" s="35"/>
      <c r="B529" s="37"/>
      <c r="C529" s="37"/>
      <c r="D529" s="37"/>
      <c r="E529" s="37"/>
    </row>
    <row r="530" spans="1:5">
      <c r="A530" s="38"/>
      <c r="B530" s="39"/>
      <c r="C530" s="39"/>
      <c r="D530" s="33"/>
      <c r="E530" s="33"/>
    </row>
  </sheetData>
  <mergeCells count="241">
    <mergeCell ref="A337:C337"/>
    <mergeCell ref="A381:C381"/>
    <mergeCell ref="A376:C376"/>
    <mergeCell ref="A379:C379"/>
    <mergeCell ref="A339:C339"/>
    <mergeCell ref="A341:C341"/>
    <mergeCell ref="A383:C383"/>
    <mergeCell ref="A386:C386"/>
    <mergeCell ref="A388:C388"/>
    <mergeCell ref="A390:C390"/>
    <mergeCell ref="A313:C313"/>
    <mergeCell ref="A316:C316"/>
    <mergeCell ref="A304:C304"/>
    <mergeCell ref="A306:C306"/>
    <mergeCell ref="A308:B308"/>
    <mergeCell ref="A309:C309"/>
    <mergeCell ref="A310:B310"/>
    <mergeCell ref="A311:C311"/>
    <mergeCell ref="A312:B312"/>
    <mergeCell ref="A276:C276"/>
    <mergeCell ref="A278:C278"/>
    <mergeCell ref="A279:B279"/>
    <mergeCell ref="A299:C299"/>
    <mergeCell ref="A302:C302"/>
    <mergeCell ref="A285:C285"/>
    <mergeCell ref="A286:B286"/>
    <mergeCell ref="A288:C288"/>
    <mergeCell ref="A290:C290"/>
    <mergeCell ref="A292:C292"/>
    <mergeCell ref="A295:C295"/>
    <mergeCell ref="A297:C297"/>
    <mergeCell ref="A211:C211"/>
    <mergeCell ref="A213:C213"/>
    <mergeCell ref="A215:C215"/>
    <mergeCell ref="A218:C218"/>
    <mergeCell ref="A220:C220"/>
    <mergeCell ref="A222:C222"/>
    <mergeCell ref="A225:C225"/>
    <mergeCell ref="A246:C246"/>
    <mergeCell ref="A248:C248"/>
    <mergeCell ref="A232:C232"/>
    <mergeCell ref="A234:C234"/>
    <mergeCell ref="A236:C236"/>
    <mergeCell ref="A239:C239"/>
    <mergeCell ref="A241:C241"/>
    <mergeCell ref="A243:C243"/>
    <mergeCell ref="A244:B244"/>
    <mergeCell ref="A318:C318"/>
    <mergeCell ref="A320:C320"/>
    <mergeCell ref="A323:C323"/>
    <mergeCell ref="A325:C325"/>
    <mergeCell ref="A327:C327"/>
    <mergeCell ref="A344:C344"/>
    <mergeCell ref="A346:C346"/>
    <mergeCell ref="A227:C227"/>
    <mergeCell ref="A229:C229"/>
    <mergeCell ref="A264:C264"/>
    <mergeCell ref="A267:C267"/>
    <mergeCell ref="A250:C250"/>
    <mergeCell ref="A251:B251"/>
    <mergeCell ref="A253:C253"/>
    <mergeCell ref="A255:C255"/>
    <mergeCell ref="A257:C257"/>
    <mergeCell ref="A260:C260"/>
    <mergeCell ref="A262:C262"/>
    <mergeCell ref="A281:C281"/>
    <mergeCell ref="A283:C283"/>
    <mergeCell ref="A269:C269"/>
    <mergeCell ref="A271:C271"/>
    <mergeCell ref="A272:B272"/>
    <mergeCell ref="A274:C274"/>
    <mergeCell ref="A13:B13"/>
    <mergeCell ref="A6:B6"/>
    <mergeCell ref="A11:B11"/>
    <mergeCell ref="A23:B23"/>
    <mergeCell ref="A29:C29"/>
    <mergeCell ref="A66:C66"/>
    <mergeCell ref="A68:C68"/>
    <mergeCell ref="A152:C152"/>
    <mergeCell ref="A155:C155"/>
    <mergeCell ref="A54:C54"/>
    <mergeCell ref="A59:C59"/>
    <mergeCell ref="A61:C61"/>
    <mergeCell ref="A31:C31"/>
    <mergeCell ref="A38:C38"/>
    <mergeCell ref="A40:C40"/>
    <mergeCell ref="A43:C43"/>
    <mergeCell ref="A45:C45"/>
    <mergeCell ref="A14:B14"/>
    <mergeCell ref="A21:B21"/>
    <mergeCell ref="A470:C470"/>
    <mergeCell ref="A465:C465"/>
    <mergeCell ref="A467:C467"/>
    <mergeCell ref="A449:C449"/>
    <mergeCell ref="A451:C451"/>
    <mergeCell ref="A442:C442"/>
    <mergeCell ref="A444:C444"/>
    <mergeCell ref="A446:C446"/>
    <mergeCell ref="A456:C456"/>
    <mergeCell ref="A458:C458"/>
    <mergeCell ref="A460:C460"/>
    <mergeCell ref="A463:C463"/>
    <mergeCell ref="A453:C453"/>
    <mergeCell ref="A528:C528"/>
    <mergeCell ref="A530:C530"/>
    <mergeCell ref="A472:C472"/>
    <mergeCell ref="A474:C474"/>
    <mergeCell ref="A475:B475"/>
    <mergeCell ref="A477:C477"/>
    <mergeCell ref="A479:C479"/>
    <mergeCell ref="A481:C481"/>
    <mergeCell ref="A484:C484"/>
    <mergeCell ref="A486:C486"/>
    <mergeCell ref="A488:C488"/>
    <mergeCell ref="A489:B489"/>
    <mergeCell ref="A491:C491"/>
    <mergeCell ref="A493:C493"/>
    <mergeCell ref="A495:C495"/>
    <mergeCell ref="A496:B496"/>
    <mergeCell ref="A523:C523"/>
    <mergeCell ref="A524:B524"/>
    <mergeCell ref="A526:C526"/>
    <mergeCell ref="A521:C521"/>
    <mergeCell ref="A498:C498"/>
    <mergeCell ref="A500:C500"/>
    <mergeCell ref="A502:C502"/>
    <mergeCell ref="A507:C507"/>
    <mergeCell ref="A509:C509"/>
    <mergeCell ref="A512:C512"/>
    <mergeCell ref="A514:C514"/>
    <mergeCell ref="A516:C516"/>
    <mergeCell ref="A519:C519"/>
    <mergeCell ref="A505:C505"/>
    <mergeCell ref="A365:C365"/>
    <mergeCell ref="A367:C367"/>
    <mergeCell ref="A369:C369"/>
    <mergeCell ref="A372:C372"/>
    <mergeCell ref="A374:C374"/>
    <mergeCell ref="A348:C348"/>
    <mergeCell ref="A351:C351"/>
    <mergeCell ref="A353:C353"/>
    <mergeCell ref="A355:C355"/>
    <mergeCell ref="A358:C358"/>
    <mergeCell ref="A360:C360"/>
    <mergeCell ref="A362:C362"/>
    <mergeCell ref="A64:C64"/>
    <mergeCell ref="A57:C57"/>
    <mergeCell ref="A330:C330"/>
    <mergeCell ref="A332:C332"/>
    <mergeCell ref="A334:C334"/>
    <mergeCell ref="A33:C33"/>
    <mergeCell ref="A36:C36"/>
    <mergeCell ref="A47:C47"/>
    <mergeCell ref="A50:C50"/>
    <mergeCell ref="A183:C183"/>
    <mergeCell ref="A185:C185"/>
    <mergeCell ref="A187:C187"/>
    <mergeCell ref="A188:B188"/>
    <mergeCell ref="A190:C190"/>
    <mergeCell ref="A192:C192"/>
    <mergeCell ref="A194:C194"/>
    <mergeCell ref="A197:C197"/>
    <mergeCell ref="A199:C199"/>
    <mergeCell ref="A201:C201"/>
    <mergeCell ref="A204:C204"/>
    <mergeCell ref="A206:C206"/>
    <mergeCell ref="A208:C208"/>
    <mergeCell ref="A209:B209"/>
    <mergeCell ref="A52:C52"/>
    <mergeCell ref="A141:C141"/>
    <mergeCell ref="A143:C143"/>
    <mergeCell ref="A145:C145"/>
    <mergeCell ref="A148:C148"/>
    <mergeCell ref="A150:C150"/>
    <mergeCell ref="A178:C178"/>
    <mergeCell ref="A180:C180"/>
    <mergeCell ref="A162:C162"/>
    <mergeCell ref="A164:C164"/>
    <mergeCell ref="A166:C166"/>
    <mergeCell ref="A169:C169"/>
    <mergeCell ref="A171:C171"/>
    <mergeCell ref="A173:C173"/>
    <mergeCell ref="A176:C176"/>
    <mergeCell ref="A157:C157"/>
    <mergeCell ref="A159:C159"/>
    <mergeCell ref="A160:B160"/>
    <mergeCell ref="A120:C120"/>
    <mergeCell ref="A122:C122"/>
    <mergeCell ref="A124:C124"/>
    <mergeCell ref="A127:C127"/>
    <mergeCell ref="A129:C129"/>
    <mergeCell ref="A131:C131"/>
    <mergeCell ref="A134:C134"/>
    <mergeCell ref="A136:C136"/>
    <mergeCell ref="A138:C138"/>
    <mergeCell ref="A96:C96"/>
    <mergeCell ref="A99:C99"/>
    <mergeCell ref="A101:C101"/>
    <mergeCell ref="A103:C103"/>
    <mergeCell ref="A104:B104"/>
    <mergeCell ref="A115:C115"/>
    <mergeCell ref="A117:C117"/>
    <mergeCell ref="A71:C71"/>
    <mergeCell ref="A73:C73"/>
    <mergeCell ref="A106:C106"/>
    <mergeCell ref="A108:C108"/>
    <mergeCell ref="A110:C110"/>
    <mergeCell ref="A111:B111"/>
    <mergeCell ref="A113:C113"/>
    <mergeCell ref="A75:C75"/>
    <mergeCell ref="A78:C78"/>
    <mergeCell ref="A80:C80"/>
    <mergeCell ref="A82:C82"/>
    <mergeCell ref="A85:C85"/>
    <mergeCell ref="A87:C87"/>
    <mergeCell ref="A89:C89"/>
    <mergeCell ref="A92:C92"/>
    <mergeCell ref="A94:C94"/>
    <mergeCell ref="A414:C414"/>
    <mergeCell ref="A416:C416"/>
    <mergeCell ref="A423:C423"/>
    <mergeCell ref="A425:C425"/>
    <mergeCell ref="A426:B426"/>
    <mergeCell ref="A409:C409"/>
    <mergeCell ref="A407:C407"/>
    <mergeCell ref="A411:C411"/>
    <mergeCell ref="A393:C393"/>
    <mergeCell ref="A395:C395"/>
    <mergeCell ref="A397:C397"/>
    <mergeCell ref="A400:C400"/>
    <mergeCell ref="A402:C402"/>
    <mergeCell ref="A404:C404"/>
    <mergeCell ref="A428:C428"/>
    <mergeCell ref="A430:C430"/>
    <mergeCell ref="A432:C432"/>
    <mergeCell ref="A435:C435"/>
    <mergeCell ref="A437:C437"/>
    <mergeCell ref="A439:C439"/>
    <mergeCell ref="A440:B440"/>
    <mergeCell ref="A418:C418"/>
    <mergeCell ref="A421:C42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rentalHousing</vt:lpstr>
      <vt:lpstr>costBurden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StarTribune StarTribune</cp:lastModifiedBy>
  <dcterms:modified xsi:type="dcterms:W3CDTF">2017-07-20T19:23:15Z</dcterms:modified>
</cp:coreProperties>
</file>