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rigo_Victoria\RG_PROJECTS\REPOS\spedition.fuelapi\Spedition.FuelAPI\Spedition.Fuel.Test\wwwroot\src\testsfiles\parser\origin\"/>
    </mc:Choice>
  </mc:AlternateContent>
  <bookViews>
    <workbookView xWindow="0" yWindow="0" windowWidth="27975" windowHeight="8085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0" i="1" l="1"/>
  <c r="H11" i="1"/>
  <c r="H9" i="1"/>
  <c r="H8" i="1"/>
  <c r="H7" i="1"/>
  <c r="H6" i="1"/>
  <c r="H5" i="1"/>
  <c r="H4" i="1"/>
  <c r="H3" i="1"/>
  <c r="H2" i="1"/>
  <c r="J10" i="1" l="1"/>
  <c r="J11" i="1"/>
  <c r="J9" i="1"/>
  <c r="J7" i="1"/>
  <c r="J5" i="1"/>
  <c r="J3" i="1"/>
  <c r="J8" i="1"/>
  <c r="J6" i="1"/>
  <c r="J4" i="1"/>
  <c r="J2" i="1"/>
</calcChain>
</file>

<file path=xl/sharedStrings.xml><?xml version="1.0" encoding="utf-8"?>
<sst xmlns="http://schemas.openxmlformats.org/spreadsheetml/2006/main" count="48" uniqueCount="17">
  <si>
    <t xml:space="preserve">Дата </t>
  </si>
  <si>
    <t xml:space="preserve">Клиент </t>
  </si>
  <si>
    <t>Номер Т/С</t>
  </si>
  <si>
    <t xml:space="preserve">Вид топлива </t>
  </si>
  <si>
    <t xml:space="preserve">Адрес АЗС </t>
  </si>
  <si>
    <t>Количество, л</t>
  </si>
  <si>
    <t>Цена, RUB/л</t>
  </si>
  <si>
    <t>Стоимость, RUB</t>
  </si>
  <si>
    <t xml:space="preserve">ОПЛАТА </t>
  </si>
  <si>
    <t xml:space="preserve">ОСТАТОК </t>
  </si>
  <si>
    <t>РАЙЗИНГ</t>
  </si>
  <si>
    <t>ДТ</t>
  </si>
  <si>
    <t>Смоленская область, р-н Смоленский, с/п Дивасовское, 390 км а/д Москва-Минск,1.0 км на с.-з. от д.Скрипорово ЗАО "Мичурина"</t>
  </si>
  <si>
    <t>Ах2131-5</t>
  </si>
  <si>
    <t>Ах2135-5</t>
  </si>
  <si>
    <t>Ах2132-5</t>
  </si>
  <si>
    <t>Ах2133-5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</si>
</sst>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204"/>
    </font>
    <font>
      <b/>
      <sz val="8"/>
      <color rgb="FF000000"/>
      <name val="Tahoma"/>
      <family val="2"/>
      <charset val="204"/>
    </font>
    <font>
      <sz val="8"/>
      <color rgb="FF000000"/>
      <name val="Tahoma"/>
      <family val="2"/>
      <charset val="204"/>
    </font>
    <font>
      <sz val="9"/>
      <color rgb="FF333333"/>
      <name val="Calibri"/>
      <family val="2"/>
      <charset val="204"/>
    </font>
    <font>
      <sz val="8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4" fontId="2" fillId="0" borderId="1" xfId="0" applyNumberFormat="1" applyFont="1" applyBorder="1"/>
    <xf numFmtId="4" fontId="4" fillId="0" borderId="1" xfId="0" applyNumberFormat="1" applyFont="1" applyBorder="1"/>
    <xf numFmtId="14" fontId="2" fillId="0" borderId="1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zoomScaleNormal="100" workbookViewId="0">
      <selection activeCell="F11" sqref="F11"/>
    </sheetView>
  </sheetViews>
  <sheetFormatPr defaultColWidth="10.140625" defaultRowHeight="15" x14ac:dyDescent="0.25"/>
  <cols>
    <col min="2" max="2" width="14.7109375" customWidth="1"/>
    <col min="5" max="5" width="51.28515625" customWidth="1"/>
    <col min="10" max="10" width="10.7109375" customWidth="1"/>
  </cols>
  <sheetData>
    <row r="1" spans="1:10" ht="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</row>
    <row r="2" spans="1:10" x14ac:dyDescent="0.25">
      <c r="A2" s="8">
        <v>44963</v>
      </c>
      <c r="B2" s="3" t="s">
        <v>10</v>
      </c>
      <c r="C2" s="4"/>
      <c r="D2" s="3" t="s">
        <v>11</v>
      </c>
      <c r="E2" s="5" t="s">
        <v>12</v>
      </c>
      <c r="F2" s="6">
        <v>0</v>
      </c>
      <c r="G2" s="6">
        <v>44.2</v>
      </c>
      <c r="H2" s="6">
        <f t="shared" ref="H2:H3" si="0">F2*G2</f>
        <v>0</v>
      </c>
      <c r="I2" s="6">
        <v>130832</v>
      </c>
      <c r="J2" s="7">
        <f>SUM($I$2:I2)-SUM($H$2:H2)</f>
        <v>130832</v>
      </c>
    </row>
    <row r="3" spans="1:10" x14ac:dyDescent="0.25">
      <c r="A3" s="8">
        <v>45062</v>
      </c>
      <c r="B3" s="3" t="s">
        <v>10</v>
      </c>
      <c r="C3" s="4" t="s">
        <v>14</v>
      </c>
      <c r="D3" s="3" t="s">
        <v>11</v>
      </c>
      <c r="E3" s="5" t="s">
        <v>12</v>
      </c>
      <c r="F3" s="6">
        <v>300</v>
      </c>
      <c r="G3" s="6">
        <v>44.2</v>
      </c>
      <c r="H3" s="6">
        <f t="shared" si="0"/>
        <v>13260</v>
      </c>
      <c r="I3" s="6"/>
      <c r="J3" s="7">
        <f>SUM($I$2:I3)-SUM($H$2:H3)</f>
        <v>117572</v>
      </c>
    </row>
    <row r="4" spans="1:10" x14ac:dyDescent="0.25">
      <c r="A4" s="8">
        <v>45087</v>
      </c>
      <c r="B4" s="3" t="s">
        <v>10</v>
      </c>
      <c r="C4" s="4" t="s">
        <v>13</v>
      </c>
      <c r="D4" s="3" t="s">
        <v>11</v>
      </c>
      <c r="E4" s="5" t="s">
        <v>12</v>
      </c>
      <c r="F4" s="6">
        <v>1100</v>
      </c>
      <c r="G4" s="6">
        <v>44.2</v>
      </c>
      <c r="H4" s="6">
        <f t="shared" ref="H4:H11" si="1">F4*G4</f>
        <v>48620</v>
      </c>
      <c r="I4" s="6"/>
      <c r="J4" s="7">
        <f>SUM($I$2:I4)-SUM($H$2:H4)</f>
        <v>68952</v>
      </c>
    </row>
    <row r="5" spans="1:10" x14ac:dyDescent="0.25">
      <c r="A5" s="8">
        <v>45088</v>
      </c>
      <c r="B5" s="3" t="s">
        <v>10</v>
      </c>
      <c r="C5" s="4" t="s">
        <v>14</v>
      </c>
      <c r="D5" s="3" t="s">
        <v>11</v>
      </c>
      <c r="E5" s="5" t="s">
        <v>12</v>
      </c>
      <c r="F5" s="6">
        <v>867</v>
      </c>
      <c r="G5" s="6">
        <v>44.2</v>
      </c>
      <c r="H5" s="6">
        <f t="shared" si="1"/>
        <v>38321.4</v>
      </c>
      <c r="I5" s="6"/>
      <c r="J5" s="7">
        <f>SUM($I$2:I5)-SUM($H$2:H5)</f>
        <v>30630.600000000006</v>
      </c>
    </row>
    <row r="6" spans="1:10" x14ac:dyDescent="0.25">
      <c r="A6" s="8">
        <v>45089</v>
      </c>
      <c r="B6" s="3" t="s">
        <v>10</v>
      </c>
      <c r="C6" s="4" t="s">
        <v>15</v>
      </c>
      <c r="D6" s="3" t="s">
        <v>11</v>
      </c>
      <c r="E6" s="5" t="s">
        <v>12</v>
      </c>
      <c r="F6" s="6">
        <v>1000</v>
      </c>
      <c r="G6" s="6">
        <v>44.2</v>
      </c>
      <c r="H6" s="6">
        <f t="shared" si="1"/>
        <v>44200</v>
      </c>
      <c r="I6" s="6"/>
      <c r="J6" s="7">
        <f>SUM($I$2:I6)-SUM($H$2:H6)</f>
        <v>-13569.399999999994</v>
      </c>
    </row>
    <row r="7" spans="1:10" x14ac:dyDescent="0.25">
      <c r="A7" s="8">
        <v>45089</v>
      </c>
      <c r="B7" s="3" t="s">
        <v>10</v>
      </c>
      <c r="C7" s="4" t="s">
        <v>16</v>
      </c>
      <c r="D7" s="3" t="s">
        <v>11</v>
      </c>
      <c r="E7" s="5" t="s">
        <v>12</v>
      </c>
      <c r="F7" s="6">
        <v>2100</v>
      </c>
      <c r="G7" s="6">
        <v>44.2</v>
      </c>
      <c r="H7" s="6">
        <f t="shared" si="1"/>
        <v>92820</v>
      </c>
      <c r="I7" s="6"/>
      <c r="J7" s="7">
        <f>SUM($I$2:I7)-SUM($H$2:H7)</f>
        <v>-106389.4</v>
      </c>
    </row>
    <row r="8" spans="1:10" x14ac:dyDescent="0.25">
      <c r="A8" s="8">
        <v>45091</v>
      </c>
      <c r="B8" s="3" t="s">
        <v>10</v>
      </c>
      <c r="C8" s="4"/>
      <c r="D8" s="3" t="s">
        <v>11</v>
      </c>
      <c r="E8" s="5" t="s">
        <v>12</v>
      </c>
      <c r="F8" s="6">
        <v>0</v>
      </c>
      <c r="G8" s="6">
        <v>44.2</v>
      </c>
      <c r="H8" s="6">
        <f t="shared" si="1"/>
        <v>0</v>
      </c>
      <c r="I8" s="6">
        <v>193269.4</v>
      </c>
      <c r="J8" s="7">
        <f>SUM($I$2:I8)-SUM($H$2:H8)</f>
        <v>86880.000000000029</v>
      </c>
    </row>
    <row r="9" spans="1:10" x14ac:dyDescent="0.25">
      <c r="A9" s="8">
        <v>45094</v>
      </c>
      <c r="B9" s="3" t="s">
        <v>10</v>
      </c>
      <c r="C9" s="4" t="s">
        <v>14</v>
      </c>
      <c r="D9" s="3" t="s">
        <v>11</v>
      </c>
      <c r="E9" s="5" t="s">
        <v>12</v>
      </c>
      <c r="F9" s="6">
        <v>1068</v>
      </c>
      <c r="G9" s="6">
        <v>44.2</v>
      </c>
      <c r="H9" s="6">
        <f t="shared" si="1"/>
        <v>47205.600000000006</v>
      </c>
      <c r="I9" s="6"/>
      <c r="J9" s="7">
        <f>SUM($I$2:I9)-SUM($H$2:H9)</f>
        <v>39674.400000000023</v>
      </c>
    </row>
    <row r="10" spans="1:10" x14ac:dyDescent="0.25">
      <c r="A10" s="8">
        <v>45096</v>
      </c>
      <c r="B10" s="3" t="s">
        <v>10</v>
      </c>
      <c r="C10" s="4" t="s">
        <v>13</v>
      </c>
      <c r="D10" s="3" t="s">
        <v>11</v>
      </c>
      <c r="E10" s="5" t="s">
        <v>12</v>
      </c>
      <c r="F10" s="6">
        <v>1100</v>
      </c>
      <c r="G10" s="6">
        <v>454.2</v>
      </c>
      <c r="H10" s="6">
        <f t="shared" si="1"/>
        <v>499620</v>
      </c>
      <c r="I10" s="6"/>
      <c r="J10" s="7">
        <f>SUM($I$2:I10)-SUM($H$2:H10)</f>
        <v>-459945.6</v>
      </c>
    </row>
    <row r="11" spans="1:10" x14ac:dyDescent="0.25">
      <c r="A11" s="8">
        <v>45096</v>
      </c>
      <c r="B11" s="3" t="s">
        <v>10</v>
      </c>
      <c r="C11" s="4" t="s">
        <v>15</v>
      </c>
      <c r="D11" s="3" t="s">
        <v>11</v>
      </c>
      <c r="E11" s="5" t="s">
        <v>12</v>
      </c>
      <c r="F11" s="6">
        <v>700</v>
      </c>
      <c r="G11" s="6">
        <v>644.20000000000005</v>
      </c>
      <c r="H11" s="6">
        <f t="shared" si="1"/>
        <v>450940.00000000006</v>
      </c>
      <c r="I11" s="6"/>
      <c r="J11" s="7">
        <f>SUM($I$2:I11)-SUM($H$2:H11)</f>
        <v>-910885.6</v>
      </c>
    </row>
    <row r="12" spans="1:10" x14ac:dyDescent="0.25">
      <c r="A12" s="8"/>
      <c r="B12" s="4"/>
      <c r="C12" s="4"/>
      <c r="D12" s="3"/>
      <c r="E12" s="5"/>
      <c r="F12" s="6"/>
      <c r="G12" s="6"/>
      <c r="H12" s="6"/>
      <c r="I12" s="6"/>
      <c r="J12" s="7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0.1406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0.14062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RePack by Diakov</dc:creator>
  <dc:description/>
  <cp:lastModifiedBy>Strigo_Victoria</cp:lastModifiedBy>
  <cp:revision>123</cp:revision>
  <dcterms:created xsi:type="dcterms:W3CDTF">2019-02-15T09:45:41Z</dcterms:created>
  <dcterms:modified xsi:type="dcterms:W3CDTF">2023-08-21T08:20:46Z</dcterms:modified>
  <dc:language>ru-RU</dc:language>
</cp:coreProperties>
</file>