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ch_10\"/>
    </mc:Choice>
  </mc:AlternateContent>
  <xr:revisionPtr revIDLastSave="0" documentId="13_ncr:1_{8CBA0F13-C5BC-41D8-A530-3E3730EF559B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array-references" sheetId="3" r:id="rId1"/>
    <sheet name="array-functions" sheetId="4" r:id="rId2"/>
    <sheet name="xlookup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</calcChain>
</file>

<file path=xl/sharedStrings.xml><?xml version="1.0" encoding="utf-8"?>
<sst xmlns="http://schemas.openxmlformats.org/spreadsheetml/2006/main" count="75" uniqueCount="35">
  <si>
    <t>Array:</t>
  </si>
  <si>
    <t>product_id</t>
  </si>
  <si>
    <t>product_name</t>
  </si>
  <si>
    <t>Static array reference (Ctrl + Shift + Enter):</t>
  </si>
  <si>
    <t>Dynamic array reference:</t>
  </si>
  <si>
    <t>trans_id</t>
  </si>
  <si>
    <t>emp_first</t>
  </si>
  <si>
    <t>emp_last</t>
  </si>
  <si>
    <t>product</t>
  </si>
  <si>
    <t>quantity</t>
  </si>
  <si>
    <t>sales_amt</t>
  </si>
  <si>
    <t>Jim</t>
  </si>
  <si>
    <t>Halpert</t>
  </si>
  <si>
    <t>Copy Paper</t>
  </si>
  <si>
    <t>Pam</t>
  </si>
  <si>
    <t>Sticky Notes</t>
  </si>
  <si>
    <t>Andy</t>
  </si>
  <si>
    <t>Bernard</t>
  </si>
  <si>
    <t>Printer Ink</t>
  </si>
  <si>
    <t>Stanley</t>
  </si>
  <si>
    <t>Hudson</t>
  </si>
  <si>
    <t>Envelopes</t>
  </si>
  <si>
    <t>Legal Pads</t>
  </si>
  <si>
    <t>Phyllis</t>
  </si>
  <si>
    <t>Vance</t>
  </si>
  <si>
    <t>Rubber bands</t>
  </si>
  <si>
    <t>branch_id</t>
  </si>
  <si>
    <t>branch_name</t>
  </si>
  <si>
    <t>Scranton</t>
  </si>
  <si>
    <t>Stamford</t>
  </si>
  <si>
    <t>Nashua</t>
  </si>
  <si>
    <t>trans_date</t>
  </si>
  <si>
    <t>total_price</t>
  </si>
  <si>
    <t>product_price</t>
  </si>
  <si>
    <t>File 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</si>
</sst>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F313B-2AE6-48A7-9FFB-D14CA4CAABE1}" name="dm_sales" displayName="dm_sales" ref="A1:F16" totalsRowShown="0">
  <autoFilter ref="A1:F16" xr:uid="{AEFF313B-2AE6-48A7-9FFB-D14CA4CAABE1}"/>
  <tableColumns count="6">
    <tableColumn id="1" xr3:uid="{66A576D4-9B7C-438B-B561-A8C31C0019A6}" name="trans_id"/>
    <tableColumn id="2" xr3:uid="{9F975DB4-6B95-4CF5-840A-999D39C31BCB}" name="emp_first"/>
    <tableColumn id="3" xr3:uid="{16007AC6-9440-440D-B39D-1B052D4EF64D}" name="emp_last"/>
    <tableColumn id="4" xr3:uid="{E876A0EB-7348-46EC-A33E-0F3A9747E06C}" name="product"/>
    <tableColumn id="5" xr3:uid="{F95233C5-F6AF-44CC-AB8F-37693C9C70D4}" name="quantity"/>
    <tableColumn id="6" xr3:uid="{22E66951-9132-4B58-9457-6FD5810DA41C}" name="sales_am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3E84B-F706-4DD6-8CCD-E4438BCD0D12}" name="transactions" displayName="transactions" ref="A1:H21" totalsRowShown="0">
  <tableColumns count="8">
    <tableColumn id="1" xr3:uid="{EEF479B5-2E93-497D-8501-736E4296481E}" name="trans_id"/>
    <tableColumn id="2" xr3:uid="{8D4739B4-CB7C-43BF-BB19-2204FEA8792E}" name="trans_date" dataDxfId="4"/>
    <tableColumn id="3" xr3:uid="{FF52F6C4-75D3-401B-B687-5077D7CEED93}" name="branch_id"/>
    <tableColumn id="4" xr3:uid="{B9A8441C-8F6E-4200-861D-54E1DAFB6C03}" name="product_id"/>
    <tableColumn id="5" xr3:uid="{82220B8E-F7E4-4664-B59E-50A502801415}" name="quantity"/>
    <tableColumn id="6" xr3:uid="{7B1B0320-C7A7-4FFA-9221-983D02057C07}" name="total_price" dataDxfId="3"/>
    <tableColumn id="7" xr3:uid="{5B854B4B-7CA1-4968-9CF3-5062269E3CA9}" name="product_name" dataDxfId="2">
      <calculatedColumnFormula>_xlfn.XLOOKUP(transactions[[#This Row],[product_id]], products[product_id], products[product_name], "Other")</calculatedColumnFormula>
    </tableColumn>
    <tableColumn id="8" xr3:uid="{DF358D5B-1E8F-4B77-9D68-BA0E29E88C1B}" name="branch_name" dataDxfId="1">
      <calculatedColumnFormula>_xlfn.XLOOKUP(transactions[[#This Row],[branch_id]],branches[branch_id], branches[branch_name])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C71386-E2D6-409C-A9CE-876265D941E8}" name="branches" displayName="branches" ref="J1:K4" totalsRowShown="0">
  <tableColumns count="2">
    <tableColumn id="2" xr3:uid="{A115BA84-576C-454D-81AB-A73E2142265D}" name="branch_name"/>
    <tableColumn id="3" xr3:uid="{C13CCFBF-163D-440F-9533-E207C4D96AE4}" name="branch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0967EE-D78A-47C6-BC15-4E8FC012AEC0}" name="products" displayName="products" ref="J7:L12" totalsRowShown="0">
  <tableColumns count="3">
    <tableColumn id="2" xr3:uid="{5D9FF2AA-097F-47C6-9D85-4DA8673A8912}" name="product_id"/>
    <tableColumn id="4" xr3:uid="{28705471-6AD3-47AC-9A86-8A9C23F7F018}" name="product_name"/>
    <tableColumn id="3" xr3:uid="{843E4B4C-745F-4EC9-8059-C1DBE3428C67}" name="product_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6D4A-372A-44D5-9850-365A4A804FBA}">
  <dimension ref="A1:E4"/>
  <sheetViews>
    <sheetView tabSelected="1" zoomScale="150" zoomScaleNormal="150" workbookViewId="0"/>
  </sheetViews>
  <sheetFormatPr defaultRowHeight="14.25" x14ac:dyDescent="0.45"/>
  <cols>
    <col min="4" max="4" width="2.1328125" customWidth="1"/>
  </cols>
  <sheetData>
    <row r="1" spans="1:5" x14ac:dyDescent="0.45">
      <c r="A1" t="s">
        <v>0</v>
      </c>
      <c r="E1" t="s">
        <v>3</v>
      </c>
    </row>
    <row r="2" spans="1:5" x14ac:dyDescent="0.45">
      <c r="A2">
        <v>3</v>
      </c>
      <c r="B2">
        <v>4</v>
      </c>
      <c r="C2">
        <v>7</v>
      </c>
    </row>
    <row r="4" spans="1:5" x14ac:dyDescent="0.45">
      <c r="E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CD22-BB7B-4305-9639-39B459C0453E}">
  <dimension ref="A1:F16"/>
  <sheetViews>
    <sheetView zoomScale="120" zoomScaleNormal="120" workbookViewId="0"/>
  </sheetViews>
  <sheetFormatPr defaultRowHeight="14.25" x14ac:dyDescent="0.45"/>
  <cols>
    <col min="1" max="1" width="9.53125" bestFit="1" customWidth="1"/>
    <col min="2" max="2" width="10.73046875" bestFit="1" customWidth="1"/>
    <col min="3" max="3" width="10.3984375" bestFit="1" customWidth="1"/>
    <col min="4" max="4" width="11.59765625" bestFit="1" customWidth="1"/>
    <col min="5" max="5" width="9.796875" bestFit="1" customWidth="1"/>
    <col min="6" max="6" width="11.06640625" bestFit="1" customWidth="1"/>
    <col min="7" max="7" width="4.53125" customWidth="1"/>
  </cols>
  <sheetData>
    <row r="1" spans="1:6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45">
      <c r="A2">
        <v>1</v>
      </c>
      <c r="B2" t="s">
        <v>11</v>
      </c>
      <c r="C2" t="s">
        <v>12</v>
      </c>
      <c r="D2" t="s">
        <v>13</v>
      </c>
      <c r="E2">
        <v>10</v>
      </c>
      <c r="F2" s="3">
        <v>99.9</v>
      </c>
    </row>
    <row r="3" spans="1:6" x14ac:dyDescent="0.45">
      <c r="A3">
        <v>2</v>
      </c>
      <c r="B3" t="s">
        <v>14</v>
      </c>
      <c r="C3" t="s">
        <v>12</v>
      </c>
      <c r="D3" t="s">
        <v>15</v>
      </c>
      <c r="E3">
        <v>5</v>
      </c>
      <c r="F3" s="3">
        <v>12.45</v>
      </c>
    </row>
    <row r="4" spans="1:6" x14ac:dyDescent="0.45">
      <c r="A4">
        <v>3</v>
      </c>
      <c r="B4" t="s">
        <v>16</v>
      </c>
      <c r="C4" t="s">
        <v>17</v>
      </c>
      <c r="D4" t="s">
        <v>18</v>
      </c>
      <c r="E4">
        <v>2</v>
      </c>
      <c r="F4" s="3">
        <v>39.979999999999997</v>
      </c>
    </row>
    <row r="5" spans="1:6" x14ac:dyDescent="0.45">
      <c r="A5">
        <v>4</v>
      </c>
      <c r="B5" t="s">
        <v>19</v>
      </c>
      <c r="C5" t="s">
        <v>20</v>
      </c>
      <c r="D5" t="s">
        <v>21</v>
      </c>
      <c r="E5">
        <v>15</v>
      </c>
      <c r="F5" s="3">
        <v>149.85</v>
      </c>
    </row>
    <row r="6" spans="1:6" x14ac:dyDescent="0.45">
      <c r="A6">
        <v>5</v>
      </c>
      <c r="B6" t="s">
        <v>11</v>
      </c>
      <c r="C6" t="s">
        <v>12</v>
      </c>
      <c r="D6" t="s">
        <v>22</v>
      </c>
      <c r="E6">
        <v>3</v>
      </c>
      <c r="F6" s="3">
        <v>14.97</v>
      </c>
    </row>
    <row r="7" spans="1:6" x14ac:dyDescent="0.45">
      <c r="A7">
        <v>6</v>
      </c>
      <c r="B7" t="s">
        <v>14</v>
      </c>
      <c r="C7" t="s">
        <v>12</v>
      </c>
      <c r="D7" t="s">
        <v>13</v>
      </c>
      <c r="E7">
        <v>8</v>
      </c>
      <c r="F7" s="3">
        <v>79.92</v>
      </c>
    </row>
    <row r="8" spans="1:6" x14ac:dyDescent="0.45">
      <c r="A8">
        <v>7</v>
      </c>
      <c r="B8" t="s">
        <v>16</v>
      </c>
      <c r="C8" t="s">
        <v>17</v>
      </c>
      <c r="D8" t="s">
        <v>34</v>
      </c>
      <c r="E8">
        <v>10</v>
      </c>
      <c r="F8" s="3">
        <v>24.9</v>
      </c>
    </row>
    <row r="9" spans="1:6" x14ac:dyDescent="0.45">
      <c r="A9">
        <v>8</v>
      </c>
      <c r="B9" t="s">
        <v>23</v>
      </c>
      <c r="C9" t="s">
        <v>24</v>
      </c>
      <c r="D9" t="s">
        <v>18</v>
      </c>
      <c r="E9">
        <v>5</v>
      </c>
      <c r="F9" s="3">
        <v>99.95</v>
      </c>
    </row>
    <row r="10" spans="1:6" x14ac:dyDescent="0.45">
      <c r="A10">
        <v>9</v>
      </c>
      <c r="B10" t="s">
        <v>11</v>
      </c>
      <c r="C10" t="s">
        <v>12</v>
      </c>
      <c r="D10" t="s">
        <v>21</v>
      </c>
      <c r="E10">
        <v>12</v>
      </c>
      <c r="F10" s="3">
        <v>119.88</v>
      </c>
    </row>
    <row r="11" spans="1:6" x14ac:dyDescent="0.45">
      <c r="A11">
        <v>10</v>
      </c>
      <c r="B11" t="s">
        <v>14</v>
      </c>
      <c r="C11" t="s">
        <v>12</v>
      </c>
      <c r="D11" t="s">
        <v>22</v>
      </c>
      <c r="E11">
        <v>7</v>
      </c>
      <c r="F11" s="3">
        <v>17.43</v>
      </c>
    </row>
    <row r="12" spans="1:6" x14ac:dyDescent="0.45">
      <c r="A12">
        <v>11</v>
      </c>
      <c r="B12" t="s">
        <v>16</v>
      </c>
      <c r="C12" t="s">
        <v>17</v>
      </c>
      <c r="D12" t="s">
        <v>13</v>
      </c>
      <c r="E12">
        <v>4</v>
      </c>
      <c r="F12" s="3">
        <v>39.96</v>
      </c>
    </row>
    <row r="13" spans="1:6" x14ac:dyDescent="0.45">
      <c r="A13">
        <v>12</v>
      </c>
      <c r="B13" t="s">
        <v>11</v>
      </c>
      <c r="C13" t="s">
        <v>12</v>
      </c>
      <c r="D13" t="s">
        <v>18</v>
      </c>
      <c r="E13">
        <v>8</v>
      </c>
      <c r="F13" s="3">
        <v>79.92</v>
      </c>
    </row>
    <row r="14" spans="1:6" x14ac:dyDescent="0.45">
      <c r="A14">
        <v>13</v>
      </c>
      <c r="B14" t="s">
        <v>23</v>
      </c>
      <c r="C14" t="s">
        <v>24</v>
      </c>
      <c r="D14" t="s">
        <v>21</v>
      </c>
      <c r="E14">
        <v>15</v>
      </c>
      <c r="F14" s="3">
        <v>74.849999999999994</v>
      </c>
    </row>
    <row r="15" spans="1:6" x14ac:dyDescent="0.45">
      <c r="A15">
        <v>14</v>
      </c>
      <c r="B15" t="s">
        <v>16</v>
      </c>
      <c r="C15" t="s">
        <v>17</v>
      </c>
      <c r="D15" t="s">
        <v>22</v>
      </c>
      <c r="E15">
        <v>3</v>
      </c>
      <c r="F15" s="3">
        <v>59.97</v>
      </c>
    </row>
    <row r="16" spans="1:6" x14ac:dyDescent="0.45">
      <c r="A16">
        <v>15</v>
      </c>
      <c r="B16" t="s">
        <v>19</v>
      </c>
      <c r="C16" t="s">
        <v>20</v>
      </c>
      <c r="D16" t="s">
        <v>25</v>
      </c>
      <c r="E16">
        <v>60</v>
      </c>
      <c r="F16" s="3">
        <v>14.94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905A-1567-4C76-B37B-05DFF7B7C586}">
  <dimension ref="A1:L21"/>
  <sheetViews>
    <sheetView zoomScale="130" zoomScaleNormal="130" workbookViewId="0"/>
  </sheetViews>
  <sheetFormatPr defaultRowHeight="14.25" x14ac:dyDescent="0.45"/>
  <cols>
    <col min="1" max="1" width="9.53125" style="1" bestFit="1" customWidth="1"/>
    <col min="2" max="2" width="11.6640625" bestFit="1" customWidth="1"/>
    <col min="3" max="3" width="11" bestFit="1" customWidth="1"/>
    <col min="4" max="4" width="11.796875" bestFit="1" customWidth="1"/>
    <col min="5" max="5" width="9.796875" bestFit="1" customWidth="1"/>
    <col min="6" max="6" width="11.6640625" style="4" bestFit="1" customWidth="1"/>
    <col min="7" max="7" width="12.6640625" style="4" bestFit="1" customWidth="1"/>
    <col min="8" max="8" width="12.6640625" style="4" customWidth="1"/>
    <col min="9" max="9" width="12.59765625" customWidth="1"/>
    <col min="10" max="10" width="11.796875" style="2" bestFit="1" customWidth="1"/>
    <col min="11" max="11" width="14.86328125" bestFit="1" customWidth="1"/>
    <col min="12" max="12" width="14.86328125" customWidth="1"/>
  </cols>
  <sheetData>
    <row r="1" spans="1:12" x14ac:dyDescent="0.45">
      <c r="A1" t="s">
        <v>5</v>
      </c>
      <c r="B1" t="s">
        <v>31</v>
      </c>
      <c r="C1" t="s">
        <v>26</v>
      </c>
      <c r="D1" t="s">
        <v>1</v>
      </c>
      <c r="E1" t="s">
        <v>9</v>
      </c>
      <c r="F1" s="4" t="s">
        <v>32</v>
      </c>
      <c r="G1" s="4" t="s">
        <v>2</v>
      </c>
      <c r="H1" s="4" t="s">
        <v>27</v>
      </c>
      <c r="J1" t="s">
        <v>27</v>
      </c>
      <c r="K1" t="s">
        <v>26</v>
      </c>
    </row>
    <row r="2" spans="1:12" x14ac:dyDescent="0.45">
      <c r="A2">
        <v>1</v>
      </c>
      <c r="B2" s="1">
        <v>45047</v>
      </c>
      <c r="C2">
        <v>1</v>
      </c>
      <c r="D2">
        <v>1</v>
      </c>
      <c r="E2">
        <v>10</v>
      </c>
      <c r="F2" s="4">
        <v>99.9</v>
      </c>
      <c r="G2" s="4" t="str">
        <f>_xlfn.XLOOKUP(transactions[[#This Row],[product_id]], products[product_id], products[product_name], "Other")</f>
        <v>Copy Paper</v>
      </c>
      <c r="H2" s="4" t="str">
        <f>_xlfn.XLOOKUP(transactions[[#This Row],[branch_id]],branches[branch_id], branches[branch_name])</f>
        <v>Scranton</v>
      </c>
      <c r="J2" t="s">
        <v>28</v>
      </c>
      <c r="K2">
        <v>1</v>
      </c>
    </row>
    <row r="3" spans="1:12" x14ac:dyDescent="0.45">
      <c r="A3">
        <v>2</v>
      </c>
      <c r="B3" s="1">
        <v>45048</v>
      </c>
      <c r="C3">
        <v>1</v>
      </c>
      <c r="D3">
        <v>2</v>
      </c>
      <c r="E3">
        <v>5</v>
      </c>
      <c r="F3" s="4">
        <v>12.45</v>
      </c>
      <c r="G3" s="4" t="str">
        <f>_xlfn.XLOOKUP(transactions[[#This Row],[product_id]], products[product_id], products[product_name], "Other")</f>
        <v>Sticky Notes</v>
      </c>
      <c r="H3" s="4" t="str">
        <f>_xlfn.XLOOKUP(transactions[[#This Row],[branch_id]],branches[branch_id], branches[branch_name])</f>
        <v>Scranton</v>
      </c>
      <c r="J3" t="s">
        <v>29</v>
      </c>
      <c r="K3">
        <v>2</v>
      </c>
    </row>
    <row r="4" spans="1:12" x14ac:dyDescent="0.45">
      <c r="A4">
        <v>3</v>
      </c>
      <c r="B4" s="1">
        <v>45049</v>
      </c>
      <c r="C4">
        <v>2</v>
      </c>
      <c r="D4">
        <v>1</v>
      </c>
      <c r="E4">
        <v>20</v>
      </c>
      <c r="F4" s="4">
        <v>199.8</v>
      </c>
      <c r="G4" s="4" t="str">
        <f>_xlfn.XLOOKUP(transactions[[#This Row],[product_id]], products[product_id], products[product_name], "Other")</f>
        <v>Copy Paper</v>
      </c>
      <c r="H4" s="4" t="str">
        <f>_xlfn.XLOOKUP(transactions[[#This Row],[branch_id]],branches[branch_id], branches[branch_name])</f>
        <v>Stamford</v>
      </c>
      <c r="J4" t="s">
        <v>30</v>
      </c>
      <c r="K4">
        <v>3</v>
      </c>
    </row>
    <row r="5" spans="1:12" x14ac:dyDescent="0.45">
      <c r="A5">
        <v>4</v>
      </c>
      <c r="B5" s="1">
        <v>45050</v>
      </c>
      <c r="C5">
        <v>3</v>
      </c>
      <c r="D5">
        <v>3</v>
      </c>
      <c r="E5">
        <v>2</v>
      </c>
      <c r="F5" s="4">
        <v>39.979999999999997</v>
      </c>
      <c r="G5" s="4" t="str">
        <f>_xlfn.XLOOKUP(transactions[[#This Row],[product_id]], products[product_id], products[product_name], "Other")</f>
        <v>Printer Ink</v>
      </c>
      <c r="H5" s="4" t="str">
        <f>_xlfn.XLOOKUP(transactions[[#This Row],[branch_id]],branches[branch_id], branches[branch_name])</f>
        <v>Nashua</v>
      </c>
    </row>
    <row r="6" spans="1:12" x14ac:dyDescent="0.45">
      <c r="A6">
        <v>5</v>
      </c>
      <c r="B6" s="1">
        <v>45051</v>
      </c>
      <c r="C6">
        <v>1</v>
      </c>
      <c r="D6">
        <v>99</v>
      </c>
      <c r="E6">
        <v>15</v>
      </c>
      <c r="F6" s="4">
        <v>149.85</v>
      </c>
      <c r="G6" s="4" t="str">
        <f>_xlfn.XLOOKUP(transactions[[#This Row],[product_id]], products[product_id], products[product_name], "Other")</f>
        <v>Other</v>
      </c>
      <c r="H6" s="4" t="str">
        <f>_xlfn.XLOOKUP(transactions[[#This Row],[branch_id]],branches[branch_id], branches[branch_name])</f>
        <v>Scranton</v>
      </c>
    </row>
    <row r="7" spans="1:12" x14ac:dyDescent="0.45">
      <c r="A7">
        <v>6</v>
      </c>
      <c r="B7" s="1">
        <v>45051</v>
      </c>
      <c r="C7">
        <v>2</v>
      </c>
      <c r="D7">
        <v>5</v>
      </c>
      <c r="E7">
        <v>3</v>
      </c>
      <c r="F7" s="4">
        <v>14.97</v>
      </c>
      <c r="G7" s="4" t="str">
        <f>_xlfn.XLOOKUP(transactions[[#This Row],[product_id]], products[product_id], products[product_name], "Other")</f>
        <v>Legal Pads</v>
      </c>
      <c r="H7" s="4" t="str">
        <f>_xlfn.XLOOKUP(transactions[[#This Row],[branch_id]],branches[branch_id], branches[branch_name])</f>
        <v>Stamford</v>
      </c>
      <c r="J7" t="s">
        <v>1</v>
      </c>
      <c r="K7" t="s">
        <v>2</v>
      </c>
      <c r="L7" s="4" t="s">
        <v>33</v>
      </c>
    </row>
    <row r="8" spans="1:12" x14ac:dyDescent="0.45">
      <c r="A8">
        <v>7</v>
      </c>
      <c r="B8" s="1">
        <v>45052</v>
      </c>
      <c r="C8">
        <v>2</v>
      </c>
      <c r="D8">
        <v>2</v>
      </c>
      <c r="E8">
        <v>10</v>
      </c>
      <c r="F8" s="4">
        <v>24.9</v>
      </c>
      <c r="G8" s="4" t="str">
        <f>_xlfn.XLOOKUP(transactions[[#This Row],[product_id]], products[product_id], products[product_name], "Other")</f>
        <v>Sticky Notes</v>
      </c>
      <c r="H8" s="4" t="str">
        <f>_xlfn.XLOOKUP(transactions[[#This Row],[branch_id]],branches[branch_id], branches[branch_name])</f>
        <v>Stamford</v>
      </c>
      <c r="J8">
        <v>1</v>
      </c>
      <c r="K8" t="s">
        <v>13</v>
      </c>
      <c r="L8" s="4">
        <v>9.99</v>
      </c>
    </row>
    <row r="9" spans="1:12" x14ac:dyDescent="0.45">
      <c r="A9">
        <v>8</v>
      </c>
      <c r="B9" s="1">
        <v>45053</v>
      </c>
      <c r="C9">
        <v>1</v>
      </c>
      <c r="D9">
        <v>4</v>
      </c>
      <c r="E9">
        <v>8</v>
      </c>
      <c r="F9" s="4">
        <v>55.92</v>
      </c>
      <c r="G9" s="4" t="str">
        <f>_xlfn.XLOOKUP(transactions[[#This Row],[product_id]], products[product_id], products[product_name], "Other")</f>
        <v>Envelopes</v>
      </c>
      <c r="H9" s="4" t="str">
        <f>_xlfn.XLOOKUP(transactions[[#This Row],[branch_id]],branches[branch_id], branches[branch_name])</f>
        <v>Scranton</v>
      </c>
      <c r="J9">
        <v>2</v>
      </c>
      <c r="K9" t="s">
        <v>15</v>
      </c>
      <c r="L9" s="4">
        <v>2.4900000000000002</v>
      </c>
    </row>
    <row r="10" spans="1:12" x14ac:dyDescent="0.45">
      <c r="A10">
        <v>9</v>
      </c>
      <c r="B10" s="1">
        <v>45054</v>
      </c>
      <c r="C10">
        <v>3</v>
      </c>
      <c r="D10">
        <v>3</v>
      </c>
      <c r="E10">
        <v>5</v>
      </c>
      <c r="F10" s="4">
        <v>99.95</v>
      </c>
      <c r="G10" s="4" t="str">
        <f>_xlfn.XLOOKUP(transactions[[#This Row],[product_id]], products[product_id], products[product_name], "Other")</f>
        <v>Printer Ink</v>
      </c>
      <c r="H10" s="4" t="str">
        <f>_xlfn.XLOOKUP(transactions[[#This Row],[branch_id]],branches[branch_id], branches[branch_name])</f>
        <v>Nashua</v>
      </c>
      <c r="J10">
        <v>3</v>
      </c>
      <c r="K10" t="s">
        <v>18</v>
      </c>
      <c r="L10" s="4">
        <v>19.989999999999998</v>
      </c>
    </row>
    <row r="11" spans="1:12" x14ac:dyDescent="0.45">
      <c r="A11">
        <v>10</v>
      </c>
      <c r="B11" s="1">
        <v>45054</v>
      </c>
      <c r="C11">
        <v>3</v>
      </c>
      <c r="D11">
        <v>1</v>
      </c>
      <c r="E11">
        <v>12</v>
      </c>
      <c r="F11" s="4">
        <v>119.88</v>
      </c>
      <c r="G11" s="4" t="str">
        <f>_xlfn.XLOOKUP(transactions[[#This Row],[product_id]], products[product_id], products[product_name], "Other")</f>
        <v>Copy Paper</v>
      </c>
      <c r="H11" s="4" t="str">
        <f>_xlfn.XLOOKUP(transactions[[#This Row],[branch_id]],branches[branch_id], branches[branch_name])</f>
        <v>Nashua</v>
      </c>
      <c r="J11">
        <v>4</v>
      </c>
      <c r="K11" t="s">
        <v>21</v>
      </c>
      <c r="L11" s="4">
        <v>6.99</v>
      </c>
    </row>
    <row r="12" spans="1:12" x14ac:dyDescent="0.45">
      <c r="A12">
        <v>11</v>
      </c>
      <c r="B12" s="1">
        <v>45055</v>
      </c>
      <c r="C12">
        <v>1</v>
      </c>
      <c r="D12">
        <v>2</v>
      </c>
      <c r="E12">
        <v>7</v>
      </c>
      <c r="F12" s="4">
        <v>17.43</v>
      </c>
      <c r="G12" s="4" t="str">
        <f>_xlfn.XLOOKUP(transactions[[#This Row],[product_id]], products[product_id], products[product_name], "Other")</f>
        <v>Sticky Notes</v>
      </c>
      <c r="H12" s="4" t="str">
        <f>_xlfn.XLOOKUP(transactions[[#This Row],[branch_id]],branches[branch_id], branches[branch_name])</f>
        <v>Scranton</v>
      </c>
      <c r="J12">
        <v>5</v>
      </c>
      <c r="K12" t="s">
        <v>22</v>
      </c>
      <c r="L12" s="4">
        <v>4.99</v>
      </c>
    </row>
    <row r="13" spans="1:12" x14ac:dyDescent="0.45">
      <c r="A13">
        <v>12</v>
      </c>
      <c r="B13" s="1">
        <v>45056</v>
      </c>
      <c r="C13">
        <v>2</v>
      </c>
      <c r="D13">
        <v>4</v>
      </c>
      <c r="E13">
        <v>3</v>
      </c>
      <c r="F13" s="4">
        <v>20.97</v>
      </c>
      <c r="G13" s="4" t="str">
        <f>_xlfn.XLOOKUP(transactions[[#This Row],[product_id]], products[product_id], products[product_name], "Other")</f>
        <v>Envelopes</v>
      </c>
      <c r="H13" s="4" t="str">
        <f>_xlfn.XLOOKUP(transactions[[#This Row],[branch_id]],branches[branch_id], branches[branch_name])</f>
        <v>Stamford</v>
      </c>
    </row>
    <row r="14" spans="1:12" x14ac:dyDescent="0.45">
      <c r="A14">
        <v>13</v>
      </c>
      <c r="B14" s="1">
        <v>45056</v>
      </c>
      <c r="C14">
        <v>1</v>
      </c>
      <c r="D14">
        <v>5</v>
      </c>
      <c r="E14">
        <v>10</v>
      </c>
      <c r="F14" s="4">
        <v>49.9</v>
      </c>
      <c r="G14" s="4" t="str">
        <f>_xlfn.XLOOKUP(transactions[[#This Row],[product_id]], products[product_id], products[product_name], "Other")</f>
        <v>Legal Pads</v>
      </c>
      <c r="H14" s="4" t="str">
        <f>_xlfn.XLOOKUP(transactions[[#This Row],[branch_id]],branches[branch_id], branches[branch_name])</f>
        <v>Scranton</v>
      </c>
    </row>
    <row r="15" spans="1:12" x14ac:dyDescent="0.45">
      <c r="A15">
        <v>14</v>
      </c>
      <c r="B15" s="1">
        <v>45057</v>
      </c>
      <c r="C15">
        <v>2</v>
      </c>
      <c r="D15">
        <v>99</v>
      </c>
      <c r="E15">
        <v>4</v>
      </c>
      <c r="F15" s="4">
        <v>79.959999999999994</v>
      </c>
      <c r="G15" s="4" t="str">
        <f>_xlfn.XLOOKUP(transactions[[#This Row],[product_id]], products[product_id], products[product_name], "Other")</f>
        <v>Other</v>
      </c>
      <c r="H15" s="4" t="str">
        <f>_xlfn.XLOOKUP(transactions[[#This Row],[branch_id]],branches[branch_id], branches[branch_name])</f>
        <v>Stamford</v>
      </c>
    </row>
    <row r="16" spans="1:12" x14ac:dyDescent="0.45">
      <c r="A16">
        <v>15</v>
      </c>
      <c r="B16" s="1">
        <v>45058</v>
      </c>
      <c r="C16">
        <v>3</v>
      </c>
      <c r="D16">
        <v>2</v>
      </c>
      <c r="E16">
        <v>6</v>
      </c>
      <c r="F16" s="4">
        <v>14.94</v>
      </c>
      <c r="G16" s="4" t="str">
        <f>_xlfn.XLOOKUP(transactions[[#This Row],[product_id]], products[product_id], products[product_name], "Other")</f>
        <v>Sticky Notes</v>
      </c>
      <c r="H16" s="4" t="str">
        <f>_xlfn.XLOOKUP(transactions[[#This Row],[branch_id]],branches[branch_id], branches[branch_name])</f>
        <v>Nashua</v>
      </c>
    </row>
    <row r="17" spans="1:8" x14ac:dyDescent="0.45">
      <c r="A17">
        <v>16</v>
      </c>
      <c r="B17" s="1">
        <v>45058</v>
      </c>
      <c r="C17">
        <v>1</v>
      </c>
      <c r="D17">
        <v>4</v>
      </c>
      <c r="E17">
        <v>5</v>
      </c>
      <c r="F17" s="4">
        <v>34.950000000000003</v>
      </c>
      <c r="G17" s="4" t="str">
        <f>_xlfn.XLOOKUP(transactions[[#This Row],[product_id]], products[product_id], products[product_name], "Other")</f>
        <v>Envelopes</v>
      </c>
      <c r="H17" s="4" t="str">
        <f>_xlfn.XLOOKUP(transactions[[#This Row],[branch_id]],branches[branch_id], branches[branch_name])</f>
        <v>Scranton</v>
      </c>
    </row>
    <row r="18" spans="1:8" x14ac:dyDescent="0.45">
      <c r="A18">
        <v>17</v>
      </c>
      <c r="B18" s="1">
        <v>45059</v>
      </c>
      <c r="C18">
        <v>2</v>
      </c>
      <c r="D18">
        <v>1</v>
      </c>
      <c r="E18">
        <v>8</v>
      </c>
      <c r="F18" s="4">
        <v>79.92</v>
      </c>
      <c r="G18" s="4" t="str">
        <f>_xlfn.XLOOKUP(transactions[[#This Row],[product_id]], products[product_id], products[product_name], "Other")</f>
        <v>Copy Paper</v>
      </c>
      <c r="H18" s="4" t="str">
        <f>_xlfn.XLOOKUP(transactions[[#This Row],[branch_id]],branches[branch_id], branches[branch_name])</f>
        <v>Stamford</v>
      </c>
    </row>
    <row r="19" spans="1:8" x14ac:dyDescent="0.45">
      <c r="A19">
        <v>18</v>
      </c>
      <c r="B19" s="1">
        <v>45060</v>
      </c>
      <c r="C19">
        <v>3</v>
      </c>
      <c r="D19">
        <v>5</v>
      </c>
      <c r="E19">
        <v>15</v>
      </c>
      <c r="F19" s="4">
        <v>74.849999999999994</v>
      </c>
      <c r="G19" s="4" t="str">
        <f>_xlfn.XLOOKUP(transactions[[#This Row],[product_id]], products[product_id], products[product_name], "Other")</f>
        <v>Legal Pads</v>
      </c>
      <c r="H19" s="4" t="str">
        <f>_xlfn.XLOOKUP(transactions[[#This Row],[branch_id]],branches[branch_id], branches[branch_name])</f>
        <v>Nashua</v>
      </c>
    </row>
    <row r="20" spans="1:8" x14ac:dyDescent="0.45">
      <c r="A20">
        <v>19</v>
      </c>
      <c r="B20" s="1">
        <v>45061</v>
      </c>
      <c r="C20">
        <v>1</v>
      </c>
      <c r="D20">
        <v>3</v>
      </c>
      <c r="E20">
        <v>3</v>
      </c>
      <c r="F20" s="4">
        <v>59.97</v>
      </c>
      <c r="G20" s="4" t="str">
        <f>_xlfn.XLOOKUP(transactions[[#This Row],[product_id]], products[product_id], products[product_name], "Other")</f>
        <v>Printer Ink</v>
      </c>
      <c r="H20" s="4" t="str">
        <f>_xlfn.XLOOKUP(transactions[[#This Row],[branch_id]],branches[branch_id], branches[branch_name])</f>
        <v>Scranton</v>
      </c>
    </row>
    <row r="21" spans="1:8" x14ac:dyDescent="0.45">
      <c r="A21">
        <v>20</v>
      </c>
      <c r="B21" s="1">
        <v>45061</v>
      </c>
      <c r="C21">
        <v>2</v>
      </c>
      <c r="D21">
        <v>4</v>
      </c>
      <c r="E21">
        <v>10</v>
      </c>
      <c r="F21" s="4">
        <v>69.900000000000006</v>
      </c>
      <c r="G21" s="4" t="str">
        <f>_xlfn.XLOOKUP(transactions[[#This Row],[product_id]], products[product_id], products[product_name], "Other")</f>
        <v>Envelopes</v>
      </c>
      <c r="H21" s="4" t="str">
        <f>_xlfn.XLOOKUP(transactions[[#This Row],[branch_id]],branches[branch_id], branches[branch_name])</f>
        <v>Stamford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array-references</vt:lpstr>
      <vt:lpstr>array-functions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2023-02-05T22:49:57Z</dcterms:created>
  <dcterms:modified xsi:type="dcterms:W3CDTF">2023-06-22T20:17:07Z</dcterms:modified>
</cp:coreProperties>
</file>