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0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eMount\Documents\GitHub\advanced_analytics_excel_video_course\m_03\m_03_v_02_filter\"/>
    </mc:Choice>
  </mc:AlternateContent>
  <xr:revisionPtr revIDLastSave="0" documentId="13_ncr:1_{2710F18C-7E09-4CD8-B60D-7F799420A046}" xr6:coauthVersionLast="47" xr6:coauthVersionMax="47" xr10:uidLastSave="{00000000-0000-0000-0000-000000000000}"/>
  <bookViews>
    <workbookView xWindow="-28898" yWindow="-98" windowWidth="28996" windowHeight="16395" xr2:uid="{00000000-000D-0000-FFFF-FFFF00000000}"/>
  </bookViews>
  <sheets>
    <sheet name="filter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4" i="6" l="1" a="1"/>
  <c r="H24" i="6" s="1"/>
  <c r="H12" i="6" a="1"/>
  <c r="H12" i="6" s="1"/>
  <c r="H11" i="6" a="1"/>
  <c r="H11" i="6" s="1"/>
  <c r="H7" i="6" a="1"/>
  <c r="H7" i="6" s="1"/>
  <c r="H6" i="6" a="1"/>
  <c r="H6" i="6" s="1"/>
  <c r="H1" i="6" a="1"/>
  <c r="H1" i="6" s="1"/>
  <c r="H2" i="6" a="1"/>
  <c r="H2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<sst xmlns="http://schemas.openxmlformats.org/spreadsheetml/2006/main" count="54" uniqueCount="25">
  <si>
    <t>trans_id</t>
  </si>
  <si>
    <t>emp_first</t>
  </si>
  <si>
    <t>emp_last</t>
  </si>
  <si>
    <t>product</t>
  </si>
  <si>
    <t>quantity</t>
  </si>
  <si>
    <t>sales_amt</t>
  </si>
  <si>
    <t>Jim</t>
  </si>
  <si>
    <t>Halpert</t>
  </si>
  <si>
    <t>Copy Paper</t>
  </si>
  <si>
    <t>Pam</t>
  </si>
  <si>
    <t>Sticky Notes</t>
  </si>
  <si>
    <t>Andy</t>
  </si>
  <si>
    <t>Bernard</t>
  </si>
  <si>
    <t>Printer Ink</t>
  </si>
  <si>
    <t>Stanley</t>
  </si>
  <si>
    <t>Hudson</t>
  </si>
  <si>
    <t>Envelopes</t>
  </si>
  <si>
    <t>Legal Pads</t>
  </si>
  <si>
    <t>Phyllis</t>
  </si>
  <si>
    <t>Vance</t>
  </si>
  <si>
    <t>Rubber bands</t>
  </si>
  <si>
    <t>AND criteria</t>
  </si>
  <si>
    <t>OR criteria</t>
  </si>
  <si>
    <t>Nested AND/OR</t>
  </si>
  <si>
    <t>File folders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</si>
</sst>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0EFF67-4703-459F-89C0-25C7EBB3BCE0}" name="dm_sales_filter" displayName="dm_sales_filter" ref="A1:F16" totalsRowShown="0">
  <tableColumns count="6">
    <tableColumn id="1" xr3:uid="{81880CE7-7CB8-4516-A05B-87E29A0C7861}" name="trans_id"/>
    <tableColumn id="2" xr3:uid="{6DAA1049-22D2-4070-8241-3343B3C9FFAF}" name="emp_first"/>
    <tableColumn id="3" xr3:uid="{024A9DD8-876F-4811-88AD-4DAEDBC63C94}" name="emp_last"/>
    <tableColumn id="4" xr3:uid="{6EAA4B6F-B0C5-40FA-A489-69686EE6DA79}" name="product"/>
    <tableColumn id="5" xr3:uid="{27AD3AEA-A7B9-4A55-ADA8-79B95459EE7B}" name="quantity"/>
    <tableColumn id="6" xr3:uid="{9F9F2F2C-0559-4F32-936F-81A5852C2786}" name="sales_am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7399B-EBC2-466C-9E96-D86D9664DCF7}">
  <dimension ref="A1:M26"/>
  <sheetViews>
    <sheetView tabSelected="1" zoomScale="130" zoomScaleNormal="130" workbookViewId="0">
      <selection activeCell="D6" sqref="A2:F16"/>
    </sheetView>
  </sheetViews>
  <sheetFormatPr defaultRowHeight="14.25" x14ac:dyDescent="0.45"/>
  <cols>
    <col min="1" max="1" width="7.33203125" bestFit="1" customWidth="1"/>
    <col min="2" max="2" width="8.53125" bestFit="1" customWidth="1"/>
    <col min="3" max="3" width="8.19921875" bestFit="1" customWidth="1"/>
    <col min="4" max="4" width="11.73046875" bestFit="1" customWidth="1"/>
    <col min="5" max="5" width="7.59765625" bestFit="1" customWidth="1"/>
    <col min="6" max="6" width="8.86328125" bestFit="1" customWidth="1"/>
    <col min="11" max="11" width="10.3984375" bestFit="1" customWidth="1"/>
    <col min="13" max="13" width="9.06640625" style="2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tr" cm="1">
        <f t="array" ref="H1:M1">dm_sales_filter[#Headers]</f>
        <v>trans_id</v>
      </c>
      <c r="I1" t="str">
        <v>emp_first</v>
      </c>
      <c r="J1" t="str">
        <v>emp_last</v>
      </c>
      <c r="K1" t="str">
        <v>product</v>
      </c>
      <c r="L1" t="str">
        <v>quantity</v>
      </c>
      <c r="M1" s="2" t="str">
        <v>sales_amt</v>
      </c>
    </row>
    <row r="2" spans="1:13" x14ac:dyDescent="0.45">
      <c r="A2">
        <v>1</v>
      </c>
      <c r="B2" t="s">
        <v>6</v>
      </c>
      <c r="C2" t="s">
        <v>7</v>
      </c>
      <c r="D2" t="s">
        <v>8</v>
      </c>
      <c r="E2">
        <v>10</v>
      </c>
      <c r="F2" s="1">
        <v>99.9</v>
      </c>
      <c r="H2" cm="1">
        <f t="array" ref="H2:M2">_xlfn._xlws.FILTER(dm_sales_filter[], dm_sales_filter[product] = "Sticky Notes")</f>
        <v>2</v>
      </c>
      <c r="I2" t="str">
        <v>Pam</v>
      </c>
      <c r="J2" t="str">
        <v>Halpert</v>
      </c>
      <c r="K2" t="str">
        <v>Sticky Notes</v>
      </c>
      <c r="L2">
        <v>5</v>
      </c>
      <c r="M2" s="2">
        <v>12.45</v>
      </c>
    </row>
    <row r="3" spans="1:13" x14ac:dyDescent="0.45">
      <c r="A3">
        <v>2</v>
      </c>
      <c r="B3" t="s">
        <v>9</v>
      </c>
      <c r="C3" t="s">
        <v>7</v>
      </c>
      <c r="D3" t="s">
        <v>10</v>
      </c>
      <c r="E3">
        <v>5</v>
      </c>
      <c r="F3" s="1">
        <v>12.45</v>
      </c>
    </row>
    <row r="4" spans="1:13" x14ac:dyDescent="0.45">
      <c r="A4">
        <v>3</v>
      </c>
      <c r="B4" t="s">
        <v>11</v>
      </c>
      <c r="C4" t="s">
        <v>12</v>
      </c>
      <c r="D4" t="s">
        <v>13</v>
      </c>
      <c r="E4">
        <v>2</v>
      </c>
      <c r="F4" s="1">
        <v>39.979999999999997</v>
      </c>
    </row>
    <row r="5" spans="1:13" x14ac:dyDescent="0.45">
      <c r="A5">
        <v>4</v>
      </c>
      <c r="B5" t="s">
        <v>14</v>
      </c>
      <c r="C5" t="s">
        <v>15</v>
      </c>
      <c r="D5" t="s">
        <v>16</v>
      </c>
      <c r="E5">
        <v>15</v>
      </c>
      <c r="F5" s="1">
        <v>149.85</v>
      </c>
      <c r="H5" t="s">
        <v>21</v>
      </c>
    </row>
    <row r="6" spans="1:13" x14ac:dyDescent="0.45">
      <c r="A6">
        <v>5</v>
      </c>
      <c r="B6" t="s">
        <v>6</v>
      </c>
      <c r="C6" t="s">
        <v>7</v>
      </c>
      <c r="D6" t="s">
        <v>17</v>
      </c>
      <c r="E6">
        <v>3</v>
      </c>
      <c r="F6" s="1">
        <v>14.97</v>
      </c>
      <c r="H6" t="str" cm="1">
        <f t="array" ref="H6:M6">dm_sales_filter[#Headers]</f>
        <v>trans_id</v>
      </c>
      <c r="I6" t="str">
        <v>emp_first</v>
      </c>
      <c r="J6" t="str">
        <v>emp_last</v>
      </c>
      <c r="K6" t="str">
        <v>product</v>
      </c>
      <c r="L6" t="str">
        <v>quantity</v>
      </c>
      <c r="M6" s="2" t="str">
        <v>sales_amt</v>
      </c>
    </row>
    <row r="7" spans="1:13" x14ac:dyDescent="0.45">
      <c r="A7">
        <v>6</v>
      </c>
      <c r="B7" t="s">
        <v>9</v>
      </c>
      <c r="C7" t="s">
        <v>7</v>
      </c>
      <c r="D7" t="s">
        <v>8</v>
      </c>
      <c r="E7">
        <v>8</v>
      </c>
      <c r="F7" s="1">
        <v>79.92</v>
      </c>
      <c r="H7" cm="1">
        <f t="array" ref="H7:M8">_xlfn._xlws.FILTER(dm_sales_filter[], (dm_sales_filter[product] = "Copy paper") *
(dm_sales_filter[quantity] &gt; 5))</f>
        <v>1</v>
      </c>
      <c r="I7" t="str">
        <v>Jim</v>
      </c>
      <c r="J7" t="str">
        <v>Halpert</v>
      </c>
      <c r="K7" t="str">
        <v>Copy Paper</v>
      </c>
      <c r="L7">
        <v>10</v>
      </c>
      <c r="M7" s="2">
        <v>99.9</v>
      </c>
    </row>
    <row r="8" spans="1:13" x14ac:dyDescent="0.45">
      <c r="A8">
        <v>7</v>
      </c>
      <c r="B8" t="s">
        <v>11</v>
      </c>
      <c r="C8" t="s">
        <v>12</v>
      </c>
      <c r="D8" t="s">
        <v>24</v>
      </c>
      <c r="E8">
        <v>10</v>
      </c>
      <c r="F8" s="1">
        <v>24.9</v>
      </c>
      <c r="H8">
        <v>6</v>
      </c>
      <c r="I8" t="str">
        <v>Pam</v>
      </c>
      <c r="J8" t="str">
        <v>Halpert</v>
      </c>
      <c r="K8" t="str">
        <v>Copy Paper</v>
      </c>
      <c r="L8">
        <v>8</v>
      </c>
      <c r="M8" s="2">
        <v>79.92</v>
      </c>
    </row>
    <row r="9" spans="1:13" x14ac:dyDescent="0.45">
      <c r="A9">
        <v>8</v>
      </c>
      <c r="B9" t="s">
        <v>18</v>
      </c>
      <c r="C9" t="s">
        <v>19</v>
      </c>
      <c r="D9" t="s">
        <v>13</v>
      </c>
      <c r="E9">
        <v>5</v>
      </c>
      <c r="F9" s="1">
        <v>99.95</v>
      </c>
    </row>
    <row r="10" spans="1:13" x14ac:dyDescent="0.45">
      <c r="A10">
        <v>9</v>
      </c>
      <c r="B10" t="s">
        <v>6</v>
      </c>
      <c r="C10" t="s">
        <v>7</v>
      </c>
      <c r="D10" t="s">
        <v>16</v>
      </c>
      <c r="E10">
        <v>12</v>
      </c>
      <c r="F10" s="1">
        <v>119.88</v>
      </c>
      <c r="H10" t="s">
        <v>22</v>
      </c>
    </row>
    <row r="11" spans="1:13" x14ac:dyDescent="0.45">
      <c r="A11">
        <v>10</v>
      </c>
      <c r="B11" t="s">
        <v>9</v>
      </c>
      <c r="C11" t="s">
        <v>7</v>
      </c>
      <c r="D11" t="s">
        <v>17</v>
      </c>
      <c r="E11">
        <v>7</v>
      </c>
      <c r="F11" s="1">
        <v>17.43</v>
      </c>
      <c r="H11" t="str" cm="1">
        <f t="array" ref="H11:M11">dm_sales_filter[#Headers]</f>
        <v>trans_id</v>
      </c>
      <c r="I11" t="str">
        <v>emp_first</v>
      </c>
      <c r="J11" t="str">
        <v>emp_last</v>
      </c>
      <c r="K11" t="str">
        <v>product</v>
      </c>
      <c r="L11" t="str">
        <v>quantity</v>
      </c>
      <c r="M11" s="2" t="str">
        <v>sales_amt</v>
      </c>
    </row>
    <row r="12" spans="1:13" x14ac:dyDescent="0.45">
      <c r="A12">
        <v>11</v>
      </c>
      <c r="B12" t="s">
        <v>11</v>
      </c>
      <c r="C12" t="s">
        <v>12</v>
      </c>
      <c r="D12" t="s">
        <v>8</v>
      </c>
      <c r="E12">
        <v>4</v>
      </c>
      <c r="F12" s="1">
        <v>39.96</v>
      </c>
      <c r="H12" cm="1">
        <f t="array" ref="H12:M21">_xlfn._xlws.FILTER(dm_sales_filter[], (dm_sales_filter[product] = "Copy paper") +
(dm_sales_filter[quantity] &gt; 5))</f>
        <v>1</v>
      </c>
      <c r="I12" t="str">
        <v>Jim</v>
      </c>
      <c r="J12" t="str">
        <v>Halpert</v>
      </c>
      <c r="K12" t="str">
        <v>Copy Paper</v>
      </c>
      <c r="L12">
        <v>10</v>
      </c>
      <c r="M12" s="2">
        <v>99.9</v>
      </c>
    </row>
    <row r="13" spans="1:13" x14ac:dyDescent="0.45">
      <c r="A13">
        <v>12</v>
      </c>
      <c r="B13" t="s">
        <v>6</v>
      </c>
      <c r="C13" t="s">
        <v>7</v>
      </c>
      <c r="D13" t="s">
        <v>13</v>
      </c>
      <c r="E13">
        <v>8</v>
      </c>
      <c r="F13" s="1">
        <v>79.92</v>
      </c>
      <c r="H13">
        <v>4</v>
      </c>
      <c r="I13" t="str">
        <v>Stanley</v>
      </c>
      <c r="J13" t="str">
        <v>Hudson</v>
      </c>
      <c r="K13" t="str">
        <v>Envelopes</v>
      </c>
      <c r="L13">
        <v>15</v>
      </c>
      <c r="M13" s="2">
        <v>149.85</v>
      </c>
    </row>
    <row r="14" spans="1:13" x14ac:dyDescent="0.45">
      <c r="A14">
        <v>13</v>
      </c>
      <c r="B14" t="s">
        <v>18</v>
      </c>
      <c r="C14" t="s">
        <v>19</v>
      </c>
      <c r="D14" t="s">
        <v>16</v>
      </c>
      <c r="E14">
        <v>15</v>
      </c>
      <c r="F14" s="1">
        <v>74.849999999999994</v>
      </c>
      <c r="H14">
        <v>6</v>
      </c>
      <c r="I14" t="str">
        <v>Pam</v>
      </c>
      <c r="J14" t="str">
        <v>Halpert</v>
      </c>
      <c r="K14" t="str">
        <v>Copy Paper</v>
      </c>
      <c r="L14">
        <v>8</v>
      </c>
      <c r="M14" s="2">
        <v>79.92</v>
      </c>
    </row>
    <row r="15" spans="1:13" x14ac:dyDescent="0.45">
      <c r="A15">
        <v>14</v>
      </c>
      <c r="B15" t="s">
        <v>11</v>
      </c>
      <c r="C15" t="s">
        <v>12</v>
      </c>
      <c r="D15" t="s">
        <v>17</v>
      </c>
      <c r="E15">
        <v>3</v>
      </c>
      <c r="F15" s="1">
        <v>59.97</v>
      </c>
      <c r="H15">
        <v>7</v>
      </c>
      <c r="I15" t="str">
        <v>Andy</v>
      </c>
      <c r="J15" t="str">
        <v>Bernard</v>
      </c>
      <c r="K15" t="str">
        <v>File folders</v>
      </c>
      <c r="L15">
        <v>10</v>
      </c>
      <c r="M15" s="2">
        <v>24.9</v>
      </c>
    </row>
    <row r="16" spans="1:13" x14ac:dyDescent="0.45">
      <c r="A16">
        <v>15</v>
      </c>
      <c r="B16" t="s">
        <v>14</v>
      </c>
      <c r="C16" t="s">
        <v>15</v>
      </c>
      <c r="D16" t="s">
        <v>20</v>
      </c>
      <c r="E16">
        <v>60</v>
      </c>
      <c r="F16" s="1">
        <v>14.94</v>
      </c>
      <c r="H16">
        <v>9</v>
      </c>
      <c r="I16" t="str">
        <v>Jim</v>
      </c>
      <c r="J16" t="str">
        <v>Halpert</v>
      </c>
      <c r="K16" t="str">
        <v>Envelopes</v>
      </c>
      <c r="L16">
        <v>12</v>
      </c>
      <c r="M16" s="2">
        <v>119.88</v>
      </c>
    </row>
    <row r="17" spans="8:13" x14ac:dyDescent="0.45">
      <c r="H17">
        <v>10</v>
      </c>
      <c r="I17" t="str">
        <v>Pam</v>
      </c>
      <c r="J17" t="str">
        <v>Halpert</v>
      </c>
      <c r="K17" t="str">
        <v>Legal Pads</v>
      </c>
      <c r="L17">
        <v>7</v>
      </c>
      <c r="M17" s="2">
        <v>17.43</v>
      </c>
    </row>
    <row r="18" spans="8:13" x14ac:dyDescent="0.45">
      <c r="H18">
        <v>11</v>
      </c>
      <c r="I18" t="str">
        <v>Andy</v>
      </c>
      <c r="J18" t="str">
        <v>Bernard</v>
      </c>
      <c r="K18" t="str">
        <v>Copy Paper</v>
      </c>
      <c r="L18">
        <v>4</v>
      </c>
      <c r="M18" s="2">
        <v>39.96</v>
      </c>
    </row>
    <row r="19" spans="8:13" x14ac:dyDescent="0.45">
      <c r="H19">
        <v>12</v>
      </c>
      <c r="I19" t="str">
        <v>Jim</v>
      </c>
      <c r="J19" t="str">
        <v>Halpert</v>
      </c>
      <c r="K19" t="str">
        <v>Printer Ink</v>
      </c>
      <c r="L19">
        <v>8</v>
      </c>
      <c r="M19" s="2">
        <v>79.92</v>
      </c>
    </row>
    <row r="20" spans="8:13" x14ac:dyDescent="0.45">
      <c r="H20">
        <v>13</v>
      </c>
      <c r="I20" t="str">
        <v>Phyllis</v>
      </c>
      <c r="J20" t="str">
        <v>Vance</v>
      </c>
      <c r="K20" t="str">
        <v>Envelopes</v>
      </c>
      <c r="L20">
        <v>15</v>
      </c>
      <c r="M20" s="2">
        <v>74.849999999999994</v>
      </c>
    </row>
    <row r="21" spans="8:13" x14ac:dyDescent="0.45">
      <c r="H21">
        <v>15</v>
      </c>
      <c r="I21" t="str">
        <v>Stanley</v>
      </c>
      <c r="J21" t="str">
        <v>Hudson</v>
      </c>
      <c r="K21" t="str">
        <v>Rubber bands</v>
      </c>
      <c r="L21">
        <v>60</v>
      </c>
      <c r="M21" s="2">
        <v>14.94</v>
      </c>
    </row>
    <row r="23" spans="8:13" x14ac:dyDescent="0.45">
      <c r="H23" t="s">
        <v>23</v>
      </c>
    </row>
    <row r="24" spans="8:13" x14ac:dyDescent="0.45">
      <c r="H24" cm="1">
        <f t="array" ref="H24:M26">_xlfn._xlws.FILTER(dm_sales_filter[],
(dm_sales_filter[sales_amt] &gt;= 100) +
((dm_sales_filter[quantity] &gt; 10) * (dm_sales_filter[product] = "Envelopes")))</f>
        <v>4</v>
      </c>
      <c r="I24" t="str">
        <v>Stanley</v>
      </c>
      <c r="J24" t="str">
        <v>Hudson</v>
      </c>
      <c r="K24" t="str">
        <v>Envelopes</v>
      </c>
      <c r="L24">
        <v>15</v>
      </c>
      <c r="M24" s="2">
        <v>149.85</v>
      </c>
    </row>
    <row r="25" spans="8:13" x14ac:dyDescent="0.45">
      <c r="H25">
        <v>9</v>
      </c>
      <c r="I25" t="str">
        <v>Jim</v>
      </c>
      <c r="J25" t="str">
        <v>Halpert</v>
      </c>
      <c r="K25" t="str">
        <v>Envelopes</v>
      </c>
      <c r="L25">
        <v>12</v>
      </c>
      <c r="M25" s="2">
        <v>119.88</v>
      </c>
    </row>
    <row r="26" spans="8:13" x14ac:dyDescent="0.45">
      <c r="H26">
        <v>13</v>
      </c>
      <c r="I26" t="str">
        <v>Phyllis</v>
      </c>
      <c r="J26" t="str">
        <v>Vance</v>
      </c>
      <c r="K26" t="str">
        <v>Envelopes</v>
      </c>
      <c r="L26">
        <v>15</v>
      </c>
      <c r="M26" s="2">
        <v>74.849999999999994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2023-02-05T22:49:57Z</dcterms:created>
  <dcterms:modified xsi:type="dcterms:W3CDTF">2024-02-21T17:14:51Z</dcterms:modified>
</cp:coreProperties>
</file>