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c1Af0MwS6X6vlN2YE2GJnJ9jkwRpWpK4\AI-Powered Excel  Mastering Built-In Automation Features_2707581\Exercise Files\03_ai_powered_charts_pivottables\"/>
    </mc:Choice>
  </mc:AlternateContent>
  <xr:revisionPtr revIDLastSave="0" documentId="13_ncr:1_{3518D0B0-2B42-4905-8B67-603FEAA7C3C6}" xr6:coauthVersionLast="47" xr6:coauthVersionMax="47" xr10:uidLastSave="{00000000-0000-0000-0000-000000000000}"/>
  <bookViews>
    <workbookView xWindow="-28898" yWindow="-98" windowWidth="28996" windowHeight="16395" xr2:uid="{00000000-000D-0000-FFFF-FFFF00000000}"/>
  </bookViews>
  <sheets>
    <sheet name="Sheet1" sheetId="2" r:id="rId1"/>
    <sheet name="Sheet2" sheetId="3" r:id="rId2"/>
    <sheet name="Recommendation1" sheetId="4" r:id="rId3"/>
  </sheets>
  <calcPr calcId="191029"/>
  <pivotCaches>
    <pivotCache cacheId="6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</calcChain>
</file>

<file path=xl/sharedStrings.xml><?xml version="1.0" encoding="utf-8"?>
<sst xmlns="http://schemas.openxmlformats.org/spreadsheetml/2006/main" count="29" uniqueCount="13">
  <si>
    <t>borough</t>
  </si>
  <si>
    <t>year</t>
  </si>
  <si>
    <t>population</t>
  </si>
  <si>
    <t>Bronx</t>
  </si>
  <si>
    <t>Brooklyn</t>
  </si>
  <si>
    <t>Manhattan</t>
  </si>
  <si>
    <t>Queens</t>
  </si>
  <si>
    <t>Staten Island</t>
  </si>
  <si>
    <t>borough_id</t>
  </si>
  <si>
    <t>Sum of population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</si>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</sst>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[03_04_ch03_solution.xlsx]Sheet2!PivotTable11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population by borough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1446788</c:v>
                </c:pt>
                <c:pt idx="1">
                  <c:v>2648452</c:v>
                </c:pt>
                <c:pt idx="2">
                  <c:v>1638281</c:v>
                </c:pt>
                <c:pt idx="3">
                  <c:v>2330295</c:v>
                </c:pt>
                <c:pt idx="4">
                  <c:v>487155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D-4C9A-8B1B-3B0549F1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222319"/>
        <c:axId val="748934639"/>
      </c:barChart>
      <c:catAx>
        <c:axId val="56522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34639"/>
        <c:crosses val="autoZero"/>
        <c:auto val="1"/>
        <c:lblAlgn val="ctr"/>
        <c:lblOffset val="100"/>
        <c:noMultiLvlLbl val="0"/>
      </c:catAx>
      <c:valAx>
        <c:axId val="74893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2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[03_04_ch03_solution.xlsx]Recommendation1!PivotTable1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Recommendation1!$B$2:$B$3</c:f>
              <c:strCache>
                <c:ptCount val="1"/>
                <c:pt idx="0">
                  <c:v>Brooklyn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Recommendation1!$A$4:$A$14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Recommendation1!$B$4:$B$14</c:f>
              <c:numCache>
                <c:formatCode>General</c:formatCode>
                <c:ptCount val="10"/>
                <c:pt idx="0">
                  <c:v>2738175</c:v>
                </c:pt>
                <c:pt idx="1">
                  <c:v>2627319</c:v>
                </c:pt>
                <c:pt idx="2">
                  <c:v>2602012</c:v>
                </c:pt>
                <c:pt idx="3">
                  <c:v>2230936</c:v>
                </c:pt>
                <c:pt idx="4">
                  <c:v>2300664</c:v>
                </c:pt>
                <c:pt idx="5">
                  <c:v>2465326</c:v>
                </c:pt>
                <c:pt idx="6">
                  <c:v>2552911</c:v>
                </c:pt>
                <c:pt idx="7">
                  <c:v>2648452</c:v>
                </c:pt>
                <c:pt idx="8">
                  <c:v>2754009</c:v>
                </c:pt>
                <c:pt idx="9">
                  <c:v>2840525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4-4E3D-8892-81194C2C11E0}"/>
            </c:ext>
          </c:extLst>
        </c:ser>
        <c:ser>
          <c:idx val="1"/>
          <c:order val="1"/>
          <c:tx>
            <c:strRef>
              <c:f>Recommendation1!$C$2:$C$3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Recommendation1!$A$4:$A$14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Recommendation1!$C$4:$C$14</c:f>
              <c:numCache>
                <c:formatCode>General</c:formatCode>
                <c:ptCount val="10"/>
                <c:pt idx="0">
                  <c:v>1550849</c:v>
                </c:pt>
                <c:pt idx="1">
                  <c:v>1809578</c:v>
                </c:pt>
                <c:pt idx="2">
                  <c:v>1986473</c:v>
                </c:pt>
                <c:pt idx="3">
                  <c:v>1891325</c:v>
                </c:pt>
                <c:pt idx="4">
                  <c:v>1951598</c:v>
                </c:pt>
                <c:pt idx="5">
                  <c:v>2229379</c:v>
                </c:pt>
                <c:pt idx="6">
                  <c:v>2250002</c:v>
                </c:pt>
                <c:pt idx="7">
                  <c:v>2330295</c:v>
                </c:pt>
                <c:pt idx="8">
                  <c:v>2373551</c:v>
                </c:pt>
                <c:pt idx="9">
                  <c:v>2412649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4-4E3D-8892-81194C2C11E0}"/>
            </c:ext>
          </c:extLst>
        </c:ser>
        <c:ser>
          <c:idx val="2"/>
          <c:order val="2"/>
          <c:tx>
            <c:strRef>
              <c:f>Recommendation1!$D$2:$D$3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Recommendation1!$A$4:$A$14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Recommendation1!$D$4:$D$14</c:f>
              <c:numCache>
                <c:formatCode>General</c:formatCode>
                <c:ptCount val="10"/>
                <c:pt idx="0">
                  <c:v>1960101</c:v>
                </c:pt>
                <c:pt idx="1">
                  <c:v>1698281</c:v>
                </c:pt>
                <c:pt idx="2">
                  <c:v>1539233</c:v>
                </c:pt>
                <c:pt idx="3">
                  <c:v>1428285</c:v>
                </c:pt>
                <c:pt idx="4">
                  <c:v>1487536</c:v>
                </c:pt>
                <c:pt idx="5">
                  <c:v>1537195</c:v>
                </c:pt>
                <c:pt idx="6">
                  <c:v>1585873</c:v>
                </c:pt>
                <c:pt idx="7">
                  <c:v>1638281</c:v>
                </c:pt>
                <c:pt idx="8">
                  <c:v>1676720</c:v>
                </c:pt>
                <c:pt idx="9">
                  <c:v>1691617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4-4E3D-8892-81194C2C11E0}"/>
            </c:ext>
          </c:extLst>
        </c:ser>
        <c:ser>
          <c:idx val="3"/>
          <c:order val="3"/>
          <c:tx>
            <c:strRef>
              <c:f>Recommendation1!$E$2:$E$3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Recommendation1!$A$4:$A$14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Recommendation1!$E$4:$E$14</c:f>
              <c:numCache>
                <c:formatCode>General</c:formatCode>
                <c:ptCount val="10"/>
                <c:pt idx="0">
                  <c:v>1451277</c:v>
                </c:pt>
                <c:pt idx="1">
                  <c:v>1424815</c:v>
                </c:pt>
                <c:pt idx="2">
                  <c:v>1471701</c:v>
                </c:pt>
                <c:pt idx="3">
                  <c:v>1168972</c:v>
                </c:pt>
                <c:pt idx="4">
                  <c:v>1203789</c:v>
                </c:pt>
                <c:pt idx="5">
                  <c:v>1332650</c:v>
                </c:pt>
                <c:pt idx="6">
                  <c:v>1385108</c:v>
                </c:pt>
                <c:pt idx="7">
                  <c:v>1446788</c:v>
                </c:pt>
                <c:pt idx="8">
                  <c:v>1518998</c:v>
                </c:pt>
                <c:pt idx="9">
                  <c:v>1579245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4-4E3D-8892-81194C2C11E0}"/>
            </c:ext>
          </c:extLst>
        </c:ser>
        <c:ser>
          <c:idx val="4"/>
          <c:order val="4"/>
          <c:tx>
            <c:strRef>
              <c:f>Recommendation1!$F$2:$F$3</c:f>
              <c:strCache>
                <c:ptCount val="1"/>
                <c:pt idx="0">
                  <c:v>Staten Island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Recommendation1!$A$4:$A$14</c:f>
              <c:strCach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2020</c:v>
                </c:pt>
                <c:pt idx="8">
                  <c:v>2030</c:v>
                </c:pt>
                <c:pt idx="9">
                  <c:v>2040</c:v>
                </c:pt>
              </c:strCache>
            </c:strRef>
          </c:cat>
          <c:val>
            <c:numRef>
              <c:f>Recommendation1!$F$4:$F$14</c:f>
              <c:numCache>
                <c:formatCode>General</c:formatCode>
                <c:ptCount val="10"/>
                <c:pt idx="0">
                  <c:v>191555</c:v>
                </c:pt>
                <c:pt idx="1">
                  <c:v>221991</c:v>
                </c:pt>
                <c:pt idx="2">
                  <c:v>295443</c:v>
                </c:pt>
                <c:pt idx="3">
                  <c:v>352121</c:v>
                </c:pt>
                <c:pt idx="4">
                  <c:v>378977</c:v>
                </c:pt>
                <c:pt idx="5">
                  <c:v>443728</c:v>
                </c:pt>
                <c:pt idx="6">
                  <c:v>468730</c:v>
                </c:pt>
                <c:pt idx="7">
                  <c:v>487155</c:v>
                </c:pt>
                <c:pt idx="8">
                  <c:v>497749</c:v>
                </c:pt>
                <c:pt idx="9">
                  <c:v>501109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24-4E3D-8892-81194C2C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55919"/>
        <c:axId val="638989647"/>
      </c:lineChart>
      <c:catAx>
        <c:axId val="4770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89647"/>
        <c:crosses val="autoZero"/>
        <c:auto val="1"/>
        <c:lblAlgn val="ctr"/>
        <c:lblOffset val="100"/>
        <c:noMultiLvlLbl val="0"/>
      </c:catAx>
      <c:valAx>
        <c:axId val="6389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569118</xdr:colOff>
      <xdr:row>1</xdr:row>
      <xdr:rowOff>147638</xdr:rowOff>
    </xdr:from>
    <xdr:to>
      <xdr:col>10</xdr:col>
      <xdr:colOff>607218</xdr:colOff>
      <xdr:row>16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8F4CA-62A0-2E85-09D8-ECB9FF10C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211929</xdr:colOff>
      <xdr:row>1</xdr:row>
      <xdr:rowOff>76200</xdr:rowOff>
    </xdr:from>
    <xdr:to>
      <xdr:col>16</xdr:col>
      <xdr:colOff>319086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73D1F-5E62-27BE-A687-0394EB73A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46.445729629631" createdVersion="8" refreshedVersion="8" minRefreshableVersion="3" recordCount="50" xr:uid="{59568A3C-2BD6-40E1-8568-078CCC6D125F}">
  <cacheSource type="worksheet">
    <worksheetSource name="population"/>
  </cacheSource>
  <cacheFields count="4">
    <cacheField name="borough_id" numFmtId="0">
      <sharedItems containsSemiMixedTypes="0" containsString="0" containsNumber="1" containsInteger="1" minValue="1" maxValue="5"/>
    </cacheField>
    <cacheField name="borough" numFmtId="0">
      <sharedItems count="5">
        <s v="Bronx"/>
        <s v="Brooklyn"/>
        <s v="Manhattan"/>
        <s v="Queens"/>
        <s v="Staten Island"/>
      </sharedItems>
    </cacheField>
    <cacheField name="year" numFmtId="0">
      <sharedItems containsSemiMixedTypes="0" containsString="0" containsNumber="1" containsInteger="1" minValue="1950" maxValue="2040" count="10">
        <n v="1950"/>
        <n v="1960"/>
        <n v="1970"/>
        <n v="1980"/>
        <n v="1990"/>
        <n v="2000"/>
        <n v="2010"/>
        <n v="2020"/>
        <n v="2030"/>
        <n v="2040"/>
      </sharedItems>
    </cacheField>
    <cacheField name="population" numFmtId="0">
      <sharedItems containsSemiMixedTypes="0" containsString="0" containsNumber="1" containsInteger="1" minValue="191555" maxValue="2840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n v="1451277"/>
  </r>
  <r>
    <n v="1"/>
    <x v="0"/>
    <x v="1"/>
    <n v="1424815"/>
  </r>
  <r>
    <n v="1"/>
    <x v="0"/>
    <x v="2"/>
    <n v="1471701"/>
  </r>
  <r>
    <n v="1"/>
    <x v="0"/>
    <x v="3"/>
    <n v="1168972"/>
  </r>
  <r>
    <n v="1"/>
    <x v="0"/>
    <x v="4"/>
    <n v="1203789"/>
  </r>
  <r>
    <n v="1"/>
    <x v="0"/>
    <x v="5"/>
    <n v="1332650"/>
  </r>
  <r>
    <n v="1"/>
    <x v="0"/>
    <x v="6"/>
    <n v="1385108"/>
  </r>
  <r>
    <n v="1"/>
    <x v="0"/>
    <x v="7"/>
    <n v="1446788"/>
  </r>
  <r>
    <n v="1"/>
    <x v="0"/>
    <x v="8"/>
    <n v="1518998"/>
  </r>
  <r>
    <n v="1"/>
    <x v="0"/>
    <x v="9"/>
    <n v="1579245"/>
  </r>
  <r>
    <n v="2"/>
    <x v="1"/>
    <x v="0"/>
    <n v="2738175"/>
  </r>
  <r>
    <n v="2"/>
    <x v="1"/>
    <x v="1"/>
    <n v="2627319"/>
  </r>
  <r>
    <n v="2"/>
    <x v="1"/>
    <x v="2"/>
    <n v="2602012"/>
  </r>
  <r>
    <n v="2"/>
    <x v="1"/>
    <x v="3"/>
    <n v="2230936"/>
  </r>
  <r>
    <n v="2"/>
    <x v="1"/>
    <x v="4"/>
    <n v="2300664"/>
  </r>
  <r>
    <n v="2"/>
    <x v="1"/>
    <x v="5"/>
    <n v="2465326"/>
  </r>
  <r>
    <n v="2"/>
    <x v="1"/>
    <x v="6"/>
    <n v="2552911"/>
  </r>
  <r>
    <n v="2"/>
    <x v="1"/>
    <x v="7"/>
    <n v="2648452"/>
  </r>
  <r>
    <n v="2"/>
    <x v="1"/>
    <x v="8"/>
    <n v="2754009"/>
  </r>
  <r>
    <n v="2"/>
    <x v="1"/>
    <x v="9"/>
    <n v="2840525"/>
  </r>
  <r>
    <n v="3"/>
    <x v="2"/>
    <x v="0"/>
    <n v="1960101"/>
  </r>
  <r>
    <n v="3"/>
    <x v="2"/>
    <x v="1"/>
    <n v="1698281"/>
  </r>
  <r>
    <n v="3"/>
    <x v="2"/>
    <x v="2"/>
    <n v="1539233"/>
  </r>
  <r>
    <n v="3"/>
    <x v="2"/>
    <x v="3"/>
    <n v="1428285"/>
  </r>
  <r>
    <n v="3"/>
    <x v="2"/>
    <x v="4"/>
    <n v="1487536"/>
  </r>
  <r>
    <n v="3"/>
    <x v="2"/>
    <x v="5"/>
    <n v="1537195"/>
  </r>
  <r>
    <n v="3"/>
    <x v="2"/>
    <x v="6"/>
    <n v="1585873"/>
  </r>
  <r>
    <n v="3"/>
    <x v="2"/>
    <x v="7"/>
    <n v="1638281"/>
  </r>
  <r>
    <n v="3"/>
    <x v="2"/>
    <x v="8"/>
    <n v="1676720"/>
  </r>
  <r>
    <n v="3"/>
    <x v="2"/>
    <x v="9"/>
    <n v="1691617"/>
  </r>
  <r>
    <n v="4"/>
    <x v="3"/>
    <x v="0"/>
    <n v="1550849"/>
  </r>
  <r>
    <n v="4"/>
    <x v="3"/>
    <x v="1"/>
    <n v="1809578"/>
  </r>
  <r>
    <n v="4"/>
    <x v="3"/>
    <x v="2"/>
    <n v="1986473"/>
  </r>
  <r>
    <n v="4"/>
    <x v="3"/>
    <x v="3"/>
    <n v="1891325"/>
  </r>
  <r>
    <n v="4"/>
    <x v="3"/>
    <x v="4"/>
    <n v="1951598"/>
  </r>
  <r>
    <n v="4"/>
    <x v="3"/>
    <x v="5"/>
    <n v="2229379"/>
  </r>
  <r>
    <n v="4"/>
    <x v="3"/>
    <x v="6"/>
    <n v="2250002"/>
  </r>
  <r>
    <n v="4"/>
    <x v="3"/>
    <x v="7"/>
    <n v="2330295"/>
  </r>
  <r>
    <n v="4"/>
    <x v="3"/>
    <x v="8"/>
    <n v="2373551"/>
  </r>
  <r>
    <n v="4"/>
    <x v="3"/>
    <x v="9"/>
    <n v="2412649"/>
  </r>
  <r>
    <n v="5"/>
    <x v="4"/>
    <x v="0"/>
    <n v="191555"/>
  </r>
  <r>
    <n v="5"/>
    <x v="4"/>
    <x v="1"/>
    <n v="221991"/>
  </r>
  <r>
    <n v="5"/>
    <x v="4"/>
    <x v="2"/>
    <n v="295443"/>
  </r>
  <r>
    <n v="5"/>
    <x v="4"/>
    <x v="3"/>
    <n v="352121"/>
  </r>
  <r>
    <n v="5"/>
    <x v="4"/>
    <x v="4"/>
    <n v="378977"/>
  </r>
  <r>
    <n v="5"/>
    <x v="4"/>
    <x v="5"/>
    <n v="443728"/>
  </r>
  <r>
    <n v="5"/>
    <x v="4"/>
    <x v="6"/>
    <n v="468730"/>
  </r>
  <r>
    <n v="5"/>
    <x v="4"/>
    <x v="7"/>
    <n v="487155"/>
  </r>
  <r>
    <n v="5"/>
    <x v="4"/>
    <x v="8"/>
    <n v="497749"/>
  </r>
  <r>
    <n v="5"/>
    <x v="4"/>
    <x v="9"/>
    <n v="501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23C0F-DF02-4B8A-B3AF-6E3B7E7B3BAD}" name="PivotTable11" cacheId="6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 rowPageCount="1" colPageCount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2" item="7" hier="-1"/>
  </pageFields>
  <dataFields count="1">
    <dataField name="Sum of population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2DA70-337A-4093-A4C5-480B5AE169F7}" name="PivotTable1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14" firstHeaderRow="1" firstDataRow="2" firstDataCol="1"/>
  <pivotFields count="4">
    <pivotField showAll="0"/>
    <pivotField axis="axisCol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 v="1"/>
    </i>
    <i>
      <x v="3"/>
    </i>
    <i>
      <x v="2"/>
    </i>
    <i>
      <x/>
    </i>
    <i>
      <x v="4"/>
    </i>
    <i t="grand">
      <x/>
    </i>
  </colItems>
  <dataFields count="1">
    <dataField name="Sum of population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1ABD88-B756-452B-947E-098330134E83}" name="boroughs" displayName="boroughs" ref="F1:G6" totalsRowShown="0">
  <autoFilter ref="F1:G6" xr:uid="{EA1ABD88-B756-452B-947E-098330134E83}"/>
  <tableColumns count="2">
    <tableColumn id="1" xr3:uid="{85B4094A-7141-4EF3-BD08-949584F08E4C}" name="borough_id"/>
    <tableColumn id="2" xr3:uid="{D1BEBFD0-99DF-4108-A275-E925262670DD}" name="boroug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138C67-19A2-49A3-9BD7-B3D24A022422}" name="population" displayName="population" ref="A1:D51" totalsRowShown="0">
  <autoFilter ref="A1:D51" xr:uid="{EA138C67-19A2-49A3-9BD7-B3D24A022422}"/>
  <tableColumns count="4">
    <tableColumn id="1" xr3:uid="{D1C9E020-879D-4022-A384-7AF8285CF8CE}" name="borough_id"/>
    <tableColumn id="2" xr3:uid="{D335F970-6B80-4099-BE8C-937EE561258C}" name="borough">
      <calculatedColumnFormula>_xlfn.XLOOKUP(population[[#This Row],[borough_id]],boroughs[borough_id], boroughs[borough])</calculatedColumnFormula>
    </tableColumn>
    <tableColumn id="3" xr3:uid="{3A94389D-A69F-4FA3-9B85-FECE6553A639}" name="year" dataDxfId="0"/>
    <tableColumn id="4" xr3:uid="{0A14E58F-7879-44C8-AFEF-141FC6F039D0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7196-CF71-4EB2-9BCA-A002ED197856}">
  <dimension ref="A1:G51"/>
  <sheetViews>
    <sheetView tabSelected="1" workbookViewId="0">
      <selection activeCell="A9" sqref="A9"/>
    </sheetView>
  </sheetViews>
  <sheetFormatPr defaultRowHeight="14.25" x14ac:dyDescent="0.45"/>
  <cols>
    <col min="1" max="1" width="12" customWidth="1"/>
    <col min="2" max="2" width="9.73046875" customWidth="1"/>
    <col min="4" max="4" width="11.53125" customWidth="1"/>
    <col min="6" max="6" width="12" customWidth="1"/>
    <col min="7" max="7" width="9.53125" customWidth="1"/>
  </cols>
  <sheetData>
    <row r="1" spans="1:7" x14ac:dyDescent="0.45">
      <c r="A1" t="s">
        <v>8</v>
      </c>
      <c r="B1" t="s">
        <v>0</v>
      </c>
      <c r="C1" t="s">
        <v>1</v>
      </c>
      <c r="D1" t="s">
        <v>2</v>
      </c>
      <c r="F1" t="s">
        <v>8</v>
      </c>
      <c r="G1" t="s">
        <v>0</v>
      </c>
    </row>
    <row r="2" spans="1:7" x14ac:dyDescent="0.45">
      <c r="A2">
        <v>1</v>
      </c>
      <c r="B2" t="str">
        <f>_xlfn.XLOOKUP(population[[#This Row],[borough_id]],boroughs[borough_id], boroughs[borough])</f>
        <v>Bronx</v>
      </c>
      <c r="C2">
        <v>1950</v>
      </c>
      <c r="D2">
        <v>1451277</v>
      </c>
      <c r="F2">
        <v>1</v>
      </c>
      <c r="G2" t="s">
        <v>3</v>
      </c>
    </row>
    <row r="3" spans="1:7" x14ac:dyDescent="0.45">
      <c r="A3">
        <v>1</v>
      </c>
      <c r="B3" t="str">
        <f>_xlfn.XLOOKUP(population[[#This Row],[borough_id]],boroughs[borough_id], boroughs[borough])</f>
        <v>Bronx</v>
      </c>
      <c r="C3">
        <v>1960</v>
      </c>
      <c r="D3">
        <v>1424815</v>
      </c>
      <c r="F3">
        <v>2</v>
      </c>
      <c r="G3" t="s">
        <v>4</v>
      </c>
    </row>
    <row r="4" spans="1:7" x14ac:dyDescent="0.45">
      <c r="A4">
        <v>1</v>
      </c>
      <c r="B4" t="str">
        <f>_xlfn.XLOOKUP(population[[#This Row],[borough_id]],boroughs[borough_id], boroughs[borough])</f>
        <v>Bronx</v>
      </c>
      <c r="C4">
        <v>1970</v>
      </c>
      <c r="D4">
        <v>1471701</v>
      </c>
      <c r="F4">
        <v>3</v>
      </c>
      <c r="G4" t="s">
        <v>5</v>
      </c>
    </row>
    <row r="5" spans="1:7" x14ac:dyDescent="0.45">
      <c r="A5">
        <v>1</v>
      </c>
      <c r="B5" t="str">
        <f>_xlfn.XLOOKUP(population[[#This Row],[borough_id]],boroughs[borough_id], boroughs[borough])</f>
        <v>Bronx</v>
      </c>
      <c r="C5">
        <v>1980</v>
      </c>
      <c r="D5">
        <v>1168972</v>
      </c>
      <c r="F5">
        <v>4</v>
      </c>
      <c r="G5" t="s">
        <v>6</v>
      </c>
    </row>
    <row r="6" spans="1:7" x14ac:dyDescent="0.45">
      <c r="A6">
        <v>1</v>
      </c>
      <c r="B6" t="str">
        <f>_xlfn.XLOOKUP(population[[#This Row],[borough_id]],boroughs[borough_id], boroughs[borough])</f>
        <v>Bronx</v>
      </c>
      <c r="C6">
        <v>1990</v>
      </c>
      <c r="D6">
        <v>1203789</v>
      </c>
      <c r="F6">
        <v>5</v>
      </c>
      <c r="G6" t="s">
        <v>7</v>
      </c>
    </row>
    <row r="7" spans="1:7" x14ac:dyDescent="0.45">
      <c r="A7">
        <v>1</v>
      </c>
      <c r="B7" t="str">
        <f>_xlfn.XLOOKUP(population[[#This Row],[borough_id]],boroughs[borough_id], boroughs[borough])</f>
        <v>Bronx</v>
      </c>
      <c r="C7">
        <v>2000</v>
      </c>
      <c r="D7">
        <v>1332650</v>
      </c>
    </row>
    <row r="8" spans="1:7" x14ac:dyDescent="0.45">
      <c r="A8">
        <v>1</v>
      </c>
      <c r="B8" t="str">
        <f>_xlfn.XLOOKUP(population[[#This Row],[borough_id]],boroughs[borough_id], boroughs[borough])</f>
        <v>Bronx</v>
      </c>
      <c r="C8">
        <v>2010</v>
      </c>
      <c r="D8">
        <v>1385108</v>
      </c>
    </row>
    <row r="9" spans="1:7" x14ac:dyDescent="0.45">
      <c r="A9">
        <v>1</v>
      </c>
      <c r="B9" t="str">
        <f>_xlfn.XLOOKUP(population[[#This Row],[borough_id]],boroughs[borough_id], boroughs[borough])</f>
        <v>Bronx</v>
      </c>
      <c r="C9">
        <v>2020</v>
      </c>
      <c r="D9">
        <v>1446788</v>
      </c>
    </row>
    <row r="10" spans="1:7" x14ac:dyDescent="0.45">
      <c r="A10">
        <v>1</v>
      </c>
      <c r="B10" t="str">
        <f>_xlfn.XLOOKUP(population[[#This Row],[borough_id]],boroughs[borough_id], boroughs[borough])</f>
        <v>Bronx</v>
      </c>
      <c r="C10">
        <v>2030</v>
      </c>
      <c r="D10">
        <v>1518998</v>
      </c>
    </row>
    <row r="11" spans="1:7" x14ac:dyDescent="0.45">
      <c r="A11">
        <v>1</v>
      </c>
      <c r="B11" t="str">
        <f>_xlfn.XLOOKUP(population[[#This Row],[borough_id]],boroughs[borough_id], boroughs[borough])</f>
        <v>Bronx</v>
      </c>
      <c r="C11">
        <v>2040</v>
      </c>
      <c r="D11">
        <v>1579245</v>
      </c>
    </row>
    <row r="12" spans="1:7" x14ac:dyDescent="0.45">
      <c r="A12">
        <v>2</v>
      </c>
      <c r="B12" t="str">
        <f>_xlfn.XLOOKUP(population[[#This Row],[borough_id]],boroughs[borough_id], boroughs[borough])</f>
        <v>Brooklyn</v>
      </c>
      <c r="C12">
        <v>1950</v>
      </c>
      <c r="D12">
        <v>2738175</v>
      </c>
    </row>
    <row r="13" spans="1:7" x14ac:dyDescent="0.45">
      <c r="A13">
        <v>2</v>
      </c>
      <c r="B13" t="str">
        <f>_xlfn.XLOOKUP(population[[#This Row],[borough_id]],boroughs[borough_id], boroughs[borough])</f>
        <v>Brooklyn</v>
      </c>
      <c r="C13">
        <v>1960</v>
      </c>
      <c r="D13">
        <v>2627319</v>
      </c>
    </row>
    <row r="14" spans="1:7" x14ac:dyDescent="0.45">
      <c r="A14">
        <v>2</v>
      </c>
      <c r="B14" t="str">
        <f>_xlfn.XLOOKUP(population[[#This Row],[borough_id]],boroughs[borough_id], boroughs[borough])</f>
        <v>Brooklyn</v>
      </c>
      <c r="C14">
        <v>1970</v>
      </c>
      <c r="D14">
        <v>2602012</v>
      </c>
    </row>
    <row r="15" spans="1:7" x14ac:dyDescent="0.45">
      <c r="A15">
        <v>2</v>
      </c>
      <c r="B15" t="str">
        <f>_xlfn.XLOOKUP(population[[#This Row],[borough_id]],boroughs[borough_id], boroughs[borough])</f>
        <v>Brooklyn</v>
      </c>
      <c r="C15">
        <v>1980</v>
      </c>
      <c r="D15">
        <v>2230936</v>
      </c>
    </row>
    <row r="16" spans="1:7" x14ac:dyDescent="0.45">
      <c r="A16">
        <v>2</v>
      </c>
      <c r="B16" t="str">
        <f>_xlfn.XLOOKUP(population[[#This Row],[borough_id]],boroughs[borough_id], boroughs[borough])</f>
        <v>Brooklyn</v>
      </c>
      <c r="C16">
        <v>1990</v>
      </c>
      <c r="D16">
        <v>2300664</v>
      </c>
    </row>
    <row r="17" spans="1:4" x14ac:dyDescent="0.45">
      <c r="A17">
        <v>2</v>
      </c>
      <c r="B17" t="str">
        <f>_xlfn.XLOOKUP(population[[#This Row],[borough_id]],boroughs[borough_id], boroughs[borough])</f>
        <v>Brooklyn</v>
      </c>
      <c r="C17">
        <v>2000</v>
      </c>
      <c r="D17">
        <v>2465326</v>
      </c>
    </row>
    <row r="18" spans="1:4" x14ac:dyDescent="0.45">
      <c r="A18">
        <v>2</v>
      </c>
      <c r="B18" t="str">
        <f>_xlfn.XLOOKUP(population[[#This Row],[borough_id]],boroughs[borough_id], boroughs[borough])</f>
        <v>Brooklyn</v>
      </c>
      <c r="C18">
        <v>2010</v>
      </c>
      <c r="D18">
        <v>2552911</v>
      </c>
    </row>
    <row r="19" spans="1:4" x14ac:dyDescent="0.45">
      <c r="A19">
        <v>2</v>
      </c>
      <c r="B19" t="str">
        <f>_xlfn.XLOOKUP(population[[#This Row],[borough_id]],boroughs[borough_id], boroughs[borough])</f>
        <v>Brooklyn</v>
      </c>
      <c r="C19">
        <v>2020</v>
      </c>
      <c r="D19">
        <v>2648452</v>
      </c>
    </row>
    <row r="20" spans="1:4" x14ac:dyDescent="0.45">
      <c r="A20">
        <v>2</v>
      </c>
      <c r="B20" t="str">
        <f>_xlfn.XLOOKUP(population[[#This Row],[borough_id]],boroughs[borough_id], boroughs[borough])</f>
        <v>Brooklyn</v>
      </c>
      <c r="C20">
        <v>2030</v>
      </c>
      <c r="D20">
        <v>2754009</v>
      </c>
    </row>
    <row r="21" spans="1:4" x14ac:dyDescent="0.45">
      <c r="A21">
        <v>2</v>
      </c>
      <c r="B21" t="str">
        <f>_xlfn.XLOOKUP(population[[#This Row],[borough_id]],boroughs[borough_id], boroughs[borough])</f>
        <v>Brooklyn</v>
      </c>
      <c r="C21">
        <v>2040</v>
      </c>
      <c r="D21">
        <v>2840525</v>
      </c>
    </row>
    <row r="22" spans="1:4" x14ac:dyDescent="0.45">
      <c r="A22">
        <v>3</v>
      </c>
      <c r="B22" t="str">
        <f>_xlfn.XLOOKUP(population[[#This Row],[borough_id]],boroughs[borough_id], boroughs[borough])</f>
        <v>Manhattan</v>
      </c>
      <c r="C22">
        <v>1950</v>
      </c>
      <c r="D22">
        <v>1960101</v>
      </c>
    </row>
    <row r="23" spans="1:4" x14ac:dyDescent="0.45">
      <c r="A23">
        <v>3</v>
      </c>
      <c r="B23" t="str">
        <f>_xlfn.XLOOKUP(population[[#This Row],[borough_id]],boroughs[borough_id], boroughs[borough])</f>
        <v>Manhattan</v>
      </c>
      <c r="C23">
        <v>1960</v>
      </c>
      <c r="D23">
        <v>1698281</v>
      </c>
    </row>
    <row r="24" spans="1:4" x14ac:dyDescent="0.45">
      <c r="A24">
        <v>3</v>
      </c>
      <c r="B24" t="str">
        <f>_xlfn.XLOOKUP(population[[#This Row],[borough_id]],boroughs[borough_id], boroughs[borough])</f>
        <v>Manhattan</v>
      </c>
      <c r="C24">
        <v>1970</v>
      </c>
      <c r="D24">
        <v>1539233</v>
      </c>
    </row>
    <row r="25" spans="1:4" x14ac:dyDescent="0.45">
      <c r="A25">
        <v>3</v>
      </c>
      <c r="B25" t="str">
        <f>_xlfn.XLOOKUP(population[[#This Row],[borough_id]],boroughs[borough_id], boroughs[borough])</f>
        <v>Manhattan</v>
      </c>
      <c r="C25">
        <v>1980</v>
      </c>
      <c r="D25">
        <v>1428285</v>
      </c>
    </row>
    <row r="26" spans="1:4" x14ac:dyDescent="0.45">
      <c r="A26">
        <v>3</v>
      </c>
      <c r="B26" t="str">
        <f>_xlfn.XLOOKUP(population[[#This Row],[borough_id]],boroughs[borough_id], boroughs[borough])</f>
        <v>Manhattan</v>
      </c>
      <c r="C26">
        <v>1990</v>
      </c>
      <c r="D26">
        <v>1487536</v>
      </c>
    </row>
    <row r="27" spans="1:4" x14ac:dyDescent="0.45">
      <c r="A27">
        <v>3</v>
      </c>
      <c r="B27" t="str">
        <f>_xlfn.XLOOKUP(population[[#This Row],[borough_id]],boroughs[borough_id], boroughs[borough])</f>
        <v>Manhattan</v>
      </c>
      <c r="C27">
        <v>2000</v>
      </c>
      <c r="D27">
        <v>1537195</v>
      </c>
    </row>
    <row r="28" spans="1:4" x14ac:dyDescent="0.45">
      <c r="A28">
        <v>3</v>
      </c>
      <c r="B28" t="str">
        <f>_xlfn.XLOOKUP(population[[#This Row],[borough_id]],boroughs[borough_id], boroughs[borough])</f>
        <v>Manhattan</v>
      </c>
      <c r="C28">
        <v>2010</v>
      </c>
      <c r="D28">
        <v>1585873</v>
      </c>
    </row>
    <row r="29" spans="1:4" x14ac:dyDescent="0.45">
      <c r="A29">
        <v>3</v>
      </c>
      <c r="B29" t="str">
        <f>_xlfn.XLOOKUP(population[[#This Row],[borough_id]],boroughs[borough_id], boroughs[borough])</f>
        <v>Manhattan</v>
      </c>
      <c r="C29">
        <v>2020</v>
      </c>
      <c r="D29">
        <v>1638281</v>
      </c>
    </row>
    <row r="30" spans="1:4" x14ac:dyDescent="0.45">
      <c r="A30">
        <v>3</v>
      </c>
      <c r="B30" t="str">
        <f>_xlfn.XLOOKUP(population[[#This Row],[borough_id]],boroughs[borough_id], boroughs[borough])</f>
        <v>Manhattan</v>
      </c>
      <c r="C30">
        <v>2030</v>
      </c>
      <c r="D30">
        <v>1676720</v>
      </c>
    </row>
    <row r="31" spans="1:4" x14ac:dyDescent="0.45">
      <c r="A31">
        <v>3</v>
      </c>
      <c r="B31" t="str">
        <f>_xlfn.XLOOKUP(population[[#This Row],[borough_id]],boroughs[borough_id], boroughs[borough])</f>
        <v>Manhattan</v>
      </c>
      <c r="C31">
        <v>2040</v>
      </c>
      <c r="D31">
        <v>1691617</v>
      </c>
    </row>
    <row r="32" spans="1:4" x14ac:dyDescent="0.45">
      <c r="A32">
        <v>4</v>
      </c>
      <c r="B32" t="str">
        <f>_xlfn.XLOOKUP(population[[#This Row],[borough_id]],boroughs[borough_id], boroughs[borough])</f>
        <v>Queens</v>
      </c>
      <c r="C32">
        <v>1950</v>
      </c>
      <c r="D32">
        <v>1550849</v>
      </c>
    </row>
    <row r="33" spans="1:4" x14ac:dyDescent="0.45">
      <c r="A33">
        <v>4</v>
      </c>
      <c r="B33" t="str">
        <f>_xlfn.XLOOKUP(population[[#This Row],[borough_id]],boroughs[borough_id], boroughs[borough])</f>
        <v>Queens</v>
      </c>
      <c r="C33">
        <v>1960</v>
      </c>
      <c r="D33">
        <v>1809578</v>
      </c>
    </row>
    <row r="34" spans="1:4" x14ac:dyDescent="0.45">
      <c r="A34">
        <v>4</v>
      </c>
      <c r="B34" t="str">
        <f>_xlfn.XLOOKUP(population[[#This Row],[borough_id]],boroughs[borough_id], boroughs[borough])</f>
        <v>Queens</v>
      </c>
      <c r="C34">
        <v>1970</v>
      </c>
      <c r="D34">
        <v>1986473</v>
      </c>
    </row>
    <row r="35" spans="1:4" x14ac:dyDescent="0.45">
      <c r="A35">
        <v>4</v>
      </c>
      <c r="B35" t="str">
        <f>_xlfn.XLOOKUP(population[[#This Row],[borough_id]],boroughs[borough_id], boroughs[borough])</f>
        <v>Queens</v>
      </c>
      <c r="C35">
        <v>1980</v>
      </c>
      <c r="D35">
        <v>1891325</v>
      </c>
    </row>
    <row r="36" spans="1:4" x14ac:dyDescent="0.45">
      <c r="A36">
        <v>4</v>
      </c>
      <c r="B36" t="str">
        <f>_xlfn.XLOOKUP(population[[#This Row],[borough_id]],boroughs[borough_id], boroughs[borough])</f>
        <v>Queens</v>
      </c>
      <c r="C36">
        <v>1990</v>
      </c>
      <c r="D36">
        <v>1951598</v>
      </c>
    </row>
    <row r="37" spans="1:4" x14ac:dyDescent="0.45">
      <c r="A37">
        <v>4</v>
      </c>
      <c r="B37" t="str">
        <f>_xlfn.XLOOKUP(population[[#This Row],[borough_id]],boroughs[borough_id], boroughs[borough])</f>
        <v>Queens</v>
      </c>
      <c r="C37">
        <v>2000</v>
      </c>
      <c r="D37">
        <v>2229379</v>
      </c>
    </row>
    <row r="38" spans="1:4" x14ac:dyDescent="0.45">
      <c r="A38">
        <v>4</v>
      </c>
      <c r="B38" t="str">
        <f>_xlfn.XLOOKUP(population[[#This Row],[borough_id]],boroughs[borough_id], boroughs[borough])</f>
        <v>Queens</v>
      </c>
      <c r="C38">
        <v>2010</v>
      </c>
      <c r="D38">
        <v>2250002</v>
      </c>
    </row>
    <row r="39" spans="1:4" x14ac:dyDescent="0.45">
      <c r="A39">
        <v>4</v>
      </c>
      <c r="B39" t="str">
        <f>_xlfn.XLOOKUP(population[[#This Row],[borough_id]],boroughs[borough_id], boroughs[borough])</f>
        <v>Queens</v>
      </c>
      <c r="C39">
        <v>2020</v>
      </c>
      <c r="D39">
        <v>2330295</v>
      </c>
    </row>
    <row r="40" spans="1:4" x14ac:dyDescent="0.45">
      <c r="A40">
        <v>4</v>
      </c>
      <c r="B40" t="str">
        <f>_xlfn.XLOOKUP(population[[#This Row],[borough_id]],boroughs[borough_id], boroughs[borough])</f>
        <v>Queens</v>
      </c>
      <c r="C40">
        <v>2030</v>
      </c>
      <c r="D40">
        <v>2373551</v>
      </c>
    </row>
    <row r="41" spans="1:4" x14ac:dyDescent="0.45">
      <c r="A41">
        <v>4</v>
      </c>
      <c r="B41" t="str">
        <f>_xlfn.XLOOKUP(population[[#This Row],[borough_id]],boroughs[borough_id], boroughs[borough])</f>
        <v>Queens</v>
      </c>
      <c r="C41">
        <v>2040</v>
      </c>
      <c r="D41">
        <v>2412649</v>
      </c>
    </row>
    <row r="42" spans="1:4" x14ac:dyDescent="0.45">
      <c r="A42">
        <v>5</v>
      </c>
      <c r="B42" t="str">
        <f>_xlfn.XLOOKUP(population[[#This Row],[borough_id]],boroughs[borough_id], boroughs[borough])</f>
        <v>Staten Island</v>
      </c>
      <c r="C42">
        <v>1950</v>
      </c>
      <c r="D42">
        <v>191555</v>
      </c>
    </row>
    <row r="43" spans="1:4" x14ac:dyDescent="0.45">
      <c r="A43">
        <v>5</v>
      </c>
      <c r="B43" t="str">
        <f>_xlfn.XLOOKUP(population[[#This Row],[borough_id]],boroughs[borough_id], boroughs[borough])</f>
        <v>Staten Island</v>
      </c>
      <c r="C43">
        <v>1960</v>
      </c>
      <c r="D43">
        <v>221991</v>
      </c>
    </row>
    <row r="44" spans="1:4" x14ac:dyDescent="0.45">
      <c r="A44">
        <v>5</v>
      </c>
      <c r="B44" t="str">
        <f>_xlfn.XLOOKUP(population[[#This Row],[borough_id]],boroughs[borough_id], boroughs[borough])</f>
        <v>Staten Island</v>
      </c>
      <c r="C44">
        <v>1970</v>
      </c>
      <c r="D44">
        <v>295443</v>
      </c>
    </row>
    <row r="45" spans="1:4" x14ac:dyDescent="0.45">
      <c r="A45">
        <v>5</v>
      </c>
      <c r="B45" t="str">
        <f>_xlfn.XLOOKUP(population[[#This Row],[borough_id]],boroughs[borough_id], boroughs[borough])</f>
        <v>Staten Island</v>
      </c>
      <c r="C45">
        <v>1980</v>
      </c>
      <c r="D45">
        <v>352121</v>
      </c>
    </row>
    <row r="46" spans="1:4" x14ac:dyDescent="0.45">
      <c r="A46">
        <v>5</v>
      </c>
      <c r="B46" t="str">
        <f>_xlfn.XLOOKUP(population[[#This Row],[borough_id]],boroughs[borough_id], boroughs[borough])</f>
        <v>Staten Island</v>
      </c>
      <c r="C46">
        <v>1990</v>
      </c>
      <c r="D46">
        <v>378977</v>
      </c>
    </row>
    <row r="47" spans="1:4" x14ac:dyDescent="0.45">
      <c r="A47">
        <v>5</v>
      </c>
      <c r="B47" t="str">
        <f>_xlfn.XLOOKUP(population[[#This Row],[borough_id]],boroughs[borough_id], boroughs[borough])</f>
        <v>Staten Island</v>
      </c>
      <c r="C47">
        <v>2000</v>
      </c>
      <c r="D47">
        <v>443728</v>
      </c>
    </row>
    <row r="48" spans="1:4" x14ac:dyDescent="0.45">
      <c r="A48">
        <v>5</v>
      </c>
      <c r="B48" t="str">
        <f>_xlfn.XLOOKUP(population[[#This Row],[borough_id]],boroughs[borough_id], boroughs[borough])</f>
        <v>Staten Island</v>
      </c>
      <c r="C48">
        <v>2010</v>
      </c>
      <c r="D48">
        <v>468730</v>
      </c>
    </row>
    <row r="49" spans="1:4" x14ac:dyDescent="0.45">
      <c r="A49">
        <v>5</v>
      </c>
      <c r="B49" t="str">
        <f>_xlfn.XLOOKUP(population[[#This Row],[borough_id]],boroughs[borough_id], boroughs[borough])</f>
        <v>Staten Island</v>
      </c>
      <c r="C49">
        <v>2020</v>
      </c>
      <c r="D49">
        <v>487155</v>
      </c>
    </row>
    <row r="50" spans="1:4" x14ac:dyDescent="0.45">
      <c r="A50">
        <v>5</v>
      </c>
      <c r="B50" t="str">
        <f>_xlfn.XLOOKUP(population[[#This Row],[borough_id]],boroughs[borough_id], boroughs[borough])</f>
        <v>Staten Island</v>
      </c>
      <c r="C50">
        <v>2030</v>
      </c>
      <c r="D50">
        <v>497749</v>
      </c>
    </row>
    <row r="51" spans="1:4" x14ac:dyDescent="0.45">
      <c r="A51">
        <v>5</v>
      </c>
      <c r="B51" t="str">
        <f>_xlfn.XLOOKUP(population[[#This Row],[borough_id]],boroughs[borough_id], boroughs[borough])</f>
        <v>Staten Island</v>
      </c>
      <c r="C51">
        <v>2040</v>
      </c>
      <c r="D51">
        <v>501109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E4C7-C54B-4D94-8B5D-2B4D927B37E9}">
  <dimension ref="A1:B8"/>
  <sheetViews>
    <sheetView workbookViewId="0">
      <selection activeCell="B10" sqref="B10"/>
    </sheetView>
  </sheetViews>
  <sheetFormatPr defaultRowHeight="14.25" x14ac:dyDescent="0.45"/>
  <cols>
    <col min="1" max="1" width="10.86328125" customWidth="1"/>
    <col min="2" max="2" width="15.9296875" customWidth="1"/>
  </cols>
  <sheetData>
    <row r="1" spans="1:2" x14ac:dyDescent="0.45">
      <c r="A1" s="1" t="s">
        <v>1</v>
      </c>
      <c r="B1" s="2">
        <v>2020</v>
      </c>
    </row>
    <row r="3" spans="1:2" x14ac:dyDescent="0.45">
      <c r="A3" s="1" t="s">
        <v>0</v>
      </c>
      <c r="B3" t="s">
        <v>9</v>
      </c>
    </row>
    <row r="4" spans="1:2" x14ac:dyDescent="0.45">
      <c r="A4" t="s">
        <v>3</v>
      </c>
      <c r="B4">
        <v>1446788</v>
      </c>
    </row>
    <row r="5" spans="1:2" x14ac:dyDescent="0.45">
      <c r="A5" t="s">
        <v>4</v>
      </c>
      <c r="B5">
        <v>2648452</v>
      </c>
    </row>
    <row r="6" spans="1:2" x14ac:dyDescent="0.45">
      <c r="A6" t="s">
        <v>5</v>
      </c>
      <c r="B6">
        <v>1638281</v>
      </c>
    </row>
    <row r="7" spans="1:2" x14ac:dyDescent="0.45">
      <c r="A7" t="s">
        <v>6</v>
      </c>
      <c r="B7">
        <v>2330295</v>
      </c>
    </row>
    <row r="8" spans="1:2" x14ac:dyDescent="0.45">
      <c r="A8" t="s">
        <v>7</v>
      </c>
      <c r="B8">
        <v>487155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8ACF-4DC0-4ECD-980D-63088CD2972A}">
  <dimension ref="A2:G14"/>
  <sheetViews>
    <sheetView workbookViewId="0">
      <selection activeCell="G21" sqref="G21"/>
    </sheetView>
  </sheetViews>
  <sheetFormatPr defaultRowHeight="14.25" x14ac:dyDescent="0.45"/>
  <cols>
    <col min="1" max="1" width="15.9296875" customWidth="1"/>
    <col min="2" max="2" width="14.73046875" customWidth="1"/>
    <col min="3" max="3" width="8.73046875" customWidth="1"/>
    <col min="4" max="4" width="9.73046875" customWidth="1"/>
    <col min="5" max="5" width="8.73046875" customWidth="1"/>
    <col min="6" max="6" width="11.33203125" customWidth="1"/>
    <col min="7" max="7" width="10.19921875" customWidth="1"/>
  </cols>
  <sheetData>
    <row r="2" spans="1:7" x14ac:dyDescent="0.45">
      <c r="A2" s="1" t="s">
        <v>9</v>
      </c>
      <c r="B2" s="1" t="s">
        <v>12</v>
      </c>
    </row>
    <row r="3" spans="1:7" x14ac:dyDescent="0.45">
      <c r="A3" s="1" t="s">
        <v>10</v>
      </c>
      <c r="B3" t="s">
        <v>4</v>
      </c>
      <c r="C3" t="s">
        <v>6</v>
      </c>
      <c r="D3" t="s">
        <v>5</v>
      </c>
      <c r="E3" t="s">
        <v>3</v>
      </c>
      <c r="F3" t="s">
        <v>7</v>
      </c>
      <c r="G3" t="s">
        <v>11</v>
      </c>
    </row>
    <row r="4" spans="1:7" x14ac:dyDescent="0.45">
      <c r="A4" s="2">
        <v>1950</v>
      </c>
      <c r="B4">
        <v>2738175</v>
      </c>
      <c r="C4">
        <v>1550849</v>
      </c>
      <c r="D4">
        <v>1960101</v>
      </c>
      <c r="E4">
        <v>1451277</v>
      </c>
      <c r="F4">
        <v>191555</v>
      </c>
      <c r="G4">
        <v>7891957</v>
      </c>
    </row>
    <row r="5" spans="1:7" x14ac:dyDescent="0.45">
      <c r="A5" s="2">
        <v>1960</v>
      </c>
      <c r="B5">
        <v>2627319</v>
      </c>
      <c r="C5">
        <v>1809578</v>
      </c>
      <c r="D5">
        <v>1698281</v>
      </c>
      <c r="E5">
        <v>1424815</v>
      </c>
      <c r="F5">
        <v>221991</v>
      </c>
      <c r="G5">
        <v>7781984</v>
      </c>
    </row>
    <row r="6" spans="1:7" x14ac:dyDescent="0.45">
      <c r="A6" s="2">
        <v>1970</v>
      </c>
      <c r="B6">
        <v>2602012</v>
      </c>
      <c r="C6">
        <v>1986473</v>
      </c>
      <c r="D6">
        <v>1539233</v>
      </c>
      <c r="E6">
        <v>1471701</v>
      </c>
      <c r="F6">
        <v>295443</v>
      </c>
      <c r="G6">
        <v>7894862</v>
      </c>
    </row>
    <row r="7" spans="1:7" x14ac:dyDescent="0.45">
      <c r="A7" s="2">
        <v>1980</v>
      </c>
      <c r="B7">
        <v>2230936</v>
      </c>
      <c r="C7">
        <v>1891325</v>
      </c>
      <c r="D7">
        <v>1428285</v>
      </c>
      <c r="E7">
        <v>1168972</v>
      </c>
      <c r="F7">
        <v>352121</v>
      </c>
      <c r="G7">
        <v>7071639</v>
      </c>
    </row>
    <row r="8" spans="1:7" x14ac:dyDescent="0.45">
      <c r="A8" s="2">
        <v>1990</v>
      </c>
      <c r="B8">
        <v>2300664</v>
      </c>
      <c r="C8">
        <v>1951598</v>
      </c>
      <c r="D8">
        <v>1487536</v>
      </c>
      <c r="E8">
        <v>1203789</v>
      </c>
      <c r="F8">
        <v>378977</v>
      </c>
      <c r="G8">
        <v>7322564</v>
      </c>
    </row>
    <row r="9" spans="1:7" x14ac:dyDescent="0.45">
      <c r="A9" s="2">
        <v>2000</v>
      </c>
      <c r="B9">
        <v>2465326</v>
      </c>
      <c r="C9">
        <v>2229379</v>
      </c>
      <c r="D9">
        <v>1537195</v>
      </c>
      <c r="E9">
        <v>1332650</v>
      </c>
      <c r="F9">
        <v>443728</v>
      </c>
      <c r="G9">
        <v>8008278</v>
      </c>
    </row>
    <row r="10" spans="1:7" x14ac:dyDescent="0.45">
      <c r="A10" s="2">
        <v>2010</v>
      </c>
      <c r="B10">
        <v>2552911</v>
      </c>
      <c r="C10">
        <v>2250002</v>
      </c>
      <c r="D10">
        <v>1585873</v>
      </c>
      <c r="E10">
        <v>1385108</v>
      </c>
      <c r="F10">
        <v>468730</v>
      </c>
      <c r="G10">
        <v>8242624</v>
      </c>
    </row>
    <row r="11" spans="1:7" x14ac:dyDescent="0.45">
      <c r="A11" s="2">
        <v>2020</v>
      </c>
      <c r="B11">
        <v>2648452</v>
      </c>
      <c r="C11">
        <v>2330295</v>
      </c>
      <c r="D11">
        <v>1638281</v>
      </c>
      <c r="E11">
        <v>1446788</v>
      </c>
      <c r="F11">
        <v>487155</v>
      </c>
      <c r="G11">
        <v>8550971</v>
      </c>
    </row>
    <row r="12" spans="1:7" x14ac:dyDescent="0.45">
      <c r="A12" s="2">
        <v>2030</v>
      </c>
      <c r="B12">
        <v>2754009</v>
      </c>
      <c r="C12">
        <v>2373551</v>
      </c>
      <c r="D12">
        <v>1676720</v>
      </c>
      <c r="E12">
        <v>1518998</v>
      </c>
      <c r="F12">
        <v>497749</v>
      </c>
      <c r="G12">
        <v>8821027</v>
      </c>
    </row>
    <row r="13" spans="1:7" x14ac:dyDescent="0.45">
      <c r="A13" s="2">
        <v>2040</v>
      </c>
      <c r="B13">
        <v>2840525</v>
      </c>
      <c r="C13">
        <v>2412649</v>
      </c>
      <c r="D13">
        <v>1691617</v>
      </c>
      <c r="E13">
        <v>1579245</v>
      </c>
      <c r="F13">
        <v>501109</v>
      </c>
      <c r="G13">
        <v>9025145</v>
      </c>
    </row>
    <row r="14" spans="1:7" x14ac:dyDescent="0.45">
      <c r="A14" s="2" t="s">
        <v>11</v>
      </c>
      <c r="B14">
        <v>25760329</v>
      </c>
      <c r="C14">
        <v>20785699</v>
      </c>
      <c r="D14">
        <v>16243122</v>
      </c>
      <c r="E14">
        <v>13983343</v>
      </c>
      <c r="F14">
        <v>3838558</v>
      </c>
      <c r="G14">
        <v>80611051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Recommendation1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Frederic Owen</cp:lastModifiedBy>
  <dcterms:created xsi:type="dcterms:W3CDTF">2015-06-05T18:17:20Z</dcterms:created>
  <dcterms:modified xsi:type="dcterms:W3CDTF">2024-01-11T18:45:46Z</dcterms:modified>
</cp:coreProperties>
</file>