
<file path=[Content_Types].xml><?xml version="1.0" encoding="utf-8"?>
<Types xmlns="http://schemas.openxmlformats.org/package/2006/content-types">
  <Default Extension="08d481ce2e6378c8b3492a5438438208" ContentType="image/png"/>
  <Default Extension="1BmcMxc0GtCt" ContentType="image/png"/>
  <Default Extension="8p2k5lHoxkLkVFhhRavwz0TU1HJcwyyrphMGrCfxYiE" ContentType="image/png"/>
  <Default Extension="dQRnOlTKTXrhKm9OaxUUVBGNjKK1hL9mKy8jDit9INI"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1"/>
  <workbookPr/>
  <mc:AlternateContent xmlns:mc="http://schemas.openxmlformats.org/markup-compatibility/2006">
    <mc:Choice Requires="x15">
      <x15ac:absPath xmlns:x15ac="http://schemas.microsoft.com/office/spreadsheetml/2010/11/ac" url="C:\Users\georg\Documents\GitHub\excel-power-tools-book\ch_03_ai_powered_data_entry\"/>
    </mc:Choice>
  </mc:AlternateContent>
  <xr:revisionPtr revIDLastSave="0" documentId="13_ncr:1_{563E2818-2E74-4DBC-ABC7-11B0B997D6E1}" xr6:coauthVersionLast="47" xr6:coauthVersionMax="47" xr10:uidLastSave="{00000000-0000-0000-0000-000000000000}"/>
  <bookViews>
    <workbookView xWindow="-98" yWindow="-98" windowWidth="18915" windowHeight="12676" activeTab="2" xr2:uid="{00000000-000D-0000-FFFF-FFFF00000000}"/>
  </bookViews>
  <sheets>
    <sheet name="forecast-sheet" sheetId="1" r:id="rId1"/>
    <sheet name="countris" sheetId="2" r:id="rId2"/>
    <sheet name="compan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3" l="1" a="1"/>
  <c r="D2" i="3" s="1"/>
  <c r="D3" i="3" a="1"/>
  <c r="D3" i="3" s="1"/>
  <c r="D4" i="3" a="1"/>
  <c r="D4" i="3" s="1"/>
  <c r="D5" i="3" a="1"/>
  <c r="D5" i="3" s="1"/>
  <c r="C2" i="3" a="1"/>
  <c r="C2" i="3" s="1"/>
  <c r="C3" i="3" a="1"/>
  <c r="C3" i="3" s="1"/>
  <c r="C4" i="3" a="1"/>
  <c r="C4" i="3" s="1"/>
  <c r="C5" i="3" a="1"/>
  <c r="C5" i="3" s="1"/>
  <c r="B2" i="3" a="1"/>
  <c r="B2" i="3" s="1"/>
  <c r="B3" i="3" a="1"/>
  <c r="B3" i="3" s="1"/>
  <c r="B4" i="3" a="1"/>
  <c r="B4" i="3" s="1"/>
  <c r="B5" i="3" a="1"/>
  <c r="B5" i="3" s="1"/>
  <c r="B5" i="2" a="1"/>
  <c r="B5" i="2" s="1"/>
  <c r="C5" i="2" a="1"/>
  <c r="C5" i="2" s="1"/>
  <c r="D5" i="2" a="1"/>
  <c r="D5" i="2" s="1"/>
  <c r="D2" i="2" a="1"/>
  <c r="D2" i="2" s="1"/>
  <c r="D3" i="2" a="1"/>
  <c r="D3" i="2" s="1"/>
  <c r="D4" i="2" a="1"/>
  <c r="D4" i="2" s="1"/>
  <c r="C2" i="2" a="1"/>
  <c r="C2" i="2" s="1"/>
  <c r="C3" i="2" a="1"/>
  <c r="C3" i="2" s="1"/>
  <c r="C4" i="2" a="1"/>
  <c r="C4" i="2" s="1"/>
  <c r="B2" i="2" a="1"/>
  <c r="B2" i="2" s="1"/>
  <c r="B3" i="2" a="1"/>
  <c r="B3" i="2" s="1"/>
  <c r="B4" i="2" a="1"/>
  <c r="B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0"/>
        </ext>
      </extLst>
    </bk>
    <bk>
      <extLst>
        <ext uri="{3e2802c4-a4d2-4d8b-9148-e3be6c30e623}">
          <xlrd:rvb i="6"/>
        </ext>
      </extLst>
    </bk>
    <bk>
      <extLst>
        <ext uri="{3e2802c4-a4d2-4d8b-9148-e3be6c30e623}">
          <xlrd:rvb i="59"/>
        </ext>
      </extLst>
    </bk>
    <bk>
      <extLst>
        <ext uri="{3e2802c4-a4d2-4d8b-9148-e3be6c30e623}">
          <xlrd:rvb i="60"/>
        </ext>
      </extLst>
    </bk>
    <bk>
      <extLst>
        <ext uri="{3e2802c4-a4d2-4d8b-9148-e3be6c30e623}">
          <xlrd:rvb i="66"/>
        </ext>
      </extLst>
    </bk>
    <bk>
      <extLst>
        <ext uri="{3e2802c4-a4d2-4d8b-9148-e3be6c30e623}">
          <xlrd:rvb i="130"/>
        </ext>
      </extLst>
    </bk>
    <bk>
      <extLst>
        <ext uri="{3e2802c4-a4d2-4d8b-9148-e3be6c30e623}">
          <xlrd:rvb i="131"/>
        </ext>
      </extLst>
    </bk>
    <bk>
      <extLst>
        <ext uri="{3e2802c4-a4d2-4d8b-9148-e3be6c30e623}">
          <xlrd:rvb i="136"/>
        </ext>
      </extLst>
    </bk>
    <bk>
      <extLst>
        <ext uri="{3e2802c4-a4d2-4d8b-9148-e3be6c30e623}">
          <xlrd:rvb i="197"/>
        </ext>
      </extLst>
    </bk>
    <bk>
      <extLst>
        <ext uri="{3e2802c4-a4d2-4d8b-9148-e3be6c30e623}">
          <xlrd:rvb i="198"/>
        </ext>
      </extLst>
    </bk>
    <bk>
      <extLst>
        <ext uri="{3e2802c4-a4d2-4d8b-9148-e3be6c30e623}">
          <xlrd:rvb i="204"/>
        </ext>
      </extLst>
    </bk>
    <bk>
      <extLst>
        <ext uri="{3e2802c4-a4d2-4d8b-9148-e3be6c30e623}">
          <xlrd:rvb i="335"/>
        </ext>
      </extLst>
    </bk>
    <bk>
      <extLst>
        <ext uri="{3e2802c4-a4d2-4d8b-9148-e3be6c30e623}">
          <xlrd:rvb i="338"/>
        </ext>
      </extLst>
    </bk>
    <bk>
      <extLst>
        <ext uri="{3e2802c4-a4d2-4d8b-9148-e3be6c30e623}">
          <xlrd:rvb i="345"/>
        </ext>
      </extLst>
    </bk>
    <bk>
      <extLst>
        <ext uri="{3e2802c4-a4d2-4d8b-9148-e3be6c30e623}">
          <xlrd:rvb i="351"/>
        </ext>
      </extLst>
    </bk>
    <bk>
      <extLst>
        <ext uri="{3e2802c4-a4d2-4d8b-9148-e3be6c30e623}">
          <xlrd:rvb i="354"/>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<sst xmlns="http://schemas.openxmlformats.org/spreadsheetml/2006/main" count="19" uniqueCount="15">
  <si>
    <t>date</t>
  </si>
  <si>
    <t>housing_starts</t>
  </si>
  <si>
    <t>company</t>
  </si>
  <si>
    <t>country</t>
  </si>
  <si>
    <t>Abbreviation</t>
  </si>
  <si>
    <t>Capital/Major City</t>
  </si>
  <si>
    <t>Image</t>
  </si>
  <si>
    <t>Industry</t>
  </si>
  <si>
    <t>High</t>
  </si>
  <si>
    <t>Low</t>
  </si>
  <si>
    <t>Sum</t>
  </si>
  <si>
    <t>Average</t>
  </si>
  <si>
    <t>Running Total</t>
  </si>
  <si>
    <t>Count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</si>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</sst>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quot;$&quot;#,##0.00"/>
  </numFmts>
  <fonts count="2" x14ac:knownFonts="1">
    <font>
      <sz val="11"/>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164" fontId="0" fillId="0" borderId="0" xfId="0" applyNumberFormat="1"/>
    <xf numFmtId="1" fontId="0" fillId="0" borderId="0" xfId="0" applyNumberFormat="1"/>
    <xf numFmtId="0" fontId="1" fillId="0" borderId="0" xfId="1"/>
    <xf numFmtId="0" fontId="1" fillId="0" borderId="0" xfId="1" applyFill="1"/>
    <xf numFmtId="0" fontId="1" fillId="0" borderId="0" xfId="1" applyFont="1"/>
    <xf numFmtId="0" fontId="1" fillId="0" borderId="0" xfId="0" applyFont="1"/>
    <xf numFmtId="166" fontId="1" fillId="0" borderId="0" xfId="0" applyNumberFormat="1" applyFont="1"/>
    <xf numFmtId="166" fontId="1" fillId="0" borderId="0" xfId="1" applyNumberFormat="1" applyFont="1"/>
    <xf numFmtId="166" fontId="0" fillId="0" borderId="0" xfId="0" applyNumberFormat="1"/>
  </cellXfs>
  <cellStyles count="2">
    <cellStyle name="Normal" xfId="0" builtinId="0"/>
    <cellStyle name="Normal 2" xfId="1" xr:uid="{5DC7F689-A1E7-4919-97BB-6FEC4C104940}"/>
  </cellStyles>
  <dxfs count="6">
    <dxf>
      <font>
        <strike val="0"/>
        <outline val="0"/>
        <shadow val="0"/>
        <u val="none"/>
        <vertAlign val="baseline"/>
        <sz val="26"/>
        <color theme="1"/>
        <name val="Calibri"/>
        <family val="2"/>
        <scheme val="minor"/>
      </font>
      <numFmt numFmtId="166" formatCode="&quot;$&quot;#,##0.00"/>
    </dxf>
    <dxf>
      <font>
        <strike val="0"/>
        <outline val="0"/>
        <shadow val="0"/>
        <u val="none"/>
        <vertAlign val="baseline"/>
        <sz val="26"/>
        <color theme="1"/>
        <name val="Calibri"/>
        <family val="2"/>
        <scheme val="minor"/>
      </font>
      <numFmt numFmtId="166" formatCode="&quot;$&quot;#,##0.00"/>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image" Target="../media/image2.8p2k5lHoxkLkVFhhRavwz0TU1HJcwyyrphMGrCfxYiE"/><Relationship Id="rId13" Type="http://schemas.openxmlformats.org/officeDocument/2006/relationships/image" Target="../media/image3.1BmcMxc0GtCt"/><Relationship Id="rId18" Type="http://schemas.openxmlformats.org/officeDocument/2006/relationships/image" Target="../media/image4.08d481ce2e6378c8b3492a5438438208"/><Relationship Id="rId3" Type="http://schemas.openxmlformats.org/officeDocument/2006/relationships/image" Target="../media/image1.dQRnOlTKTXrhKm9OaxUUVBGNjKK1hL9mKy8jDit9INI"/><Relationship Id="rId7" Type="http://schemas.openxmlformats.org/officeDocument/2006/relationships/hyperlink" Target="https://www.bing.com/images/search?form=xlimg&amp;q=Netherlands" TargetMode="External"/><Relationship Id="rId12" Type="http://schemas.openxmlformats.org/officeDocument/2006/relationships/hyperlink" Target="https://www.bing.com/images/search?form=xlimg&amp;q=Luxembourg" TargetMode="External"/><Relationship Id="rId17" Type="http://schemas.openxmlformats.org/officeDocument/2006/relationships/hyperlink" Target="https://www.bing.com/images/search?form=xlimg&amp;q=United%20States" TargetMode="External"/><Relationship Id="rId2" Type="http://schemas.openxmlformats.org/officeDocument/2006/relationships/hyperlink" Target="https://www.bing.com/images/search?form=xlimg&amp;q=Belgium" TargetMode="External"/><Relationship Id="rId16" Type="http://schemas.openxmlformats.org/officeDocument/2006/relationships/hyperlink" Target="https://www.bing.com/th?id=OSK.08d481ce2e6378c8b3492a5438438208&amp;qlt=95" TargetMode="External"/><Relationship Id="rId20" Type="http://schemas.openxmlformats.org/officeDocument/2006/relationships/hyperlink" Target="https://www.bing.com/images/search?form=xlimg&amp;q=Washington,%20D.C." TargetMode="External"/><Relationship Id="rId1" Type="http://schemas.openxmlformats.org/officeDocument/2006/relationships/hyperlink" Target="https://www.bing.com/th?id=OSK.dQRnOlTKTXrhKm9OaxUUVBGNjKK1hL9mKy8jDit9INI&amp;qlt=95" TargetMode="External"/><Relationship Id="rId6" Type="http://schemas.openxmlformats.org/officeDocument/2006/relationships/hyperlink" Target="https://www.bing.com/th?id=OSK.8p2k5lHoxkLkVFhhRavwz0TU1HJcwyyrphMGrCfxYiE&amp;qlt=95" TargetMode="External"/><Relationship Id="rId11" Type="http://schemas.openxmlformats.org/officeDocument/2006/relationships/hyperlink" Target="https://www.bing.com/th?id=OSK.1BmcMxc0GtCt_jlMQQM5GxJ5Qz5_CF0DkVug9_c7FDY&amp;qlt=95" TargetMode="External"/><Relationship Id="rId5" Type="http://schemas.openxmlformats.org/officeDocument/2006/relationships/hyperlink" Target="https://www.bing.com/images/search?form=xlimg&amp;q=City%20of%20Brussels" TargetMode="External"/><Relationship Id="rId15" Type="http://schemas.openxmlformats.org/officeDocument/2006/relationships/hyperlink" Target="https://www.bing.com/images/search?form=xlimg&amp;q=Luxembourg%20City" TargetMode="External"/><Relationship Id="rId10" Type="http://schemas.openxmlformats.org/officeDocument/2006/relationships/hyperlink" Target="https://www.bing.com/images/search?form=xlimg&amp;q=Amsterdam" TargetMode="External"/><Relationship Id="rId19" Type="http://schemas.openxmlformats.org/officeDocument/2006/relationships/hyperlink" Target="https://www.bing.com/th?id=OSK.3m3zxx0cx3oTlvFTKylVQZKb8d-2Vb8jOfIpJ8iu55Q&amp;qlt=95" TargetMode="External"/><Relationship Id="rId4" Type="http://schemas.openxmlformats.org/officeDocument/2006/relationships/hyperlink" Target="https://www.bing.com/th?id=OSK.e20bc870d19994b5eaee98955229e13d&amp;qlt=95" TargetMode="External"/><Relationship Id="rId9" Type="http://schemas.openxmlformats.org/officeDocument/2006/relationships/hyperlink" Target="https://www.bing.com/th?id=OSK.15f9b0b50ebfafda555c2959c080af5a&amp;qlt=95" TargetMode="External"/><Relationship Id="rId14" Type="http://schemas.openxmlformats.org/officeDocument/2006/relationships/hyperlink" Target="https://www.bing.com/th?id=OSK.0f414832568ff9559ab28c8e63b5ef3c&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webImageSrd>
  <webImageSrd>
    <address r:id="rId6"/>
    <moreImagesAddress r:id="rId7"/>
    <blip r:id="rId8"/>
  </webImageSrd>
  <webImageSrd>
    <address r:id="rId9"/>
    <moreImagesAddress r:id="rId10"/>
  </webImageSrd>
  <webImageSrd>
    <address r:id="rId11"/>
    <moreImagesAddress r:id="rId12"/>
    <blip r:id="rId13"/>
  </webImageSrd>
  <webImageSrd>
    <address r:id="rId14"/>
    <moreImagesAddress r:id="rId15"/>
  </webImageSrd>
  <webImageSrd>
    <address r:id="rId16"/>
    <moreImagesAddress r:id="rId17"/>
    <blip r:id="rId18"/>
  </webImageSrd>
  <webImageSrd>
    <address r:id="rId19"/>
    <moreImagesAddress r:id="rId20"/>
  </webImageSrd>
</webImagesSrd>
</file>

<file path=xl/richData/rdarray.xml><?xml version="1.0" encoding="utf-8"?>
<arrayData xmlns="http://schemas.microsoft.com/office/spreadsheetml/2017/richdata2" count="20">
  <a r="2">
    <v t="r">20</v>
    <v t="r">21</v>
  </a>
  <a r="3">
    <v t="s">Dutch language</v>
    <v t="s">German language</v>
    <v t="s">French language</v>
  </a>
  <a r="3">
    <v t="r">40</v>
    <v t="r">41</v>
    <v t="r">42</v>
  </a>
  <a r="1">
    <v t="r">53</v>
  </a>
  <a r="2">
    <v t="r">80</v>
    <v t="r">81</v>
  </a>
  <a r="1">
    <v t="s">Dutch language</v>
  </a>
  <a r="14">
    <v t="r">99</v>
    <v t="r">100</v>
    <v t="r">101</v>
    <v t="r">102</v>
    <v t="r">103</v>
    <v t="r">104</v>
    <v t="r">105</v>
    <v t="r">106</v>
    <v t="r">107</v>
    <v t="r">108</v>
    <v t="r">109</v>
    <v t="r">110</v>
    <v t="r">111</v>
    <v t="r">112</v>
  </a>
  <a r="1">
    <v t="s">Atlantic Time Zone</v>
  </a>
  <a r="1">
    <v t="r">124</v>
  </a>
  <a r="4">
    <v t="r">150</v>
    <v t="r">151</v>
    <v t="r">152</v>
    <v t="r">153</v>
  </a>
  <a r="3">
    <v t="s">Luxembourgish</v>
    <v t="s">German language</v>
    <v t="s">French language</v>
  </a>
  <a r="12">
    <v t="r">170</v>
    <v t="r">171</v>
    <v t="r">172</v>
    <v t="r">173</v>
    <v t="r">174</v>
    <v t="r">175</v>
    <v t="r">176</v>
    <v t="r">177</v>
    <v t="r">178</v>
    <v t="r">179</v>
    <v t="r">180</v>
    <v t="r">181</v>
  </a>
  <a r="1">
    <v t="s">Central European Time</v>
  </a>
  <a r="1">
    <v t="r">192</v>
  </a>
  <a r="4">
    <v t="r">219</v>
    <v t="r">220</v>
    <v t="r">221</v>
    <v t="r">222</v>
  </a>
  <a r="1">
    <v t="s">English language</v>
  </a>
  <a r="55">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a>
  <a r="6">
    <v t="s">Samoa Time Zone</v>
    <v t="s">Atlantic Time Zone</v>
    <v t="s">Central Time Zone</v>
    <v t="s">Alaska Time Zone</v>
    <v t="s">Mountain Time Zone</v>
    <v t="s">Chamorro Time Zone</v>
  </a>
  <a r="1">
    <v t="r">309</v>
  </a>
  <a r="1">
    <v t="s">Eastern Time Zone</v>
  </a>
</arrayData>
</file>

<file path=xl/richData/rdrichvalue.xml><?xml version="1.0" encoding="utf-8"?>
<rvData xmlns="http://schemas.microsoft.com/office/spreadsheetml/2017/richdata" count="355">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0">
    <v>536870912</v>
    <v>Arrondissement of Brussels-Capital</v>
    <v>c5e948d9-332f-8819-7d62-0625a011f9e7</v>
    <v>en-US</v>
    <v>Map</v>
  </rv>
  <rv s="1">
    <fb>33.08</fb>
    <v>24</v>
  </rv>
  <rv s="2">
    <v>1</v>
    <v>21</v>
    <v>32</v>
    <v>7</v>
    <v>0</v>
    <v>Image of City of Brussels</v>
  </rv>
  <rv s="1">
    <fb>50.8466666666667</fb>
    <v>36</v>
  </rv>
  <rv s="0">
    <v>805306368</v>
    <v>Philippe Close (Mayor)</v>
    <v>c89248f3-a3f5-c275-8343-3e1742689df0</v>
    <v>en-US</v>
    <v>Generic</v>
  </rv>
  <rv s="3">
    <v>3</v>
  </rv>
  <rv s="4">
    <v>https://www.bing.com/search?q=city+of+brussels&amp;form=skydnc</v>
    <v>Learn more on Bing</v>
  </rv>
  <rv s="1">
    <fb>4.3516666666666701</fb>
    <v>36</v>
  </rv>
  <rv s="1">
    <fb>188737</fb>
    <v>24</v>
  </rv>
  <rv s="6">
    <v>#VALUE!</v>
    <v>en-US</v>
    <v>95e13b04-adba-5f35-d2c5-f828990ca1fd</v>
    <v>536870912</v>
    <v>1</v>
    <v>33</v>
    <v>34</v>
    <v>City of Brussels</v>
    <v>19</v>
    <v>20</v>
    <v>Map</v>
    <v>21</v>
    <v>35</v>
    <v>41</v>
    <v>49</v>
    <v>50</v>
    <v>0</v>
    <v>The City of Brussels is the largest municipality and historical centre of the Brussels-Capital Region, as well as the capital of the Flemish Region and Belgium. The City of Brussels is also the administrative centre of the European Union, as it ...</v>
    <v>51</v>
    <v>52</v>
    <v>54</v>
    <v>55</v>
    <v>56</v>
    <v>City of Brussels</v>
    <v>57</v>
    <v>City of Brussels</v>
    <v>mdp/vdpid/7009802545547706369</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2</v>
    <v>21</v>
    <v>38</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4</v>
  </rv>
  <rv s="4">
    <v>https://www.bing.com/search?q=netherlands&amp;form=skydnc</v>
    <v>Learn more on Bing</v>
  </rv>
  <rv s="1">
    <fb>81.760975609756102</fb>
    <v>28</v>
  </rv>
  <rv s="1">
    <fb>1100105440292.49</fb>
    <v>30</v>
  </rv>
  <rv s="1">
    <fb>10.29</fb>
    <v>29</v>
  </rv>
  <rv s="3">
    <v>5</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6</v>
  </rv>
  <rv s="1">
    <fb>0.230359193787393</fb>
    <v>23</v>
  </rv>
  <rv s="3">
    <v>7</v>
  </rv>
  <rv s="1">
    <fb>0.41200000000000003</fb>
    <v>23</v>
  </rv>
  <rv s="1">
    <fb>3.1960000991821301E-2</fb>
    <v>31</v>
  </rv>
  <rv s="1">
    <fb>15924729</fb>
    <v>24</v>
  </rv>
  <rv s="7">
    <v>#VALUE!</v>
    <v>en-US</v>
    <v>bf5c1a4b-df0b-09dc-dce0-e3fb0c898dd3</v>
    <v>536870912</v>
    <v>1</v>
    <v>41</v>
    <v>42</v>
    <v>Netherlands</v>
    <v>19</v>
    <v>20</v>
    <v>Map</v>
    <v>21</v>
    <v>43</v>
    <v>NL</v>
    <v>61</v>
    <v>62</v>
    <v>63</v>
    <v>64</v>
    <v>65</v>
    <v>66</v>
    <v>67</v>
    <v>68</v>
    <v>69</v>
    <v>EUR</v>
    <v>The Netherlands, informally Holland, is a country located in northwestern Europe with overseas territories in the Caribbean. It is the largest of the four constituent countries of the Kingdom of the Netherlands. The Netherlands consists of ...</v>
    <v>70</v>
    <v>71</v>
    <v>72</v>
    <v>73</v>
    <v>74</v>
    <v>75</v>
    <v>76</v>
    <v>77</v>
    <v>78</v>
    <v>79</v>
    <v>66</v>
    <v>82</v>
    <v>83</v>
    <v>84</v>
    <v>85</v>
    <v>26</v>
    <v>86</v>
    <v>Netherlands</v>
    <v>Wilhelmus</v>
    <v>87</v>
    <v>Nederland</v>
    <v>88</v>
    <v>89</v>
    <v>90</v>
    <v>91</v>
    <v>92</v>
    <v>93</v>
    <v>94</v>
    <v>95</v>
    <v>96</v>
    <v>97</v>
    <v>98</v>
    <v>113</v>
    <v>114</v>
    <v>115</v>
    <v>116</v>
    <v>117</v>
    <v>Netherlands</v>
    <v>118</v>
    <v>mdp/vdpid/176</v>
  </rv>
  <rv s="0">
    <v>536870912</v>
    <v>Amsterdam</v>
    <v>932643fc-35be-4e28-93fd-e26c5579eba3</v>
    <v>en-US</v>
    <v>Map</v>
  </rv>
  <rv s="1">
    <fb>219</fb>
    <v>24</v>
  </rv>
  <rv s="2">
    <v>3</v>
    <v>21</v>
    <v>44</v>
    <v>7</v>
    <v>0</v>
    <v>Image of Amsterdam</v>
  </rv>
  <rv s="1">
    <fb>52.372777777777799</fb>
    <v>36</v>
  </rv>
  <rv s="0">
    <v>805306368</v>
    <v>Femke Halsema (Mayor)</v>
    <v>559283ff-2e7e-6d20-ef0a-8903e2f919f1</v>
    <v>en-US</v>
    <v>Generic</v>
  </rv>
  <rv s="3">
    <v>8</v>
  </rv>
  <rv s="4">
    <v>https://www.bing.com/search?q=amsterdam&amp;form=skydnc</v>
    <v>Learn more on Bing</v>
  </rv>
  <rv s="1">
    <fb>4.8936111111111096</fb>
    <v>36</v>
  </rv>
  <rv s="1">
    <fb>921468</fb>
    <v>24</v>
  </rv>
  <rv s="6">
    <v>#VALUE!</v>
    <v>en-US</v>
    <v>0b840501-8599-9528-5b22-13589caf205a</v>
    <v>536870912</v>
    <v>1</v>
    <v>45</v>
    <v>34</v>
    <v>Amsterdam</v>
    <v>19</v>
    <v>20</v>
    <v>Map</v>
    <v>21</v>
    <v>46</v>
    <v>103</v>
    <v>120</v>
    <v>121</v>
    <v>60</v>
    <v>Amsterdam is the capital and most populated city of the Netherlands. It has a population of 921,402 within the city proper, 1,457,018 in the urban area and 2,480,394 in the metropolitan area. Located in the Dutch province of North Holland, ...</v>
    <v>122</v>
    <v>123</v>
    <v>125</v>
    <v>126</v>
    <v>127</v>
    <v>Amsterdam</v>
    <v>128</v>
    <v>Amsterdam</v>
    <v>mdp/vdpid/7009530453665251330</v>
  </rv>
  <rv s="2">
    <v>2</v>
    <v>21</v>
    <v>38</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4</v>
    <v>21</v>
    <v>48</v>
    <v>7</v>
    <v>0</v>
    <v>Image of Luxembourg</v>
  </rv>
  <rv s="1">
    <fb>1.9</fb>
    <v>28</v>
  </rv>
  <rv s="0">
    <v>805306368</v>
    <v>Henri, Grand Duke of Luxembourg (Grand Duke)</v>
    <v>894c7fec-1e82-07fe-a006-b2af9628daf3</v>
    <v>en-US</v>
    <v>Generic</v>
  </rv>
  <rv s="0">
    <v>805306368</v>
    <v>Luc Frieden (Prime minister)</v>
    <v>34f15d99-e5c7-68a7-a409-8ecb4852ede1</v>
    <v>en-US</v>
    <v>Generic</v>
  </rv>
  <rv s="0">
    <v>805306368</v>
    <v>Xavier Bettel (Deputy prime minister)</v>
    <v>d991448c-bb7b-59d9-24b6-06461041bb47</v>
    <v>en-US</v>
    <v>Generic</v>
  </rv>
  <rv s="0">
    <v>805306368</v>
    <v>Claude Wiseler (Speaker)</v>
    <v>29decc65-bde0-91e8-8f37-3ff76011dfdd</v>
    <v>en-US</v>
    <v>Generic</v>
  </rv>
  <rv s="3">
    <v>9</v>
  </rv>
  <rv s="4">
    <v>https://www.bing.com/search?q=luxembourg&amp;form=skydnc</v>
    <v>Learn more on Bing</v>
  </rv>
  <rv s="1">
    <fb>82.095121951219497</fb>
    <v>28</v>
  </rv>
  <rv s="1">
    <fb>44233610000</fb>
    <v>30</v>
  </rv>
  <rv s="1">
    <fb>13.05</fb>
    <v>29</v>
  </rv>
  <rv s="3">
    <v>10</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11</v>
  </rv>
  <rv s="1">
    <fb>0.26504268340465897</fb>
    <v>23</v>
  </rv>
  <rv s="3">
    <v>12</v>
  </rv>
  <rv s="1">
    <fb>0.20399999999999999</fb>
    <v>23</v>
  </rv>
  <rv s="1">
    <fb>5.3629999160766599E-2</fb>
    <v>31</v>
  </rv>
  <rv s="1">
    <fb>565488</fb>
    <v>24</v>
  </rv>
  <rv s="7">
    <v>#VALUE!</v>
    <v>en-US</v>
    <v>18da5ef5-2f6b-6dda-3140-08391acd669a</v>
    <v>536870912</v>
    <v>1</v>
    <v>51</v>
    <v>42</v>
    <v>Luxembourg</v>
    <v>19</v>
    <v>20</v>
    <v>Map</v>
    <v>21</v>
    <v>52</v>
    <v>LU</v>
    <v>132</v>
    <v>133</v>
    <v>134</v>
    <v>4</v>
    <v>135</v>
    <v>136</v>
    <v>137</v>
    <v>138</v>
    <v>139</v>
    <v>EUR</v>
    <v>Luxembourg, officially the Grand Duchy of Luxembourg, is a small landlocked country in Western Europe. It borders Belgium to the west and north, Germany to the east, and France to the south. Its capital and most populous city, Luxembourg, is one ...</v>
    <v>140</v>
    <v>141</v>
    <v>142</v>
    <v>143</v>
    <v>144</v>
    <v>145</v>
    <v>146</v>
    <v>147</v>
    <v>148</v>
    <v>149</v>
    <v>136</v>
    <v>154</v>
    <v>155</v>
    <v>156</v>
    <v>157</v>
    <v>26</v>
    <v>158</v>
    <v>Luxembourg</v>
    <v>Ons Heemecht</v>
    <v>159</v>
    <v>Grand-Duché de Luxembourg</v>
    <v>160</v>
    <v>161</v>
    <v>162</v>
    <v>92</v>
    <v>163</v>
    <v>164</v>
    <v>165</v>
    <v>166</v>
    <v>167</v>
    <v>168</v>
    <v>169</v>
    <v>182</v>
    <v>183</v>
    <v>184</v>
    <v>185</v>
    <v>186</v>
    <v>Luxembourg</v>
    <v>187</v>
    <v>mdp/vdpid/147</v>
  </rv>
  <rv s="1">
    <fb>51.46</fb>
    <v>24</v>
  </rv>
  <rv s="2">
    <v>5</v>
    <v>21</v>
    <v>53</v>
    <v>7</v>
    <v>0</v>
    <v>Image of Luxembourg City</v>
  </rv>
  <rv s="1">
    <fb>49.610555555555997</fb>
    <v>36</v>
  </rv>
  <rv s="0">
    <v>805306368</v>
    <v>Lydie Polfer (Mayor)</v>
    <v>450611d6-dd7c-e51c-328a-98d818614afa</v>
    <v>en-US</v>
    <v>Generic</v>
  </rv>
  <rv s="3">
    <v>13</v>
  </rv>
  <rv s="1">
    <fb>6.1327777777778003</fb>
    <v>36</v>
  </rv>
  <rv s="1">
    <fb>132780</fb>
    <v>24</v>
  </rv>
  <rv s="8">
    <v>#VALUE!</v>
    <v>en-US</v>
    <v>387ae05a-dd15-f01c-07b2-097158a060ba</v>
    <v>536870912</v>
    <v>1</v>
    <v>54</v>
    <v>55</v>
    <v>Luxembourg City</v>
    <v>19</v>
    <v>20</v>
    <v>Map</v>
    <v>21</v>
    <v>46</v>
    <v>176</v>
    <v>189</v>
    <v>131</v>
    <v>Luxembourg, also known as Luxembourg City, is the capital city of Luxembourg and the country's most populous commune. Standing at the confluence of the Alzette and Pétrusse rivers in southern Luxembourg, the city lies at the heart of Western ...</v>
    <v>190</v>
    <v>191</v>
    <v>193</v>
    <v>155</v>
    <v>194</v>
    <v>Luxembourg City</v>
    <v>195</v>
    <v>184</v>
    <v>Luxembourg City</v>
    <v>mdp/vdpid/7014441827436593153</v>
  </rv>
  <rv s="2">
    <v>4</v>
    <v>21</v>
    <v>48</v>
    <v>3</v>
    <v>0</v>
    <v>Image of Luxembourg</v>
  </rv>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6</v>
    <v>21</v>
    <v>57</v>
    <v>7</v>
    <v>0</v>
    <v>Image of United States</v>
  </rv>
  <rv s="1">
    <fb>5.6</fb>
    <v>28</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14</v>
  </rv>
  <rv s="4">
    <v>https://www.bing.com/search?q=united+states&amp;form=skydnc</v>
    <v>Learn more on Bing</v>
  </rv>
  <rv s="1">
    <fb>78.539024390243895</fb>
    <v>28</v>
  </rv>
  <rv s="1">
    <fb>30436313050000</fb>
    <v>30</v>
  </rv>
  <rv s="1">
    <fb>19</fb>
    <v>28</v>
  </rv>
  <rv s="1">
    <fb>7.25</fb>
    <v>29</v>
  </rv>
  <rv s="3">
    <v>15</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16</v>
  </rv>
  <rv s="1">
    <fb>9.5866513904898809E-2</fb>
    <v>23</v>
  </rv>
  <rv s="3">
    <v>17</v>
  </rv>
  <rv s="1">
    <fb>0.36599999999999999</fb>
    <v>23</v>
  </rv>
  <rv s="1">
    <fb>0.14699999999999999</fb>
    <v>31</v>
  </rv>
  <rv s="1">
    <fb>270663028</fb>
    <v>24</v>
  </rv>
  <rv s="7">
    <v>#VALUE!</v>
    <v>en-US</v>
    <v>5232ed96-85b1-2edb-12c6-63e6c597a1de</v>
    <v>536870912</v>
    <v>1</v>
    <v>60</v>
    <v>42</v>
    <v>United States</v>
    <v>19</v>
    <v>20</v>
    <v>Map</v>
    <v>21</v>
    <v>61</v>
    <v>US</v>
    <v>199</v>
    <v>200</v>
    <v>201</v>
    <v>202</v>
    <v>203</v>
    <v>204</v>
    <v>205</v>
    <v>206</v>
    <v>207</v>
    <v>USD</v>
    <v>The United States of America, commonly known as the United States or America, is a country primarily located in North America. The third-largest country in the world by land and total area, the U.S. is a federal republic of 50 states, with its ...</v>
    <v>208</v>
    <v>209</v>
    <v>210</v>
    <v>211</v>
    <v>212</v>
    <v>213</v>
    <v>214</v>
    <v>215</v>
    <v>216</v>
    <v>217</v>
    <v>218</v>
    <v>223</v>
    <v>224</v>
    <v>225</v>
    <v>226</v>
    <v>227</v>
    <v>228</v>
    <v>United States</v>
    <v>The Star-Spangled Banner</v>
    <v>229</v>
    <v>the United States of America</v>
    <v>230</v>
    <v>231</v>
    <v>232</v>
    <v>233</v>
    <v>234</v>
    <v>235</v>
    <v>236</v>
    <v>237</v>
    <v>238</v>
    <v>239</v>
    <v>240</v>
    <v>296</v>
    <v>297</v>
    <v>298</v>
    <v>299</v>
    <v>300</v>
    <v>United States</v>
    <v>301</v>
    <v>mdp/vdpid/244</v>
  </rv>
  <rv s="1">
    <fb>177</fb>
    <v>24</v>
  </rv>
  <rv s="1">
    <fb>4690</fb>
    <v>24</v>
  </rv>
  <rv s="0">
    <v>536870912</v>
    <v>United States of America</v>
    <v>5232ed96-85b1-2edb-12c6-63e6c597a1de</v>
    <v>en-US</v>
    <v>Map</v>
  </rv>
  <rv s="1">
    <fb>273390</fb>
    <v>24</v>
  </rv>
  <rv s="1">
    <fb>313718</fb>
    <v>24</v>
  </rv>
  <rv s="2">
    <v>7</v>
    <v>21</v>
    <v>62</v>
    <v>7</v>
    <v>0</v>
    <v>Image of Washington, D.C.</v>
  </rv>
  <rv s="0">
    <v>805306368</v>
    <v>Muriel Bowser (Mayor)</v>
    <v>ba0efeff-89d3-9653-396a-5cc380b1d241</v>
    <v>en-US</v>
    <v>Generic</v>
  </rv>
  <rv s="3">
    <v>18</v>
  </rv>
  <rv s="4">
    <v>https://www.bing.com/search?q=washington%2c+d.c.&amp;form=skydnc</v>
    <v>Learn more on Bing</v>
  </rv>
  <rv s="1">
    <fb>1327</fb>
    <v>30</v>
  </rv>
  <rv s="1">
    <fb>70848</fb>
    <v>30</v>
  </rv>
  <rv s="1">
    <fb>475800</fb>
    <v>30</v>
  </rv>
  <rv s="1">
    <fb>2.2200000000000002</fb>
    <v>25</v>
  </rv>
  <rv s="1">
    <fb>689545</fb>
    <v>24</v>
  </rv>
  <rv s="1">
    <fb>0.13200000000000001</fb>
    <v>23</v>
  </rv>
  <rv s="1">
    <fb>0.115</fb>
    <v>23</v>
  </rv>
  <rv s="1">
    <fb>6.0000000000000001E-3</fb>
    <v>68</v>
  </rv>
  <rv s="1">
    <fb>4.2000000000000003E-2</fb>
    <v>23</v>
  </rv>
  <rv s="1">
    <fb>0.54600000000000004</fb>
    <v>23</v>
  </rv>
  <rv s="1">
    <fb>0.48299999999999998</fb>
    <v>23</v>
  </rv>
  <rv s="1">
    <fb>0.14099999999999999</fb>
    <v>23</v>
  </rv>
  <rv s="1">
    <fb>0.89300000000000002</fb>
    <v>23</v>
  </rv>
  <rv s="1">
    <fb>0.106</fb>
    <v>23</v>
  </rv>
  <rv s="1">
    <fb>0.68299999999999994</fb>
    <v>23</v>
  </rv>
  <rv s="1">
    <fb>2E-3</fb>
    <v>23</v>
  </rv>
  <rv s="1">
    <fb>8.3000000000000004E-2</fb>
    <v>23</v>
  </rv>
  <rv s="1">
    <fb>2.7000000000000003E-2</fb>
    <v>23</v>
  </rv>
  <rv s="1">
    <fb>0.17600000000000002</fb>
    <v>23</v>
  </rv>
  <rv s="1">
    <fb>6.4000000000000001E-2</fb>
    <v>23</v>
  </rv>
  <rv s="1">
    <fb>0.441</fb>
    <v>23</v>
  </rv>
  <rv s="3">
    <v>19</v>
  </rv>
  <rv s="9">
    <v>#VALUE!</v>
    <v>en-US</v>
    <v>216726d1-8987-06d3-5eff-823da05c3d3c</v>
    <v>536870912</v>
    <v>1</v>
    <v>65</v>
    <v>66</v>
    <v>Washington, D.C.</v>
    <v>19</v>
    <v>20</v>
    <v>Map</v>
    <v>21</v>
    <v>67</v>
    <v>US-DC</v>
    <v>303</v>
    <v>304</v>
    <v>305</v>
    <v>Washington, D.C., formally the District of Columbia and commonly called Washington or D.C., is the capital city and the federal district of the United States. The city is located on the east bank of the Potomac River, which forms its ...</v>
    <v>306</v>
    <v>307</v>
    <v>308</v>
    <v>310</v>
    <v>311</v>
    <v>312</v>
    <v>313</v>
    <v>314</v>
    <v>Washington, D.C.</v>
    <v>315</v>
    <v>316</v>
    <v>317</v>
    <v>318</v>
    <v>319</v>
    <v>320</v>
    <v>321</v>
    <v>322</v>
    <v>323</v>
    <v>324</v>
    <v>325</v>
    <v>326</v>
    <v>327</v>
    <v>328</v>
    <v>329</v>
    <v>330</v>
    <v>331</v>
    <v>332</v>
    <v>333</v>
    <v>Washington, D.C.</v>
    <v>mdp/vdpid/9130</v>
  </rv>
  <rv s="2">
    <v>6</v>
    <v>21</v>
    <v>57</v>
    <v>3</v>
    <v>0</v>
    <v>Image of United States</v>
  </rv>
  <rv s="4">
    <v>https://www.bing.com/financeapi/forcetrigger?t=a1ygoc&amp;q=XNAS%3aNFLX&amp;form=skydnc</v>
    <v>Learn more on Bing</v>
  </rv>
  <rv s="10">
    <v>en-US</v>
    <v>a1ygoc</v>
    <v>268435456</v>
    <v>1</v>
    <v>Powered by Refinitiv</v>
    <v>69</v>
    <v>NETFLIX, INC. (XNAS:NFLX)</v>
    <v>70</v>
    <v>71</v>
    <v>Finance</v>
    <v>72</v>
    <v>634.38990000000001</v>
    <v>315.62</v>
    <v>1.2158</v>
    <v>-6.2</v>
    <v>-1.1360000000000001E-3</v>
    <v>-1.0104999999999999E-2</v>
    <v>-0.69</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615</v>
    <v>Software &amp; IT Services</v>
    <v>Stock</v>
    <v>45379.999852568748</v>
    <v>336</v>
    <v>601.59</v>
    <v>262827900000</v>
    <v>NETFLIX, INC.</v>
    <v>NETFLIX, INC.</v>
    <v>614.99</v>
    <v>51.048200000000001</v>
    <v>613.53</v>
    <v>607.33000000000004</v>
    <v>606.64</v>
    <v>432759600</v>
    <v>NFLX</v>
    <v>NETFLIX, INC. (XNAS:NFLX)</v>
    <v>3708803</v>
    <v>3023924</v>
    <v>1997</v>
  </rv>
  <rv s="11">
    <v>337</v>
  </rv>
  <rv s="4">
    <v>http://en.wikipedia.org/wiki/Public_domain</v>
    <v>Public domain</v>
  </rv>
  <rv s="4">
    <v>http://en.wikipedia.org/wiki/The_Walt_Disney_Company</v>
    <v>Wikipedia</v>
  </rv>
  <rv s="12">
    <v>339</v>
    <v>340</v>
  </rv>
  <rv s="13">
    <v>77</v>
    <v>https://www.bing.com/th?id=AMMS_0aa288ba528f6f45e3de87d97e250136&amp;qlt=95</v>
    <v>341</v>
    <v>0</v>
    <v>https://www.bing.com/images/search?form=xlimg&amp;q=the+walt+disney+company</v>
    <v>Image of THE WALT DISNEY COMPANY</v>
  </rv>
  <rv s="4">
    <v>https://www.bing.com/financeapi/forcetrigger?t=a1r2z2&amp;q=XNYS%3aDIS&amp;form=skydnc</v>
    <v>Learn more on Bing</v>
  </rv>
  <rv s="14">
    <v>en-US</v>
    <v>a1r2z2</v>
    <v>268435456</v>
    <v>1</v>
    <v>Powered by Refinitiv</v>
    <v>73</v>
    <v>THE WALT DISNEY COMPANY (XNYS:DIS)</v>
    <v>75</v>
    <v>76</v>
    <v>Finance</v>
    <v>72</v>
    <v>123.74</v>
    <v>78.730900000000005</v>
    <v>1.4200999999999999</v>
    <v>1.38</v>
    <v>2.3699999999999997E-3</v>
    <v>1.1407E-2</v>
    <v>0.28999999999999998</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225000</v>
    <v>New York Stock Exchange</v>
    <v>XNYS</v>
    <v>XNYS</v>
    <v>500 S Buena Vista St, BURBANK, CA, 91521-0001 US</v>
    <v>123.74</v>
    <v>342</v>
    <v>Media &amp; Publishing</v>
    <v>Stock</v>
    <v>45379.999960740628</v>
    <v>343</v>
    <v>121.2</v>
    <v>224445682160</v>
    <v>THE WALT DISNEY COMPANY</v>
    <v>THE WALT DISNEY COMPANY</v>
    <v>121.25</v>
    <v>74.307000000000002</v>
    <v>120.98</v>
    <v>122.36</v>
    <v>122.65</v>
    <v>1834306000</v>
    <v>DIS</v>
    <v>THE WALT DISNEY COMPANY (XNYS:DIS)</v>
    <v>15367421</v>
    <v>10544420</v>
    <v>2018</v>
  </rv>
  <rv s="11">
    <v>344</v>
  </rv>
  <rv s="4">
    <v>http://en.wikipedia.org/wiki/Ford_Motor_Company</v>
    <v>Wikipedia</v>
  </rv>
  <rv s="12">
    <v>339</v>
    <v>346</v>
  </rv>
  <rv s="13">
    <v>77</v>
    <v>https://www.bing.com/th?id=AMMS_cf0311a5f2d2dcb3110aca1404330618&amp;qlt=95</v>
    <v>347</v>
    <v>0</v>
    <v>https://www.bing.com/images/search?form=xlimg&amp;q=ford+motor+company</v>
    <v>Image of FORD MOTOR COMPANY</v>
  </rv>
  <rv s="4">
    <v>https://www.bing.com/financeapi/forcetrigger?t=a1sjw7&amp;q=XNYS%3aF&amp;form=skydnc</v>
    <v>Learn more on Bing</v>
  </rv>
  <rv s="14">
    <v>en-US</v>
    <v>a1sjw7</v>
    <v>268435456</v>
    <v>1</v>
    <v>Powered by Refinitiv</v>
    <v>73</v>
    <v>FORD MOTOR COMPANY (XNYS:F)</v>
    <v>75</v>
    <v>76</v>
    <v>Finance</v>
    <v>72</v>
    <v>15.199</v>
    <v>9.4920000000000009</v>
    <v>1.6411</v>
    <v>0.22</v>
    <v>-1.5060000000000002E-3</v>
    <v>1.6845000000000002E-2</v>
    <v>-0.02</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13.3</v>
    <v>348</v>
    <v>Automobiles &amp; Auto Parts</v>
    <v>Stock</v>
    <v>45379.999853876565</v>
    <v>349</v>
    <v>13.05</v>
    <v>52769850000</v>
    <v>FORD MOTOR COMPANY</v>
    <v>FORD MOTOR COMPANY</v>
    <v>13.07</v>
    <v>12.106299999999999</v>
    <v>13.06</v>
    <v>13.28</v>
    <v>13.26</v>
    <v>3973633000</v>
    <v>F</v>
    <v>FORD MOTOR COMPANY (XNYS:F)</v>
    <v>61846366</v>
    <v>48201854</v>
    <v>1919</v>
  </rv>
  <rv s="11">
    <v>350</v>
  </rv>
  <rv s="4">
    <v>https://www.bing.com/financeapi/forcetrigger?t=a1u3p2&amp;q=XNAS%3aGOOG&amp;form=skydnc</v>
    <v>Learn more on Bing</v>
  </rv>
  <rv s="10">
    <v>en-US</v>
    <v>a1u3p2</v>
    <v>268435456</v>
    <v>1</v>
    <v>Powered by Refinitiv</v>
    <v>69</v>
    <v>ALPHABET INC. (XNAS:GOOG)</v>
    <v>70</v>
    <v>71</v>
    <v>Finance</v>
    <v>72</v>
    <v>155.19999999999999</v>
    <v>100.28</v>
    <v>1.0495000000000001</v>
    <v>0.32</v>
    <v>-7.224E-4</v>
    <v>2.1060000000000002E-3</v>
    <v>-0.11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152.66999999999999</v>
    <v>Software &amp; IT Services</v>
    <v>Stock</v>
    <v>45379.999737753904</v>
    <v>352</v>
    <v>151.33000000000001</v>
    <v>1884055000000</v>
    <v>ALPHABET INC.</v>
    <v>ALPHABET INC.</v>
    <v>152</v>
    <v>26.185600000000001</v>
    <v>151.94</v>
    <v>152.26</v>
    <v>152.15</v>
    <v>12433000000</v>
    <v>GOOG</v>
    <v>ALPHABET INC. (XNAS:GOOG)</v>
    <v>21105628</v>
    <v>25821393</v>
    <v>2015</v>
  </rv>
  <rv s="11">
    <v>353</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8">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v>
      <v xml:space="preserve">CC BY-SA 3.0	</v>
      <v xml:space="preserve">https://en.wikipedia.org/wiki/City_of_Brussels	</v>
      <v xml:space="preserve">https://creativecommons.org/licenses/by-sa/3.0	</v>
    </spb>
    <spb s="9">
      <v>32</v>
      <v>32</v>
      <v>32</v>
      <v>32</v>
      <v>32</v>
      <v>32</v>
      <v>32</v>
      <v>32</v>
      <v>32</v>
      <v>32</v>
    </spb>
    <spb s="2">
      <v>1</v>
      <v>Name</v>
      <v>LearnMoreOnLink</v>
    </spb>
    <spb s="10">
      <v>square km</v>
      <v>2022</v>
    </spb>
    <spb s="8">
      <v>12</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37</v>
      <v>38</v>
      <v>38</v>
      <v>3</v>
      <v>38</v>
      <v>38</v>
      <v>38</v>
      <v>39</v>
      <v>38</v>
      <v>38</v>
      <v>39</v>
      <v>38</v>
      <v>38</v>
      <v>40</v>
      <v>6</v>
      <v>37</v>
      <v>40</v>
      <v>7</v>
      <v>38</v>
      <v>40</v>
      <v>8</v>
      <v>9</v>
      <v>10</v>
      <v>40</v>
      <v>40</v>
      <v>38</v>
      <v>40</v>
      <v>11</v>
      <v>12</v>
      <v>13</v>
      <v>14</v>
      <v>40</v>
      <v>37</v>
      <v>40</v>
      <v>40</v>
      <v>40</v>
      <v>40</v>
      <v>40</v>
      <v>40</v>
      <v>40</v>
      <v>40</v>
      <v>40</v>
      <v>40</v>
      <v>15</v>
    </spb>
    <spb s="2">
      <v>2</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CC BY-SA 3.0	</v>
      <v xml:space="preserve">https://en.wikipedia.org/wiki/Amsterdam	</v>
      <v xml:space="preserve">https://creativecommons.org/licenses/by-sa/3.0	</v>
    </spb>
    <spb s="9">
      <v>44</v>
      <v>44</v>
      <v>44</v>
      <v>44</v>
      <v>44</v>
      <v>44</v>
      <v>44</v>
      <v>44</v>
      <v>44</v>
      <v>44</v>
    </spb>
    <spb s="10">
      <v>square km</v>
      <v>2023</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47</v>
      <v>48</v>
      <v>48</v>
      <v>3</v>
      <v>48</v>
      <v>48</v>
      <v>48</v>
      <v>49</v>
      <v>48</v>
      <v>48</v>
      <v>49</v>
      <v>48</v>
      <v>48</v>
      <v>50</v>
      <v>6</v>
      <v>47</v>
      <v>50</v>
      <v>7</v>
      <v>48</v>
      <v>50</v>
      <v>8</v>
      <v>9</v>
      <v>10</v>
      <v>50</v>
      <v>50</v>
      <v>48</v>
      <v>50</v>
      <v>11</v>
      <v>12</v>
      <v>13</v>
      <v>14</v>
      <v>50</v>
      <v>47</v>
      <v>50</v>
      <v>50</v>
      <v>50</v>
      <v>50</v>
      <v>50</v>
      <v>50</v>
      <v>50</v>
      <v>50</v>
      <v>50</v>
      <v>50</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https://en.wikipedia.org/wiki/Luxembourg_City	</v>
      <v xml:space="preserve">https://creativecommons.org/licenses/by-sa/3.0	</v>
    </spb>
    <spb s="11">
      <v>53</v>
      <v>53</v>
      <v>53</v>
      <v>53</v>
      <v>53</v>
      <v>53</v>
      <v>53</v>
      <v>53</v>
      <v>53</v>
    </spb>
    <spb s="2">
      <v>3</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2">
      <v>0</v>
      <v>56</v>
      <v>57</v>
      <v>57</v>
      <v>3</v>
      <v>57</v>
      <v>57</v>
      <v>57</v>
      <v>58</v>
      <v>57</v>
      <v>57</v>
      <v>58</v>
      <v>57</v>
      <v>57</v>
      <v>6</v>
      <v>56</v>
      <v>59</v>
      <v>7</v>
      <v>57</v>
      <v>59</v>
      <v>8</v>
      <v>9</v>
      <v>10</v>
      <v>59</v>
      <v>57</v>
      <v>59</v>
      <v>11</v>
      <v>12</v>
      <v>13</v>
      <v>14</v>
      <v>59</v>
      <v>56</v>
      <v>59</v>
      <v>59</v>
      <v>59</v>
      <v>59</v>
      <v>59</v>
      <v>59</v>
      <v>59</v>
      <v>59</v>
      <v>59</v>
      <v>59</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3">
      <v>62</v>
      <v>62</v>
      <v>59</v>
      <v>62</v>
      <v>62</v>
      <v>62</v>
      <v>63</v>
      <v>59</v>
      <v>62</v>
      <v>59</v>
      <v>64</v>
      <v>59</v>
      <v>59</v>
      <v>59</v>
      <v>59</v>
      <v>64</v>
      <v>59</v>
      <v>59</v>
      <v>59</v>
      <v>59</v>
      <v>59</v>
      <v>59</v>
      <v>59</v>
      <v>59</v>
      <v>59</v>
      <v>64</v>
      <v>59</v>
      <v>59</v>
      <v>59</v>
      <v>59</v>
    </spb>
    <spb s="2">
      <v>4</v>
      <v>Name</v>
      <v>LearnMoreOnLink</v>
    </spb>
    <spb s="14">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2">
      <v>5</v>
      <v>Name</v>
      <v>LearnMoreOnLink</v>
    </spb>
    <spb s="15">
      <v>18</v>
      <v>18</v>
      <v>18</v>
      <v>18</v>
    </spb>
    <spb s="16">
      <v>9</v>
      <v>7</v>
      <v>7</v>
      <v>9</v>
      <v>1</v>
      <v>9</v>
      <v>9</v>
      <v>9</v>
      <v>4</v>
      <v>4</v>
      <v>11</v>
      <v>10</v>
      <v>9</v>
      <v>9</v>
      <v>9</v>
      <v>4</v>
      <v>14</v>
      <v>6</v>
      <v>5</v>
      <v>4</v>
      <v>9</v>
      <v>9</v>
      <v>11</v>
    </spb>
    <spb s="17">
      <v>at close</v>
      <v>from previous close</v>
      <v>from previous close</v>
      <v>Source: Nasdaq</v>
      <v>GMT</v>
      <v>Delayed 15 minutes</v>
      <v>from close</v>
      <v>from close</v>
    </spb>
    <spb s="2">
      <v>6</v>
      <v>Name</v>
      <v>LearnMoreOnLink</v>
    </spb>
    <spb s="18">
      <v>0</v>
      <v>0</v>
    </spb>
    <spb s="19">
      <v>74</v>
      <v>18</v>
      <v>18</v>
      <v>18</v>
      <v>18</v>
    </spb>
    <spb s="20">
      <v>9</v>
      <v>7</v>
      <v>7</v>
      <v>9</v>
      <v>1</v>
      <v>9</v>
      <v>2</v>
      <v>9</v>
      <v>9</v>
      <v>4</v>
      <v>4</v>
      <v>11</v>
      <v>10</v>
      <v>9</v>
      <v>9</v>
      <v>9</v>
      <v>4</v>
      <v>14</v>
      <v>6</v>
      <v>5</v>
      <v>4</v>
      <v>9</v>
      <v>9</v>
      <v>11</v>
    </spb>
    <spb s="21">
      <v>Powered by Refinitiv</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x:dxf>
      <x:numFmt numFmtId="27" formatCode="m/d/yyyy\ h:mm"/>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277178-9986-4E20-AC13-84A582FD00EF}" name="countries" displayName="countries" ref="A1:D5" totalsRowShown="0">
  <autoFilter ref="A1:D5" xr:uid="{DC5C4A76-D68E-43F7-87B7-48DA07E30951}"/>
  <tableColumns count="4">
    <tableColumn id="1" xr3:uid="{E43935D4-F167-4CD3-8099-55F3920BE19A}" name="country"/>
    <tableColumn id="2" xr3:uid="{2757D0AC-FE9D-42DF-A2F7-B48EC278AD35}" name="Abbreviation" dataCellStyle="Normal 2">
      <calculatedColumnFormula array="1">_FV(countries[[#This Row],[country]],"Abbreviation")</calculatedColumnFormula>
    </tableColumn>
    <tableColumn id="3" xr3:uid="{8A5588DC-787B-42C3-8C8A-90EB195E50F0}" name="Capital/Major City" dataCellStyle="Normal 2">
      <calculatedColumnFormula array="1">_FV(countries[[#This Row],[country]],"Capital/Major City",TRUE)</calculatedColumnFormula>
    </tableColumn>
    <tableColumn id="4" xr3:uid="{F4B9B4C0-BAE1-4253-92A5-C8EEF7E85883}" name="Image" dataCellStyle="Normal 2">
      <calculatedColumnFormula array="1">_FV(countries[[#This Row],[country]],"Image")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AB7CCF-6B82-4F71-B7CC-565BC452E406}" name="companies" displayName="companies" ref="A1:D5" totalsRowShown="0" headerRowDxfId="3" dataDxfId="2">
  <autoFilter ref="A1:D5" xr:uid="{35B40EDE-12BC-48BC-A02A-73DE3659EE94}"/>
  <tableColumns count="4">
    <tableColumn id="1" xr3:uid="{9343A81E-7465-4357-B4A6-9D97A38896A2}" name="company" dataDxfId="5" dataCellStyle="Normal 2"/>
    <tableColumn id="2" xr3:uid="{84CDB630-4DBA-42BE-8924-01901733F0C8}" name="Industry" dataDxfId="4" dataCellStyle="Normal 2">
      <calculatedColumnFormula array="1">_FV(companies[[#This Row],[company]],"Industry")</calculatedColumnFormula>
    </tableColumn>
    <tableColumn id="3" xr3:uid="{159C3D11-988C-4170-B843-FE6B0CBC1045}" name="High" dataDxfId="1" dataCellStyle="Normal 2">
      <calculatedColumnFormula array="1">_FV(companies[[#This Row],[company]],"High")</calculatedColumnFormula>
    </tableColumn>
    <tableColumn id="4" xr3:uid="{C2DF8178-4E6A-402A-B699-E0A0D81AC679}" name="Low" dataDxfId="0" dataCellStyle="Normal 2">
      <calculatedColumnFormula array="1">_FV(companies[[#This Row],[company]],"Low")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workbookViewId="0">
      <selection activeCell="D10" sqref="D10"/>
    </sheetView>
  </sheetViews>
  <sheetFormatPr defaultRowHeight="14.25" x14ac:dyDescent="0.45"/>
  <cols>
    <col min="1" max="1" width="9.9296875" bestFit="1" customWidth="1"/>
  </cols>
  <sheetData>
    <row r="1" spans="1:2" x14ac:dyDescent="0.45">
      <c r="A1" t="s">
        <v>0</v>
      </c>
      <c r="B1" t="s">
        <v>1</v>
      </c>
    </row>
    <row r="2" spans="1:2" x14ac:dyDescent="0.45">
      <c r="A2" s="1">
        <v>40909</v>
      </c>
      <c r="B2" s="2">
        <v>723</v>
      </c>
    </row>
    <row r="3" spans="1:2" x14ac:dyDescent="0.45">
      <c r="A3" s="1">
        <v>40940</v>
      </c>
      <c r="B3" s="2">
        <v>704</v>
      </c>
    </row>
    <row r="4" spans="1:2" x14ac:dyDescent="0.45">
      <c r="A4" s="1">
        <v>40969</v>
      </c>
      <c r="B4" s="2">
        <v>695</v>
      </c>
    </row>
    <row r="5" spans="1:2" x14ac:dyDescent="0.45">
      <c r="A5" s="1">
        <v>41000</v>
      </c>
      <c r="B5" s="2">
        <v>753</v>
      </c>
    </row>
    <row r="6" spans="1:2" x14ac:dyDescent="0.45">
      <c r="A6" s="1">
        <v>41030</v>
      </c>
      <c r="B6" s="2">
        <v>708</v>
      </c>
    </row>
    <row r="7" spans="1:2" x14ac:dyDescent="0.45">
      <c r="A7" s="1">
        <v>41061</v>
      </c>
      <c r="B7" s="2">
        <v>757</v>
      </c>
    </row>
    <row r="8" spans="1:2" x14ac:dyDescent="0.45">
      <c r="A8" s="1">
        <v>41091</v>
      </c>
      <c r="B8" s="2">
        <v>740</v>
      </c>
    </row>
    <row r="9" spans="1:2" x14ac:dyDescent="0.45">
      <c r="A9" s="1">
        <v>41122</v>
      </c>
      <c r="B9" s="2">
        <v>754</v>
      </c>
    </row>
    <row r="10" spans="1:2" x14ac:dyDescent="0.45">
      <c r="A10" s="1">
        <v>41153</v>
      </c>
      <c r="B10" s="2">
        <v>847</v>
      </c>
    </row>
    <row r="11" spans="1:2" x14ac:dyDescent="0.45">
      <c r="A11" s="1">
        <v>41183</v>
      </c>
      <c r="B11" s="2">
        <v>915</v>
      </c>
    </row>
    <row r="12" spans="1:2" x14ac:dyDescent="0.45">
      <c r="A12" s="1">
        <v>41214</v>
      </c>
      <c r="B12" s="2">
        <v>833</v>
      </c>
    </row>
    <row r="13" spans="1:2" x14ac:dyDescent="0.45">
      <c r="A13" s="1">
        <v>41244</v>
      </c>
      <c r="B13" s="2">
        <v>976</v>
      </c>
    </row>
    <row r="14" spans="1:2" x14ac:dyDescent="0.45">
      <c r="A14" s="1">
        <v>41275</v>
      </c>
      <c r="B14" s="2">
        <v>888</v>
      </c>
    </row>
    <row r="15" spans="1:2" x14ac:dyDescent="0.45">
      <c r="A15" s="1">
        <v>41306</v>
      </c>
      <c r="B15" s="2">
        <v>962</v>
      </c>
    </row>
    <row r="16" spans="1:2" x14ac:dyDescent="0.45">
      <c r="A16" s="1">
        <v>41334</v>
      </c>
      <c r="B16" s="2">
        <v>1010</v>
      </c>
    </row>
    <row r="17" spans="1:2" x14ac:dyDescent="0.45">
      <c r="A17" s="1">
        <v>41365</v>
      </c>
      <c r="B17" s="2">
        <v>835</v>
      </c>
    </row>
    <row r="18" spans="1:2" x14ac:dyDescent="0.45">
      <c r="A18" s="1">
        <v>41395</v>
      </c>
      <c r="B18" s="2">
        <v>930</v>
      </c>
    </row>
    <row r="19" spans="1:2" x14ac:dyDescent="0.45">
      <c r="A19" s="1">
        <v>41426</v>
      </c>
      <c r="B19" s="2">
        <v>839</v>
      </c>
    </row>
    <row r="20" spans="1:2" x14ac:dyDescent="0.45">
      <c r="A20" s="1">
        <v>41456</v>
      </c>
      <c r="B20" s="2">
        <v>880</v>
      </c>
    </row>
    <row r="21" spans="1:2" x14ac:dyDescent="0.45">
      <c r="A21" s="1">
        <v>41487</v>
      </c>
      <c r="B21" s="2">
        <v>917</v>
      </c>
    </row>
    <row r="22" spans="1:2" x14ac:dyDescent="0.45">
      <c r="A22" s="1">
        <v>41518</v>
      </c>
      <c r="B22" s="2">
        <v>850</v>
      </c>
    </row>
    <row r="23" spans="1:2" x14ac:dyDescent="0.45">
      <c r="A23" s="1">
        <v>41548</v>
      </c>
      <c r="B23" s="2">
        <v>925</v>
      </c>
    </row>
    <row r="24" spans="1:2" x14ac:dyDescent="0.45">
      <c r="A24" s="1">
        <v>41579</v>
      </c>
      <c r="B24" s="2">
        <v>1100</v>
      </c>
    </row>
    <row r="25" spans="1:2" x14ac:dyDescent="0.45">
      <c r="A25" s="1">
        <v>41609</v>
      </c>
      <c r="B25" s="2">
        <v>1002</v>
      </c>
    </row>
    <row r="26" spans="1:2" x14ac:dyDescent="0.45">
      <c r="A26" s="1">
        <v>41640</v>
      </c>
      <c r="B26" s="2">
        <v>888</v>
      </c>
    </row>
    <row r="27" spans="1:2" x14ac:dyDescent="0.45">
      <c r="A27" s="1">
        <v>41671</v>
      </c>
      <c r="B27" s="2">
        <v>944</v>
      </c>
    </row>
    <row r="28" spans="1:2" x14ac:dyDescent="0.45">
      <c r="A28" s="1">
        <v>41699</v>
      </c>
      <c r="B28" s="2">
        <v>970</v>
      </c>
    </row>
    <row r="29" spans="1:2" x14ac:dyDescent="0.45">
      <c r="A29" s="1">
        <v>41730</v>
      </c>
      <c r="B29" s="2">
        <v>1043</v>
      </c>
    </row>
    <row r="30" spans="1:2" x14ac:dyDescent="0.45">
      <c r="A30" s="1">
        <v>41760</v>
      </c>
      <c r="B30" s="2">
        <v>1007</v>
      </c>
    </row>
    <row r="31" spans="1:2" x14ac:dyDescent="0.45">
      <c r="A31" s="1">
        <v>41791</v>
      </c>
      <c r="B31" s="2">
        <v>911</v>
      </c>
    </row>
    <row r="32" spans="1:2" x14ac:dyDescent="0.45">
      <c r="A32" s="1">
        <v>41821</v>
      </c>
      <c r="B32" s="2">
        <v>1085</v>
      </c>
    </row>
    <row r="33" spans="1:2" x14ac:dyDescent="0.45">
      <c r="A33" s="1">
        <v>41852</v>
      </c>
      <c r="B33" s="2">
        <v>984</v>
      </c>
    </row>
    <row r="34" spans="1:2" x14ac:dyDescent="0.45">
      <c r="A34" s="1">
        <v>41883</v>
      </c>
      <c r="B34" s="2">
        <v>1023</v>
      </c>
    </row>
    <row r="35" spans="1:2" x14ac:dyDescent="0.45">
      <c r="A35" s="1">
        <v>41913</v>
      </c>
      <c r="B35" s="2">
        <v>1074</v>
      </c>
    </row>
    <row r="36" spans="1:2" x14ac:dyDescent="0.45">
      <c r="A36" s="1">
        <v>41944</v>
      </c>
      <c r="B36" s="2">
        <v>1001</v>
      </c>
    </row>
    <row r="37" spans="1:2" x14ac:dyDescent="0.45">
      <c r="A37" s="1">
        <v>41974</v>
      </c>
      <c r="B37" s="2">
        <v>1073</v>
      </c>
    </row>
    <row r="38" spans="1:2" x14ac:dyDescent="0.45">
      <c r="A38" s="1">
        <v>42005</v>
      </c>
      <c r="B38" s="2">
        <v>1085</v>
      </c>
    </row>
    <row r="39" spans="1:2" x14ac:dyDescent="0.45">
      <c r="A39" s="1">
        <v>42036</v>
      </c>
      <c r="B39" s="2">
        <v>886</v>
      </c>
    </row>
    <row r="40" spans="1:2" x14ac:dyDescent="0.45">
      <c r="A40" s="1">
        <v>42064</v>
      </c>
      <c r="B40" s="2">
        <v>960</v>
      </c>
    </row>
    <row r="41" spans="1:2" x14ac:dyDescent="0.45">
      <c r="A41" s="1">
        <v>42095</v>
      </c>
      <c r="B41" s="2">
        <v>1190</v>
      </c>
    </row>
    <row r="42" spans="1:2" x14ac:dyDescent="0.45">
      <c r="A42" s="1">
        <v>42125</v>
      </c>
      <c r="B42" s="2">
        <v>1079</v>
      </c>
    </row>
    <row r="43" spans="1:2" x14ac:dyDescent="0.45">
      <c r="A43" s="1">
        <v>42156</v>
      </c>
      <c r="B43" s="2">
        <v>1205</v>
      </c>
    </row>
    <row r="44" spans="1:2" x14ac:dyDescent="0.45">
      <c r="A44" s="1">
        <v>42186</v>
      </c>
      <c r="B44" s="2">
        <v>1146</v>
      </c>
    </row>
    <row r="45" spans="1:2" x14ac:dyDescent="0.45">
      <c r="A45" s="1">
        <v>42217</v>
      </c>
      <c r="B45" s="2">
        <v>1130</v>
      </c>
    </row>
    <row r="46" spans="1:2" x14ac:dyDescent="0.45">
      <c r="A46" s="1">
        <v>42248</v>
      </c>
      <c r="B46" s="2">
        <v>1224</v>
      </c>
    </row>
    <row r="47" spans="1:2" x14ac:dyDescent="0.45">
      <c r="A47" s="1">
        <v>42278</v>
      </c>
      <c r="B47" s="2">
        <v>1058</v>
      </c>
    </row>
    <row r="48" spans="1:2" x14ac:dyDescent="0.45">
      <c r="A48" s="1">
        <v>42309</v>
      </c>
      <c r="B48" s="2">
        <v>1172</v>
      </c>
    </row>
    <row r="49" spans="1:2" x14ac:dyDescent="0.45">
      <c r="A49" s="1">
        <v>42339</v>
      </c>
      <c r="B49" s="2">
        <v>1146</v>
      </c>
    </row>
    <row r="50" spans="1:2" x14ac:dyDescent="0.45">
      <c r="A50" s="1">
        <v>42370</v>
      </c>
      <c r="B50" s="2">
        <v>1092</v>
      </c>
    </row>
    <row r="51" spans="1:2" x14ac:dyDescent="0.45">
      <c r="A51" s="1">
        <v>42401</v>
      </c>
      <c r="B51" s="2">
        <v>1225</v>
      </c>
    </row>
    <row r="52" spans="1:2" x14ac:dyDescent="0.45">
      <c r="A52" s="1">
        <v>42430</v>
      </c>
      <c r="B52" s="2">
        <v>1111</v>
      </c>
    </row>
    <row r="53" spans="1:2" x14ac:dyDescent="0.45">
      <c r="A53" s="1">
        <v>42461</v>
      </c>
      <c r="B53" s="2">
        <v>1163</v>
      </c>
    </row>
    <row r="54" spans="1:2" x14ac:dyDescent="0.45">
      <c r="A54" s="1">
        <v>42491</v>
      </c>
      <c r="B54" s="2">
        <v>1148</v>
      </c>
    </row>
    <row r="55" spans="1:2" x14ac:dyDescent="0.45">
      <c r="A55" s="1">
        <v>42522</v>
      </c>
      <c r="B55" s="2">
        <v>1203</v>
      </c>
    </row>
    <row r="56" spans="1:2" x14ac:dyDescent="0.45">
      <c r="A56" s="1">
        <v>42552</v>
      </c>
      <c r="B56" s="2">
        <v>1239</v>
      </c>
    </row>
    <row r="57" spans="1:2" x14ac:dyDescent="0.45">
      <c r="A57" s="1">
        <v>42583</v>
      </c>
      <c r="B57" s="2">
        <v>1171</v>
      </c>
    </row>
    <row r="58" spans="1:2" x14ac:dyDescent="0.45">
      <c r="A58" s="1">
        <v>42614</v>
      </c>
      <c r="B58" s="2">
        <v>1068</v>
      </c>
    </row>
    <row r="59" spans="1:2" x14ac:dyDescent="0.45">
      <c r="A59" s="1">
        <v>42644</v>
      </c>
      <c r="B59" s="2">
        <v>1313</v>
      </c>
    </row>
    <row r="60" spans="1:2" x14ac:dyDescent="0.45">
      <c r="A60" s="1">
        <v>42675</v>
      </c>
      <c r="B60" s="2">
        <v>1140</v>
      </c>
    </row>
    <row r="61" spans="1:2" x14ac:dyDescent="0.45">
      <c r="A61" s="1">
        <v>42705</v>
      </c>
      <c r="B61" s="2">
        <v>1252</v>
      </c>
    </row>
    <row r="62" spans="1:2" x14ac:dyDescent="0.45">
      <c r="A62" s="1">
        <v>42736</v>
      </c>
      <c r="B62" s="2">
        <v>1190</v>
      </c>
    </row>
    <row r="63" spans="1:2" x14ac:dyDescent="0.45">
      <c r="A63" s="1">
        <v>42767</v>
      </c>
      <c r="B63" s="2">
        <v>1271</v>
      </c>
    </row>
    <row r="64" spans="1:2" x14ac:dyDescent="0.45">
      <c r="A64" s="1">
        <v>42795</v>
      </c>
      <c r="B64" s="2">
        <v>1190</v>
      </c>
    </row>
    <row r="65" spans="1:2" x14ac:dyDescent="0.45">
      <c r="A65" s="1">
        <v>42826</v>
      </c>
      <c r="B65" s="2">
        <v>1146</v>
      </c>
    </row>
    <row r="66" spans="1:2" x14ac:dyDescent="0.45">
      <c r="A66" s="1">
        <v>42856</v>
      </c>
      <c r="B66" s="2">
        <v>1157</v>
      </c>
    </row>
    <row r="67" spans="1:2" x14ac:dyDescent="0.45">
      <c r="A67" s="1">
        <v>42887</v>
      </c>
      <c r="B67" s="2">
        <v>1249</v>
      </c>
    </row>
    <row r="68" spans="1:2" x14ac:dyDescent="0.45">
      <c r="A68" s="1">
        <v>42917</v>
      </c>
      <c r="B68" s="2">
        <v>1206</v>
      </c>
    </row>
    <row r="69" spans="1:2" x14ac:dyDescent="0.45">
      <c r="A69" s="1">
        <v>42948</v>
      </c>
      <c r="B69" s="2">
        <v>1159</v>
      </c>
    </row>
    <row r="70" spans="1:2" x14ac:dyDescent="0.45">
      <c r="A70" s="1">
        <v>42979</v>
      </c>
      <c r="B70" s="2">
        <v>1181</v>
      </c>
    </row>
    <row r="71" spans="1:2" x14ac:dyDescent="0.45">
      <c r="A71" s="1">
        <v>43009</v>
      </c>
      <c r="B71" s="2">
        <v>1257</v>
      </c>
    </row>
    <row r="72" spans="1:2" x14ac:dyDescent="0.45">
      <c r="A72" s="1">
        <v>43040</v>
      </c>
      <c r="B72" s="2">
        <v>1273</v>
      </c>
    </row>
    <row r="73" spans="1:2" x14ac:dyDescent="0.45">
      <c r="A73" s="1">
        <v>43070</v>
      </c>
      <c r="B73" s="2">
        <v>1177</v>
      </c>
    </row>
    <row r="74" spans="1:2" x14ac:dyDescent="0.45">
      <c r="A74" s="1">
        <v>43101</v>
      </c>
      <c r="B74" s="2">
        <v>1299</v>
      </c>
    </row>
    <row r="75" spans="1:2" x14ac:dyDescent="0.45">
      <c r="A75" s="1">
        <v>43132</v>
      </c>
      <c r="B75" s="2">
        <v>1277</v>
      </c>
    </row>
    <row r="76" spans="1:2" x14ac:dyDescent="0.45">
      <c r="A76" s="1">
        <v>43160</v>
      </c>
      <c r="B76" s="2">
        <v>1318</v>
      </c>
    </row>
    <row r="77" spans="1:2" x14ac:dyDescent="0.45">
      <c r="A77" s="1">
        <v>43191</v>
      </c>
      <c r="B77" s="2">
        <v>1276</v>
      </c>
    </row>
    <row r="78" spans="1:2" x14ac:dyDescent="0.45">
      <c r="A78" s="1">
        <v>43221</v>
      </c>
      <c r="B78" s="2">
        <v>1357</v>
      </c>
    </row>
    <row r="79" spans="1:2" x14ac:dyDescent="0.45">
      <c r="A79" s="1">
        <v>43252</v>
      </c>
      <c r="B79" s="2">
        <v>1192</v>
      </c>
    </row>
    <row r="80" spans="1:2" x14ac:dyDescent="0.45">
      <c r="A80" s="1">
        <v>43282</v>
      </c>
      <c r="B80" s="2">
        <v>1208</v>
      </c>
    </row>
    <row r="81" spans="1:2" x14ac:dyDescent="0.45">
      <c r="A81" s="1">
        <v>43313</v>
      </c>
      <c r="B81" s="2">
        <v>1288</v>
      </c>
    </row>
    <row r="82" spans="1:2" x14ac:dyDescent="0.45">
      <c r="A82" s="1">
        <v>43344</v>
      </c>
      <c r="B82" s="2">
        <v>1250</v>
      </c>
    </row>
    <row r="83" spans="1:2" x14ac:dyDescent="0.45">
      <c r="A83" s="1">
        <v>43374</v>
      </c>
      <c r="B83" s="2">
        <v>1221</v>
      </c>
    </row>
    <row r="84" spans="1:2" x14ac:dyDescent="0.45">
      <c r="A84" s="1">
        <v>43405</v>
      </c>
      <c r="B84" s="2">
        <v>1181</v>
      </c>
    </row>
    <row r="85" spans="1:2" x14ac:dyDescent="0.45">
      <c r="A85" s="1">
        <v>43435</v>
      </c>
      <c r="B85" s="2">
        <v>1095</v>
      </c>
    </row>
    <row r="86" spans="1:2" x14ac:dyDescent="0.45">
      <c r="A86" s="1">
        <v>43466</v>
      </c>
      <c r="B86" s="2">
        <v>1232</v>
      </c>
    </row>
    <row r="87" spans="1:2" x14ac:dyDescent="0.45">
      <c r="A87" s="1">
        <v>43497</v>
      </c>
      <c r="B87" s="2">
        <v>1128</v>
      </c>
    </row>
    <row r="88" spans="1:2" x14ac:dyDescent="0.45">
      <c r="A88" s="1">
        <v>43525</v>
      </c>
      <c r="B88" s="2">
        <v>1195</v>
      </c>
    </row>
    <row r="89" spans="1:2" x14ac:dyDescent="0.45">
      <c r="A89" s="1">
        <v>43556</v>
      </c>
      <c r="B89" s="2">
        <v>1267</v>
      </c>
    </row>
    <row r="90" spans="1:2" x14ac:dyDescent="0.45">
      <c r="A90" s="1">
        <v>43586</v>
      </c>
      <c r="B90" s="2">
        <v>1307</v>
      </c>
    </row>
    <row r="91" spans="1:2" x14ac:dyDescent="0.45">
      <c r="A91" s="1">
        <v>43617</v>
      </c>
      <c r="B91" s="2">
        <v>1228</v>
      </c>
    </row>
    <row r="92" spans="1:2" x14ac:dyDescent="0.45">
      <c r="A92" s="1">
        <v>43647</v>
      </c>
      <c r="B92" s="2">
        <v>1245</v>
      </c>
    </row>
    <row r="93" spans="1:2" x14ac:dyDescent="0.45">
      <c r="A93" s="1">
        <v>43678</v>
      </c>
      <c r="B93" s="2">
        <v>1367</v>
      </c>
    </row>
    <row r="94" spans="1:2" x14ac:dyDescent="0.45">
      <c r="A94" s="1">
        <v>43709</v>
      </c>
      <c r="B94" s="2">
        <v>1300</v>
      </c>
    </row>
    <row r="95" spans="1:2" x14ac:dyDescent="0.45">
      <c r="A95" s="1">
        <v>43739</v>
      </c>
      <c r="B95" s="2">
        <v>1332</v>
      </c>
    </row>
    <row r="96" spans="1:2" x14ac:dyDescent="0.45">
      <c r="A96" s="1">
        <v>43770</v>
      </c>
      <c r="B96" s="2">
        <v>1346</v>
      </c>
    </row>
    <row r="97" spans="1:2" x14ac:dyDescent="0.45">
      <c r="A97" s="1">
        <v>43800</v>
      </c>
      <c r="B97" s="2">
        <v>1551</v>
      </c>
    </row>
    <row r="98" spans="1:2" x14ac:dyDescent="0.45">
      <c r="A98" s="1">
        <v>43831</v>
      </c>
      <c r="B98" s="2">
        <v>1572</v>
      </c>
    </row>
    <row r="99" spans="1:2" x14ac:dyDescent="0.45">
      <c r="A99" s="1">
        <v>43862</v>
      </c>
      <c r="B99" s="2">
        <v>1565</v>
      </c>
    </row>
    <row r="100" spans="1:2" x14ac:dyDescent="0.45">
      <c r="A100" s="1">
        <v>43891</v>
      </c>
      <c r="B100" s="2">
        <v>1267</v>
      </c>
    </row>
    <row r="101" spans="1:2" x14ac:dyDescent="0.45">
      <c r="A101" s="1">
        <v>43922</v>
      </c>
      <c r="B101" s="2">
        <v>925</v>
      </c>
    </row>
    <row r="102" spans="1:2" x14ac:dyDescent="0.45">
      <c r="A102" s="1">
        <v>43952</v>
      </c>
      <c r="B102" s="2">
        <v>1054</v>
      </c>
    </row>
    <row r="103" spans="1:2" x14ac:dyDescent="0.45">
      <c r="A103" s="1">
        <v>43983</v>
      </c>
      <c r="B103" s="2">
        <v>1266</v>
      </c>
    </row>
    <row r="104" spans="1:2" x14ac:dyDescent="0.45">
      <c r="A104" s="1">
        <v>44013</v>
      </c>
      <c r="B104" s="2">
        <v>1529</v>
      </c>
    </row>
    <row r="105" spans="1:2" x14ac:dyDescent="0.45">
      <c r="A105" s="1">
        <v>44044</v>
      </c>
      <c r="B105" s="2">
        <v>1377</v>
      </c>
    </row>
    <row r="106" spans="1:2" x14ac:dyDescent="0.45">
      <c r="A106" s="1">
        <v>44075</v>
      </c>
      <c r="B106" s="2">
        <v>1463</v>
      </c>
    </row>
    <row r="107" spans="1:2" x14ac:dyDescent="0.45">
      <c r="A107" s="1">
        <v>44105</v>
      </c>
      <c r="B107" s="2">
        <v>1537</v>
      </c>
    </row>
    <row r="108" spans="1:2" x14ac:dyDescent="0.45">
      <c r="A108" s="1">
        <v>44136</v>
      </c>
      <c r="B108" s="2">
        <v>1545</v>
      </c>
    </row>
    <row r="109" spans="1:2" x14ac:dyDescent="0.45">
      <c r="A109" s="1">
        <v>44166</v>
      </c>
      <c r="B109" s="2">
        <v>1663</v>
      </c>
    </row>
    <row r="110" spans="1:2" x14ac:dyDescent="0.45">
      <c r="A110" s="1">
        <v>44197</v>
      </c>
      <c r="B110" s="2">
        <v>1602</v>
      </c>
    </row>
    <row r="111" spans="1:2" x14ac:dyDescent="0.45">
      <c r="A111" s="1">
        <v>44228</v>
      </c>
      <c r="B111" s="2">
        <v>1422</v>
      </c>
    </row>
    <row r="112" spans="1:2" x14ac:dyDescent="0.45">
      <c r="A112" s="1">
        <v>44256</v>
      </c>
      <c r="B112" s="2">
        <v>1700</v>
      </c>
    </row>
    <row r="113" spans="1:2" x14ac:dyDescent="0.45">
      <c r="A113" s="1">
        <v>44287</v>
      </c>
      <c r="B113" s="2">
        <v>1484</v>
      </c>
    </row>
    <row r="114" spans="1:2" x14ac:dyDescent="0.45">
      <c r="A114" s="1">
        <v>44317</v>
      </c>
      <c r="B114" s="2">
        <v>1600</v>
      </c>
    </row>
    <row r="115" spans="1:2" x14ac:dyDescent="0.45">
      <c r="A115" s="1">
        <v>44348</v>
      </c>
      <c r="B115" s="2">
        <v>1661</v>
      </c>
    </row>
    <row r="116" spans="1:2" x14ac:dyDescent="0.45">
      <c r="A116" s="1">
        <v>44378</v>
      </c>
      <c r="B116" s="2">
        <v>1593</v>
      </c>
    </row>
    <row r="117" spans="1:2" x14ac:dyDescent="0.45">
      <c r="A117" s="1">
        <v>44409</v>
      </c>
      <c r="B117" s="2">
        <v>1576</v>
      </c>
    </row>
    <row r="118" spans="1:2" x14ac:dyDescent="0.45">
      <c r="A118" s="1">
        <v>44440</v>
      </c>
      <c r="B118" s="2">
        <v>1560</v>
      </c>
    </row>
    <row r="119" spans="1:2" x14ac:dyDescent="0.45">
      <c r="A119" s="1">
        <v>44470</v>
      </c>
      <c r="B119" s="2">
        <v>1572</v>
      </c>
    </row>
    <row r="120" spans="1:2" x14ac:dyDescent="0.45">
      <c r="A120" s="1">
        <v>44501</v>
      </c>
      <c r="B120" s="2">
        <v>1712</v>
      </c>
    </row>
    <row r="121" spans="1:2" x14ac:dyDescent="0.45">
      <c r="A121" s="1">
        <v>44531</v>
      </c>
      <c r="B121" s="2">
        <v>1787</v>
      </c>
    </row>
    <row r="122" spans="1:2" x14ac:dyDescent="0.45">
      <c r="A122" s="1">
        <v>44562</v>
      </c>
      <c r="B122" s="2">
        <v>1669</v>
      </c>
    </row>
    <row r="123" spans="1:2" x14ac:dyDescent="0.45">
      <c r="A123" s="1">
        <v>44593</v>
      </c>
      <c r="B123" s="2">
        <v>1771</v>
      </c>
    </row>
    <row r="124" spans="1:2" x14ac:dyDescent="0.45">
      <c r="A124" s="1">
        <v>44621</v>
      </c>
      <c r="B124" s="2">
        <v>1713</v>
      </c>
    </row>
    <row r="125" spans="1:2" x14ac:dyDescent="0.45">
      <c r="A125" s="1">
        <v>44652</v>
      </c>
      <c r="B125" s="2">
        <v>1803</v>
      </c>
    </row>
    <row r="126" spans="1:2" x14ac:dyDescent="0.45">
      <c r="A126" s="1">
        <v>44682</v>
      </c>
      <c r="B126" s="2">
        <v>1543</v>
      </c>
    </row>
    <row r="127" spans="1:2" x14ac:dyDescent="0.45">
      <c r="A127" s="1">
        <v>44713</v>
      </c>
      <c r="B127" s="2">
        <v>1561</v>
      </c>
    </row>
    <row r="128" spans="1:2" x14ac:dyDescent="0.45">
      <c r="A128" s="1">
        <v>44743</v>
      </c>
      <c r="B128" s="2">
        <v>1371</v>
      </c>
    </row>
    <row r="129" spans="1:2" x14ac:dyDescent="0.45">
      <c r="A129" s="1">
        <v>44774</v>
      </c>
      <c r="B129" s="2">
        <v>1505</v>
      </c>
    </row>
    <row r="130" spans="1:2" x14ac:dyDescent="0.45">
      <c r="A130" s="1">
        <v>44805</v>
      </c>
      <c r="B130" s="2">
        <v>1463</v>
      </c>
    </row>
    <row r="131" spans="1:2" x14ac:dyDescent="0.45">
      <c r="A131" s="1">
        <v>44835</v>
      </c>
      <c r="B131" s="2">
        <v>1432</v>
      </c>
    </row>
    <row r="132" spans="1:2" x14ac:dyDescent="0.45">
      <c r="A132" s="1">
        <v>44866</v>
      </c>
      <c r="B132" s="2">
        <v>1427</v>
      </c>
    </row>
    <row r="133" spans="1:2" x14ac:dyDescent="0.45">
      <c r="A133" s="1">
        <v>44896</v>
      </c>
      <c r="B133" s="2">
        <v>1357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2382-A2FB-432D-B74C-B4B188F54A05}">
  <dimension ref="A1:D5"/>
  <sheetViews>
    <sheetView zoomScaleNormal="100" workbookViewId="0">
      <pane ySplit="1" topLeftCell="A2" activePane="bottomLeft" state="frozen"/>
      <selection pane="bottomLeft" activeCell="B2" sqref="B2"/>
    </sheetView>
  </sheetViews>
  <sheetFormatPr defaultRowHeight="33.4" x14ac:dyDescent="1"/>
  <cols>
    <col min="1" max="1" width="31.53125" style="3" bestFit="1" customWidth="1"/>
    <col min="2" max="2" width="28.86328125" style="3" bestFit="1" customWidth="1"/>
    <col min="3" max="3" width="39.3984375" style="3" bestFit="1" customWidth="1"/>
    <col min="4" max="4" width="15.33203125" style="3" bestFit="1" customWidth="1"/>
    <col min="5" max="16384" width="9.06640625" style="3"/>
  </cols>
  <sheetData>
    <row r="1" spans="1:4" x14ac:dyDescent="1">
      <c r="A1" s="3" t="s">
        <v>3</v>
      </c>
      <c r="B1" s="3" t="s">
        <v>4</v>
      </c>
      <c r="C1" s="3" t="s">
        <v>5</v>
      </c>
      <c r="D1" s="3" t="s">
        <v>6</v>
      </c>
    </row>
    <row r="2" spans="1:4" x14ac:dyDescent="1">
      <c r="A2" s="3" t="e" vm="1">
        <v>#VALUE!</v>
      </c>
      <c r="B2" s="3" t="str" cm="1">
        <f t="array" ref="B2">_FV(countries[[#This Row],[country]],"Abbreviation")</f>
        <v>BE</v>
      </c>
      <c r="C2" s="3" t="e" cm="1" vm="2">
        <f t="array" ref="C2">_FV(countries[[#This Row],[country]],"Capital/Major City",TRUE)</f>
        <v>#VALUE!</v>
      </c>
      <c r="D2" s="3" t="e" cm="1" vm="3">
        <f t="array" ref="D2">_FV(countries[[#This Row],[country]],"Image")</f>
        <v>#VALUE!</v>
      </c>
    </row>
    <row r="3" spans="1:4" x14ac:dyDescent="1">
      <c r="A3" s="3" t="e" vm="4">
        <v>#VALUE!</v>
      </c>
      <c r="B3" s="3" t="str" cm="1">
        <f t="array" ref="B3">_FV(countries[[#This Row],[country]],"Abbreviation")</f>
        <v>NL</v>
      </c>
      <c r="C3" s="3" t="e" cm="1" vm="5">
        <f t="array" ref="C3">_FV(countries[[#This Row],[country]],"Capital/Major City",TRUE)</f>
        <v>#VALUE!</v>
      </c>
      <c r="D3" s="3" t="e" cm="1" vm="6">
        <f t="array" ref="D3">_FV(countries[[#This Row],[country]],"Image")</f>
        <v>#VALUE!</v>
      </c>
    </row>
    <row r="4" spans="1:4" x14ac:dyDescent="1">
      <c r="A4" s="3" t="e" vm="7">
        <v>#VALUE!</v>
      </c>
      <c r="B4" s="3" t="str" cm="1">
        <f t="array" ref="B4">_FV(countries[[#This Row],[country]],"Abbreviation")</f>
        <v>LU</v>
      </c>
      <c r="C4" s="3" t="e" cm="1" vm="8">
        <f t="array" ref="C4">_FV(countries[[#This Row],[country]],"Capital/Major City",TRUE)</f>
        <v>#VALUE!</v>
      </c>
      <c r="D4" s="3" t="e" cm="1" vm="9">
        <f t="array" ref="D4">_FV(countries[[#This Row],[country]],"Image")</f>
        <v>#VALUE!</v>
      </c>
    </row>
    <row r="5" spans="1:4" x14ac:dyDescent="1">
      <c r="A5" s="3" t="e" vm="10">
        <v>#VALUE!</v>
      </c>
      <c r="B5" s="4" t="str" cm="1">
        <f t="array" ref="B5">_FV(countries[[#This Row],[country]],"Abbreviation")</f>
        <v>US</v>
      </c>
      <c r="C5" s="4" t="e" cm="1" vm="11">
        <f t="array" ref="C5">_FV(countries[[#This Row],[country]],"Capital/Major City",TRUE)</f>
        <v>#VALUE!</v>
      </c>
      <c r="D5" s="4" t="e" cm="1" vm="12">
        <f t="array" ref="D5">_FV(countries[[#This Row],[country]],"Image")</f>
        <v>#VALUE!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7C59-B0E9-4F28-B858-465EA11DA09B}">
  <dimension ref="A1:D5"/>
  <sheetViews>
    <sheetView tabSelected="1" zoomScale="70" zoomScaleNormal="70" workbookViewId="0">
      <selection activeCell="B16" sqref="B16"/>
    </sheetView>
  </sheetViews>
  <sheetFormatPr defaultRowHeight="14.25" x14ac:dyDescent="0.45"/>
  <cols>
    <col min="1" max="1" width="83.1328125" bestFit="1" customWidth="1"/>
    <col min="2" max="2" width="50.59765625" bestFit="1" customWidth="1"/>
    <col min="3" max="4" width="17.1328125" style="9" bestFit="1" customWidth="1"/>
  </cols>
  <sheetData>
    <row r="1" spans="1:4" ht="33.4" x14ac:dyDescent="1">
      <c r="A1" s="5" t="s">
        <v>2</v>
      </c>
      <c r="B1" s="6" t="s">
        <v>7</v>
      </c>
      <c r="C1" s="7" t="s">
        <v>8</v>
      </c>
      <c r="D1" s="7" t="s">
        <v>9</v>
      </c>
    </row>
    <row r="2" spans="1:4" ht="33.4" x14ac:dyDescent="1">
      <c r="A2" s="5" t="e" vm="13">
        <v>#VALUE!</v>
      </c>
      <c r="B2" s="5" t="str" cm="1">
        <f t="array" ref="B2">_FV(companies[[#This Row],[company]],"Industry")</f>
        <v>Software &amp; IT Services</v>
      </c>
      <c r="C2" s="8" cm="1">
        <f t="array" ref="C2">_FV(companies[[#This Row],[company]],"High")</f>
        <v>615</v>
      </c>
      <c r="D2" s="8" cm="1">
        <f t="array" ref="D2">_FV(companies[[#This Row],[company]],"Low")</f>
        <v>601.59</v>
      </c>
    </row>
    <row r="3" spans="1:4" ht="33.4" x14ac:dyDescent="1">
      <c r="A3" s="5" t="e" vm="14">
        <v>#VALUE!</v>
      </c>
      <c r="B3" s="5" t="str" cm="1">
        <f t="array" ref="B3">_FV(companies[[#This Row],[company]],"Industry")</f>
        <v>Media &amp; Publishing</v>
      </c>
      <c r="C3" s="8" cm="1">
        <f t="array" ref="C3">_FV(companies[[#This Row],[company]],"High")</f>
        <v>123.74</v>
      </c>
      <c r="D3" s="8" cm="1">
        <f t="array" ref="D3">_FV(companies[[#This Row],[company]],"Low")</f>
        <v>121.2</v>
      </c>
    </row>
    <row r="4" spans="1:4" ht="33.4" x14ac:dyDescent="1">
      <c r="A4" s="5" t="e" vm="15">
        <v>#VALUE!</v>
      </c>
      <c r="B4" s="5" t="str" cm="1">
        <f t="array" ref="B4">_FV(companies[[#This Row],[company]],"Industry")</f>
        <v>Automobiles &amp; Auto Parts</v>
      </c>
      <c r="C4" s="8" cm="1">
        <f t="array" ref="C4">_FV(companies[[#This Row],[company]],"High")</f>
        <v>13.3</v>
      </c>
      <c r="D4" s="8" cm="1">
        <f t="array" ref="D4">_FV(companies[[#This Row],[company]],"Low")</f>
        <v>13.05</v>
      </c>
    </row>
    <row r="5" spans="1:4" ht="33.4" x14ac:dyDescent="1">
      <c r="A5" s="5" t="e" vm="16">
        <v>#VALUE!</v>
      </c>
      <c r="B5" s="5" t="str" cm="1">
        <f t="array" ref="B5">_FV(companies[[#This Row],[company]],"Industry")</f>
        <v>Software &amp; IT Services</v>
      </c>
      <c r="C5" s="8" cm="1">
        <f t="array" ref="C5">_FV(companies[[#This Row],[company]],"High")</f>
        <v>152.66999999999999</v>
      </c>
      <c r="D5" s="8" cm="1">
        <f t="array" ref="D5">_FV(companies[[#This Row],[company]],"Low")</f>
        <v>151.33000000000001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forecast-sheet</vt:lpstr>
      <vt:lpstr>countris</vt:lpstr>
      <vt:lpstr>companis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2024-03-30T16:09:54Z</dcterms:modified>
</cp:coreProperties>
</file>