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ina-analytics-systems\solutions\"/>
    </mc:Choice>
  </mc:AlternateContent>
  <xr:revisionPtr revIDLastSave="0" documentId="13_ncr:1_{840D2CE5-AD09-4BD2-928A-A8098114441F}" xr6:coauthVersionLast="46" xr6:coauthVersionMax="46" xr10:uidLastSave="{00000000-0000-0000-0000-000000000000}"/>
  <bookViews>
    <workbookView xWindow="-25693" yWindow="-13" windowWidth="25786" windowHeight="13373" xr2:uid="{00000000-000D-0000-FFFF-FFFF00000000}"/>
  </bookViews>
  <sheets>
    <sheet name="data" sheetId="1" r:id="rId1"/>
    <sheet name="data (2)" sheetId="6" r:id="rId2"/>
    <sheet name="bivariate-regression" sheetId="2" r:id="rId3"/>
    <sheet name="correlation" sheetId="3" r:id="rId4"/>
    <sheet name="multiple-regression-v1" sheetId="4" r:id="rId5"/>
    <sheet name="multiple-regression-2" sheetId="5" r:id="rId6"/>
  </sheets>
  <definedNames>
    <definedName name="_xlchart.v1.0" hidden="1">'bivariate-regression'!$C$24</definedName>
    <definedName name="_xlchart.v1.1" hidden="1">'bivariate-regression'!$C$25:$C$416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C2" i="6"/>
  <c r="C1" i="6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G2" i="1"/>
  <c r="F2" i="1"/>
  <c r="E2" i="1"/>
  <c r="C2" i="1"/>
  <c r="G1" i="1"/>
  <c r="F1" i="1"/>
  <c r="E1" i="1"/>
  <c r="C1" i="1"/>
</calcChain>
</file>

<file path=xl/sharedStrings.xml><?xml version="1.0" encoding="utf-8"?>
<sst xmlns="http://schemas.openxmlformats.org/spreadsheetml/2006/main" count="1717" uniqueCount="354">
  <si>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</si>
  <si>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</si>
  <si>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</si>
  <si>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</si>
  <si>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</si>
  <si>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</si>
  <si>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</si>
  <si>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</si>
  <si>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</si>
  <si>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</si>
  <si>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</si>
  <si>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</si>
  <si>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</si>
  <si>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</si>
  <si>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</si>
  <si>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</si>
  <si>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</si>
  <si>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</si>
  <si>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</si>
  <si>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</si>
  <si>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</si>
  <si>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</si>
  <si>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</si>
  <si>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</si>
  <si>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</si>
  <si>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</si>
  <si>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</si>
  <si>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</si>
  <si>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</si>
  <si>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</si>
  <si>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</si>
  <si>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</si>
  <si>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</si>
  <si>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</si>
  <si>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</si>
  <si>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</si>
  <si>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</si>
  <si>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</si>
  <si>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</si>
  <si>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</si>
  <si>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</si>
  <si>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</si>
  <si>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</si>
  <si>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</si>
  <si>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</si>
  <si>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</si>
  <si>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</si>
  <si>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</si>
  <si>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</si>
  <si>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</si>
  <si>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</si>
  <si>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</si>
  <si>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</si>
  <si>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</si>
  <si>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</si>
  <si>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</si>
  <si>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</si>
  <si>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</si>
  <si>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</si>
  <si>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</si>
  <si>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</si>
  <si>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</si>
  <si>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</si>
  <si>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</si>
  <si>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</si>
  <si>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</si>
  <si>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</si>
  <si>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</si>
  <si>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</si>
  <si>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</si>
  <si>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</si>
  <si>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</si>
  <si>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</si>
  <si>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</si>
  <si>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</si>
  <si>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</si>
  <si>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</si>
  <si>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</si>
  <si>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</si>
  <si>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</si>
  <si>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</si>
  <si>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</si>
  <si>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</si>
  <si>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</si>
  <si>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</si>
  <si>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</si>
  <si>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</si>
  <si>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</si>
  <si>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</si>
  <si>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</si>
  <si>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</si>
  <si>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</si>
  <si>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</si>
  <si>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</si>
  <si>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</si>
  <si>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</si>
  <si>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</si>
  <si>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</si>
  <si>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</si>
  <si>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</si>
  <si>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</si>
  <si>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</si>
  <si>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</si>
  <si>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</si>
  <si>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</si>
  <si>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</si>
  <si>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</si>
  <si>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</si>
  <si>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</si>
  <si>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</si>
  <si>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</si>
  <si>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</si>
  <si>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</si>
  <si>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</si>
  <si>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</si>
  <si>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</si>
  <si>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</si>
  <si>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</si>
  <si>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</si>
  <si>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</si>
  <si>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</si>
  <si>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</si>
  <si>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</si>
  <si>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</si>
  <si>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</si>
  <si>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</si>
  <si>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</si>
  <si>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</si>
  <si>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</si>
  <si>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</si>
  <si>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</si>
  <si>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</si>
  <si>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</si>
  <si>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</si>
  <si>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</si>
  <si>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</si>
  <si>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</si>
  <si>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</si>
  <si>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</si>
  <si>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</si>
  <si>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</si>
  <si>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</si>
  <si>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</si>
  <si>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</si>
  <si>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</si>
  <si>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</si>
  <si>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</si>
  <si>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</si>
  <si>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</si>
  <si>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</si>
  <si>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</si>
  <si>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</si>
  <si>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</si>
  <si>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</si>
  <si>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</si>
  <si>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</si>
  <si>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</si>
  <si>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</si>
  <si>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</si>
  <si>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</si>
  <si>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</si>
  <si>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</si>
  <si>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</si>
  <si>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</si>
  <si>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</si>
  <si>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</si>
  <si>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</si>
  <si>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</si>
  <si>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</si>
  <si>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</si>
  <si>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</si>
  <si>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</si>
  <si>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</si>
  <si>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</si>
  <si>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</si>
  <si>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</si>
  <si>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</si>
  <si>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</si>
  <si>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</si>
  <si>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</si>
  <si>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</si>
  <si>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</si>
  <si>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</si>
  <si>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</si>
  <si>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</si>
  <si>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</si>
  <si>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</si>
  <si>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</si>
  <si>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</si>
  <si>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</si>
  <si>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</si>
  <si>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</si>
  <si>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</si>
  <si>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</si>
  <si>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</si>
  <si>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</si>
  <si>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</si>
  <si>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</si>
  <si>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</si>
  <si>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</si>
  <si>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</si>
  <si>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</si>
  <si>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</si>
  <si>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</si>
  <si>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</si>
  <si>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</si>
  <si>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</si>
  <si>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</si>
  <si>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</si>
  <si>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</si>
  <si>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</si>
  <si>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</si>
  <si>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</si>
  <si>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</si>
  <si>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</si>
  <si>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</si>
  <si>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</si>
  <si>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</si>
  <si>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</si>
  <si>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</si>
  <si>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</si>
  <si>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</si>
  <si>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</si>
  <si>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</si>
  <si>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</si>
  <si>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</si>
  <si>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</si>
  <si>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</si>
  <si>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</si>
  <si>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</si>
  <si>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</si>
  <si>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</si>
  <si>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</si>
  <si>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</si>
  <si>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</si>
  <si>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</si>
  <si>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</si>
  <si>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</si>
  <si>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</si>
  <si>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</si>
  <si>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</si>
  <si>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</si>
  <si>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</si>
  <si>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</si>
  <si>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</si>
  <si>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</si>
  <si>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</si>
  <si>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</si>
  <si>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</si>
  <si>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</si>
  <si>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</si>
  <si>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</si>
  <si>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</si>
  <si>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</si>
  <si>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</si>
  <si>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</si>
  <si>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</si>
  <si>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</si>
  <si>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</si>
  <si>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</si>
  <si>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</si>
  <si>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</si>
  <si>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</si>
  <si>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</si>
  <si>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</si>
  <si>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</si>
  <si>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</si>
  <si>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</si>
  <si>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</si>
  <si>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</si>
  <si>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</si>
  <si>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</si>
  <si>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</si>
  <si>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</si>
  <si>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</si>
  <si>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</si>
  <si>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</si>
  <si>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</si>
  <si>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</si>
  <si>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</si>
  <si>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</si>
  <si>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</si>
  <si>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</si>
  <si>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</si>
  <si>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</si>
  <si>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</si>
  <si>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</si>
  <si>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</si>
  <si>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</si>
  <si>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</si>
  <si>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</si>
  <si>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</si>
  <si>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</si>
  <si>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</si>
  <si>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</si>
  <si>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</si>
  <si>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</si>
  <si>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</si>
  <si>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</si>
  <si>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</si>
  <si>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</si>
  <si>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</si>
  <si>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</si>
  <si>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</si>
  <si>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</si>
  <si>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</si>
  <si>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</si>
  <si>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</si>
  <si>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</si>
  <si>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</si>
  <si>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</si>
  <si>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</si>
  <si>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</si>
  <si>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</si>
  <si>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</si>
  <si>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</si>
  <si>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</si>
  <si>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</si>
  <si>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</si>
  <si>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</si>
  <si>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</si>
  <si>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</si>
  <si>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</si>
  <si>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</si>
  <si>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</si>
  <si>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</si>
  <si>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</si>
  <si>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</si>
  <si>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</si>
  <si>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</si>
  <si>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</si>
  <si>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</si>
  <si>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</si>
  <si>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</si>
  <si>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</si>
  <si>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</si>
  <si>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</si>
  <si>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</si>
  <si>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</si>
  <si>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</si>
  <si>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horsepower</t>
  </si>
  <si>
    <t>Residuals</t>
  </si>
  <si>
    <t>Standard Residuals</t>
  </si>
  <si>
    <t>PROBABILITY OUTPUT</t>
  </si>
  <si>
    <t>Percentile</t>
  </si>
  <si>
    <t>mean</t>
  </si>
  <si>
    <t>std.s</t>
  </si>
  <si>
    <t>mpg_s</t>
  </si>
  <si>
    <t>hp_s</t>
  </si>
  <si>
    <t>weight_s</t>
  </si>
  <si>
    <t>accel_s</t>
  </si>
  <si>
    <t>Predicted mpg_s</t>
  </si>
  <si>
    <t>For every one unit increase in acceleration, the predicted valuye of horsepower drops by 10</t>
  </si>
  <si>
    <t>For every increase in one standard deviation of X, the standard deviation of Y goes up by the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</si>
</sst>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F0989595-11B5-47B4-84F2-ED7100AA9A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'bivariate-regression'!$C$25:$C$416</c:f>
              <c:numCache>
                <c:formatCode>General</c:formatCode>
                <c:ptCount val="392"/>
                <c:pt idx="0">
                  <c:v>-8.5211114318519492</c:v>
                </c:pt>
                <c:pt idx="1">
                  <c:v>21.671124671992601</c:v>
                </c:pt>
                <c:pt idx="2">
                  <c:v>1.8633607758371227</c:v>
                </c:pt>
                <c:pt idx="3">
                  <c:v>11.478888568148051</c:v>
                </c:pt>
                <c:pt idx="4">
                  <c:v>-12.944403120318327</c:v>
                </c:pt>
                <c:pt idx="5">
                  <c:v>40.247832983526223</c:v>
                </c:pt>
                <c:pt idx="6">
                  <c:v>52.632305191215266</c:v>
                </c:pt>
                <c:pt idx="7">
                  <c:v>42.824541295059817</c:v>
                </c:pt>
                <c:pt idx="8">
                  <c:v>67.247832983526223</c:v>
                </c:pt>
                <c:pt idx="9">
                  <c:v>17.824541295059817</c:v>
                </c:pt>
                <c:pt idx="10">
                  <c:v>12.247832983526223</c:v>
                </c:pt>
                <c:pt idx="11">
                  <c:v>-16.983222601095633</c:v>
                </c:pt>
                <c:pt idx="12">
                  <c:v>-12.559930912629255</c:v>
                </c:pt>
                <c:pt idx="13">
                  <c:v>67.247832983526223</c:v>
                </c:pt>
                <c:pt idx="14">
                  <c:v>-14.674528054919165</c:v>
                </c:pt>
                <c:pt idx="15">
                  <c:v>-9.8667641587636865</c:v>
                </c:pt>
                <c:pt idx="16">
                  <c:v>-7.8667641587636865</c:v>
                </c:pt>
                <c:pt idx="17">
                  <c:v>-15.059000262608237</c:v>
                </c:pt>
                <c:pt idx="18">
                  <c:v>-26.482291951074615</c:v>
                </c:pt>
                <c:pt idx="19">
                  <c:v>-10.789125197209074</c:v>
                </c:pt>
                <c:pt idx="20">
                  <c:v>1.3642914258581413</c:v>
                </c:pt>
                <c:pt idx="21">
                  <c:v>-24.482291951074615</c:v>
                </c:pt>
                <c:pt idx="22">
                  <c:v>9.3642914258581413</c:v>
                </c:pt>
                <c:pt idx="23">
                  <c:v>-20.713347535696471</c:v>
                </c:pt>
                <c:pt idx="24">
                  <c:v>-19.674528054919165</c:v>
                </c:pt>
                <c:pt idx="25">
                  <c:v>95.709944152769907</c:v>
                </c:pt>
                <c:pt idx="26">
                  <c:v>90.325471945080835</c:v>
                </c:pt>
                <c:pt idx="27">
                  <c:v>85.902180256614457</c:v>
                </c:pt>
                <c:pt idx="28">
                  <c:v>116.97981921816907</c:v>
                </c:pt>
                <c:pt idx="29">
                  <c:v>-26.482291951074615</c:v>
                </c:pt>
                <c:pt idx="30">
                  <c:v>-14.866764158763687</c:v>
                </c:pt>
                <c:pt idx="31">
                  <c:v>-24.290055847230093</c:v>
                </c:pt>
                <c:pt idx="32">
                  <c:v>-28.905583639541021</c:v>
                </c:pt>
                <c:pt idx="33">
                  <c:v>0.13323584123631349</c:v>
                </c:pt>
                <c:pt idx="34">
                  <c:v>-4.8667641587636865</c:v>
                </c:pt>
                <c:pt idx="35">
                  <c:v>-16.866764158763687</c:v>
                </c:pt>
                <c:pt idx="36">
                  <c:v>-4.8667641587636865</c:v>
                </c:pt>
                <c:pt idx="37">
                  <c:v>26.478888568148051</c:v>
                </c:pt>
                <c:pt idx="38">
                  <c:v>31.671124671992601</c:v>
                </c:pt>
                <c:pt idx="39">
                  <c:v>28.902180256614457</c:v>
                </c:pt>
                <c:pt idx="40">
                  <c:v>21.094416360458979</c:v>
                </c:pt>
                <c:pt idx="41">
                  <c:v>36.671124671992601</c:v>
                </c:pt>
                <c:pt idx="42">
                  <c:v>31.478888568148051</c:v>
                </c:pt>
                <c:pt idx="43">
                  <c:v>36.478888568148051</c:v>
                </c:pt>
                <c:pt idx="44">
                  <c:v>-14.097819743385543</c:v>
                </c:pt>
                <c:pt idx="45">
                  <c:v>0.78758311432454775</c:v>
                </c:pt>
                <c:pt idx="46">
                  <c:v>-9.6745280549191648</c:v>
                </c:pt>
                <c:pt idx="47">
                  <c:v>-26.482291951074615</c:v>
                </c:pt>
                <c:pt idx="48">
                  <c:v>-33.290055847230093</c:v>
                </c:pt>
                <c:pt idx="49">
                  <c:v>-29.290055847230093</c:v>
                </c:pt>
                <c:pt idx="50">
                  <c:v>3.5953470104799976</c:v>
                </c:pt>
                <c:pt idx="51">
                  <c:v>-38.482291951074615</c:v>
                </c:pt>
                <c:pt idx="52">
                  <c:v>-6.2124168856754522</c:v>
                </c:pt>
                <c:pt idx="53">
                  <c:v>-11.82794467798638</c:v>
                </c:pt>
                <c:pt idx="54">
                  <c:v>-11.212416885675452</c:v>
                </c:pt>
                <c:pt idx="55">
                  <c:v>13.210874802790926</c:v>
                </c:pt>
                <c:pt idx="56">
                  <c:v>-9.8667641587636865</c:v>
                </c:pt>
                <c:pt idx="57">
                  <c:v>-10.443472470297309</c:v>
                </c:pt>
                <c:pt idx="58">
                  <c:v>26.05745817972371</c:v>
                </c:pt>
                <c:pt idx="59">
                  <c:v>23.595347010479998</c:v>
                </c:pt>
                <c:pt idx="60">
                  <c:v>-9.2512363664527868</c:v>
                </c:pt>
                <c:pt idx="61">
                  <c:v>26.478888568148051</c:v>
                </c:pt>
                <c:pt idx="62">
                  <c:v>36.478888568148051</c:v>
                </c:pt>
                <c:pt idx="63">
                  <c:v>25.902180256614457</c:v>
                </c:pt>
                <c:pt idx="64">
                  <c:v>24.094416360458979</c:v>
                </c:pt>
                <c:pt idx="65">
                  <c:v>6.671124671992601</c:v>
                </c:pt>
                <c:pt idx="66">
                  <c:v>59.863360775837123</c:v>
                </c:pt>
                <c:pt idx="67">
                  <c:v>30.902180256614457</c:v>
                </c:pt>
                <c:pt idx="68">
                  <c:v>35.902180256614457</c:v>
                </c:pt>
                <c:pt idx="69">
                  <c:v>56.286652464303529</c:v>
                </c:pt>
                <c:pt idx="70">
                  <c:v>-27.097819743385543</c:v>
                </c:pt>
                <c:pt idx="71">
                  <c:v>16.286652464303529</c:v>
                </c:pt>
                <c:pt idx="72">
                  <c:v>10.709944152769907</c:v>
                </c:pt>
                <c:pt idx="73">
                  <c:v>39.940999737391763</c:v>
                </c:pt>
                <c:pt idx="74">
                  <c:v>30.709944152769907</c:v>
                </c:pt>
                <c:pt idx="75">
                  <c:v>-2.4822919510746146</c:v>
                </c:pt>
                <c:pt idx="76">
                  <c:v>-4.8279446779863804</c:v>
                </c:pt>
                <c:pt idx="77">
                  <c:v>20.595347010479998</c:v>
                </c:pt>
                <c:pt idx="78">
                  <c:v>-11.82794467798638</c:v>
                </c:pt>
                <c:pt idx="79">
                  <c:v>-14.059000262608237</c:v>
                </c:pt>
                <c:pt idx="80">
                  <c:v>1.5565275297026915</c:v>
                </c:pt>
                <c:pt idx="81">
                  <c:v>-17.482291951074615</c:v>
                </c:pt>
                <c:pt idx="82">
                  <c:v>-29.674528054919165</c:v>
                </c:pt>
                <c:pt idx="83">
                  <c:v>-7.2512363664527868</c:v>
                </c:pt>
                <c:pt idx="84">
                  <c:v>46.094416360458979</c:v>
                </c:pt>
                <c:pt idx="85">
                  <c:v>6.671124671992601</c:v>
                </c:pt>
                <c:pt idx="86">
                  <c:v>16.094416360458979</c:v>
                </c:pt>
                <c:pt idx="87">
                  <c:v>22.517708048925385</c:v>
                </c:pt>
                <c:pt idx="88">
                  <c:v>16.286652464303529</c:v>
                </c:pt>
                <c:pt idx="89">
                  <c:v>54.671124671992601</c:v>
                </c:pt>
                <c:pt idx="90">
                  <c:v>11.478888568148051</c:v>
                </c:pt>
                <c:pt idx="91">
                  <c:v>29.094416360458979</c:v>
                </c:pt>
                <c:pt idx="92">
                  <c:v>35.517708048925385</c:v>
                </c:pt>
                <c:pt idx="93">
                  <c:v>66.863360775837123</c:v>
                </c:pt>
                <c:pt idx="94">
                  <c:v>76.863360775837123</c:v>
                </c:pt>
                <c:pt idx="95">
                  <c:v>26.863360775837123</c:v>
                </c:pt>
                <c:pt idx="96">
                  <c:v>9.7487636335472132</c:v>
                </c:pt>
                <c:pt idx="97">
                  <c:v>19.17205532201362</c:v>
                </c:pt>
                <c:pt idx="98">
                  <c:v>-5.9000262608236653E-2</c:v>
                </c:pt>
                <c:pt idx="99">
                  <c:v>-7.2512363664527868</c:v>
                </c:pt>
                <c:pt idx="100">
                  <c:v>-5.0590002626082367</c:v>
                </c:pt>
                <c:pt idx="101">
                  <c:v>-5.981361301053596</c:v>
                </c:pt>
                <c:pt idx="102">
                  <c:v>30.709944152769907</c:v>
                </c:pt>
                <c:pt idx="103">
                  <c:v>33.286652464303529</c:v>
                </c:pt>
                <c:pt idx="104">
                  <c:v>41.094416360458979</c:v>
                </c:pt>
                <c:pt idx="105">
                  <c:v>46.286652464303529</c:v>
                </c:pt>
                <c:pt idx="106">
                  <c:v>-9.6745280549191648</c:v>
                </c:pt>
                <c:pt idx="107">
                  <c:v>16.787583114324548</c:v>
                </c:pt>
                <c:pt idx="108">
                  <c:v>5.5953470104799976</c:v>
                </c:pt>
                <c:pt idx="109">
                  <c:v>-1.2512363664527868</c:v>
                </c:pt>
                <c:pt idx="110">
                  <c:v>-34.097819743385543</c:v>
                </c:pt>
                <c:pt idx="111">
                  <c:v>8.9798192181690695</c:v>
                </c:pt>
                <c:pt idx="112">
                  <c:v>-12.290055847230093</c:v>
                </c:pt>
                <c:pt idx="113">
                  <c:v>-14.866764158763687</c:v>
                </c:pt>
                <c:pt idx="114">
                  <c:v>16.094416360458979</c:v>
                </c:pt>
                <c:pt idx="115">
                  <c:v>67.440069087370745</c:v>
                </c:pt>
                <c:pt idx="116">
                  <c:v>-17.404652989520002</c:v>
                </c:pt>
                <c:pt idx="117">
                  <c:v>-29.866764158763687</c:v>
                </c:pt>
                <c:pt idx="118">
                  <c:v>-28.290055847230093</c:v>
                </c:pt>
                <c:pt idx="119">
                  <c:v>7.1332358412363135</c:v>
                </c:pt>
                <c:pt idx="120">
                  <c:v>1.8633607758371227</c:v>
                </c:pt>
                <c:pt idx="121">
                  <c:v>-9.2900558472300929</c:v>
                </c:pt>
                <c:pt idx="122">
                  <c:v>-2.0978197433855428</c:v>
                </c:pt>
                <c:pt idx="123">
                  <c:v>31.863360775837123</c:v>
                </c:pt>
                <c:pt idx="124">
                  <c:v>-0.2512363664527868</c:v>
                </c:pt>
                <c:pt idx="125">
                  <c:v>-5.9000262608236653E-2</c:v>
                </c:pt>
                <c:pt idx="126">
                  <c:v>9.5565275297026915</c:v>
                </c:pt>
                <c:pt idx="127">
                  <c:v>-4.2124168856754522</c:v>
                </c:pt>
                <c:pt idx="128">
                  <c:v>-15.251236366452787</c:v>
                </c:pt>
                <c:pt idx="129">
                  <c:v>13.018638698946404</c:v>
                </c:pt>
                <c:pt idx="130">
                  <c:v>-15.443472470297309</c:v>
                </c:pt>
                <c:pt idx="131">
                  <c:v>9.5565275297026915</c:v>
                </c:pt>
                <c:pt idx="132">
                  <c:v>29.17205532201362</c:v>
                </c:pt>
                <c:pt idx="133">
                  <c:v>9.7487636335472132</c:v>
                </c:pt>
                <c:pt idx="134">
                  <c:v>20.709944152769907</c:v>
                </c:pt>
                <c:pt idx="135">
                  <c:v>35.517708048925385</c:v>
                </c:pt>
                <c:pt idx="136">
                  <c:v>25.902180256614457</c:v>
                </c:pt>
                <c:pt idx="137">
                  <c:v>39.940999737391763</c:v>
                </c:pt>
                <c:pt idx="138">
                  <c:v>45.133235841236313</c:v>
                </c:pt>
                <c:pt idx="139">
                  <c:v>-12.251236366452787</c:v>
                </c:pt>
                <c:pt idx="140">
                  <c:v>-37.866764158763687</c:v>
                </c:pt>
                <c:pt idx="141">
                  <c:v>-36.482291951074615</c:v>
                </c:pt>
                <c:pt idx="142">
                  <c:v>-43.251236366452787</c:v>
                </c:pt>
                <c:pt idx="143">
                  <c:v>-10.212416885675452</c:v>
                </c:pt>
                <c:pt idx="144">
                  <c:v>-39.482291951074615</c:v>
                </c:pt>
                <c:pt idx="145">
                  <c:v>-29.866764158763687</c:v>
                </c:pt>
                <c:pt idx="146">
                  <c:v>-44.290055847230093</c:v>
                </c:pt>
                <c:pt idx="147">
                  <c:v>-12.674528054919165</c:v>
                </c:pt>
                <c:pt idx="148">
                  <c:v>-11.866764158763687</c:v>
                </c:pt>
                <c:pt idx="149">
                  <c:v>-33.059000262608237</c:v>
                </c:pt>
                <c:pt idx="150">
                  <c:v>-5.0590002626082367</c:v>
                </c:pt>
                <c:pt idx="151">
                  <c:v>4.9409997373917633</c:v>
                </c:pt>
                <c:pt idx="152">
                  <c:v>20.018638698946404</c:v>
                </c:pt>
                <c:pt idx="153">
                  <c:v>5.5953470104799976</c:v>
                </c:pt>
                <c:pt idx="154">
                  <c:v>26.671124671992601</c:v>
                </c:pt>
                <c:pt idx="155">
                  <c:v>25.709944152769907</c:v>
                </c:pt>
                <c:pt idx="156">
                  <c:v>35.517708048925385</c:v>
                </c:pt>
                <c:pt idx="157">
                  <c:v>23.902180256614457</c:v>
                </c:pt>
                <c:pt idx="158">
                  <c:v>58.018638698946404</c:v>
                </c:pt>
                <c:pt idx="159">
                  <c:v>28.979819218169069</c:v>
                </c:pt>
                <c:pt idx="160">
                  <c:v>38.787583114324548</c:v>
                </c:pt>
                <c:pt idx="161">
                  <c:v>23.787583114324548</c:v>
                </c:pt>
                <c:pt idx="162">
                  <c:v>0.32547194508083521</c:v>
                </c:pt>
                <c:pt idx="163">
                  <c:v>-14.097819743385543</c:v>
                </c:pt>
                <c:pt idx="164">
                  <c:v>-9.5211114318519492</c:v>
                </c:pt>
                <c:pt idx="165">
                  <c:v>-25.059000262608237</c:v>
                </c:pt>
                <c:pt idx="166">
                  <c:v>-7.4434724702973085</c:v>
                </c:pt>
                <c:pt idx="167">
                  <c:v>-5.9000262608236653E-2</c:v>
                </c:pt>
                <c:pt idx="168">
                  <c:v>1.9798192181690695</c:v>
                </c:pt>
                <c:pt idx="169">
                  <c:v>-28.097819743385543</c:v>
                </c:pt>
                <c:pt idx="170">
                  <c:v>-24.251236366452787</c:v>
                </c:pt>
                <c:pt idx="171">
                  <c:v>6.5565275297026915</c:v>
                </c:pt>
                <c:pt idx="172">
                  <c:v>-17.482291951074615</c:v>
                </c:pt>
                <c:pt idx="173">
                  <c:v>-49.290055847230093</c:v>
                </c:pt>
                <c:pt idx="174">
                  <c:v>-0.44347247029730852</c:v>
                </c:pt>
                <c:pt idx="175">
                  <c:v>-14.674528054919165</c:v>
                </c:pt>
                <c:pt idx="176">
                  <c:v>-2.4434724702973085</c:v>
                </c:pt>
                <c:pt idx="177">
                  <c:v>-16.482291951074615</c:v>
                </c:pt>
                <c:pt idx="178">
                  <c:v>-9.0978197433855428</c:v>
                </c:pt>
                <c:pt idx="179">
                  <c:v>-32.635708574141859</c:v>
                </c:pt>
                <c:pt idx="180">
                  <c:v>-18.866764158763687</c:v>
                </c:pt>
                <c:pt idx="181">
                  <c:v>-10.405025249528421</c:v>
                </c:pt>
                <c:pt idx="182">
                  <c:v>-18.636080834150249</c:v>
                </c:pt>
                <c:pt idx="183">
                  <c:v>-4.7126030156796617</c:v>
                </c:pt>
                <c:pt idx="184">
                  <c:v>-23.789869717225884</c:v>
                </c:pt>
                <c:pt idx="185">
                  <c:v>11.094416360458979</c:v>
                </c:pt>
                <c:pt idx="186">
                  <c:v>21.094416360458979</c:v>
                </c:pt>
                <c:pt idx="187">
                  <c:v>-0.25160862646117721</c:v>
                </c:pt>
                <c:pt idx="188">
                  <c:v>21.17131080199681</c:v>
                </c:pt>
                <c:pt idx="189">
                  <c:v>-5.8283169379947992</c:v>
                </c:pt>
                <c:pt idx="190">
                  <c:v>-9.4822919510746146</c:v>
                </c:pt>
                <c:pt idx="191">
                  <c:v>-3.674155794910746</c:v>
                </c:pt>
                <c:pt idx="192">
                  <c:v>5.325844205089254</c:v>
                </c:pt>
                <c:pt idx="193">
                  <c:v>11.557272049719501</c:v>
                </c:pt>
                <c:pt idx="194">
                  <c:v>18.595719270488416</c:v>
                </c:pt>
                <c:pt idx="195">
                  <c:v>-47.366950288767924</c:v>
                </c:pt>
                <c:pt idx="196">
                  <c:v>-33.597261353372943</c:v>
                </c:pt>
                <c:pt idx="197">
                  <c:v>16.287396984320338</c:v>
                </c:pt>
                <c:pt idx="198">
                  <c:v>26.018638698946404</c:v>
                </c:pt>
                <c:pt idx="199">
                  <c:v>11.864105295853932</c:v>
                </c:pt>
                <c:pt idx="200">
                  <c:v>12.248949763551451</c:v>
                </c:pt>
                <c:pt idx="201">
                  <c:v>-65.598005873389752</c:v>
                </c:pt>
                <c:pt idx="202">
                  <c:v>-20.443472470297309</c:v>
                </c:pt>
                <c:pt idx="203">
                  <c:v>-21.212789145683871</c:v>
                </c:pt>
                <c:pt idx="204">
                  <c:v>-51.136266964154458</c:v>
                </c:pt>
                <c:pt idx="205">
                  <c:v>-0.94365860030151794</c:v>
                </c:pt>
                <c:pt idx="206">
                  <c:v>23.017521918921162</c:v>
                </c:pt>
                <c:pt idx="207">
                  <c:v>44.672613712026219</c:v>
                </c:pt>
                <c:pt idx="208">
                  <c:v>3.1332358412363135</c:v>
                </c:pt>
                <c:pt idx="209">
                  <c:v>26.67186919200941</c:v>
                </c:pt>
                <c:pt idx="210">
                  <c:v>42.440441347379135</c:v>
                </c:pt>
                <c:pt idx="211">
                  <c:v>6.4788885681480508</c:v>
                </c:pt>
                <c:pt idx="212">
                  <c:v>20.325471945080835</c:v>
                </c:pt>
                <c:pt idx="213">
                  <c:v>30.709944152769907</c:v>
                </c:pt>
                <c:pt idx="214">
                  <c:v>-8.0201807818309305</c:v>
                </c:pt>
                <c:pt idx="215">
                  <c:v>-31.597633613381333</c:v>
                </c:pt>
                <c:pt idx="216">
                  <c:v>-17.058628002599818</c:v>
                </c:pt>
                <c:pt idx="217">
                  <c:v>-8.8667641587636865</c:v>
                </c:pt>
                <c:pt idx="218">
                  <c:v>-22.366578028759477</c:v>
                </c:pt>
                <c:pt idx="219">
                  <c:v>11.286652464303529</c:v>
                </c:pt>
                <c:pt idx="220">
                  <c:v>38.787583114324548</c:v>
                </c:pt>
                <c:pt idx="221">
                  <c:v>22.825285815076626</c:v>
                </c:pt>
                <c:pt idx="222">
                  <c:v>19.363919165849751</c:v>
                </c:pt>
                <c:pt idx="223">
                  <c:v>13.787210854316129</c:v>
                </c:pt>
                <c:pt idx="224">
                  <c:v>13.594974750471579</c:v>
                </c:pt>
                <c:pt idx="225">
                  <c:v>16.287396984320338</c:v>
                </c:pt>
                <c:pt idx="226">
                  <c:v>26.787583114324548</c:v>
                </c:pt>
                <c:pt idx="227">
                  <c:v>32.824913555068235</c:v>
                </c:pt>
                <c:pt idx="228">
                  <c:v>25.709571892761517</c:v>
                </c:pt>
                <c:pt idx="229">
                  <c:v>53.401994126610248</c:v>
                </c:pt>
                <c:pt idx="230">
                  <c:v>34.517708048925385</c:v>
                </c:pt>
                <c:pt idx="231">
                  <c:v>-36.482291951074615</c:v>
                </c:pt>
                <c:pt idx="232">
                  <c:v>-12.059000262608237</c:v>
                </c:pt>
                <c:pt idx="233">
                  <c:v>-3.9048391195242118</c:v>
                </c:pt>
                <c:pt idx="234">
                  <c:v>-12.982105821070405</c:v>
                </c:pt>
                <c:pt idx="235">
                  <c:v>-27.443472470297309</c:v>
                </c:pt>
                <c:pt idx="236">
                  <c:v>-18.020553041839321</c:v>
                </c:pt>
                <c:pt idx="237">
                  <c:v>-29.212789145683871</c:v>
                </c:pt>
                <c:pt idx="238">
                  <c:v>-40.328503067999009</c:v>
                </c:pt>
                <c:pt idx="239">
                  <c:v>-17.482291951074615</c:v>
                </c:pt>
                <c:pt idx="240">
                  <c:v>-20.82868919800319</c:v>
                </c:pt>
                <c:pt idx="241">
                  <c:v>-14.097819743385543</c:v>
                </c:pt>
                <c:pt idx="242">
                  <c:v>0.82640259510185388</c:v>
                </c:pt>
                <c:pt idx="243">
                  <c:v>-49.443844730305727</c:v>
                </c:pt>
                <c:pt idx="244">
                  <c:v>-15.366205768751087</c:v>
                </c:pt>
                <c:pt idx="245">
                  <c:v>-5.0586280025998178</c:v>
                </c:pt>
                <c:pt idx="246">
                  <c:v>-36.212789145683871</c:v>
                </c:pt>
                <c:pt idx="247">
                  <c:v>5.1332358412363135</c:v>
                </c:pt>
                <c:pt idx="248">
                  <c:v>13.017521918921162</c:v>
                </c:pt>
                <c:pt idx="249">
                  <c:v>8.1713108019968104</c:v>
                </c:pt>
                <c:pt idx="250">
                  <c:v>35.710688672786716</c:v>
                </c:pt>
                <c:pt idx="251">
                  <c:v>16.095160880475788</c:v>
                </c:pt>
                <c:pt idx="252">
                  <c:v>-16.982105821070405</c:v>
                </c:pt>
                <c:pt idx="253">
                  <c:v>-17.828316937994799</c:v>
                </c:pt>
                <c:pt idx="254">
                  <c:v>11.47963308816486</c:v>
                </c:pt>
                <c:pt idx="255">
                  <c:v>1.4796330881648601</c:v>
                </c:pt>
                <c:pt idx="256">
                  <c:v>3.0178941789295948</c:v>
                </c:pt>
                <c:pt idx="257">
                  <c:v>-8.3281308079905898</c:v>
                </c:pt>
                <c:pt idx="258">
                  <c:v>35.902924776631266</c:v>
                </c:pt>
                <c:pt idx="259">
                  <c:v>11.287024724311919</c:v>
                </c:pt>
                <c:pt idx="260">
                  <c:v>18.017521918921162</c:v>
                </c:pt>
                <c:pt idx="261">
                  <c:v>39.940627477383345</c:v>
                </c:pt>
                <c:pt idx="262">
                  <c:v>-7.2135336657007088</c:v>
                </c:pt>
                <c:pt idx="263">
                  <c:v>17.825285815076626</c:v>
                </c:pt>
                <c:pt idx="264">
                  <c:v>-27.251236366452787</c:v>
                </c:pt>
                <c:pt idx="265">
                  <c:v>-22.366950288767924</c:v>
                </c:pt>
                <c:pt idx="266">
                  <c:v>-15.559186392612446</c:v>
                </c:pt>
                <c:pt idx="267">
                  <c:v>-39.482291951074615</c:v>
                </c:pt>
                <c:pt idx="268">
                  <c:v>-16.597633613381333</c:v>
                </c:pt>
                <c:pt idx="269">
                  <c:v>11.67186919200941</c:v>
                </c:pt>
                <c:pt idx="270">
                  <c:v>0.32584420508925405</c:v>
                </c:pt>
                <c:pt idx="271">
                  <c:v>-13.636080834150249</c:v>
                </c:pt>
                <c:pt idx="272">
                  <c:v>1.9794469581606791</c:v>
                </c:pt>
                <c:pt idx="273">
                  <c:v>1.8637330358455415</c:v>
                </c:pt>
                <c:pt idx="274">
                  <c:v>12.056341399698482</c:v>
                </c:pt>
                <c:pt idx="275">
                  <c:v>31.017894178929595</c:v>
                </c:pt>
                <c:pt idx="276">
                  <c:v>-39.636080834150249</c:v>
                </c:pt>
                <c:pt idx="277">
                  <c:v>-26.289683587221674</c:v>
                </c:pt>
                <c:pt idx="278">
                  <c:v>9.1716830620052008</c:v>
                </c:pt>
                <c:pt idx="279">
                  <c:v>6.0951608804757882</c:v>
                </c:pt>
                <c:pt idx="280">
                  <c:v>0.44118586739597276</c:v>
                </c:pt>
                <c:pt idx="281">
                  <c:v>11.095160880475788</c:v>
                </c:pt>
                <c:pt idx="282">
                  <c:v>15.710316412778326</c:v>
                </c:pt>
                <c:pt idx="283">
                  <c:v>24.171683062005201</c:v>
                </c:pt>
                <c:pt idx="284">
                  <c:v>3.9406274773833445</c:v>
                </c:pt>
                <c:pt idx="285">
                  <c:v>11.017521918921162</c:v>
                </c:pt>
                <c:pt idx="286">
                  <c:v>27.248577503543004</c:v>
                </c:pt>
                <c:pt idx="287">
                  <c:v>44.363919165849751</c:v>
                </c:pt>
                <c:pt idx="288">
                  <c:v>25.594602490463188</c:v>
                </c:pt>
                <c:pt idx="289">
                  <c:v>15.325471945080835</c:v>
                </c:pt>
                <c:pt idx="290">
                  <c:v>21.094416360458979</c:v>
                </c:pt>
                <c:pt idx="291">
                  <c:v>-48.290055847230093</c:v>
                </c:pt>
                <c:pt idx="292">
                  <c:v>-42.751422496456996</c:v>
                </c:pt>
                <c:pt idx="293">
                  <c:v>-35.443844730305727</c:v>
                </c:pt>
                <c:pt idx="294">
                  <c:v>-29.674528054919165</c:v>
                </c:pt>
                <c:pt idx="295">
                  <c:v>16.364663685866589</c:v>
                </c:pt>
                <c:pt idx="296">
                  <c:v>38.402738646627057</c:v>
                </c:pt>
                <c:pt idx="297">
                  <c:v>55.55764430972792</c:v>
                </c:pt>
                <c:pt idx="298">
                  <c:v>49.557272049719501</c:v>
                </c:pt>
                <c:pt idx="299">
                  <c:v>-56.982478081078838</c:v>
                </c:pt>
                <c:pt idx="300">
                  <c:v>-40.636080834150249</c:v>
                </c:pt>
                <c:pt idx="301">
                  <c:v>-4.2893113272132837</c:v>
                </c:pt>
                <c:pt idx="302">
                  <c:v>-43.559186392612446</c:v>
                </c:pt>
                <c:pt idx="303">
                  <c:v>-10.059000262608237</c:v>
                </c:pt>
                <c:pt idx="304">
                  <c:v>-30.251980886469596</c:v>
                </c:pt>
                <c:pt idx="305">
                  <c:v>-14.867136418772105</c:v>
                </c:pt>
                <c:pt idx="306">
                  <c:v>-36.982478081078838</c:v>
                </c:pt>
                <c:pt idx="307">
                  <c:v>-36.559186392612446</c:v>
                </c:pt>
                <c:pt idx="308">
                  <c:v>-13.135522444137649</c:v>
                </c:pt>
                <c:pt idx="309">
                  <c:v>-34.866764158763687</c:v>
                </c:pt>
                <c:pt idx="310">
                  <c:v>-31.212789145683871</c:v>
                </c:pt>
                <c:pt idx="311">
                  <c:v>-5.2512363664527868</c:v>
                </c:pt>
                <c:pt idx="312">
                  <c:v>8.1336081012447323</c:v>
                </c:pt>
                <c:pt idx="313">
                  <c:v>29.364663685866589</c:v>
                </c:pt>
                <c:pt idx="314">
                  <c:v>15.902924776631266</c:v>
                </c:pt>
                <c:pt idx="315">
                  <c:v>-23.982105821070405</c:v>
                </c:pt>
                <c:pt idx="316">
                  <c:v>-14.866764158763687</c:v>
                </c:pt>
                <c:pt idx="317">
                  <c:v>-10.635708574141859</c:v>
                </c:pt>
                <c:pt idx="318">
                  <c:v>-17.674528054919165</c:v>
                </c:pt>
                <c:pt idx="319">
                  <c:v>-32.751422496456996</c:v>
                </c:pt>
                <c:pt idx="320">
                  <c:v>-16.789497457217493</c:v>
                </c:pt>
                <c:pt idx="321">
                  <c:v>-10.443844730305727</c:v>
                </c:pt>
                <c:pt idx="322">
                  <c:v>-4.2893113272132837</c:v>
                </c:pt>
                <c:pt idx="323">
                  <c:v>2.7495081535640509</c:v>
                </c:pt>
                <c:pt idx="324">
                  <c:v>21.980563738185879</c:v>
                </c:pt>
                <c:pt idx="325">
                  <c:v>4.4415581274043632</c:v>
                </c:pt>
                <c:pt idx="326">
                  <c:v>22.711060932795135</c:v>
                </c:pt>
                <c:pt idx="327">
                  <c:v>-54.213161405692261</c:v>
                </c:pt>
                <c:pt idx="328">
                  <c:v>-13.82794467798638</c:v>
                </c:pt>
                <c:pt idx="329">
                  <c:v>-44.789869717225884</c:v>
                </c:pt>
                <c:pt idx="330">
                  <c:v>-12.290428107238483</c:v>
                </c:pt>
                <c:pt idx="331">
                  <c:v>-33.713347535696471</c:v>
                </c:pt>
                <c:pt idx="332">
                  <c:v>-20.712975275688081</c:v>
                </c:pt>
                <c:pt idx="333">
                  <c:v>-18.443472470297309</c:v>
                </c:pt>
                <c:pt idx="334">
                  <c:v>-18.943658600301518</c:v>
                </c:pt>
                <c:pt idx="335">
                  <c:v>-12.212789145683871</c:v>
                </c:pt>
                <c:pt idx="336">
                  <c:v>-23.443844730305727</c:v>
                </c:pt>
                <c:pt idx="337">
                  <c:v>-22.751794756465387</c:v>
                </c:pt>
                <c:pt idx="338">
                  <c:v>-45.867136418772105</c:v>
                </c:pt>
                <c:pt idx="339">
                  <c:v>-33.405025249528421</c:v>
                </c:pt>
                <c:pt idx="340">
                  <c:v>-32.212789145683871</c:v>
                </c:pt>
                <c:pt idx="341">
                  <c:v>-39.097447483377124</c:v>
                </c:pt>
                <c:pt idx="342">
                  <c:v>-15.751050236448549</c:v>
                </c:pt>
                <c:pt idx="343">
                  <c:v>-2.3662057687510867</c:v>
                </c:pt>
                <c:pt idx="344">
                  <c:v>-25.558814132604027</c:v>
                </c:pt>
                <c:pt idx="345">
                  <c:v>-32.059000262608237</c:v>
                </c:pt>
                <c:pt idx="346">
                  <c:v>-47.636080834150249</c:v>
                </c:pt>
                <c:pt idx="347">
                  <c:v>-33.135894704146068</c:v>
                </c:pt>
                <c:pt idx="348">
                  <c:v>10.133980361253123</c:v>
                </c:pt>
                <c:pt idx="349">
                  <c:v>-43.366950288767924</c:v>
                </c:pt>
                <c:pt idx="350">
                  <c:v>-40.443844730305727</c:v>
                </c:pt>
                <c:pt idx="351">
                  <c:v>-17.366578028759477</c:v>
                </c:pt>
                <c:pt idx="352">
                  <c:v>-11.597633613381333</c:v>
                </c:pt>
                <c:pt idx="353">
                  <c:v>-3.9432863402930991</c:v>
                </c:pt>
                <c:pt idx="354">
                  <c:v>22.249322023559813</c:v>
                </c:pt>
                <c:pt idx="355">
                  <c:v>10.55689978971111</c:v>
                </c:pt>
                <c:pt idx="356">
                  <c:v>-16.751794756465387</c:v>
                </c:pt>
                <c:pt idx="357">
                  <c:v>-1.2131614056922615</c:v>
                </c:pt>
                <c:pt idx="358">
                  <c:v>8.0178941789295948</c:v>
                </c:pt>
                <c:pt idx="359">
                  <c:v>33.787583114324548</c:v>
                </c:pt>
                <c:pt idx="360">
                  <c:v>-1.4819196910661958</c:v>
                </c:pt>
                <c:pt idx="361">
                  <c:v>-9.2896835872216741</c:v>
                </c:pt>
                <c:pt idx="362">
                  <c:v>22.55689978971111</c:v>
                </c:pt>
                <c:pt idx="363">
                  <c:v>12.941371997400182</c:v>
                </c:pt>
                <c:pt idx="364">
                  <c:v>7.1720553220136196</c:v>
                </c:pt>
                <c:pt idx="365">
                  <c:v>-13.135894704146068</c:v>
                </c:pt>
                <c:pt idx="366">
                  <c:v>-16.059000262608237</c:v>
                </c:pt>
                <c:pt idx="367">
                  <c:v>9.1720553220136196</c:v>
                </c:pt>
                <c:pt idx="368">
                  <c:v>-4.2127891456838711</c:v>
                </c:pt>
                <c:pt idx="369">
                  <c:v>-32.789869717225884</c:v>
                </c:pt>
                <c:pt idx="370">
                  <c:v>-10.904839119524212</c:v>
                </c:pt>
                <c:pt idx="371">
                  <c:v>-16.674155794910746</c:v>
                </c:pt>
                <c:pt idx="372">
                  <c:v>-49.559186392612446</c:v>
                </c:pt>
                <c:pt idx="373">
                  <c:v>-17.558814132604027</c:v>
                </c:pt>
                <c:pt idx="374">
                  <c:v>-26.482291951074615</c:v>
                </c:pt>
                <c:pt idx="375">
                  <c:v>-39.482291951074615</c:v>
                </c:pt>
                <c:pt idx="376">
                  <c:v>-21.405025249528421</c:v>
                </c:pt>
                <c:pt idx="377">
                  <c:v>-42.674528054919165</c:v>
                </c:pt>
                <c:pt idx="378">
                  <c:v>-35.943658600301518</c:v>
                </c:pt>
                <c:pt idx="379">
                  <c:v>-31.135894704146068</c:v>
                </c:pt>
                <c:pt idx="380">
                  <c:v>13.787210854316129</c:v>
                </c:pt>
                <c:pt idx="381">
                  <c:v>-5.4434724702973085</c:v>
                </c:pt>
                <c:pt idx="382">
                  <c:v>-22.482291951074615</c:v>
                </c:pt>
                <c:pt idx="383">
                  <c:v>-0.55918639261244607</c:v>
                </c:pt>
                <c:pt idx="384">
                  <c:v>-24.251608626461177</c:v>
                </c:pt>
                <c:pt idx="385">
                  <c:v>-44.905583639541021</c:v>
                </c:pt>
                <c:pt idx="386">
                  <c:v>2.4411858673959728</c:v>
                </c:pt>
                <c:pt idx="387">
                  <c:v>-17.905211379532602</c:v>
                </c:pt>
                <c:pt idx="388">
                  <c:v>34.634538751265751</c:v>
                </c:pt>
                <c:pt idx="389">
                  <c:v>-58.367322548776315</c:v>
                </c:pt>
                <c:pt idx="390">
                  <c:v>3.9413719974001822</c:v>
                </c:pt>
                <c:pt idx="391">
                  <c:v>14.633794231248913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8A-4040-91FE-9E21D35A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20448"/>
        <c:axId val="606722528"/>
      </c:scatterChart>
      <c:valAx>
        <c:axId val="6067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22528"/>
        <c:crosses val="autoZero"/>
        <c:crossBetween val="midCat"/>
      </c:valAx>
      <c:valAx>
        <c:axId val="60672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2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'multiple-regression-v1'!$F$27:$F$418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'multiple-regression-v1'!$G$27:$G$418</c:f>
              <c:numCache>
                <c:formatCode>General</c:formatCode>
                <c:ptCount val="392"/>
                <c:pt idx="0">
                  <c:v>-1.8508525958752211</c:v>
                </c:pt>
                <c:pt idx="1">
                  <c:v>-1.7227297206927874</c:v>
                </c:pt>
                <c:pt idx="2">
                  <c:v>-1.7227297206927874</c:v>
                </c:pt>
                <c:pt idx="3">
                  <c:v>-1.5946068455103535</c:v>
                </c:pt>
                <c:pt idx="4">
                  <c:v>-1.5946068455103535</c:v>
                </c:pt>
                <c:pt idx="5">
                  <c:v>-1.5946068455103535</c:v>
                </c:pt>
                <c:pt idx="6">
                  <c:v>-1.5946068455103535</c:v>
                </c:pt>
                <c:pt idx="7">
                  <c:v>-1.4664839703279196</c:v>
                </c:pt>
                <c:pt idx="8">
                  <c:v>-1.4664839703279196</c:v>
                </c:pt>
                <c:pt idx="9">
                  <c:v>-1.4664839703279196</c:v>
                </c:pt>
                <c:pt idx="10">
                  <c:v>-1.4664839703279196</c:v>
                </c:pt>
                <c:pt idx="11">
                  <c:v>-1.4664839703279196</c:v>
                </c:pt>
                <c:pt idx="12">
                  <c:v>-1.4664839703279196</c:v>
                </c:pt>
                <c:pt idx="13">
                  <c:v>-1.3383610951454856</c:v>
                </c:pt>
                <c:pt idx="14">
                  <c:v>-1.3383610951454856</c:v>
                </c:pt>
                <c:pt idx="15">
                  <c:v>-1.3383610951454856</c:v>
                </c:pt>
                <c:pt idx="16">
                  <c:v>-1.3383610951454856</c:v>
                </c:pt>
                <c:pt idx="17">
                  <c:v>-1.3383610951454856</c:v>
                </c:pt>
                <c:pt idx="18">
                  <c:v>-1.3383610951454856</c:v>
                </c:pt>
                <c:pt idx="19">
                  <c:v>-1.3383610951454856</c:v>
                </c:pt>
                <c:pt idx="20">
                  <c:v>-1.3383610951454856</c:v>
                </c:pt>
                <c:pt idx="21">
                  <c:v>-1.3383610951454856</c:v>
                </c:pt>
                <c:pt idx="22">
                  <c:v>-1.3383610951454856</c:v>
                </c:pt>
                <c:pt idx="23">
                  <c:v>-1.3383610951454856</c:v>
                </c:pt>
                <c:pt idx="24">
                  <c:v>-1.3383610951454856</c:v>
                </c:pt>
                <c:pt idx="25">
                  <c:v>-1.3383610951454856</c:v>
                </c:pt>
                <c:pt idx="26">
                  <c:v>-1.3383610951454856</c:v>
                </c:pt>
                <c:pt idx="27">
                  <c:v>-1.3383610951454856</c:v>
                </c:pt>
                <c:pt idx="28">
                  <c:v>-1.3383610951454856</c:v>
                </c:pt>
                <c:pt idx="29">
                  <c:v>-1.3383610951454856</c:v>
                </c:pt>
                <c:pt idx="30">
                  <c:v>-1.3383610951454856</c:v>
                </c:pt>
                <c:pt idx="31">
                  <c:v>-1.3383610951454856</c:v>
                </c:pt>
                <c:pt idx="32">
                  <c:v>-1.3383610951454856</c:v>
                </c:pt>
                <c:pt idx="33">
                  <c:v>-1.2102382199630517</c:v>
                </c:pt>
                <c:pt idx="34">
                  <c:v>-1.2102382199630517</c:v>
                </c:pt>
                <c:pt idx="35">
                  <c:v>-1.2102382199630517</c:v>
                </c:pt>
                <c:pt idx="36">
                  <c:v>-1.2102382199630517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-1.2102382199630517</c:v>
                </c:pt>
                <c:pt idx="42">
                  <c:v>-1.2102382199630517</c:v>
                </c:pt>
                <c:pt idx="43">
                  <c:v>-1.2102382199630517</c:v>
                </c:pt>
                <c:pt idx="44">
                  <c:v>-1.2102382199630517</c:v>
                </c:pt>
                <c:pt idx="45">
                  <c:v>-1.2102382199630517</c:v>
                </c:pt>
                <c:pt idx="46">
                  <c:v>-1.2102382199630517</c:v>
                </c:pt>
                <c:pt idx="47">
                  <c:v>-1.2102382199630517</c:v>
                </c:pt>
                <c:pt idx="48">
                  <c:v>-1.2102382199630517</c:v>
                </c:pt>
                <c:pt idx="49">
                  <c:v>-1.2102382199630517</c:v>
                </c:pt>
                <c:pt idx="50">
                  <c:v>-1.2102382199630517</c:v>
                </c:pt>
                <c:pt idx="51">
                  <c:v>-1.2102382199630517</c:v>
                </c:pt>
                <c:pt idx="52">
                  <c:v>-1.146176782371835</c:v>
                </c:pt>
                <c:pt idx="53">
                  <c:v>-1.082115344780618</c:v>
                </c:pt>
                <c:pt idx="54">
                  <c:v>-1.082115344780618</c:v>
                </c:pt>
                <c:pt idx="55">
                  <c:v>-1.082115344780618</c:v>
                </c:pt>
                <c:pt idx="56">
                  <c:v>-1.082115344780618</c:v>
                </c:pt>
                <c:pt idx="57">
                  <c:v>-1.082115344780618</c:v>
                </c:pt>
                <c:pt idx="58">
                  <c:v>-1.082115344780618</c:v>
                </c:pt>
                <c:pt idx="59">
                  <c:v>-1.082115344780618</c:v>
                </c:pt>
                <c:pt idx="60">
                  <c:v>-1.082115344780618</c:v>
                </c:pt>
                <c:pt idx="61">
                  <c:v>-1.082115344780618</c:v>
                </c:pt>
                <c:pt idx="62">
                  <c:v>-1.082115344780618</c:v>
                </c:pt>
                <c:pt idx="63">
                  <c:v>-1.082115344780618</c:v>
                </c:pt>
                <c:pt idx="64">
                  <c:v>-1.082115344780618</c:v>
                </c:pt>
                <c:pt idx="65">
                  <c:v>-1.082115344780618</c:v>
                </c:pt>
                <c:pt idx="66">
                  <c:v>-1.082115344780618</c:v>
                </c:pt>
                <c:pt idx="67">
                  <c:v>-1.082115344780618</c:v>
                </c:pt>
                <c:pt idx="68">
                  <c:v>-1.082115344780618</c:v>
                </c:pt>
                <c:pt idx="69">
                  <c:v>-1.018053907189401</c:v>
                </c:pt>
                <c:pt idx="70">
                  <c:v>-1.018053907189401</c:v>
                </c:pt>
                <c:pt idx="71">
                  <c:v>-1.018053907189401</c:v>
                </c:pt>
                <c:pt idx="72">
                  <c:v>-1.018053907189401</c:v>
                </c:pt>
                <c:pt idx="73">
                  <c:v>-1.018053907189401</c:v>
                </c:pt>
                <c:pt idx="74">
                  <c:v>-0.95399246959818407</c:v>
                </c:pt>
                <c:pt idx="75">
                  <c:v>-0.95399246959818407</c:v>
                </c:pt>
                <c:pt idx="76">
                  <c:v>-0.95399246959818407</c:v>
                </c:pt>
                <c:pt idx="77">
                  <c:v>-0.95399246959818407</c:v>
                </c:pt>
                <c:pt idx="78">
                  <c:v>-0.95399246959818407</c:v>
                </c:pt>
                <c:pt idx="79">
                  <c:v>-0.95399246959818407</c:v>
                </c:pt>
                <c:pt idx="80">
                  <c:v>-0.95399246959818407</c:v>
                </c:pt>
                <c:pt idx="81">
                  <c:v>-0.95399246959818407</c:v>
                </c:pt>
                <c:pt idx="82">
                  <c:v>-0.95399246959818407</c:v>
                </c:pt>
                <c:pt idx="83">
                  <c:v>-0.95399246959818407</c:v>
                </c:pt>
                <c:pt idx="84">
                  <c:v>-0.95399246959818407</c:v>
                </c:pt>
                <c:pt idx="85">
                  <c:v>-0.95399246959818407</c:v>
                </c:pt>
                <c:pt idx="86">
                  <c:v>-0.95399246959818407</c:v>
                </c:pt>
                <c:pt idx="87">
                  <c:v>-0.92836789456169733</c:v>
                </c:pt>
                <c:pt idx="88">
                  <c:v>-0.8899310320069671</c:v>
                </c:pt>
                <c:pt idx="89">
                  <c:v>-0.8899310320069671</c:v>
                </c:pt>
                <c:pt idx="90">
                  <c:v>-0.8899310320069671</c:v>
                </c:pt>
                <c:pt idx="91">
                  <c:v>-0.83868188193399373</c:v>
                </c:pt>
                <c:pt idx="92">
                  <c:v>-0.82586959441575014</c:v>
                </c:pt>
                <c:pt idx="93">
                  <c:v>-0.82586959441575014</c:v>
                </c:pt>
                <c:pt idx="94">
                  <c:v>-0.82586959441575014</c:v>
                </c:pt>
                <c:pt idx="95">
                  <c:v>-0.82586959441575014</c:v>
                </c:pt>
                <c:pt idx="96">
                  <c:v>-0.82586959441575014</c:v>
                </c:pt>
                <c:pt idx="97">
                  <c:v>-0.82586959441575014</c:v>
                </c:pt>
                <c:pt idx="98">
                  <c:v>-0.82586959441575014</c:v>
                </c:pt>
                <c:pt idx="99">
                  <c:v>-0.76180815682453318</c:v>
                </c:pt>
                <c:pt idx="100">
                  <c:v>-0.76180815682453318</c:v>
                </c:pt>
                <c:pt idx="101">
                  <c:v>-0.76180815682453318</c:v>
                </c:pt>
                <c:pt idx="102">
                  <c:v>-0.76180815682453318</c:v>
                </c:pt>
                <c:pt idx="103">
                  <c:v>-0.76180815682453318</c:v>
                </c:pt>
                <c:pt idx="104">
                  <c:v>-0.74899586930628959</c:v>
                </c:pt>
                <c:pt idx="105">
                  <c:v>-0.74899586930628959</c:v>
                </c:pt>
                <c:pt idx="106">
                  <c:v>-0.73618358178804655</c:v>
                </c:pt>
                <c:pt idx="107">
                  <c:v>-0.69774671923331621</c:v>
                </c:pt>
                <c:pt idx="108">
                  <c:v>-0.69774671923331621</c:v>
                </c:pt>
                <c:pt idx="109">
                  <c:v>-0.69774671923331621</c:v>
                </c:pt>
                <c:pt idx="110">
                  <c:v>-0.69774671923331621</c:v>
                </c:pt>
                <c:pt idx="111">
                  <c:v>-0.69774671923331621</c:v>
                </c:pt>
                <c:pt idx="112">
                  <c:v>-0.69774671923331621</c:v>
                </c:pt>
                <c:pt idx="113">
                  <c:v>-0.69774671923331621</c:v>
                </c:pt>
                <c:pt idx="114">
                  <c:v>-0.69774671923331621</c:v>
                </c:pt>
                <c:pt idx="115">
                  <c:v>-0.69774671923331621</c:v>
                </c:pt>
                <c:pt idx="116">
                  <c:v>-0.69774671923331621</c:v>
                </c:pt>
                <c:pt idx="117">
                  <c:v>-0.69774671923331621</c:v>
                </c:pt>
                <c:pt idx="118">
                  <c:v>-0.69774671923331621</c:v>
                </c:pt>
                <c:pt idx="119">
                  <c:v>-0.69774671923331621</c:v>
                </c:pt>
                <c:pt idx="120">
                  <c:v>-0.69774671923331621</c:v>
                </c:pt>
                <c:pt idx="121">
                  <c:v>-0.69774671923331621</c:v>
                </c:pt>
                <c:pt idx="122">
                  <c:v>-0.69774671923331621</c:v>
                </c:pt>
                <c:pt idx="123">
                  <c:v>-0.69774671923331621</c:v>
                </c:pt>
                <c:pt idx="124">
                  <c:v>-0.68493443171507273</c:v>
                </c:pt>
                <c:pt idx="125">
                  <c:v>-0.68493443171507273</c:v>
                </c:pt>
                <c:pt idx="126">
                  <c:v>-0.67212214419682959</c:v>
                </c:pt>
                <c:pt idx="127">
                  <c:v>-0.63368528164209936</c:v>
                </c:pt>
                <c:pt idx="128">
                  <c:v>-0.63368528164209936</c:v>
                </c:pt>
                <c:pt idx="129">
                  <c:v>-0.63368528164209936</c:v>
                </c:pt>
                <c:pt idx="130">
                  <c:v>-0.62087299412385577</c:v>
                </c:pt>
                <c:pt idx="131">
                  <c:v>-0.5696238440508824</c:v>
                </c:pt>
                <c:pt idx="132">
                  <c:v>-0.5696238440508824</c:v>
                </c:pt>
                <c:pt idx="133">
                  <c:v>-0.5696238440508824</c:v>
                </c:pt>
                <c:pt idx="134">
                  <c:v>-0.5696238440508824</c:v>
                </c:pt>
                <c:pt idx="135">
                  <c:v>-0.5696238440508824</c:v>
                </c:pt>
                <c:pt idx="136">
                  <c:v>-0.5696238440508824</c:v>
                </c:pt>
                <c:pt idx="137">
                  <c:v>-0.5696238440508824</c:v>
                </c:pt>
                <c:pt idx="138">
                  <c:v>-0.5696238440508824</c:v>
                </c:pt>
                <c:pt idx="139">
                  <c:v>-0.5696238440508824</c:v>
                </c:pt>
                <c:pt idx="140">
                  <c:v>-0.5696238440508824</c:v>
                </c:pt>
                <c:pt idx="141">
                  <c:v>-0.5696238440508824</c:v>
                </c:pt>
                <c:pt idx="142">
                  <c:v>-0.5696238440508824</c:v>
                </c:pt>
                <c:pt idx="143">
                  <c:v>-0.55681155653263881</c:v>
                </c:pt>
                <c:pt idx="144">
                  <c:v>-0.54399926901439566</c:v>
                </c:pt>
                <c:pt idx="145">
                  <c:v>-0.54399926901439566</c:v>
                </c:pt>
                <c:pt idx="146">
                  <c:v>-0.54399926901439566</c:v>
                </c:pt>
                <c:pt idx="147">
                  <c:v>-0.51837469397790903</c:v>
                </c:pt>
                <c:pt idx="148">
                  <c:v>-0.51837469397790903</c:v>
                </c:pt>
                <c:pt idx="149">
                  <c:v>-0.46712554390493516</c:v>
                </c:pt>
                <c:pt idx="150">
                  <c:v>-0.45431325638669207</c:v>
                </c:pt>
                <c:pt idx="151">
                  <c:v>-0.44150096886844847</c:v>
                </c:pt>
                <c:pt idx="152">
                  <c:v>-0.44150096886844847</c:v>
                </c:pt>
                <c:pt idx="153">
                  <c:v>-0.44150096886844847</c:v>
                </c:pt>
                <c:pt idx="154">
                  <c:v>-0.44150096886844847</c:v>
                </c:pt>
                <c:pt idx="155">
                  <c:v>-0.44150096886844847</c:v>
                </c:pt>
                <c:pt idx="156">
                  <c:v>-0.44150096886844847</c:v>
                </c:pt>
                <c:pt idx="157">
                  <c:v>-0.44150096886844847</c:v>
                </c:pt>
                <c:pt idx="158">
                  <c:v>-0.44150096886844847</c:v>
                </c:pt>
                <c:pt idx="159">
                  <c:v>-0.44150096886844847</c:v>
                </c:pt>
                <c:pt idx="160">
                  <c:v>-0.41587639383196179</c:v>
                </c:pt>
                <c:pt idx="161">
                  <c:v>-0.41587639383196179</c:v>
                </c:pt>
                <c:pt idx="162">
                  <c:v>-0.41587639383196179</c:v>
                </c:pt>
                <c:pt idx="163">
                  <c:v>-0.41587639383196179</c:v>
                </c:pt>
                <c:pt idx="164">
                  <c:v>-0.40306410631371825</c:v>
                </c:pt>
                <c:pt idx="165">
                  <c:v>-0.37743953127723157</c:v>
                </c:pt>
                <c:pt idx="166">
                  <c:v>-0.37743953127723157</c:v>
                </c:pt>
                <c:pt idx="167">
                  <c:v>-0.37743953127723157</c:v>
                </c:pt>
                <c:pt idx="168">
                  <c:v>-0.36462724375898797</c:v>
                </c:pt>
                <c:pt idx="169">
                  <c:v>-0.36462724375898797</c:v>
                </c:pt>
                <c:pt idx="170">
                  <c:v>-0.33900266872250129</c:v>
                </c:pt>
                <c:pt idx="171">
                  <c:v>-0.3133780936860146</c:v>
                </c:pt>
                <c:pt idx="172">
                  <c:v>-0.3133780936860146</c:v>
                </c:pt>
                <c:pt idx="173">
                  <c:v>-0.3133780936860146</c:v>
                </c:pt>
                <c:pt idx="174">
                  <c:v>-0.3133780936860146</c:v>
                </c:pt>
                <c:pt idx="175">
                  <c:v>-0.3133780936860146</c:v>
                </c:pt>
                <c:pt idx="176">
                  <c:v>-0.3133780936860146</c:v>
                </c:pt>
                <c:pt idx="177">
                  <c:v>-0.3133780936860146</c:v>
                </c:pt>
                <c:pt idx="178">
                  <c:v>-0.30056580616777101</c:v>
                </c:pt>
                <c:pt idx="179">
                  <c:v>-0.24931665609479767</c:v>
                </c:pt>
                <c:pt idx="180">
                  <c:v>-0.24931665609479767</c:v>
                </c:pt>
                <c:pt idx="181">
                  <c:v>-0.24931665609479767</c:v>
                </c:pt>
                <c:pt idx="182">
                  <c:v>-0.2365043685765541</c:v>
                </c:pt>
                <c:pt idx="183">
                  <c:v>-0.18525521850358073</c:v>
                </c:pt>
                <c:pt idx="184">
                  <c:v>-0.18525521850358073</c:v>
                </c:pt>
                <c:pt idx="185">
                  <c:v>-0.18525521850358073</c:v>
                </c:pt>
                <c:pt idx="186">
                  <c:v>-0.18525521850358073</c:v>
                </c:pt>
                <c:pt idx="187">
                  <c:v>-0.18525521850358073</c:v>
                </c:pt>
                <c:pt idx="188">
                  <c:v>-0.18525521850358073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-0.18525521850358073</c:v>
                </c:pt>
                <c:pt idx="192">
                  <c:v>-0.18525521850358073</c:v>
                </c:pt>
                <c:pt idx="193">
                  <c:v>-0.14681835594885045</c:v>
                </c:pt>
                <c:pt idx="194">
                  <c:v>-0.13400606843060736</c:v>
                </c:pt>
                <c:pt idx="195">
                  <c:v>-0.12119378091236378</c:v>
                </c:pt>
                <c:pt idx="196">
                  <c:v>-5.713234332114684E-2</c:v>
                </c:pt>
                <c:pt idx="197">
                  <c:v>-5.713234332114684E-2</c:v>
                </c:pt>
                <c:pt idx="198">
                  <c:v>-5.713234332114684E-2</c:v>
                </c:pt>
                <c:pt idx="199">
                  <c:v>-5.713234332114684E-2</c:v>
                </c:pt>
                <c:pt idx="200">
                  <c:v>-5.713234332114684E-2</c:v>
                </c:pt>
                <c:pt idx="201">
                  <c:v>-5.713234332114684E-2</c:v>
                </c:pt>
                <c:pt idx="202">
                  <c:v>-5.713234332114684E-2</c:v>
                </c:pt>
                <c:pt idx="203">
                  <c:v>-5.713234332114684E-2</c:v>
                </c:pt>
                <c:pt idx="204">
                  <c:v>-5.713234332114684E-2</c:v>
                </c:pt>
                <c:pt idx="205">
                  <c:v>-3.1507768284660155E-2</c:v>
                </c:pt>
                <c:pt idx="206">
                  <c:v>6.9290942700701028E-3</c:v>
                </c:pt>
                <c:pt idx="207">
                  <c:v>3.2553669306556787E-2</c:v>
                </c:pt>
                <c:pt idx="208">
                  <c:v>4.5365956824800359E-2</c:v>
                </c:pt>
                <c:pt idx="209">
                  <c:v>5.8178244343043473E-2</c:v>
                </c:pt>
                <c:pt idx="210">
                  <c:v>5.8178244343043473E-2</c:v>
                </c:pt>
                <c:pt idx="211">
                  <c:v>7.0990531861287051E-2</c:v>
                </c:pt>
                <c:pt idx="212">
                  <c:v>7.0990531861287051E-2</c:v>
                </c:pt>
                <c:pt idx="213">
                  <c:v>7.0990531861287051E-2</c:v>
                </c:pt>
                <c:pt idx="214">
                  <c:v>7.0990531861287051E-2</c:v>
                </c:pt>
                <c:pt idx="215">
                  <c:v>7.0990531861287051E-2</c:v>
                </c:pt>
                <c:pt idx="216">
                  <c:v>7.0990531861287051E-2</c:v>
                </c:pt>
                <c:pt idx="217">
                  <c:v>7.0990531861287051E-2</c:v>
                </c:pt>
                <c:pt idx="218">
                  <c:v>7.0990531861287051E-2</c:v>
                </c:pt>
                <c:pt idx="219">
                  <c:v>7.0990531861287051E-2</c:v>
                </c:pt>
                <c:pt idx="220">
                  <c:v>7.0990531861287051E-2</c:v>
                </c:pt>
                <c:pt idx="221">
                  <c:v>7.0990531861287051E-2</c:v>
                </c:pt>
                <c:pt idx="222">
                  <c:v>9.6615106897773737E-2</c:v>
                </c:pt>
                <c:pt idx="223">
                  <c:v>0.1094273944160173</c:v>
                </c:pt>
                <c:pt idx="224">
                  <c:v>0.135051969452504</c:v>
                </c:pt>
                <c:pt idx="225">
                  <c:v>0.135051969452504</c:v>
                </c:pt>
                <c:pt idx="226">
                  <c:v>0.19911340704372094</c:v>
                </c:pt>
                <c:pt idx="227">
                  <c:v>0.19911340704372094</c:v>
                </c:pt>
                <c:pt idx="228">
                  <c:v>0.19911340704372094</c:v>
                </c:pt>
                <c:pt idx="229">
                  <c:v>0.19911340704372094</c:v>
                </c:pt>
                <c:pt idx="230">
                  <c:v>0.19911340704372094</c:v>
                </c:pt>
                <c:pt idx="231">
                  <c:v>0.19911340704372094</c:v>
                </c:pt>
                <c:pt idx="232">
                  <c:v>0.19911340704372094</c:v>
                </c:pt>
                <c:pt idx="233">
                  <c:v>0.19911340704372094</c:v>
                </c:pt>
                <c:pt idx="234">
                  <c:v>0.19911340704372094</c:v>
                </c:pt>
                <c:pt idx="235">
                  <c:v>0.19911340704372094</c:v>
                </c:pt>
                <c:pt idx="236">
                  <c:v>0.2119256945619645</c:v>
                </c:pt>
                <c:pt idx="237">
                  <c:v>0.25036255711669431</c:v>
                </c:pt>
                <c:pt idx="238">
                  <c:v>0.25036255711669431</c:v>
                </c:pt>
                <c:pt idx="239">
                  <c:v>0.26317484463493784</c:v>
                </c:pt>
                <c:pt idx="240">
                  <c:v>0.26317484463493784</c:v>
                </c:pt>
                <c:pt idx="241">
                  <c:v>0.30161170718966812</c:v>
                </c:pt>
                <c:pt idx="242">
                  <c:v>0.32723628222615481</c:v>
                </c:pt>
                <c:pt idx="243">
                  <c:v>0.32723628222615481</c:v>
                </c:pt>
                <c:pt idx="244">
                  <c:v>0.32723628222615481</c:v>
                </c:pt>
                <c:pt idx="245">
                  <c:v>0.32723628222615481</c:v>
                </c:pt>
                <c:pt idx="246">
                  <c:v>0.32723628222615481</c:v>
                </c:pt>
                <c:pt idx="247">
                  <c:v>0.32723628222615481</c:v>
                </c:pt>
                <c:pt idx="248">
                  <c:v>0.32723628222615481</c:v>
                </c:pt>
                <c:pt idx="249">
                  <c:v>0.32723628222615481</c:v>
                </c:pt>
                <c:pt idx="250">
                  <c:v>0.32723628222615481</c:v>
                </c:pt>
                <c:pt idx="251">
                  <c:v>0.32723628222615481</c:v>
                </c:pt>
                <c:pt idx="252">
                  <c:v>0.32723628222615481</c:v>
                </c:pt>
                <c:pt idx="253">
                  <c:v>0.32723628222615481</c:v>
                </c:pt>
                <c:pt idx="254">
                  <c:v>0.32723628222615481</c:v>
                </c:pt>
                <c:pt idx="255">
                  <c:v>0.32723628222615481</c:v>
                </c:pt>
                <c:pt idx="256">
                  <c:v>0.37848543229912818</c:v>
                </c:pt>
                <c:pt idx="257">
                  <c:v>0.39129771981737177</c:v>
                </c:pt>
                <c:pt idx="258">
                  <c:v>0.40411000733561531</c:v>
                </c:pt>
                <c:pt idx="259">
                  <c:v>0.40411000733561531</c:v>
                </c:pt>
                <c:pt idx="260">
                  <c:v>0.42973458237210199</c:v>
                </c:pt>
                <c:pt idx="261">
                  <c:v>0.45535915740858868</c:v>
                </c:pt>
                <c:pt idx="262">
                  <c:v>0.45535915740858868</c:v>
                </c:pt>
                <c:pt idx="263">
                  <c:v>0.45535915740858868</c:v>
                </c:pt>
                <c:pt idx="264">
                  <c:v>0.45535915740858868</c:v>
                </c:pt>
                <c:pt idx="265">
                  <c:v>0.45535915740858868</c:v>
                </c:pt>
                <c:pt idx="266">
                  <c:v>0.45535915740858868</c:v>
                </c:pt>
                <c:pt idx="267">
                  <c:v>0.45535915740858868</c:v>
                </c:pt>
                <c:pt idx="268">
                  <c:v>0.45535915740858868</c:v>
                </c:pt>
                <c:pt idx="269">
                  <c:v>0.45535915740858868</c:v>
                </c:pt>
                <c:pt idx="270">
                  <c:v>0.48098373244507536</c:v>
                </c:pt>
                <c:pt idx="271">
                  <c:v>0.48098373244507536</c:v>
                </c:pt>
                <c:pt idx="272">
                  <c:v>0.48098373244507536</c:v>
                </c:pt>
                <c:pt idx="273">
                  <c:v>0.50660830748156205</c:v>
                </c:pt>
                <c:pt idx="274">
                  <c:v>0.51942059499980564</c:v>
                </c:pt>
                <c:pt idx="275">
                  <c:v>0.57066974507277901</c:v>
                </c:pt>
                <c:pt idx="276">
                  <c:v>0.5834820325910226</c:v>
                </c:pt>
                <c:pt idx="277">
                  <c:v>0.5834820325910226</c:v>
                </c:pt>
                <c:pt idx="278">
                  <c:v>0.5834820325910226</c:v>
                </c:pt>
                <c:pt idx="279">
                  <c:v>0.5834820325910226</c:v>
                </c:pt>
                <c:pt idx="280">
                  <c:v>0.5834820325910226</c:v>
                </c:pt>
                <c:pt idx="281">
                  <c:v>0.5834820325910226</c:v>
                </c:pt>
                <c:pt idx="282">
                  <c:v>0.5834820325910226</c:v>
                </c:pt>
                <c:pt idx="283">
                  <c:v>0.5834820325910226</c:v>
                </c:pt>
                <c:pt idx="284">
                  <c:v>0.5834820325910226</c:v>
                </c:pt>
                <c:pt idx="285">
                  <c:v>0.5834820325910226</c:v>
                </c:pt>
                <c:pt idx="286">
                  <c:v>0.5962943201092662</c:v>
                </c:pt>
                <c:pt idx="287">
                  <c:v>0.63473118266399597</c:v>
                </c:pt>
                <c:pt idx="288">
                  <c:v>0.68598033273696979</c:v>
                </c:pt>
                <c:pt idx="289">
                  <c:v>0.71160490777345642</c:v>
                </c:pt>
                <c:pt idx="290">
                  <c:v>0.71160490777345642</c:v>
                </c:pt>
                <c:pt idx="291">
                  <c:v>0.71160490777345642</c:v>
                </c:pt>
                <c:pt idx="292">
                  <c:v>0.71160490777345642</c:v>
                </c:pt>
                <c:pt idx="293">
                  <c:v>0.71160490777345642</c:v>
                </c:pt>
                <c:pt idx="294">
                  <c:v>0.71160490777345642</c:v>
                </c:pt>
                <c:pt idx="295">
                  <c:v>0.71160490777345642</c:v>
                </c:pt>
                <c:pt idx="296">
                  <c:v>0.71160490777345642</c:v>
                </c:pt>
                <c:pt idx="297">
                  <c:v>0.77566634536467338</c:v>
                </c:pt>
                <c:pt idx="298">
                  <c:v>0.77566634536467338</c:v>
                </c:pt>
                <c:pt idx="299">
                  <c:v>0.81410320791940372</c:v>
                </c:pt>
                <c:pt idx="300">
                  <c:v>0.81410320791940372</c:v>
                </c:pt>
                <c:pt idx="301">
                  <c:v>0.82691549543764675</c:v>
                </c:pt>
                <c:pt idx="302">
                  <c:v>0.83972778295589035</c:v>
                </c:pt>
                <c:pt idx="303">
                  <c:v>0.83972778295589035</c:v>
                </c:pt>
                <c:pt idx="304">
                  <c:v>0.83972778295589035</c:v>
                </c:pt>
                <c:pt idx="305">
                  <c:v>0.83972778295589035</c:v>
                </c:pt>
                <c:pt idx="306">
                  <c:v>0.83972778295589035</c:v>
                </c:pt>
                <c:pt idx="307">
                  <c:v>0.83972778295589035</c:v>
                </c:pt>
                <c:pt idx="308">
                  <c:v>0.83972778295589035</c:v>
                </c:pt>
                <c:pt idx="309">
                  <c:v>0.90378922054710731</c:v>
                </c:pt>
                <c:pt idx="310">
                  <c:v>0.90378922054710731</c:v>
                </c:pt>
                <c:pt idx="311">
                  <c:v>0.92941379558359394</c:v>
                </c:pt>
                <c:pt idx="312">
                  <c:v>0.95503837062008068</c:v>
                </c:pt>
                <c:pt idx="313">
                  <c:v>0.96785065813832427</c:v>
                </c:pt>
                <c:pt idx="314">
                  <c:v>0.96785065813832427</c:v>
                </c:pt>
                <c:pt idx="315">
                  <c:v>0.96785065813832427</c:v>
                </c:pt>
                <c:pt idx="316">
                  <c:v>0.96785065813832427</c:v>
                </c:pt>
                <c:pt idx="317">
                  <c:v>0.96785065813832427</c:v>
                </c:pt>
                <c:pt idx="318">
                  <c:v>0.96785065813832427</c:v>
                </c:pt>
                <c:pt idx="319">
                  <c:v>0.96785065813832427</c:v>
                </c:pt>
                <c:pt idx="320">
                  <c:v>1.0062875206930544</c:v>
                </c:pt>
                <c:pt idx="321">
                  <c:v>1.0319120957295411</c:v>
                </c:pt>
                <c:pt idx="322">
                  <c:v>1.0319120957295411</c:v>
                </c:pt>
                <c:pt idx="323">
                  <c:v>1.0447243832477848</c:v>
                </c:pt>
                <c:pt idx="324">
                  <c:v>1.0703489582842713</c:v>
                </c:pt>
                <c:pt idx="325">
                  <c:v>1.0831612458025146</c:v>
                </c:pt>
                <c:pt idx="326">
                  <c:v>1.0959735333207581</c:v>
                </c:pt>
                <c:pt idx="327">
                  <c:v>1.0959735333207581</c:v>
                </c:pt>
                <c:pt idx="328">
                  <c:v>1.0959735333207581</c:v>
                </c:pt>
                <c:pt idx="329">
                  <c:v>1.0959735333207581</c:v>
                </c:pt>
                <c:pt idx="330">
                  <c:v>1.0959735333207581</c:v>
                </c:pt>
                <c:pt idx="331">
                  <c:v>1.0959735333207581</c:v>
                </c:pt>
                <c:pt idx="332">
                  <c:v>1.1087858208390018</c:v>
                </c:pt>
                <c:pt idx="333">
                  <c:v>1.1215981083572453</c:v>
                </c:pt>
                <c:pt idx="334">
                  <c:v>1.1344103958754879</c:v>
                </c:pt>
                <c:pt idx="335">
                  <c:v>1.1472226833937316</c:v>
                </c:pt>
                <c:pt idx="336">
                  <c:v>1.1472226833937316</c:v>
                </c:pt>
                <c:pt idx="337">
                  <c:v>1.1856595459484622</c:v>
                </c:pt>
                <c:pt idx="338">
                  <c:v>1.1984718334667048</c:v>
                </c:pt>
                <c:pt idx="339">
                  <c:v>1.2112841209849485</c:v>
                </c:pt>
                <c:pt idx="340">
                  <c:v>1.224096408503192</c:v>
                </c:pt>
                <c:pt idx="341">
                  <c:v>1.224096408503192</c:v>
                </c:pt>
                <c:pt idx="342">
                  <c:v>1.224096408503192</c:v>
                </c:pt>
                <c:pt idx="343">
                  <c:v>1.288157846094409</c:v>
                </c:pt>
                <c:pt idx="344">
                  <c:v>1.288157846094409</c:v>
                </c:pt>
                <c:pt idx="345">
                  <c:v>1.288157846094409</c:v>
                </c:pt>
                <c:pt idx="346">
                  <c:v>1.3137824211308962</c:v>
                </c:pt>
                <c:pt idx="347">
                  <c:v>1.3265947086491388</c:v>
                </c:pt>
                <c:pt idx="348">
                  <c:v>1.3522192836856259</c:v>
                </c:pt>
                <c:pt idx="349">
                  <c:v>1.3522192836856259</c:v>
                </c:pt>
                <c:pt idx="350">
                  <c:v>1.3650315712038694</c:v>
                </c:pt>
                <c:pt idx="351">
                  <c:v>1.3650315712038694</c:v>
                </c:pt>
                <c:pt idx="352">
                  <c:v>1.3778438587221131</c:v>
                </c:pt>
                <c:pt idx="353">
                  <c:v>1.3906561462403557</c:v>
                </c:pt>
                <c:pt idx="354">
                  <c:v>1.4034684337585992</c:v>
                </c:pt>
                <c:pt idx="355">
                  <c:v>1.4162807212768429</c:v>
                </c:pt>
                <c:pt idx="356">
                  <c:v>1.4419052963133299</c:v>
                </c:pt>
                <c:pt idx="357">
                  <c:v>1.4803421588680599</c:v>
                </c:pt>
                <c:pt idx="358">
                  <c:v>1.4803421588680599</c:v>
                </c:pt>
                <c:pt idx="359">
                  <c:v>1.4931544463863033</c:v>
                </c:pt>
                <c:pt idx="360">
                  <c:v>1.5700281714957638</c:v>
                </c:pt>
                <c:pt idx="361">
                  <c:v>1.6084650340504936</c:v>
                </c:pt>
                <c:pt idx="362">
                  <c:v>1.6084650340504936</c:v>
                </c:pt>
                <c:pt idx="363">
                  <c:v>1.6084650340504936</c:v>
                </c:pt>
                <c:pt idx="364">
                  <c:v>1.6084650340504936</c:v>
                </c:pt>
                <c:pt idx="365">
                  <c:v>1.6084650340504936</c:v>
                </c:pt>
                <c:pt idx="366">
                  <c:v>1.6084650340504936</c:v>
                </c:pt>
                <c:pt idx="367">
                  <c:v>1.6212773215687373</c:v>
                </c:pt>
                <c:pt idx="368">
                  <c:v>1.6212773215687373</c:v>
                </c:pt>
                <c:pt idx="369">
                  <c:v>1.6597141841234671</c:v>
                </c:pt>
                <c:pt idx="370">
                  <c:v>1.7365879092329275</c:v>
                </c:pt>
                <c:pt idx="371">
                  <c:v>1.7365879092329275</c:v>
                </c:pt>
                <c:pt idx="372">
                  <c:v>1.7365879092329275</c:v>
                </c:pt>
                <c:pt idx="373">
                  <c:v>1.7622124842694147</c:v>
                </c:pt>
                <c:pt idx="374">
                  <c:v>1.7750247717876573</c:v>
                </c:pt>
                <c:pt idx="375">
                  <c:v>1.8262739218606316</c:v>
                </c:pt>
                <c:pt idx="376">
                  <c:v>1.8647107844153614</c:v>
                </c:pt>
                <c:pt idx="377">
                  <c:v>1.8647107844153614</c:v>
                </c:pt>
                <c:pt idx="378">
                  <c:v>1.8647107844153614</c:v>
                </c:pt>
                <c:pt idx="379">
                  <c:v>1.8647107844153614</c:v>
                </c:pt>
                <c:pt idx="380">
                  <c:v>1.8775230719336049</c:v>
                </c:pt>
                <c:pt idx="381">
                  <c:v>1.9928336595977953</c:v>
                </c:pt>
                <c:pt idx="382">
                  <c:v>2.0056459471160388</c:v>
                </c:pt>
                <c:pt idx="383">
                  <c:v>2.0440828096707686</c:v>
                </c:pt>
                <c:pt idx="384">
                  <c:v>2.223454834926176</c:v>
                </c:pt>
                <c:pt idx="385">
                  <c:v>2.3131408475538802</c:v>
                </c:pt>
                <c:pt idx="386">
                  <c:v>2.5181374478457745</c:v>
                </c:pt>
                <c:pt idx="387">
                  <c:v>2.5565743104005043</c:v>
                </c:pt>
                <c:pt idx="388">
                  <c:v>2.6334480355099648</c:v>
                </c:pt>
                <c:pt idx="389">
                  <c:v>2.6718848980646945</c:v>
                </c:pt>
                <c:pt idx="390">
                  <c:v>2.7103217606194252</c:v>
                </c:pt>
                <c:pt idx="391">
                  <c:v>2.9665675109842931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459-82FA-BFCF28F4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8256"/>
        <c:axId val="774939520"/>
      </c:scatterChart>
      <c:valAx>
        <c:axId val="7749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520"/>
        <c:crosses val="autoZero"/>
        <c:crossBetween val="midCat"/>
      </c:valAx>
      <c:valAx>
        <c:axId val="77493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'multiple-regression-2'!$C$26:$C$417</c:f>
              <c:numCache>
                <c:formatCode>General</c:formatCode>
                <c:ptCount val="392"/>
                <c:pt idx="0">
                  <c:v>-0.1522242271704245</c:v>
                </c:pt>
                <c:pt idx="1">
                  <c:v>-0.18416577885560304</c:v>
                </c:pt>
                <c:pt idx="2">
                  <c:v>-8.1493409568132336E-2</c:v>
                </c:pt>
                <c:pt idx="3">
                  <c:v>-0.33996625223551424</c:v>
                </c:pt>
                <c:pt idx="4">
                  <c:v>-0.26057133966931079</c:v>
                </c:pt>
                <c:pt idx="5">
                  <c:v>0.49688525964524555</c:v>
                </c:pt>
                <c:pt idx="6">
                  <c:v>0.51174585187891197</c:v>
                </c:pt>
                <c:pt idx="7">
                  <c:v>0.45026366552889541</c:v>
                </c:pt>
                <c:pt idx="8">
                  <c:v>0.59475659715323115</c:v>
                </c:pt>
                <c:pt idx="9">
                  <c:v>8.3899855550064073E-2</c:v>
                </c:pt>
                <c:pt idx="10">
                  <c:v>-0.25037021784972691</c:v>
                </c:pt>
                <c:pt idx="11">
                  <c:v>-0.40495013262325052</c:v>
                </c:pt>
                <c:pt idx="12">
                  <c:v>-0.22459370234307596</c:v>
                </c:pt>
                <c:pt idx="13">
                  <c:v>-0.39926893386888418</c:v>
                </c:pt>
                <c:pt idx="14">
                  <c:v>-0.4359633970282018</c:v>
                </c:pt>
                <c:pt idx="15">
                  <c:v>-0.34997929690674012</c:v>
                </c:pt>
                <c:pt idx="16">
                  <c:v>-0.8941491219399913</c:v>
                </c:pt>
                <c:pt idx="17">
                  <c:v>-0.72132952912496706</c:v>
                </c:pt>
                <c:pt idx="18">
                  <c:v>-0.27367093564444944</c:v>
                </c:pt>
                <c:pt idx="19">
                  <c:v>-0.87533553113858464</c:v>
                </c:pt>
                <c:pt idx="20">
                  <c:v>-0.13361592217807172</c:v>
                </c:pt>
                <c:pt idx="21">
                  <c:v>-0.42320917329441587</c:v>
                </c:pt>
                <c:pt idx="22">
                  <c:v>-0.30561342954325388</c:v>
                </c:pt>
                <c:pt idx="23">
                  <c:v>-0.17307347376563137</c:v>
                </c:pt>
                <c:pt idx="24">
                  <c:v>-0.64574242485902811</c:v>
                </c:pt>
                <c:pt idx="25">
                  <c:v>0.1627084873530813</c:v>
                </c:pt>
                <c:pt idx="26">
                  <c:v>-0.10562521509166523</c:v>
                </c:pt>
                <c:pt idx="27">
                  <c:v>8.7557632925435946E-2</c:v>
                </c:pt>
                <c:pt idx="28">
                  <c:v>-1.1890522136509096E-2</c:v>
                </c:pt>
                <c:pt idx="29">
                  <c:v>-0.27367093564444944</c:v>
                </c:pt>
                <c:pt idx="30">
                  <c:v>-3.3950113303792606E-2</c:v>
                </c:pt>
                <c:pt idx="31">
                  <c:v>-0.41474095236644348</c:v>
                </c:pt>
                <c:pt idx="32">
                  <c:v>-0.85177548440598927</c:v>
                </c:pt>
                <c:pt idx="33">
                  <c:v>-0.60823811466386135</c:v>
                </c:pt>
                <c:pt idx="34">
                  <c:v>-0.59207818468842977</c:v>
                </c:pt>
                <c:pt idx="35">
                  <c:v>-0.42860321092175541</c:v>
                </c:pt>
                <c:pt idx="36">
                  <c:v>-0.49439223764035478</c:v>
                </c:pt>
                <c:pt idx="37">
                  <c:v>7.0771221994384126E-2</c:v>
                </c:pt>
                <c:pt idx="38">
                  <c:v>0.3206798559377193</c:v>
                </c:pt>
                <c:pt idx="39">
                  <c:v>-4.2785749427274089E-2</c:v>
                </c:pt>
                <c:pt idx="40">
                  <c:v>-0.10402460374477118</c:v>
                </c:pt>
                <c:pt idx="41">
                  <c:v>0.45923777319914105</c:v>
                </c:pt>
                <c:pt idx="42">
                  <c:v>0.37160076307678902</c:v>
                </c:pt>
                <c:pt idx="43">
                  <c:v>0.69439511292179024</c:v>
                </c:pt>
                <c:pt idx="44">
                  <c:v>-0.67579714628391196</c:v>
                </c:pt>
                <c:pt idx="45">
                  <c:v>-0.80487735269107041</c:v>
                </c:pt>
                <c:pt idx="46">
                  <c:v>-0.37072354706294908</c:v>
                </c:pt>
                <c:pt idx="47">
                  <c:v>-0.67773143454078721</c:v>
                </c:pt>
                <c:pt idx="48">
                  <c:v>-0.73147082494469062</c:v>
                </c:pt>
                <c:pt idx="49">
                  <c:v>-0.13862345152195399</c:v>
                </c:pt>
                <c:pt idx="50">
                  <c:v>-3.9965118557427459E-2</c:v>
                </c:pt>
                <c:pt idx="51">
                  <c:v>-1.0282922527186322E-2</c:v>
                </c:pt>
                <c:pt idx="52">
                  <c:v>-0.16559673184205848</c:v>
                </c:pt>
                <c:pt idx="53">
                  <c:v>0.25235882804544874</c:v>
                </c:pt>
                <c:pt idx="54">
                  <c:v>-0.66310691653549392</c:v>
                </c:pt>
                <c:pt idx="55">
                  <c:v>-0.6407979472868881</c:v>
                </c:pt>
                <c:pt idx="56">
                  <c:v>-0.5057456225069763</c:v>
                </c:pt>
                <c:pt idx="57">
                  <c:v>-0.58137077299638051</c:v>
                </c:pt>
                <c:pt idx="58">
                  <c:v>-0.9001689678510425</c:v>
                </c:pt>
                <c:pt idx="59">
                  <c:v>-0.95203268424258802</c:v>
                </c:pt>
                <c:pt idx="60">
                  <c:v>-0.98326239070453014</c:v>
                </c:pt>
                <c:pt idx="61">
                  <c:v>-9.0979866335783033E-3</c:v>
                </c:pt>
                <c:pt idx="62">
                  <c:v>0.26203309197151525</c:v>
                </c:pt>
                <c:pt idx="63">
                  <c:v>5.3050471370345464E-2</c:v>
                </c:pt>
                <c:pt idx="64">
                  <c:v>-6.1344851948224699E-2</c:v>
                </c:pt>
                <c:pt idx="65">
                  <c:v>-3.4418356952792273E-2</c:v>
                </c:pt>
                <c:pt idx="66">
                  <c:v>0.2617698645898523</c:v>
                </c:pt>
                <c:pt idx="67">
                  <c:v>9.9555240127852551E-2</c:v>
                </c:pt>
                <c:pt idx="68">
                  <c:v>-3.241348957831125E-2</c:v>
                </c:pt>
                <c:pt idx="69">
                  <c:v>0.25228637086454686</c:v>
                </c:pt>
                <c:pt idx="70">
                  <c:v>-1.0956359075296405</c:v>
                </c:pt>
                <c:pt idx="71">
                  <c:v>-0.1273440051332948</c:v>
                </c:pt>
                <c:pt idx="72">
                  <c:v>-0.35187432718480705</c:v>
                </c:pt>
                <c:pt idx="73">
                  <c:v>-0.14576517519091525</c:v>
                </c:pt>
                <c:pt idx="74">
                  <c:v>-0.11812952166069368</c:v>
                </c:pt>
                <c:pt idx="75">
                  <c:v>-0.68520454756228688</c:v>
                </c:pt>
                <c:pt idx="76">
                  <c:v>-0.70417153501289831</c:v>
                </c:pt>
                <c:pt idx="77">
                  <c:v>-0.41820164395053355</c:v>
                </c:pt>
                <c:pt idx="78">
                  <c:v>-0.47314532651375402</c:v>
                </c:pt>
                <c:pt idx="79">
                  <c:v>-0.72967998248047017</c:v>
                </c:pt>
                <c:pt idx="80">
                  <c:v>-4.0122172377521359E-3</c:v>
                </c:pt>
                <c:pt idx="81">
                  <c:v>-0.45248832505241265</c:v>
                </c:pt>
                <c:pt idx="82">
                  <c:v>-0.16879231161723396</c:v>
                </c:pt>
                <c:pt idx="83">
                  <c:v>-0.29594185866959022</c:v>
                </c:pt>
                <c:pt idx="84">
                  <c:v>-7.7663551949755716E-2</c:v>
                </c:pt>
                <c:pt idx="85">
                  <c:v>-0.41878698250009383</c:v>
                </c:pt>
                <c:pt idx="86">
                  <c:v>-0.34262569593253134</c:v>
                </c:pt>
                <c:pt idx="87">
                  <c:v>-0.22289978988855519</c:v>
                </c:pt>
                <c:pt idx="88">
                  <c:v>-0.21271587672966752</c:v>
                </c:pt>
                <c:pt idx="89">
                  <c:v>0.56610109970997735</c:v>
                </c:pt>
                <c:pt idx="90">
                  <c:v>4.1042510181187986E-2</c:v>
                </c:pt>
                <c:pt idx="91">
                  <c:v>1.454836658025882E-2</c:v>
                </c:pt>
                <c:pt idx="92">
                  <c:v>6.4873447339031109E-4</c:v>
                </c:pt>
                <c:pt idx="93">
                  <c:v>0.63616080500094618</c:v>
                </c:pt>
                <c:pt idx="94">
                  <c:v>0.72899436382916427</c:v>
                </c:pt>
                <c:pt idx="95">
                  <c:v>-0.28478313608356465</c:v>
                </c:pt>
                <c:pt idx="96">
                  <c:v>-0.58806414836548548</c:v>
                </c:pt>
                <c:pt idx="97">
                  <c:v>-0.75806162901360286</c:v>
                </c:pt>
                <c:pt idx="98">
                  <c:v>-0.74902312422779738</c:v>
                </c:pt>
                <c:pt idx="99">
                  <c:v>-0.76533039843967421</c:v>
                </c:pt>
                <c:pt idx="100">
                  <c:v>-0.16914857056480648</c:v>
                </c:pt>
                <c:pt idx="101">
                  <c:v>-0.7899636595422117</c:v>
                </c:pt>
                <c:pt idx="102">
                  <c:v>0.18047682556298739</c:v>
                </c:pt>
                <c:pt idx="103">
                  <c:v>0.34407440755954743</c:v>
                </c:pt>
                <c:pt idx="104">
                  <c:v>0.3033032657996908</c:v>
                </c:pt>
                <c:pt idx="105">
                  <c:v>0.12071974321700196</c:v>
                </c:pt>
                <c:pt idx="106">
                  <c:v>-0.86483192395852926</c:v>
                </c:pt>
                <c:pt idx="107">
                  <c:v>-1.0599188108966209</c:v>
                </c:pt>
                <c:pt idx="108">
                  <c:v>-0.9381967765793704</c:v>
                </c:pt>
                <c:pt idx="109">
                  <c:v>-0.69307317751016739</c:v>
                </c:pt>
                <c:pt idx="110">
                  <c:v>-1.4191098392454551</c:v>
                </c:pt>
                <c:pt idx="111">
                  <c:v>-1.1832101354219677</c:v>
                </c:pt>
                <c:pt idx="112">
                  <c:v>-0.67336866661613426</c:v>
                </c:pt>
                <c:pt idx="113">
                  <c:v>-0.28945349956782235</c:v>
                </c:pt>
                <c:pt idx="114">
                  <c:v>-1.6597720088889378E-2</c:v>
                </c:pt>
                <c:pt idx="115">
                  <c:v>0.77217771880972852</c:v>
                </c:pt>
                <c:pt idx="116">
                  <c:v>-0.44902951789557422</c:v>
                </c:pt>
                <c:pt idx="117">
                  <c:v>-0.71604089106681712</c:v>
                </c:pt>
                <c:pt idx="118">
                  <c:v>-0.81680075187380774</c:v>
                </c:pt>
                <c:pt idx="119">
                  <c:v>-0.60533533893432467</c:v>
                </c:pt>
                <c:pt idx="120">
                  <c:v>-0.49332950684644095</c:v>
                </c:pt>
                <c:pt idx="121">
                  <c:v>-0.13125385364239223</c:v>
                </c:pt>
                <c:pt idx="122">
                  <c:v>-0.46189088567337133</c:v>
                </c:pt>
                <c:pt idx="123">
                  <c:v>-0.62727715616518287</c:v>
                </c:pt>
                <c:pt idx="124">
                  <c:v>-0.40652910414617915</c:v>
                </c:pt>
                <c:pt idx="125">
                  <c:v>-0.65356426948223667</c:v>
                </c:pt>
                <c:pt idx="126">
                  <c:v>-0.84312738634743134</c:v>
                </c:pt>
                <c:pt idx="127">
                  <c:v>-2.207712834780029E-2</c:v>
                </c:pt>
                <c:pt idx="128">
                  <c:v>-0.2119795650415886</c:v>
                </c:pt>
                <c:pt idx="129">
                  <c:v>9.2950816931709479E-3</c:v>
                </c:pt>
                <c:pt idx="130">
                  <c:v>-0.30285020116258166</c:v>
                </c:pt>
                <c:pt idx="131">
                  <c:v>-0.38465248629207638</c:v>
                </c:pt>
                <c:pt idx="132">
                  <c:v>-0.43465894908730307</c:v>
                </c:pt>
                <c:pt idx="133">
                  <c:v>-0.22282101075317717</c:v>
                </c:pt>
                <c:pt idx="134">
                  <c:v>0.12502174292816859</c:v>
                </c:pt>
                <c:pt idx="135">
                  <c:v>0.21549807387812403</c:v>
                </c:pt>
                <c:pt idx="136">
                  <c:v>0.16396883665775563</c:v>
                </c:pt>
                <c:pt idx="137">
                  <c:v>0.23773095067979932</c:v>
                </c:pt>
                <c:pt idx="138">
                  <c:v>1.5496016490150755E-2</c:v>
                </c:pt>
                <c:pt idx="139">
                  <c:v>1.8342325580182894E-2</c:v>
                </c:pt>
                <c:pt idx="140">
                  <c:v>-0.65304077094907553</c:v>
                </c:pt>
                <c:pt idx="141">
                  <c:v>-0.33619770191405812</c:v>
                </c:pt>
                <c:pt idx="142">
                  <c:v>-0.33643740504450415</c:v>
                </c:pt>
                <c:pt idx="143">
                  <c:v>0.10902757124126539</c:v>
                </c:pt>
                <c:pt idx="144">
                  <c:v>-0.22804740566473636</c:v>
                </c:pt>
                <c:pt idx="145">
                  <c:v>-0.75315909610871856</c:v>
                </c:pt>
                <c:pt idx="146">
                  <c:v>-0.3944670998282031</c:v>
                </c:pt>
                <c:pt idx="147">
                  <c:v>-0.33698563958422512</c:v>
                </c:pt>
                <c:pt idx="148">
                  <c:v>-0.17773388639333937</c:v>
                </c:pt>
                <c:pt idx="149">
                  <c:v>1.504107669410093E-2</c:v>
                </c:pt>
                <c:pt idx="150">
                  <c:v>-0.41438899499285303</c:v>
                </c:pt>
                <c:pt idx="151">
                  <c:v>-0.33714508228223306</c:v>
                </c:pt>
                <c:pt idx="152">
                  <c:v>-0.94155663970997006</c:v>
                </c:pt>
                <c:pt idx="153">
                  <c:v>-1.1449644033395889</c:v>
                </c:pt>
                <c:pt idx="154">
                  <c:v>0.69806498875872469</c:v>
                </c:pt>
                <c:pt idx="155">
                  <c:v>0.24916862801112338</c:v>
                </c:pt>
                <c:pt idx="156">
                  <c:v>0.45065151515698232</c:v>
                </c:pt>
                <c:pt idx="157">
                  <c:v>0.30032049917943304</c:v>
                </c:pt>
                <c:pt idx="158">
                  <c:v>-0.10238594617441232</c:v>
                </c:pt>
                <c:pt idx="159">
                  <c:v>-0.26823535648004593</c:v>
                </c:pt>
                <c:pt idx="160">
                  <c:v>-0.49003014238761056</c:v>
                </c:pt>
                <c:pt idx="161">
                  <c:v>-0.15574017363867587</c:v>
                </c:pt>
                <c:pt idx="162">
                  <c:v>-0.23426648497208241</c:v>
                </c:pt>
                <c:pt idx="163">
                  <c:v>-0.22727909380199571</c:v>
                </c:pt>
                <c:pt idx="164">
                  <c:v>-1.0475911556862962</c:v>
                </c:pt>
                <c:pt idx="165">
                  <c:v>-6.5775781843753545E-2</c:v>
                </c:pt>
                <c:pt idx="166">
                  <c:v>-0.4386020031624499</c:v>
                </c:pt>
                <c:pt idx="167">
                  <c:v>-0.51579066098890836</c:v>
                </c:pt>
                <c:pt idx="168">
                  <c:v>-0.50379601001665653</c:v>
                </c:pt>
                <c:pt idx="169">
                  <c:v>-0.18492266492868975</c:v>
                </c:pt>
                <c:pt idx="170">
                  <c:v>-0.5639066646217672</c:v>
                </c:pt>
                <c:pt idx="171">
                  <c:v>-0.29541324993729579</c:v>
                </c:pt>
                <c:pt idx="172">
                  <c:v>-0.73825266076400609</c:v>
                </c:pt>
                <c:pt idx="173">
                  <c:v>-0.26979187555467088</c:v>
                </c:pt>
                <c:pt idx="174">
                  <c:v>-0.48403718645208788</c:v>
                </c:pt>
                <c:pt idx="175">
                  <c:v>-0.32504503174079175</c:v>
                </c:pt>
                <c:pt idx="176">
                  <c:v>-0.17222732498113841</c:v>
                </c:pt>
                <c:pt idx="177">
                  <c:v>-0.24865278114398964</c:v>
                </c:pt>
                <c:pt idx="178">
                  <c:v>3.5337920764079433E-2</c:v>
                </c:pt>
                <c:pt idx="179">
                  <c:v>3.4254082865678992E-2</c:v>
                </c:pt>
                <c:pt idx="180">
                  <c:v>9.0280391571956886E-2</c:v>
                </c:pt>
                <c:pt idx="181">
                  <c:v>-0.50552796869464245</c:v>
                </c:pt>
                <c:pt idx="182">
                  <c:v>-0.17754943814705471</c:v>
                </c:pt>
                <c:pt idx="183">
                  <c:v>-0.36354350762880533</c:v>
                </c:pt>
                <c:pt idx="184">
                  <c:v>-0.25052361449893124</c:v>
                </c:pt>
                <c:pt idx="185">
                  <c:v>0.37214099916383336</c:v>
                </c:pt>
                <c:pt idx="186">
                  <c:v>0.22200337209887078</c:v>
                </c:pt>
                <c:pt idx="187">
                  <c:v>-0.1931344451723328</c:v>
                </c:pt>
                <c:pt idx="188">
                  <c:v>6.0499319492098413E-2</c:v>
                </c:pt>
                <c:pt idx="189">
                  <c:v>-2.2730762456710657E-2</c:v>
                </c:pt>
                <c:pt idx="190">
                  <c:v>9.6655823758671822E-2</c:v>
                </c:pt>
                <c:pt idx="191">
                  <c:v>-4.5698476013360453E-2</c:v>
                </c:pt>
                <c:pt idx="192">
                  <c:v>-0.12914500001916038</c:v>
                </c:pt>
                <c:pt idx="193">
                  <c:v>-0.30613061248589435</c:v>
                </c:pt>
                <c:pt idx="194">
                  <c:v>-0.73843395121503053</c:v>
                </c:pt>
                <c:pt idx="195">
                  <c:v>-0.26979187555467088</c:v>
                </c:pt>
                <c:pt idx="196">
                  <c:v>3.4254082865678992E-2</c:v>
                </c:pt>
                <c:pt idx="197">
                  <c:v>3.1331681328716054E-2</c:v>
                </c:pt>
                <c:pt idx="198">
                  <c:v>-0.41540883890588537</c:v>
                </c:pt>
                <c:pt idx="199">
                  <c:v>-0.10470102782032409</c:v>
                </c:pt>
                <c:pt idx="200">
                  <c:v>-0.65928115892600359</c:v>
                </c:pt>
                <c:pt idx="201">
                  <c:v>-0.28281463843434873</c:v>
                </c:pt>
                <c:pt idx="202">
                  <c:v>0.15392204733704618</c:v>
                </c:pt>
                <c:pt idx="203">
                  <c:v>-0.2057764826395958</c:v>
                </c:pt>
                <c:pt idx="204">
                  <c:v>-0.11177325053854797</c:v>
                </c:pt>
                <c:pt idx="205">
                  <c:v>-0.32847157554520667</c:v>
                </c:pt>
                <c:pt idx="206">
                  <c:v>-0.3479562786579371</c:v>
                </c:pt>
                <c:pt idx="207">
                  <c:v>-0.45235886214857213</c:v>
                </c:pt>
                <c:pt idx="208">
                  <c:v>-0.58355107997422273</c:v>
                </c:pt>
                <c:pt idx="209">
                  <c:v>-0.17042727230889843</c:v>
                </c:pt>
                <c:pt idx="210">
                  <c:v>0.60893135353822947</c:v>
                </c:pt>
                <c:pt idx="211">
                  <c:v>-0.29288730117638373</c:v>
                </c:pt>
                <c:pt idx="212">
                  <c:v>-0.52113334217587681</c:v>
                </c:pt>
                <c:pt idx="213">
                  <c:v>-0.4852936373129717</c:v>
                </c:pt>
                <c:pt idx="214">
                  <c:v>0.11856947764599268</c:v>
                </c:pt>
                <c:pt idx="215">
                  <c:v>8.0772161840091505E-2</c:v>
                </c:pt>
                <c:pt idx="216">
                  <c:v>0.47119652555294089</c:v>
                </c:pt>
                <c:pt idx="217">
                  <c:v>-0.29116872069192495</c:v>
                </c:pt>
                <c:pt idx="218">
                  <c:v>0.3126999755729859</c:v>
                </c:pt>
                <c:pt idx="219">
                  <c:v>0.15375191949791445</c:v>
                </c:pt>
                <c:pt idx="220">
                  <c:v>1.1195761253805503E-2</c:v>
                </c:pt>
                <c:pt idx="221">
                  <c:v>9.0520835350933027E-2</c:v>
                </c:pt>
                <c:pt idx="222">
                  <c:v>5.061715104515141E-2</c:v>
                </c:pt>
                <c:pt idx="223">
                  <c:v>-0.32561941560751095</c:v>
                </c:pt>
                <c:pt idx="224">
                  <c:v>-4.2078273754641238E-2</c:v>
                </c:pt>
                <c:pt idx="225">
                  <c:v>-0.11238083997131637</c:v>
                </c:pt>
                <c:pt idx="226">
                  <c:v>-0.2665116657964538</c:v>
                </c:pt>
                <c:pt idx="227">
                  <c:v>0.42609165981292851</c:v>
                </c:pt>
                <c:pt idx="228">
                  <c:v>0.26059440844598103</c:v>
                </c:pt>
                <c:pt idx="229">
                  <c:v>0.50058424103934307</c:v>
                </c:pt>
                <c:pt idx="230">
                  <c:v>0.32358558789742031</c:v>
                </c:pt>
                <c:pt idx="231">
                  <c:v>-0.2190801526684456</c:v>
                </c:pt>
                <c:pt idx="232">
                  <c:v>-0.14113602208933898</c:v>
                </c:pt>
                <c:pt idx="233">
                  <c:v>-0.38036218191228083</c:v>
                </c:pt>
                <c:pt idx="234">
                  <c:v>4.1828934286290975E-3</c:v>
                </c:pt>
                <c:pt idx="235">
                  <c:v>-3.5402107046232367E-2</c:v>
                </c:pt>
                <c:pt idx="236">
                  <c:v>0.4879948333804599</c:v>
                </c:pt>
                <c:pt idx="237">
                  <c:v>-0.12421726000090338</c:v>
                </c:pt>
                <c:pt idx="238">
                  <c:v>0.15869518531471161</c:v>
                </c:pt>
                <c:pt idx="239">
                  <c:v>-0.35122069307589676</c:v>
                </c:pt>
                <c:pt idx="240">
                  <c:v>-0.49610288764875843</c:v>
                </c:pt>
                <c:pt idx="241">
                  <c:v>-0.40701919554819543</c:v>
                </c:pt>
                <c:pt idx="242">
                  <c:v>1.4390414072526667</c:v>
                </c:pt>
                <c:pt idx="243">
                  <c:v>0.51393434113394521</c:v>
                </c:pt>
                <c:pt idx="244">
                  <c:v>0.14361810816545262</c:v>
                </c:pt>
                <c:pt idx="245">
                  <c:v>1.1614204517540987</c:v>
                </c:pt>
                <c:pt idx="246">
                  <c:v>0.4775708681961619</c:v>
                </c:pt>
                <c:pt idx="247">
                  <c:v>-0.13319095079956372</c:v>
                </c:pt>
                <c:pt idx="248">
                  <c:v>0.25923969360820553</c:v>
                </c:pt>
                <c:pt idx="249">
                  <c:v>0.23318733829291466</c:v>
                </c:pt>
                <c:pt idx="250">
                  <c:v>-0.12697796039962256</c:v>
                </c:pt>
                <c:pt idx="251">
                  <c:v>-0.30312236921054692</c:v>
                </c:pt>
                <c:pt idx="252">
                  <c:v>-0.54321419915414082</c:v>
                </c:pt>
                <c:pt idx="253">
                  <c:v>-7.910957899663898E-2</c:v>
                </c:pt>
                <c:pt idx="254">
                  <c:v>-6.8669347365270528E-2</c:v>
                </c:pt>
                <c:pt idx="255">
                  <c:v>-0.4335304004799525</c:v>
                </c:pt>
                <c:pt idx="256">
                  <c:v>-6.267237077410881E-2</c:v>
                </c:pt>
                <c:pt idx="257">
                  <c:v>-0.38839224345668777</c:v>
                </c:pt>
                <c:pt idx="258">
                  <c:v>-0.11044784282303111</c:v>
                </c:pt>
                <c:pt idx="259">
                  <c:v>-0.26979995336059426</c:v>
                </c:pt>
                <c:pt idx="260">
                  <c:v>3.3785141426750598E-2</c:v>
                </c:pt>
                <c:pt idx="261">
                  <c:v>-2.23403128708618E-2</c:v>
                </c:pt>
                <c:pt idx="262">
                  <c:v>-0.30683359639607544</c:v>
                </c:pt>
                <c:pt idx="263">
                  <c:v>0.27192184555069976</c:v>
                </c:pt>
                <c:pt idx="264">
                  <c:v>8.0452159645246768E-3</c:v>
                </c:pt>
                <c:pt idx="265">
                  <c:v>0.15203111706786537</c:v>
                </c:pt>
                <c:pt idx="266">
                  <c:v>-6.7299254058823477E-2</c:v>
                </c:pt>
                <c:pt idx="267">
                  <c:v>0.22145716295231432</c:v>
                </c:pt>
                <c:pt idx="268">
                  <c:v>-0.70136166863742244</c:v>
                </c:pt>
                <c:pt idx="269">
                  <c:v>-0.20095409933192679</c:v>
                </c:pt>
                <c:pt idx="270">
                  <c:v>-0.16363189958956145</c:v>
                </c:pt>
                <c:pt idx="271">
                  <c:v>-0.41215651157286282</c:v>
                </c:pt>
                <c:pt idx="272">
                  <c:v>-0.52153064643568059</c:v>
                </c:pt>
                <c:pt idx="273">
                  <c:v>-0.58087052917271897</c:v>
                </c:pt>
                <c:pt idx="274">
                  <c:v>-0.30822670635228056</c:v>
                </c:pt>
                <c:pt idx="275">
                  <c:v>-0.43444589150868823</c:v>
                </c:pt>
                <c:pt idx="276">
                  <c:v>9.592118856879317E-2</c:v>
                </c:pt>
                <c:pt idx="277">
                  <c:v>-7.086350364345273E-2</c:v>
                </c:pt>
                <c:pt idx="278">
                  <c:v>1.3024851506587137E-2</c:v>
                </c:pt>
                <c:pt idx="279">
                  <c:v>-0.57590424670616358</c:v>
                </c:pt>
                <c:pt idx="280">
                  <c:v>-0.31165173236498972</c:v>
                </c:pt>
                <c:pt idx="281">
                  <c:v>-0.29020207478791388</c:v>
                </c:pt>
                <c:pt idx="282">
                  <c:v>-4.7216758676049742E-2</c:v>
                </c:pt>
                <c:pt idx="283">
                  <c:v>-3.0912764471281995E-2</c:v>
                </c:pt>
                <c:pt idx="284">
                  <c:v>-4.5471489781158225E-2</c:v>
                </c:pt>
                <c:pt idx="285">
                  <c:v>3.8882300117584978E-2</c:v>
                </c:pt>
                <c:pt idx="286">
                  <c:v>0.14571393885407768</c:v>
                </c:pt>
                <c:pt idx="287">
                  <c:v>0.493818751020345</c:v>
                </c:pt>
                <c:pt idx="288">
                  <c:v>8.4957862099710457E-3</c:v>
                </c:pt>
                <c:pt idx="289">
                  <c:v>4.6199103118317097E-2</c:v>
                </c:pt>
                <c:pt idx="290">
                  <c:v>0.35671953484544916</c:v>
                </c:pt>
                <c:pt idx="291">
                  <c:v>9.8916672087295043E-2</c:v>
                </c:pt>
                <c:pt idx="292">
                  <c:v>0.38154172959276766</c:v>
                </c:pt>
                <c:pt idx="293">
                  <c:v>0.63290516617883896</c:v>
                </c:pt>
                <c:pt idx="294">
                  <c:v>0.12997019829734613</c:v>
                </c:pt>
                <c:pt idx="295">
                  <c:v>0.49397583818428814</c:v>
                </c:pt>
                <c:pt idx="296">
                  <c:v>0.75206343855878333</c:v>
                </c:pt>
                <c:pt idx="297">
                  <c:v>0.4358297462899573</c:v>
                </c:pt>
                <c:pt idx="298">
                  <c:v>0.29891899901698527</c:v>
                </c:pt>
                <c:pt idx="299">
                  <c:v>0.59168883391438643</c:v>
                </c:pt>
                <c:pt idx="300">
                  <c:v>0.59300749142721498</c:v>
                </c:pt>
                <c:pt idx="301">
                  <c:v>0.12026550121088064</c:v>
                </c:pt>
                <c:pt idx="302">
                  <c:v>0.93084368109830506</c:v>
                </c:pt>
                <c:pt idx="303">
                  <c:v>0.31869886170941902</c:v>
                </c:pt>
                <c:pt idx="304">
                  <c:v>0.46578517479363835</c:v>
                </c:pt>
                <c:pt idx="305">
                  <c:v>0.28748765501676321</c:v>
                </c:pt>
                <c:pt idx="306">
                  <c:v>0.8874960176442972</c:v>
                </c:pt>
                <c:pt idx="307">
                  <c:v>1.5217769060370077</c:v>
                </c:pt>
                <c:pt idx="308">
                  <c:v>0.85853378750181752</c:v>
                </c:pt>
                <c:pt idx="309">
                  <c:v>0.26324166796423309</c:v>
                </c:pt>
                <c:pt idx="310">
                  <c:v>0.81138666309518592</c:v>
                </c:pt>
                <c:pt idx="311">
                  <c:v>0.27338862444314982</c:v>
                </c:pt>
                <c:pt idx="312">
                  <c:v>0.19880477386622841</c:v>
                </c:pt>
                <c:pt idx="313">
                  <c:v>4.0602319040502641E-2</c:v>
                </c:pt>
                <c:pt idx="314">
                  <c:v>-0.34502300179138001</c:v>
                </c:pt>
                <c:pt idx="315">
                  <c:v>0.64407738280628402</c:v>
                </c:pt>
                <c:pt idx="316">
                  <c:v>0.52850781509918576</c:v>
                </c:pt>
                <c:pt idx="317">
                  <c:v>0.50432391248675179</c:v>
                </c:pt>
                <c:pt idx="318">
                  <c:v>1.2574788181265044</c:v>
                </c:pt>
                <c:pt idx="319">
                  <c:v>0.41399964421880964</c:v>
                </c:pt>
                <c:pt idx="320">
                  <c:v>2.0832968229863247</c:v>
                </c:pt>
                <c:pt idx="321">
                  <c:v>0.44205343957160376</c:v>
                </c:pt>
                <c:pt idx="322">
                  <c:v>1.3401841469282076</c:v>
                </c:pt>
                <c:pt idx="323">
                  <c:v>1.6670252675553892</c:v>
                </c:pt>
                <c:pt idx="324">
                  <c:v>1.7373057051007053</c:v>
                </c:pt>
                <c:pt idx="325">
                  <c:v>1.4121504984753674</c:v>
                </c:pt>
                <c:pt idx="326">
                  <c:v>0.81487332755919817</c:v>
                </c:pt>
                <c:pt idx="327">
                  <c:v>1.6461575640494981</c:v>
                </c:pt>
                <c:pt idx="328">
                  <c:v>0.48142792182642902</c:v>
                </c:pt>
                <c:pt idx="329">
                  <c:v>-0.28407570326953291</c:v>
                </c:pt>
                <c:pt idx="330">
                  <c:v>1.302338919759495</c:v>
                </c:pt>
                <c:pt idx="331">
                  <c:v>-0.40846388862788746</c:v>
                </c:pt>
                <c:pt idx="332">
                  <c:v>1.0259867831250908</c:v>
                </c:pt>
                <c:pt idx="333">
                  <c:v>0.44000158530735489</c:v>
                </c:pt>
                <c:pt idx="334">
                  <c:v>-5.0375995981294941E-3</c:v>
                </c:pt>
                <c:pt idx="335">
                  <c:v>2.5731469913924054E-2</c:v>
                </c:pt>
                <c:pt idx="336">
                  <c:v>-3.94176611608823E-2</c:v>
                </c:pt>
                <c:pt idx="337">
                  <c:v>-0.14706162467913753</c:v>
                </c:pt>
                <c:pt idx="338">
                  <c:v>0.27575822032469288</c:v>
                </c:pt>
                <c:pt idx="339">
                  <c:v>0.81641195155982427</c:v>
                </c:pt>
                <c:pt idx="340">
                  <c:v>0.92904682907992719</c:v>
                </c:pt>
                <c:pt idx="341">
                  <c:v>0.31975342898020664</c:v>
                </c:pt>
                <c:pt idx="342">
                  <c:v>0.22985448098573613</c:v>
                </c:pt>
                <c:pt idx="343">
                  <c:v>0.75309806762182574</c:v>
                </c:pt>
                <c:pt idx="344">
                  <c:v>0.88027965134349018</c:v>
                </c:pt>
                <c:pt idx="345">
                  <c:v>0.40714710707003965</c:v>
                </c:pt>
                <c:pt idx="346">
                  <c:v>0.6244616812574264</c:v>
                </c:pt>
                <c:pt idx="347">
                  <c:v>0.47194407920615911</c:v>
                </c:pt>
                <c:pt idx="348">
                  <c:v>0.14408311466594514</c:v>
                </c:pt>
                <c:pt idx="349">
                  <c:v>0.4547600579789407</c:v>
                </c:pt>
                <c:pt idx="350">
                  <c:v>0.56535393144636914</c:v>
                </c:pt>
                <c:pt idx="351">
                  <c:v>0.5027251678265281</c:v>
                </c:pt>
                <c:pt idx="352">
                  <c:v>0.91502756271391916</c:v>
                </c:pt>
                <c:pt idx="353">
                  <c:v>0.60574005759645466</c:v>
                </c:pt>
                <c:pt idx="354">
                  <c:v>0.63538010739434425</c:v>
                </c:pt>
                <c:pt idx="355">
                  <c:v>0.89229178051815461</c:v>
                </c:pt>
                <c:pt idx="356">
                  <c:v>0.26264902875192442</c:v>
                </c:pt>
                <c:pt idx="357">
                  <c:v>0.15541481685000016</c:v>
                </c:pt>
                <c:pt idx="358">
                  <c:v>0.2242344421984222</c:v>
                </c:pt>
                <c:pt idx="359">
                  <c:v>0.96218049510961312</c:v>
                </c:pt>
                <c:pt idx="360">
                  <c:v>-0.45450787310563678</c:v>
                </c:pt>
                <c:pt idx="361">
                  <c:v>-0.50515162420945614</c:v>
                </c:pt>
                <c:pt idx="362">
                  <c:v>0.20707488743604624</c:v>
                </c:pt>
                <c:pt idx="363">
                  <c:v>0.10493475578294315</c:v>
                </c:pt>
                <c:pt idx="364">
                  <c:v>0.81991567735466431</c:v>
                </c:pt>
                <c:pt idx="365">
                  <c:v>0.55099085348931542</c:v>
                </c:pt>
                <c:pt idx="366">
                  <c:v>0.25156631925958239</c:v>
                </c:pt>
                <c:pt idx="367">
                  <c:v>0.18758050300848333</c:v>
                </c:pt>
                <c:pt idx="368">
                  <c:v>-8.815963178394727E-2</c:v>
                </c:pt>
                <c:pt idx="369">
                  <c:v>0.68323222235025693</c:v>
                </c:pt>
                <c:pt idx="370">
                  <c:v>0.80839800913261861</c:v>
                </c:pt>
                <c:pt idx="371">
                  <c:v>-1.1692675080757775E-3</c:v>
                </c:pt>
                <c:pt idx="372">
                  <c:v>0.98045440028403563</c:v>
                </c:pt>
                <c:pt idx="373">
                  <c:v>0.76663270167991504</c:v>
                </c:pt>
                <c:pt idx="374">
                  <c:v>0.90170586402259612</c:v>
                </c:pt>
                <c:pt idx="375">
                  <c:v>0.8563247238617766</c:v>
                </c:pt>
                <c:pt idx="376">
                  <c:v>0.5994706434156104</c:v>
                </c:pt>
                <c:pt idx="377">
                  <c:v>0.88591845944180714</c:v>
                </c:pt>
                <c:pt idx="378">
                  <c:v>0.1171812083472038</c:v>
                </c:pt>
                <c:pt idx="379">
                  <c:v>0.90818938246694803</c:v>
                </c:pt>
                <c:pt idx="380">
                  <c:v>0.20844279027887877</c:v>
                </c:pt>
                <c:pt idx="381">
                  <c:v>1.7744911841350837</c:v>
                </c:pt>
                <c:pt idx="382">
                  <c:v>-3.9775829653726447E-2</c:v>
                </c:pt>
                <c:pt idx="383">
                  <c:v>-0.24546472871467787</c:v>
                </c:pt>
                <c:pt idx="384">
                  <c:v>0.81259286479977444</c:v>
                </c:pt>
                <c:pt idx="385">
                  <c:v>1.0333600099067257</c:v>
                </c:pt>
                <c:pt idx="386">
                  <c:v>0.34718878468865871</c:v>
                </c:pt>
                <c:pt idx="387">
                  <c:v>0.20416821326271911</c:v>
                </c:pt>
                <c:pt idx="388">
                  <c:v>1.6862371048302263</c:v>
                </c:pt>
                <c:pt idx="389">
                  <c:v>0.46519120161413841</c:v>
                </c:pt>
                <c:pt idx="390">
                  <c:v>0.16737696004613167</c:v>
                </c:pt>
                <c:pt idx="391">
                  <c:v>0.64045191164193738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F-4443-AFF9-A2FDE02B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1600"/>
        <c:axId val="774943264"/>
      </c:scatterChart>
      <c:valAx>
        <c:axId val="7749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3264"/>
        <c:crosses val="autoZero"/>
        <c:crossBetween val="midCat"/>
      </c:valAx>
      <c:valAx>
        <c:axId val="77494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'multiple-regression-2'!$C$26:$C$417</c:f>
              <c:numCache>
                <c:formatCode>General</c:formatCode>
                <c:ptCount val="392"/>
                <c:pt idx="0">
                  <c:v>-0.1522242271704245</c:v>
                </c:pt>
                <c:pt idx="1">
                  <c:v>-0.18416577885560304</c:v>
                </c:pt>
                <c:pt idx="2">
                  <c:v>-8.1493409568132336E-2</c:v>
                </c:pt>
                <c:pt idx="3">
                  <c:v>-0.33996625223551424</c:v>
                </c:pt>
                <c:pt idx="4">
                  <c:v>-0.26057133966931079</c:v>
                </c:pt>
                <c:pt idx="5">
                  <c:v>0.49688525964524555</c:v>
                </c:pt>
                <c:pt idx="6">
                  <c:v>0.51174585187891197</c:v>
                </c:pt>
                <c:pt idx="7">
                  <c:v>0.45026366552889541</c:v>
                </c:pt>
                <c:pt idx="8">
                  <c:v>0.59475659715323115</c:v>
                </c:pt>
                <c:pt idx="9">
                  <c:v>8.3899855550064073E-2</c:v>
                </c:pt>
                <c:pt idx="10">
                  <c:v>-0.25037021784972691</c:v>
                </c:pt>
                <c:pt idx="11">
                  <c:v>-0.40495013262325052</c:v>
                </c:pt>
                <c:pt idx="12">
                  <c:v>-0.22459370234307596</c:v>
                </c:pt>
                <c:pt idx="13">
                  <c:v>-0.39926893386888418</c:v>
                </c:pt>
                <c:pt idx="14">
                  <c:v>-0.4359633970282018</c:v>
                </c:pt>
                <c:pt idx="15">
                  <c:v>-0.34997929690674012</c:v>
                </c:pt>
                <c:pt idx="16">
                  <c:v>-0.8941491219399913</c:v>
                </c:pt>
                <c:pt idx="17">
                  <c:v>-0.72132952912496706</c:v>
                </c:pt>
                <c:pt idx="18">
                  <c:v>-0.27367093564444944</c:v>
                </c:pt>
                <c:pt idx="19">
                  <c:v>-0.87533553113858464</c:v>
                </c:pt>
                <c:pt idx="20">
                  <c:v>-0.13361592217807172</c:v>
                </c:pt>
                <c:pt idx="21">
                  <c:v>-0.42320917329441587</c:v>
                </c:pt>
                <c:pt idx="22">
                  <c:v>-0.30561342954325388</c:v>
                </c:pt>
                <c:pt idx="23">
                  <c:v>-0.17307347376563137</c:v>
                </c:pt>
                <c:pt idx="24">
                  <c:v>-0.64574242485902811</c:v>
                </c:pt>
                <c:pt idx="25">
                  <c:v>0.1627084873530813</c:v>
                </c:pt>
                <c:pt idx="26">
                  <c:v>-0.10562521509166523</c:v>
                </c:pt>
                <c:pt idx="27">
                  <c:v>8.7557632925435946E-2</c:v>
                </c:pt>
                <c:pt idx="28">
                  <c:v>-1.1890522136509096E-2</c:v>
                </c:pt>
                <c:pt idx="29">
                  <c:v>-0.27367093564444944</c:v>
                </c:pt>
                <c:pt idx="30">
                  <c:v>-3.3950113303792606E-2</c:v>
                </c:pt>
                <c:pt idx="31">
                  <c:v>-0.41474095236644348</c:v>
                </c:pt>
                <c:pt idx="32">
                  <c:v>-0.85177548440598927</c:v>
                </c:pt>
                <c:pt idx="33">
                  <c:v>-0.60823811466386135</c:v>
                </c:pt>
                <c:pt idx="34">
                  <c:v>-0.59207818468842977</c:v>
                </c:pt>
                <c:pt idx="35">
                  <c:v>-0.42860321092175541</c:v>
                </c:pt>
                <c:pt idx="36">
                  <c:v>-0.49439223764035478</c:v>
                </c:pt>
                <c:pt idx="37">
                  <c:v>7.0771221994384126E-2</c:v>
                </c:pt>
                <c:pt idx="38">
                  <c:v>0.3206798559377193</c:v>
                </c:pt>
                <c:pt idx="39">
                  <c:v>-4.2785749427274089E-2</c:v>
                </c:pt>
                <c:pt idx="40">
                  <c:v>-0.10402460374477118</c:v>
                </c:pt>
                <c:pt idx="41">
                  <c:v>0.45923777319914105</c:v>
                </c:pt>
                <c:pt idx="42">
                  <c:v>0.37160076307678902</c:v>
                </c:pt>
                <c:pt idx="43">
                  <c:v>0.69439511292179024</c:v>
                </c:pt>
                <c:pt idx="44">
                  <c:v>-0.67579714628391196</c:v>
                </c:pt>
                <c:pt idx="45">
                  <c:v>-0.80487735269107041</c:v>
                </c:pt>
                <c:pt idx="46">
                  <c:v>-0.37072354706294908</c:v>
                </c:pt>
                <c:pt idx="47">
                  <c:v>-0.67773143454078721</c:v>
                </c:pt>
                <c:pt idx="48">
                  <c:v>-0.73147082494469062</c:v>
                </c:pt>
                <c:pt idx="49">
                  <c:v>-0.13862345152195399</c:v>
                </c:pt>
                <c:pt idx="50">
                  <c:v>-3.9965118557427459E-2</c:v>
                </c:pt>
                <c:pt idx="51">
                  <c:v>-1.0282922527186322E-2</c:v>
                </c:pt>
                <c:pt idx="52">
                  <c:v>-0.16559673184205848</c:v>
                </c:pt>
                <c:pt idx="53">
                  <c:v>0.25235882804544874</c:v>
                </c:pt>
                <c:pt idx="54">
                  <c:v>-0.66310691653549392</c:v>
                </c:pt>
                <c:pt idx="55">
                  <c:v>-0.6407979472868881</c:v>
                </c:pt>
                <c:pt idx="56">
                  <c:v>-0.5057456225069763</c:v>
                </c:pt>
                <c:pt idx="57">
                  <c:v>-0.58137077299638051</c:v>
                </c:pt>
                <c:pt idx="58">
                  <c:v>-0.9001689678510425</c:v>
                </c:pt>
                <c:pt idx="59">
                  <c:v>-0.95203268424258802</c:v>
                </c:pt>
                <c:pt idx="60">
                  <c:v>-0.98326239070453014</c:v>
                </c:pt>
                <c:pt idx="61">
                  <c:v>-9.0979866335783033E-3</c:v>
                </c:pt>
                <c:pt idx="62">
                  <c:v>0.26203309197151525</c:v>
                </c:pt>
                <c:pt idx="63">
                  <c:v>5.3050471370345464E-2</c:v>
                </c:pt>
                <c:pt idx="64">
                  <c:v>-6.1344851948224699E-2</c:v>
                </c:pt>
                <c:pt idx="65">
                  <c:v>-3.4418356952792273E-2</c:v>
                </c:pt>
                <c:pt idx="66">
                  <c:v>0.2617698645898523</c:v>
                </c:pt>
                <c:pt idx="67">
                  <c:v>9.9555240127852551E-2</c:v>
                </c:pt>
                <c:pt idx="68">
                  <c:v>-3.241348957831125E-2</c:v>
                </c:pt>
                <c:pt idx="69">
                  <c:v>0.25228637086454686</c:v>
                </c:pt>
                <c:pt idx="70">
                  <c:v>-1.0956359075296405</c:v>
                </c:pt>
                <c:pt idx="71">
                  <c:v>-0.1273440051332948</c:v>
                </c:pt>
                <c:pt idx="72">
                  <c:v>-0.35187432718480705</c:v>
                </c:pt>
                <c:pt idx="73">
                  <c:v>-0.14576517519091525</c:v>
                </c:pt>
                <c:pt idx="74">
                  <c:v>-0.11812952166069368</c:v>
                </c:pt>
                <c:pt idx="75">
                  <c:v>-0.68520454756228688</c:v>
                </c:pt>
                <c:pt idx="76">
                  <c:v>-0.70417153501289831</c:v>
                </c:pt>
                <c:pt idx="77">
                  <c:v>-0.41820164395053355</c:v>
                </c:pt>
                <c:pt idx="78">
                  <c:v>-0.47314532651375402</c:v>
                </c:pt>
                <c:pt idx="79">
                  <c:v>-0.72967998248047017</c:v>
                </c:pt>
                <c:pt idx="80">
                  <c:v>-4.0122172377521359E-3</c:v>
                </c:pt>
                <c:pt idx="81">
                  <c:v>-0.45248832505241265</c:v>
                </c:pt>
                <c:pt idx="82">
                  <c:v>-0.16879231161723396</c:v>
                </c:pt>
                <c:pt idx="83">
                  <c:v>-0.29594185866959022</c:v>
                </c:pt>
                <c:pt idx="84">
                  <c:v>-7.7663551949755716E-2</c:v>
                </c:pt>
                <c:pt idx="85">
                  <c:v>-0.41878698250009383</c:v>
                </c:pt>
                <c:pt idx="86">
                  <c:v>-0.34262569593253134</c:v>
                </c:pt>
                <c:pt idx="87">
                  <c:v>-0.22289978988855519</c:v>
                </c:pt>
                <c:pt idx="88">
                  <c:v>-0.21271587672966752</c:v>
                </c:pt>
                <c:pt idx="89">
                  <c:v>0.56610109970997735</c:v>
                </c:pt>
                <c:pt idx="90">
                  <c:v>4.1042510181187986E-2</c:v>
                </c:pt>
                <c:pt idx="91">
                  <c:v>1.454836658025882E-2</c:v>
                </c:pt>
                <c:pt idx="92">
                  <c:v>6.4873447339031109E-4</c:v>
                </c:pt>
                <c:pt idx="93">
                  <c:v>0.63616080500094618</c:v>
                </c:pt>
                <c:pt idx="94">
                  <c:v>0.72899436382916427</c:v>
                </c:pt>
                <c:pt idx="95">
                  <c:v>-0.28478313608356465</c:v>
                </c:pt>
                <c:pt idx="96">
                  <c:v>-0.58806414836548548</c:v>
                </c:pt>
                <c:pt idx="97">
                  <c:v>-0.75806162901360286</c:v>
                </c:pt>
                <c:pt idx="98">
                  <c:v>-0.74902312422779738</c:v>
                </c:pt>
                <c:pt idx="99">
                  <c:v>-0.76533039843967421</c:v>
                </c:pt>
                <c:pt idx="100">
                  <c:v>-0.16914857056480648</c:v>
                </c:pt>
                <c:pt idx="101">
                  <c:v>-0.7899636595422117</c:v>
                </c:pt>
                <c:pt idx="102">
                  <c:v>0.18047682556298739</c:v>
                </c:pt>
                <c:pt idx="103">
                  <c:v>0.34407440755954743</c:v>
                </c:pt>
                <c:pt idx="104">
                  <c:v>0.3033032657996908</c:v>
                </c:pt>
                <c:pt idx="105">
                  <c:v>0.12071974321700196</c:v>
                </c:pt>
                <c:pt idx="106">
                  <c:v>-0.86483192395852926</c:v>
                </c:pt>
                <c:pt idx="107">
                  <c:v>-1.0599188108966209</c:v>
                </c:pt>
                <c:pt idx="108">
                  <c:v>-0.9381967765793704</c:v>
                </c:pt>
                <c:pt idx="109">
                  <c:v>-0.69307317751016739</c:v>
                </c:pt>
                <c:pt idx="110">
                  <c:v>-1.4191098392454551</c:v>
                </c:pt>
                <c:pt idx="111">
                  <c:v>-1.1832101354219677</c:v>
                </c:pt>
                <c:pt idx="112">
                  <c:v>-0.67336866661613426</c:v>
                </c:pt>
                <c:pt idx="113">
                  <c:v>-0.28945349956782235</c:v>
                </c:pt>
                <c:pt idx="114">
                  <c:v>-1.6597720088889378E-2</c:v>
                </c:pt>
                <c:pt idx="115">
                  <c:v>0.77217771880972852</c:v>
                </c:pt>
                <c:pt idx="116">
                  <c:v>-0.44902951789557422</c:v>
                </c:pt>
                <c:pt idx="117">
                  <c:v>-0.71604089106681712</c:v>
                </c:pt>
                <c:pt idx="118">
                  <c:v>-0.81680075187380774</c:v>
                </c:pt>
                <c:pt idx="119">
                  <c:v>-0.60533533893432467</c:v>
                </c:pt>
                <c:pt idx="120">
                  <c:v>-0.49332950684644095</c:v>
                </c:pt>
                <c:pt idx="121">
                  <c:v>-0.13125385364239223</c:v>
                </c:pt>
                <c:pt idx="122">
                  <c:v>-0.46189088567337133</c:v>
                </c:pt>
                <c:pt idx="123">
                  <c:v>-0.62727715616518287</c:v>
                </c:pt>
                <c:pt idx="124">
                  <c:v>-0.40652910414617915</c:v>
                </c:pt>
                <c:pt idx="125">
                  <c:v>-0.65356426948223667</c:v>
                </c:pt>
                <c:pt idx="126">
                  <c:v>-0.84312738634743134</c:v>
                </c:pt>
                <c:pt idx="127">
                  <c:v>-2.207712834780029E-2</c:v>
                </c:pt>
                <c:pt idx="128">
                  <c:v>-0.2119795650415886</c:v>
                </c:pt>
                <c:pt idx="129">
                  <c:v>9.2950816931709479E-3</c:v>
                </c:pt>
                <c:pt idx="130">
                  <c:v>-0.30285020116258166</c:v>
                </c:pt>
                <c:pt idx="131">
                  <c:v>-0.38465248629207638</c:v>
                </c:pt>
                <c:pt idx="132">
                  <c:v>-0.43465894908730307</c:v>
                </c:pt>
                <c:pt idx="133">
                  <c:v>-0.22282101075317717</c:v>
                </c:pt>
                <c:pt idx="134">
                  <c:v>0.12502174292816859</c:v>
                </c:pt>
                <c:pt idx="135">
                  <c:v>0.21549807387812403</c:v>
                </c:pt>
                <c:pt idx="136">
                  <c:v>0.16396883665775563</c:v>
                </c:pt>
                <c:pt idx="137">
                  <c:v>0.23773095067979932</c:v>
                </c:pt>
                <c:pt idx="138">
                  <c:v>1.5496016490150755E-2</c:v>
                </c:pt>
                <c:pt idx="139">
                  <c:v>1.8342325580182894E-2</c:v>
                </c:pt>
                <c:pt idx="140">
                  <c:v>-0.65304077094907553</c:v>
                </c:pt>
                <c:pt idx="141">
                  <c:v>-0.33619770191405812</c:v>
                </c:pt>
                <c:pt idx="142">
                  <c:v>-0.33643740504450415</c:v>
                </c:pt>
                <c:pt idx="143">
                  <c:v>0.10902757124126539</c:v>
                </c:pt>
                <c:pt idx="144">
                  <c:v>-0.22804740566473636</c:v>
                </c:pt>
                <c:pt idx="145">
                  <c:v>-0.75315909610871856</c:v>
                </c:pt>
                <c:pt idx="146">
                  <c:v>-0.3944670998282031</c:v>
                </c:pt>
                <c:pt idx="147">
                  <c:v>-0.33698563958422512</c:v>
                </c:pt>
                <c:pt idx="148">
                  <c:v>-0.17773388639333937</c:v>
                </c:pt>
                <c:pt idx="149">
                  <c:v>1.504107669410093E-2</c:v>
                </c:pt>
                <c:pt idx="150">
                  <c:v>-0.41438899499285303</c:v>
                </c:pt>
                <c:pt idx="151">
                  <c:v>-0.33714508228223306</c:v>
                </c:pt>
                <c:pt idx="152">
                  <c:v>-0.94155663970997006</c:v>
                </c:pt>
                <c:pt idx="153">
                  <c:v>-1.1449644033395889</c:v>
                </c:pt>
                <c:pt idx="154">
                  <c:v>0.69806498875872469</c:v>
                </c:pt>
                <c:pt idx="155">
                  <c:v>0.24916862801112338</c:v>
                </c:pt>
                <c:pt idx="156">
                  <c:v>0.45065151515698232</c:v>
                </c:pt>
                <c:pt idx="157">
                  <c:v>0.30032049917943304</c:v>
                </c:pt>
                <c:pt idx="158">
                  <c:v>-0.10238594617441232</c:v>
                </c:pt>
                <c:pt idx="159">
                  <c:v>-0.26823535648004593</c:v>
                </c:pt>
                <c:pt idx="160">
                  <c:v>-0.49003014238761056</c:v>
                </c:pt>
                <c:pt idx="161">
                  <c:v>-0.15574017363867587</c:v>
                </c:pt>
                <c:pt idx="162">
                  <c:v>-0.23426648497208241</c:v>
                </c:pt>
                <c:pt idx="163">
                  <c:v>-0.22727909380199571</c:v>
                </c:pt>
                <c:pt idx="164">
                  <c:v>-1.0475911556862962</c:v>
                </c:pt>
                <c:pt idx="165">
                  <c:v>-6.5775781843753545E-2</c:v>
                </c:pt>
                <c:pt idx="166">
                  <c:v>-0.4386020031624499</c:v>
                </c:pt>
                <c:pt idx="167">
                  <c:v>-0.51579066098890836</c:v>
                </c:pt>
                <c:pt idx="168">
                  <c:v>-0.50379601001665653</c:v>
                </c:pt>
                <c:pt idx="169">
                  <c:v>-0.18492266492868975</c:v>
                </c:pt>
                <c:pt idx="170">
                  <c:v>-0.5639066646217672</c:v>
                </c:pt>
                <c:pt idx="171">
                  <c:v>-0.29541324993729579</c:v>
                </c:pt>
                <c:pt idx="172">
                  <c:v>-0.73825266076400609</c:v>
                </c:pt>
                <c:pt idx="173">
                  <c:v>-0.26979187555467088</c:v>
                </c:pt>
                <c:pt idx="174">
                  <c:v>-0.48403718645208788</c:v>
                </c:pt>
                <c:pt idx="175">
                  <c:v>-0.32504503174079175</c:v>
                </c:pt>
                <c:pt idx="176">
                  <c:v>-0.17222732498113841</c:v>
                </c:pt>
                <c:pt idx="177">
                  <c:v>-0.24865278114398964</c:v>
                </c:pt>
                <c:pt idx="178">
                  <c:v>3.5337920764079433E-2</c:v>
                </c:pt>
                <c:pt idx="179">
                  <c:v>3.4254082865678992E-2</c:v>
                </c:pt>
                <c:pt idx="180">
                  <c:v>9.0280391571956886E-2</c:v>
                </c:pt>
                <c:pt idx="181">
                  <c:v>-0.50552796869464245</c:v>
                </c:pt>
                <c:pt idx="182">
                  <c:v>-0.17754943814705471</c:v>
                </c:pt>
                <c:pt idx="183">
                  <c:v>-0.36354350762880533</c:v>
                </c:pt>
                <c:pt idx="184">
                  <c:v>-0.25052361449893124</c:v>
                </c:pt>
                <c:pt idx="185">
                  <c:v>0.37214099916383336</c:v>
                </c:pt>
                <c:pt idx="186">
                  <c:v>0.22200337209887078</c:v>
                </c:pt>
                <c:pt idx="187">
                  <c:v>-0.1931344451723328</c:v>
                </c:pt>
                <c:pt idx="188">
                  <c:v>6.0499319492098413E-2</c:v>
                </c:pt>
                <c:pt idx="189">
                  <c:v>-2.2730762456710657E-2</c:v>
                </c:pt>
                <c:pt idx="190">
                  <c:v>9.6655823758671822E-2</c:v>
                </c:pt>
                <c:pt idx="191">
                  <c:v>-4.5698476013360453E-2</c:v>
                </c:pt>
                <c:pt idx="192">
                  <c:v>-0.12914500001916038</c:v>
                </c:pt>
                <c:pt idx="193">
                  <c:v>-0.30613061248589435</c:v>
                </c:pt>
                <c:pt idx="194">
                  <c:v>-0.73843395121503053</c:v>
                </c:pt>
                <c:pt idx="195">
                  <c:v>-0.26979187555467088</c:v>
                </c:pt>
                <c:pt idx="196">
                  <c:v>3.4254082865678992E-2</c:v>
                </c:pt>
                <c:pt idx="197">
                  <c:v>3.1331681328716054E-2</c:v>
                </c:pt>
                <c:pt idx="198">
                  <c:v>-0.41540883890588537</c:v>
                </c:pt>
                <c:pt idx="199">
                  <c:v>-0.10470102782032409</c:v>
                </c:pt>
                <c:pt idx="200">
                  <c:v>-0.65928115892600359</c:v>
                </c:pt>
                <c:pt idx="201">
                  <c:v>-0.28281463843434873</c:v>
                </c:pt>
                <c:pt idx="202">
                  <c:v>0.15392204733704618</c:v>
                </c:pt>
                <c:pt idx="203">
                  <c:v>-0.2057764826395958</c:v>
                </c:pt>
                <c:pt idx="204">
                  <c:v>-0.11177325053854797</c:v>
                </c:pt>
                <c:pt idx="205">
                  <c:v>-0.32847157554520667</c:v>
                </c:pt>
                <c:pt idx="206">
                  <c:v>-0.3479562786579371</c:v>
                </c:pt>
                <c:pt idx="207">
                  <c:v>-0.45235886214857213</c:v>
                </c:pt>
                <c:pt idx="208">
                  <c:v>-0.58355107997422273</c:v>
                </c:pt>
                <c:pt idx="209">
                  <c:v>-0.17042727230889843</c:v>
                </c:pt>
                <c:pt idx="210">
                  <c:v>0.60893135353822947</c:v>
                </c:pt>
                <c:pt idx="211">
                  <c:v>-0.29288730117638373</c:v>
                </c:pt>
                <c:pt idx="212">
                  <c:v>-0.52113334217587681</c:v>
                </c:pt>
                <c:pt idx="213">
                  <c:v>-0.4852936373129717</c:v>
                </c:pt>
                <c:pt idx="214">
                  <c:v>0.11856947764599268</c:v>
                </c:pt>
                <c:pt idx="215">
                  <c:v>8.0772161840091505E-2</c:v>
                </c:pt>
                <c:pt idx="216">
                  <c:v>0.47119652555294089</c:v>
                </c:pt>
                <c:pt idx="217">
                  <c:v>-0.29116872069192495</c:v>
                </c:pt>
                <c:pt idx="218">
                  <c:v>0.3126999755729859</c:v>
                </c:pt>
                <c:pt idx="219">
                  <c:v>0.15375191949791445</c:v>
                </c:pt>
                <c:pt idx="220">
                  <c:v>1.1195761253805503E-2</c:v>
                </c:pt>
                <c:pt idx="221">
                  <c:v>9.0520835350933027E-2</c:v>
                </c:pt>
                <c:pt idx="222">
                  <c:v>5.061715104515141E-2</c:v>
                </c:pt>
                <c:pt idx="223">
                  <c:v>-0.32561941560751095</c:v>
                </c:pt>
                <c:pt idx="224">
                  <c:v>-4.2078273754641238E-2</c:v>
                </c:pt>
                <c:pt idx="225">
                  <c:v>-0.11238083997131637</c:v>
                </c:pt>
                <c:pt idx="226">
                  <c:v>-0.2665116657964538</c:v>
                </c:pt>
                <c:pt idx="227">
                  <c:v>0.42609165981292851</c:v>
                </c:pt>
                <c:pt idx="228">
                  <c:v>0.26059440844598103</c:v>
                </c:pt>
                <c:pt idx="229">
                  <c:v>0.50058424103934307</c:v>
                </c:pt>
                <c:pt idx="230">
                  <c:v>0.32358558789742031</c:v>
                </c:pt>
                <c:pt idx="231">
                  <c:v>-0.2190801526684456</c:v>
                </c:pt>
                <c:pt idx="232">
                  <c:v>-0.14113602208933898</c:v>
                </c:pt>
                <c:pt idx="233">
                  <c:v>-0.38036218191228083</c:v>
                </c:pt>
                <c:pt idx="234">
                  <c:v>4.1828934286290975E-3</c:v>
                </c:pt>
                <c:pt idx="235">
                  <c:v>-3.5402107046232367E-2</c:v>
                </c:pt>
                <c:pt idx="236">
                  <c:v>0.4879948333804599</c:v>
                </c:pt>
                <c:pt idx="237">
                  <c:v>-0.12421726000090338</c:v>
                </c:pt>
                <c:pt idx="238">
                  <c:v>0.15869518531471161</c:v>
                </c:pt>
                <c:pt idx="239">
                  <c:v>-0.35122069307589676</c:v>
                </c:pt>
                <c:pt idx="240">
                  <c:v>-0.49610288764875843</c:v>
                </c:pt>
                <c:pt idx="241">
                  <c:v>-0.40701919554819543</c:v>
                </c:pt>
                <c:pt idx="242">
                  <c:v>1.4390414072526667</c:v>
                </c:pt>
                <c:pt idx="243">
                  <c:v>0.51393434113394521</c:v>
                </c:pt>
                <c:pt idx="244">
                  <c:v>0.14361810816545262</c:v>
                </c:pt>
                <c:pt idx="245">
                  <c:v>1.1614204517540987</c:v>
                </c:pt>
                <c:pt idx="246">
                  <c:v>0.4775708681961619</c:v>
                </c:pt>
                <c:pt idx="247">
                  <c:v>-0.13319095079956372</c:v>
                </c:pt>
                <c:pt idx="248">
                  <c:v>0.25923969360820553</c:v>
                </c:pt>
                <c:pt idx="249">
                  <c:v>0.23318733829291466</c:v>
                </c:pt>
                <c:pt idx="250">
                  <c:v>-0.12697796039962256</c:v>
                </c:pt>
                <c:pt idx="251">
                  <c:v>-0.30312236921054692</c:v>
                </c:pt>
                <c:pt idx="252">
                  <c:v>-0.54321419915414082</c:v>
                </c:pt>
                <c:pt idx="253">
                  <c:v>-7.910957899663898E-2</c:v>
                </c:pt>
                <c:pt idx="254">
                  <c:v>-6.8669347365270528E-2</c:v>
                </c:pt>
                <c:pt idx="255">
                  <c:v>-0.4335304004799525</c:v>
                </c:pt>
                <c:pt idx="256">
                  <c:v>-6.267237077410881E-2</c:v>
                </c:pt>
                <c:pt idx="257">
                  <c:v>-0.38839224345668777</c:v>
                </c:pt>
                <c:pt idx="258">
                  <c:v>-0.11044784282303111</c:v>
                </c:pt>
                <c:pt idx="259">
                  <c:v>-0.26979995336059426</c:v>
                </c:pt>
                <c:pt idx="260">
                  <c:v>3.3785141426750598E-2</c:v>
                </c:pt>
                <c:pt idx="261">
                  <c:v>-2.23403128708618E-2</c:v>
                </c:pt>
                <c:pt idx="262">
                  <c:v>-0.30683359639607544</c:v>
                </c:pt>
                <c:pt idx="263">
                  <c:v>0.27192184555069976</c:v>
                </c:pt>
                <c:pt idx="264">
                  <c:v>8.0452159645246768E-3</c:v>
                </c:pt>
                <c:pt idx="265">
                  <c:v>0.15203111706786537</c:v>
                </c:pt>
                <c:pt idx="266">
                  <c:v>-6.7299254058823477E-2</c:v>
                </c:pt>
                <c:pt idx="267">
                  <c:v>0.22145716295231432</c:v>
                </c:pt>
                <c:pt idx="268">
                  <c:v>-0.70136166863742244</c:v>
                </c:pt>
                <c:pt idx="269">
                  <c:v>-0.20095409933192679</c:v>
                </c:pt>
                <c:pt idx="270">
                  <c:v>-0.16363189958956145</c:v>
                </c:pt>
                <c:pt idx="271">
                  <c:v>-0.41215651157286282</c:v>
                </c:pt>
                <c:pt idx="272">
                  <c:v>-0.52153064643568059</c:v>
                </c:pt>
                <c:pt idx="273">
                  <c:v>-0.58087052917271897</c:v>
                </c:pt>
                <c:pt idx="274">
                  <c:v>-0.30822670635228056</c:v>
                </c:pt>
                <c:pt idx="275">
                  <c:v>-0.43444589150868823</c:v>
                </c:pt>
                <c:pt idx="276">
                  <c:v>9.592118856879317E-2</c:v>
                </c:pt>
                <c:pt idx="277">
                  <c:v>-7.086350364345273E-2</c:v>
                </c:pt>
                <c:pt idx="278">
                  <c:v>1.3024851506587137E-2</c:v>
                </c:pt>
                <c:pt idx="279">
                  <c:v>-0.57590424670616358</c:v>
                </c:pt>
                <c:pt idx="280">
                  <c:v>-0.31165173236498972</c:v>
                </c:pt>
                <c:pt idx="281">
                  <c:v>-0.29020207478791388</c:v>
                </c:pt>
                <c:pt idx="282">
                  <c:v>-4.7216758676049742E-2</c:v>
                </c:pt>
                <c:pt idx="283">
                  <c:v>-3.0912764471281995E-2</c:v>
                </c:pt>
                <c:pt idx="284">
                  <c:v>-4.5471489781158225E-2</c:v>
                </c:pt>
                <c:pt idx="285">
                  <c:v>3.8882300117584978E-2</c:v>
                </c:pt>
                <c:pt idx="286">
                  <c:v>0.14571393885407768</c:v>
                </c:pt>
                <c:pt idx="287">
                  <c:v>0.493818751020345</c:v>
                </c:pt>
                <c:pt idx="288">
                  <c:v>8.4957862099710457E-3</c:v>
                </c:pt>
                <c:pt idx="289">
                  <c:v>4.6199103118317097E-2</c:v>
                </c:pt>
                <c:pt idx="290">
                  <c:v>0.35671953484544916</c:v>
                </c:pt>
                <c:pt idx="291">
                  <c:v>9.8916672087295043E-2</c:v>
                </c:pt>
                <c:pt idx="292">
                  <c:v>0.38154172959276766</c:v>
                </c:pt>
                <c:pt idx="293">
                  <c:v>0.63290516617883896</c:v>
                </c:pt>
                <c:pt idx="294">
                  <c:v>0.12997019829734613</c:v>
                </c:pt>
                <c:pt idx="295">
                  <c:v>0.49397583818428814</c:v>
                </c:pt>
                <c:pt idx="296">
                  <c:v>0.75206343855878333</c:v>
                </c:pt>
                <c:pt idx="297">
                  <c:v>0.4358297462899573</c:v>
                </c:pt>
                <c:pt idx="298">
                  <c:v>0.29891899901698527</c:v>
                </c:pt>
                <c:pt idx="299">
                  <c:v>0.59168883391438643</c:v>
                </c:pt>
                <c:pt idx="300">
                  <c:v>0.59300749142721498</c:v>
                </c:pt>
                <c:pt idx="301">
                  <c:v>0.12026550121088064</c:v>
                </c:pt>
                <c:pt idx="302">
                  <c:v>0.93084368109830506</c:v>
                </c:pt>
                <c:pt idx="303">
                  <c:v>0.31869886170941902</c:v>
                </c:pt>
                <c:pt idx="304">
                  <c:v>0.46578517479363835</c:v>
                </c:pt>
                <c:pt idx="305">
                  <c:v>0.28748765501676321</c:v>
                </c:pt>
                <c:pt idx="306">
                  <c:v>0.8874960176442972</c:v>
                </c:pt>
                <c:pt idx="307">
                  <c:v>1.5217769060370077</c:v>
                </c:pt>
                <c:pt idx="308">
                  <c:v>0.85853378750181752</c:v>
                </c:pt>
                <c:pt idx="309">
                  <c:v>0.26324166796423309</c:v>
                </c:pt>
                <c:pt idx="310">
                  <c:v>0.81138666309518592</c:v>
                </c:pt>
                <c:pt idx="311">
                  <c:v>0.27338862444314982</c:v>
                </c:pt>
                <c:pt idx="312">
                  <c:v>0.19880477386622841</c:v>
                </c:pt>
                <c:pt idx="313">
                  <c:v>4.0602319040502641E-2</c:v>
                </c:pt>
                <c:pt idx="314">
                  <c:v>-0.34502300179138001</c:v>
                </c:pt>
                <c:pt idx="315">
                  <c:v>0.64407738280628402</c:v>
                </c:pt>
                <c:pt idx="316">
                  <c:v>0.52850781509918576</c:v>
                </c:pt>
                <c:pt idx="317">
                  <c:v>0.50432391248675179</c:v>
                </c:pt>
                <c:pt idx="318">
                  <c:v>1.2574788181265044</c:v>
                </c:pt>
                <c:pt idx="319">
                  <c:v>0.41399964421880964</c:v>
                </c:pt>
                <c:pt idx="320">
                  <c:v>2.0832968229863247</c:v>
                </c:pt>
                <c:pt idx="321">
                  <c:v>0.44205343957160376</c:v>
                </c:pt>
                <c:pt idx="322">
                  <c:v>1.3401841469282076</c:v>
                </c:pt>
                <c:pt idx="323">
                  <c:v>1.6670252675553892</c:v>
                </c:pt>
                <c:pt idx="324">
                  <c:v>1.7373057051007053</c:v>
                </c:pt>
                <c:pt idx="325">
                  <c:v>1.4121504984753674</c:v>
                </c:pt>
                <c:pt idx="326">
                  <c:v>0.81487332755919817</c:v>
                </c:pt>
                <c:pt idx="327">
                  <c:v>1.6461575640494981</c:v>
                </c:pt>
                <c:pt idx="328">
                  <c:v>0.48142792182642902</c:v>
                </c:pt>
                <c:pt idx="329">
                  <c:v>-0.28407570326953291</c:v>
                </c:pt>
                <c:pt idx="330">
                  <c:v>1.302338919759495</c:v>
                </c:pt>
                <c:pt idx="331">
                  <c:v>-0.40846388862788746</c:v>
                </c:pt>
                <c:pt idx="332">
                  <c:v>1.0259867831250908</c:v>
                </c:pt>
                <c:pt idx="333">
                  <c:v>0.44000158530735489</c:v>
                </c:pt>
                <c:pt idx="334">
                  <c:v>-5.0375995981294941E-3</c:v>
                </c:pt>
                <c:pt idx="335">
                  <c:v>2.5731469913924054E-2</c:v>
                </c:pt>
                <c:pt idx="336">
                  <c:v>-3.94176611608823E-2</c:v>
                </c:pt>
                <c:pt idx="337">
                  <c:v>-0.14706162467913753</c:v>
                </c:pt>
                <c:pt idx="338">
                  <c:v>0.27575822032469288</c:v>
                </c:pt>
                <c:pt idx="339">
                  <c:v>0.81641195155982427</c:v>
                </c:pt>
                <c:pt idx="340">
                  <c:v>0.92904682907992719</c:v>
                </c:pt>
                <c:pt idx="341">
                  <c:v>0.31975342898020664</c:v>
                </c:pt>
                <c:pt idx="342">
                  <c:v>0.22985448098573613</c:v>
                </c:pt>
                <c:pt idx="343">
                  <c:v>0.75309806762182574</c:v>
                </c:pt>
                <c:pt idx="344">
                  <c:v>0.88027965134349018</c:v>
                </c:pt>
                <c:pt idx="345">
                  <c:v>0.40714710707003965</c:v>
                </c:pt>
                <c:pt idx="346">
                  <c:v>0.6244616812574264</c:v>
                </c:pt>
                <c:pt idx="347">
                  <c:v>0.47194407920615911</c:v>
                </c:pt>
                <c:pt idx="348">
                  <c:v>0.14408311466594514</c:v>
                </c:pt>
                <c:pt idx="349">
                  <c:v>0.4547600579789407</c:v>
                </c:pt>
                <c:pt idx="350">
                  <c:v>0.56535393144636914</c:v>
                </c:pt>
                <c:pt idx="351">
                  <c:v>0.5027251678265281</c:v>
                </c:pt>
                <c:pt idx="352">
                  <c:v>0.91502756271391916</c:v>
                </c:pt>
                <c:pt idx="353">
                  <c:v>0.60574005759645466</c:v>
                </c:pt>
                <c:pt idx="354">
                  <c:v>0.63538010739434425</c:v>
                </c:pt>
                <c:pt idx="355">
                  <c:v>0.89229178051815461</c:v>
                </c:pt>
                <c:pt idx="356">
                  <c:v>0.26264902875192442</c:v>
                </c:pt>
                <c:pt idx="357">
                  <c:v>0.15541481685000016</c:v>
                </c:pt>
                <c:pt idx="358">
                  <c:v>0.2242344421984222</c:v>
                </c:pt>
                <c:pt idx="359">
                  <c:v>0.96218049510961312</c:v>
                </c:pt>
                <c:pt idx="360">
                  <c:v>-0.45450787310563678</c:v>
                </c:pt>
                <c:pt idx="361">
                  <c:v>-0.50515162420945614</c:v>
                </c:pt>
                <c:pt idx="362">
                  <c:v>0.20707488743604624</c:v>
                </c:pt>
                <c:pt idx="363">
                  <c:v>0.10493475578294315</c:v>
                </c:pt>
                <c:pt idx="364">
                  <c:v>0.81991567735466431</c:v>
                </c:pt>
                <c:pt idx="365">
                  <c:v>0.55099085348931542</c:v>
                </c:pt>
                <c:pt idx="366">
                  <c:v>0.25156631925958239</c:v>
                </c:pt>
                <c:pt idx="367">
                  <c:v>0.18758050300848333</c:v>
                </c:pt>
                <c:pt idx="368">
                  <c:v>-8.815963178394727E-2</c:v>
                </c:pt>
                <c:pt idx="369">
                  <c:v>0.68323222235025693</c:v>
                </c:pt>
                <c:pt idx="370">
                  <c:v>0.80839800913261861</c:v>
                </c:pt>
                <c:pt idx="371">
                  <c:v>-1.1692675080757775E-3</c:v>
                </c:pt>
                <c:pt idx="372">
                  <c:v>0.98045440028403563</c:v>
                </c:pt>
                <c:pt idx="373">
                  <c:v>0.76663270167991504</c:v>
                </c:pt>
                <c:pt idx="374">
                  <c:v>0.90170586402259612</c:v>
                </c:pt>
                <c:pt idx="375">
                  <c:v>0.8563247238617766</c:v>
                </c:pt>
                <c:pt idx="376">
                  <c:v>0.5994706434156104</c:v>
                </c:pt>
                <c:pt idx="377">
                  <c:v>0.88591845944180714</c:v>
                </c:pt>
                <c:pt idx="378">
                  <c:v>0.1171812083472038</c:v>
                </c:pt>
                <c:pt idx="379">
                  <c:v>0.90818938246694803</c:v>
                </c:pt>
                <c:pt idx="380">
                  <c:v>0.20844279027887877</c:v>
                </c:pt>
                <c:pt idx="381">
                  <c:v>1.7744911841350837</c:v>
                </c:pt>
                <c:pt idx="382">
                  <c:v>-3.9775829653726447E-2</c:v>
                </c:pt>
                <c:pt idx="383">
                  <c:v>-0.24546472871467787</c:v>
                </c:pt>
                <c:pt idx="384">
                  <c:v>0.81259286479977444</c:v>
                </c:pt>
                <c:pt idx="385">
                  <c:v>1.0333600099067257</c:v>
                </c:pt>
                <c:pt idx="386">
                  <c:v>0.34718878468865871</c:v>
                </c:pt>
                <c:pt idx="387">
                  <c:v>0.20416821326271911</c:v>
                </c:pt>
                <c:pt idx="388">
                  <c:v>1.6862371048302263</c:v>
                </c:pt>
                <c:pt idx="389">
                  <c:v>0.46519120161413841</c:v>
                </c:pt>
                <c:pt idx="390">
                  <c:v>0.16737696004613167</c:v>
                </c:pt>
                <c:pt idx="391">
                  <c:v>0.64045191164193738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9-4527-A1B6-2AF721B9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9936"/>
        <c:axId val="774945344"/>
      </c:scatterChart>
      <c:valAx>
        <c:axId val="7749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5344"/>
        <c:crosses val="autoZero"/>
        <c:crossBetween val="midCat"/>
      </c:valAx>
      <c:valAx>
        <c:axId val="77494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9-42D6-BD1F-FD22ACE491DB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'multiple-regression-2'!$B$26:$B$417</c:f>
              <c:numCache>
                <c:formatCode>General</c:formatCode>
                <c:ptCount val="392"/>
                <c:pt idx="0">
                  <c:v>-0.54552249206289172</c:v>
                </c:pt>
                <c:pt idx="1">
                  <c:v>-0.89794956592501496</c:v>
                </c:pt>
                <c:pt idx="2">
                  <c:v>-0.61625330966518388</c:v>
                </c:pt>
                <c:pt idx="3">
                  <c:v>-0.61402621736266982</c:v>
                </c:pt>
                <c:pt idx="4">
                  <c:v>-0.56529825474643935</c:v>
                </c:pt>
                <c:pt idx="5">
                  <c:v>-1.5790006044258635</c:v>
                </c:pt>
                <c:pt idx="6">
                  <c:v>-1.7219840718419637</c:v>
                </c:pt>
                <c:pt idx="7">
                  <c:v>-1.6605018854919471</c:v>
                </c:pt>
                <c:pt idx="8">
                  <c:v>-1.8049948171162828</c:v>
                </c:pt>
                <c:pt idx="9">
                  <c:v>-1.1660152003306821</c:v>
                </c:pt>
                <c:pt idx="10">
                  <c:v>-0.83174512693089109</c:v>
                </c:pt>
                <c:pt idx="11">
                  <c:v>-0.80528808733980117</c:v>
                </c:pt>
                <c:pt idx="12">
                  <c:v>-0.85752164243754203</c:v>
                </c:pt>
                <c:pt idx="13">
                  <c:v>-0.81096928609416752</c:v>
                </c:pt>
                <c:pt idx="14">
                  <c:v>0.50695392888948887</c:v>
                </c:pt>
                <c:pt idx="15">
                  <c:v>0.16472407840315942</c:v>
                </c:pt>
                <c:pt idx="16">
                  <c:v>0.19640240270667508</c:v>
                </c:pt>
                <c:pt idx="17">
                  <c:v>0.40795143543895251</c:v>
                </c:pt>
                <c:pt idx="18">
                  <c:v>0.72903009305303812</c:v>
                </c:pt>
                <c:pt idx="19">
                  <c:v>1.2025718133647394</c:v>
                </c:pt>
                <c:pt idx="20">
                  <c:v>0.33272932922179266</c:v>
                </c:pt>
                <c:pt idx="21">
                  <c:v>0.49419970515570294</c:v>
                </c:pt>
                <c:pt idx="22">
                  <c:v>0.50472683658697481</c:v>
                </c:pt>
                <c:pt idx="23">
                  <c:v>0.50030975599178618</c:v>
                </c:pt>
                <c:pt idx="24">
                  <c:v>0.33236433117301351</c:v>
                </c:pt>
                <c:pt idx="25">
                  <c:v>-1.8854382080458687</c:v>
                </c:pt>
                <c:pt idx="26">
                  <c:v>-1.6171045056011222</c:v>
                </c:pt>
                <c:pt idx="27">
                  <c:v>-1.6821644784357894</c:v>
                </c:pt>
                <c:pt idx="28">
                  <c:v>-1.838962073738712</c:v>
                </c:pt>
                <c:pt idx="29">
                  <c:v>0.72903009305303812</c:v>
                </c:pt>
                <c:pt idx="30">
                  <c:v>0.61743214589481521</c:v>
                </c:pt>
                <c:pt idx="31">
                  <c:v>0.61385435941016442</c:v>
                </c:pt>
                <c:pt idx="32">
                  <c:v>0.28215164035510687</c:v>
                </c:pt>
                <c:pt idx="33">
                  <c:v>-0.34575435493432266</c:v>
                </c:pt>
                <c:pt idx="34">
                  <c:v>-0.23379140972732043</c:v>
                </c:pt>
                <c:pt idx="35">
                  <c:v>-0.14102063312912699</c:v>
                </c:pt>
                <c:pt idx="36">
                  <c:v>-0.20335448159296143</c:v>
                </c:pt>
                <c:pt idx="37">
                  <c:v>-1.2810094419574358</c:v>
                </c:pt>
                <c:pt idx="38">
                  <c:v>-1.530918075900771</c:v>
                </c:pt>
                <c:pt idx="39">
                  <c:v>-1.1674524705357776</c:v>
                </c:pt>
                <c:pt idx="40">
                  <c:v>-1.1062136162182805</c:v>
                </c:pt>
                <c:pt idx="41">
                  <c:v>-1.9257217435270606</c:v>
                </c:pt>
                <c:pt idx="42">
                  <c:v>-1.7099618582222746</c:v>
                </c:pt>
                <c:pt idx="43">
                  <c:v>-2.0327562080672759</c:v>
                </c:pt>
                <c:pt idx="44">
                  <c:v>-2.1949572949404264E-2</c:v>
                </c:pt>
                <c:pt idx="45">
                  <c:v>0.61962213418748968</c:v>
                </c:pt>
                <c:pt idx="46">
                  <c:v>-0.19890029698793329</c:v>
                </c:pt>
                <c:pt idx="47">
                  <c:v>-2.0015284692528959E-2</c:v>
                </c:pt>
                <c:pt idx="48">
                  <c:v>0.67433848162354382</c:v>
                </c:pt>
                <c:pt idx="49">
                  <c:v>0.72210548411297659</c:v>
                </c:pt>
                <c:pt idx="50">
                  <c:v>0.8796929015133178</c:v>
                </c:pt>
                <c:pt idx="51">
                  <c:v>0.85001070548307667</c:v>
                </c:pt>
                <c:pt idx="52">
                  <c:v>1.1334473899803827</c:v>
                </c:pt>
                <c:pt idx="53">
                  <c:v>1.2279833308226111</c:v>
                </c:pt>
                <c:pt idx="54">
                  <c:v>1.1184660739440826</c:v>
                </c:pt>
                <c:pt idx="55">
                  <c:v>0.96803422951304285</c:v>
                </c:pt>
                <c:pt idx="56">
                  <c:v>0.57673615436826331</c:v>
                </c:pt>
                <c:pt idx="57">
                  <c:v>0.78048418004010145</c:v>
                </c:pt>
                <c:pt idx="58">
                  <c:v>0.8430366245298957</c:v>
                </c:pt>
                <c:pt idx="59">
                  <c:v>0.51053171537413955</c:v>
                </c:pt>
                <c:pt idx="60">
                  <c:v>0.6698842970185156</c:v>
                </c:pt>
                <c:pt idx="61">
                  <c:v>-1.3292631085119073</c:v>
                </c:pt>
                <c:pt idx="62">
                  <c:v>-1.472271311934567</c:v>
                </c:pt>
                <c:pt idx="63">
                  <c:v>-1.1351658161509635</c:v>
                </c:pt>
                <c:pt idx="64">
                  <c:v>-1.148893368014827</c:v>
                </c:pt>
                <c:pt idx="65">
                  <c:v>-0.79145123746295787</c:v>
                </c:pt>
                <c:pt idx="66">
                  <c:v>-1.8563767101002058</c:v>
                </c:pt>
                <c:pt idx="67">
                  <c:v>-1.4379163352733382</c:v>
                </c:pt>
                <c:pt idx="68">
                  <c:v>-1.4340704807496083</c:v>
                </c:pt>
                <c:pt idx="69">
                  <c:v>-1.5906474660100325</c:v>
                </c:pt>
                <c:pt idx="70">
                  <c:v>0.52601206347875817</c:v>
                </c:pt>
                <c:pt idx="71">
                  <c:v>-0.95477133964732319</c:v>
                </c:pt>
                <c:pt idx="72">
                  <c:v>-0.98648676796067858</c:v>
                </c:pt>
                <c:pt idx="73">
                  <c:v>-1.1925959199545704</c:v>
                </c:pt>
                <c:pt idx="74">
                  <c:v>-1.092108698302358</c:v>
                </c:pt>
                <c:pt idx="75">
                  <c:v>-1.254217167102932E-2</c:v>
                </c:pt>
                <c:pt idx="76">
                  <c:v>0.51891631650931758</c:v>
                </c:pt>
                <c:pt idx="77">
                  <c:v>0.10482355026451895</c:v>
                </c:pt>
                <c:pt idx="78">
                  <c:v>0.80038160873990882</c:v>
                </c:pt>
                <c:pt idx="79">
                  <c:v>0.54442476397688944</c:v>
                </c:pt>
                <c:pt idx="80">
                  <c:v>0.58749424982877474</c:v>
                </c:pt>
                <c:pt idx="81">
                  <c:v>0.39535598173126579</c:v>
                </c:pt>
                <c:pt idx="82">
                  <c:v>0.75227434420825656</c:v>
                </c:pt>
                <c:pt idx="83">
                  <c:v>0.7513010160781789</c:v>
                </c:pt>
                <c:pt idx="84">
                  <c:v>-1.2606975431957299</c:v>
                </c:pt>
                <c:pt idx="85">
                  <c:v>-0.79145123746295787</c:v>
                </c:pt>
                <c:pt idx="86">
                  <c:v>-0.99573539921295429</c:v>
                </c:pt>
                <c:pt idx="87">
                  <c:v>-0.98733843007449651</c:v>
                </c:pt>
                <c:pt idx="88">
                  <c:v>-0.86939946805095047</c:v>
                </c:pt>
                <c:pt idx="89">
                  <c:v>-2.0325850700378969</c:v>
                </c:pt>
                <c:pt idx="90">
                  <c:v>-1.3794036053266736</c:v>
                </c:pt>
                <c:pt idx="91">
                  <c:v>-1.3529094617257444</c:v>
                </c:pt>
                <c:pt idx="92">
                  <c:v>-1.210886954436442</c:v>
                </c:pt>
                <c:pt idx="93">
                  <c:v>-1.9745219001464318</c:v>
                </c:pt>
                <c:pt idx="94">
                  <c:v>-2.1954783341570838</c:v>
                </c:pt>
                <c:pt idx="95">
                  <c:v>-1.053577959061921</c:v>
                </c:pt>
                <c:pt idx="96">
                  <c:v>-0.10968257086783074</c:v>
                </c:pt>
                <c:pt idx="97">
                  <c:v>-0.19593084058458118</c:v>
                </c:pt>
                <c:pt idx="98">
                  <c:v>5.1276404994481134E-2</c:v>
                </c:pt>
                <c:pt idx="99">
                  <c:v>6.758367920635798E-2</c:v>
                </c:pt>
                <c:pt idx="100">
                  <c:v>0.11201622724365964</c:v>
                </c:pt>
                <c:pt idx="101">
                  <c:v>1.1171999417683665</c:v>
                </c:pt>
                <c:pt idx="102">
                  <c:v>-1.7750836710733409</c:v>
                </c:pt>
                <c:pt idx="103">
                  <c:v>-1.810558377887467</c:v>
                </c:pt>
                <c:pt idx="104">
                  <c:v>-1.6416643609451764</c:v>
                </c:pt>
                <c:pt idx="105">
                  <c:v>-1.5872037135449215</c:v>
                </c:pt>
                <c:pt idx="106">
                  <c:v>0.16708520472521302</c:v>
                </c:pt>
                <c:pt idx="107">
                  <c:v>0.6184178420281724</c:v>
                </c:pt>
                <c:pt idx="108">
                  <c:v>0.62481868289335585</c:v>
                </c:pt>
                <c:pt idx="109">
                  <c:v>0.50781795900658666</c:v>
                </c:pt>
                <c:pt idx="110">
                  <c:v>0.72136312001213876</c:v>
                </c:pt>
                <c:pt idx="111">
                  <c:v>0.61358629137108545</c:v>
                </c:pt>
                <c:pt idx="112">
                  <c:v>0.35999057293011966</c:v>
                </c:pt>
                <c:pt idx="113">
                  <c:v>0.61668978179397715</c:v>
                </c:pt>
                <c:pt idx="114">
                  <c:v>-1.0655176246917286</c:v>
                </c:pt>
                <c:pt idx="115">
                  <c:v>-1.7261701884079126</c:v>
                </c:pt>
                <c:pt idx="116">
                  <c:v>1.1606344256690306</c:v>
                </c:pt>
                <c:pt idx="117">
                  <c:v>0.78703142292810413</c:v>
                </c:pt>
                <c:pt idx="118">
                  <c:v>0.37529978300535927</c:v>
                </c:pt>
                <c:pt idx="119">
                  <c:v>3.5711494883442302E-2</c:v>
                </c:pt>
                <c:pt idx="120">
                  <c:v>-0.58878583793417705</c:v>
                </c:pt>
                <c:pt idx="121">
                  <c:v>0.20224438550367929</c:v>
                </c:pt>
                <c:pt idx="122">
                  <c:v>2.0389916804922859E-2</c:v>
                </c:pt>
                <c:pt idx="123">
                  <c:v>-0.96732968934517061</c:v>
                </c:pt>
                <c:pt idx="124">
                  <c:v>-3.4971864722269312E-2</c:v>
                </c:pt>
                <c:pt idx="125">
                  <c:v>8.3940425431354229E-2</c:v>
                </c:pt>
                <c:pt idx="126">
                  <c:v>-0.23898795843318665</c:v>
                </c:pt>
                <c:pt idx="127">
                  <c:v>0.98992778648612456</c:v>
                </c:pt>
                <c:pt idx="128">
                  <c:v>0.53921584726774341</c:v>
                </c:pt>
                <c:pt idx="129">
                  <c:v>1.0866784516275871</c:v>
                </c:pt>
                <c:pt idx="130">
                  <c:v>0.50196360820630259</c:v>
                </c:pt>
                <c:pt idx="131">
                  <c:v>-0.56933998330610769</c:v>
                </c:pt>
                <c:pt idx="132">
                  <c:v>-0.519333520510881</c:v>
                </c:pt>
                <c:pt idx="133">
                  <c:v>-0.47492570848013904</c:v>
                </c:pt>
                <c:pt idx="134">
                  <c:v>-1.0790142125263527</c:v>
                </c:pt>
                <c:pt idx="135">
                  <c:v>-1.5538591690236097</c:v>
                </c:pt>
                <c:pt idx="136">
                  <c:v>-1.3742070566208073</c:v>
                </c:pt>
                <c:pt idx="137">
                  <c:v>-1.447969170642851</c:v>
                </c:pt>
                <c:pt idx="138">
                  <c:v>-1.2257342364532025</c:v>
                </c:pt>
                <c:pt idx="139">
                  <c:v>0.69326258219327352</c:v>
                </c:pt>
                <c:pt idx="140">
                  <c:v>0.98027705317523028</c:v>
                </c:pt>
                <c:pt idx="141">
                  <c:v>0.66343398414021293</c:v>
                </c:pt>
                <c:pt idx="142">
                  <c:v>1.3042880631828284</c:v>
                </c:pt>
                <c:pt idx="143">
                  <c:v>0.9869459620794927</c:v>
                </c:pt>
                <c:pt idx="144">
                  <c:v>0.81152943825575896</c:v>
                </c:pt>
                <c:pt idx="145">
                  <c:v>0.82414962797000557</c:v>
                </c:pt>
                <c:pt idx="146">
                  <c:v>0.72170338205435791</c:v>
                </c:pt>
                <c:pt idx="147">
                  <c:v>0.40797617144551218</c:v>
                </c:pt>
                <c:pt idx="148">
                  <c:v>0.50497016861949418</c:v>
                </c:pt>
                <c:pt idx="149">
                  <c:v>0.95280958144422334</c:v>
                </c:pt>
                <c:pt idx="150">
                  <c:v>-0.15523484905802937</c:v>
                </c:pt>
                <c:pt idx="151">
                  <c:v>-0.36060163695108316</c:v>
                </c:pt>
                <c:pt idx="152">
                  <c:v>-0.14055870507064791</c:v>
                </c:pt>
                <c:pt idx="153">
                  <c:v>6.2849058558970938E-2</c:v>
                </c:pt>
                <c:pt idx="154">
                  <c:v>-1.6520574583569088</c:v>
                </c:pt>
                <c:pt idx="155">
                  <c:v>-1.3312839727917414</c:v>
                </c:pt>
                <c:pt idx="156">
                  <c:v>-1.4046439847551664</c:v>
                </c:pt>
                <c:pt idx="157">
                  <c:v>-1.5105587191424847</c:v>
                </c:pt>
                <c:pt idx="158">
                  <c:v>-0.72348364824133782</c:v>
                </c:pt>
                <c:pt idx="159">
                  <c:v>-0.68575711311813814</c:v>
                </c:pt>
                <c:pt idx="160">
                  <c:v>-0.59208520239300744</c:v>
                </c:pt>
                <c:pt idx="161">
                  <c:v>-0.54200654559464034</c:v>
                </c:pt>
                <c:pt idx="162">
                  <c:v>-7.9111608713932191E-2</c:v>
                </c:pt>
                <c:pt idx="163">
                  <c:v>-0.21422187506645277</c:v>
                </c:pt>
                <c:pt idx="164">
                  <c:v>-0.29076993945918944</c:v>
                </c:pt>
                <c:pt idx="165">
                  <c:v>0.77738068961720996</c:v>
                </c:pt>
                <c:pt idx="166">
                  <c:v>0.38146965984130304</c:v>
                </c:pt>
                <c:pt idx="167">
                  <c:v>7.428969212045991E-2</c:v>
                </c:pt>
                <c:pt idx="168">
                  <c:v>0.44666366669550966</c:v>
                </c:pt>
                <c:pt idx="169">
                  <c:v>0.25591319678997682</c:v>
                </c:pt>
                <c:pt idx="170">
                  <c:v>0.76302007166548813</c:v>
                </c:pt>
                <c:pt idx="171">
                  <c:v>0.36640378179858285</c:v>
                </c:pt>
                <c:pt idx="172">
                  <c:v>4.0505941530689843E-2</c:v>
                </c:pt>
                <c:pt idx="173">
                  <c:v>0.9813967833281273</c:v>
                </c:pt>
                <c:pt idx="174">
                  <c:v>-8.5586657598794538E-2</c:v>
                </c:pt>
                <c:pt idx="175">
                  <c:v>0.26791268841964488</c:v>
                </c:pt>
                <c:pt idx="176">
                  <c:v>0.11509498165999157</c:v>
                </c:pt>
                <c:pt idx="177">
                  <c:v>6.3397562640408925E-2</c:v>
                </c:pt>
                <c:pt idx="178">
                  <c:v>0.1637754862796415</c:v>
                </c:pt>
                <c:pt idx="179">
                  <c:v>1.189842325637513</c:v>
                </c:pt>
                <c:pt idx="180">
                  <c:v>0.49320164101906572</c:v>
                </c:pt>
                <c:pt idx="181">
                  <c:v>0.70464137573836338</c:v>
                </c:pt>
                <c:pt idx="182">
                  <c:v>0.37666284519077564</c:v>
                </c:pt>
                <c:pt idx="183">
                  <c:v>0.69077978985496014</c:v>
                </c:pt>
                <c:pt idx="184">
                  <c:v>0.70588277190751991</c:v>
                </c:pt>
                <c:pt idx="185">
                  <c:v>-1.1339491559883665</c:v>
                </c:pt>
                <c:pt idx="186">
                  <c:v>-1.1759958416970548</c:v>
                </c:pt>
                <c:pt idx="187">
                  <c:v>-0.82491946201706823</c:v>
                </c:pt>
                <c:pt idx="188">
                  <c:v>-1.2066761018639334</c:v>
                </c:pt>
                <c:pt idx="189">
                  <c:v>-0.16252445604687007</c:v>
                </c:pt>
                <c:pt idx="190">
                  <c:v>-0.28191104226225255</c:v>
                </c:pt>
                <c:pt idx="191">
                  <c:v>0.1166890078746475</c:v>
                </c:pt>
                <c:pt idx="192">
                  <c:v>7.9512191067965948E-3</c:v>
                </c:pt>
                <c:pt idx="193">
                  <c:v>1.0177355202593508</c:v>
                </c:pt>
                <c:pt idx="194">
                  <c:v>0.8734859206675345</c:v>
                </c:pt>
                <c:pt idx="195">
                  <c:v>0.9813967833281273</c:v>
                </c:pt>
                <c:pt idx="196">
                  <c:v>1.189842325637513</c:v>
                </c:pt>
                <c:pt idx="197">
                  <c:v>-0.47283265019716453</c:v>
                </c:pt>
                <c:pt idx="198">
                  <c:v>-0.28233788032743085</c:v>
                </c:pt>
                <c:pt idx="199">
                  <c:v>-0.52898425382177527</c:v>
                </c:pt>
                <c:pt idx="200">
                  <c:v>-0.10252699789852959</c:v>
                </c:pt>
                <c:pt idx="201">
                  <c:v>1.0584809837990221</c:v>
                </c:pt>
                <c:pt idx="202">
                  <c:v>0.94205148598371191</c:v>
                </c:pt>
                <c:pt idx="203">
                  <c:v>0.78925851523061841</c:v>
                </c:pt>
                <c:pt idx="204">
                  <c:v>0.50307097035591974</c:v>
                </c:pt>
                <c:pt idx="205">
                  <c:v>-0.11302939332324177</c:v>
                </c:pt>
                <c:pt idx="206">
                  <c:v>-0.99040481648754852</c:v>
                </c:pt>
                <c:pt idx="207">
                  <c:v>-0.11726498190231026</c:v>
                </c:pt>
                <c:pt idx="208">
                  <c:v>1.3927235923340327E-2</c:v>
                </c:pt>
                <c:pt idx="209">
                  <c:v>-0.71950375969806868</c:v>
                </c:pt>
                <c:pt idx="210">
                  <c:v>-1.4988623855451966</c:v>
                </c:pt>
                <c:pt idx="211">
                  <c:v>-1.0454737939691019</c:v>
                </c:pt>
                <c:pt idx="212">
                  <c:v>-0.81722775296960881</c:v>
                </c:pt>
                <c:pt idx="213">
                  <c:v>-0.85306745783251392</c:v>
                </c:pt>
                <c:pt idx="214">
                  <c:v>0.91334261808354844</c:v>
                </c:pt>
                <c:pt idx="215">
                  <c:v>0.75895562111579884</c:v>
                </c:pt>
                <c:pt idx="216">
                  <c:v>1.1372685084975527</c:v>
                </c:pt>
                <c:pt idx="217">
                  <c:v>0.5543435653268628</c:v>
                </c:pt>
                <c:pt idx="218">
                  <c:v>0.97545787052142308</c:v>
                </c:pt>
                <c:pt idx="219">
                  <c:v>-0.91556007632244762</c:v>
                </c:pt>
                <c:pt idx="220">
                  <c:v>-0.83706535566955564</c:v>
                </c:pt>
                <c:pt idx="221">
                  <c:v>-1.1085747425403341</c:v>
                </c:pt>
                <c:pt idx="222">
                  <c:v>-1.1327324958257694</c:v>
                </c:pt>
                <c:pt idx="223">
                  <c:v>-0.43618874121702222</c:v>
                </c:pt>
                <c:pt idx="224">
                  <c:v>-0.33536125752259033</c:v>
                </c:pt>
                <c:pt idx="225">
                  <c:v>-0.45724300407956603</c:v>
                </c:pt>
                <c:pt idx="226">
                  <c:v>-0.36717361584564556</c:v>
                </c:pt>
                <c:pt idx="227">
                  <c:v>-1.3800841294111126</c:v>
                </c:pt>
                <c:pt idx="228">
                  <c:v>-1.2786483156353821</c:v>
                </c:pt>
                <c:pt idx="229">
                  <c:v>-1.5186381482287441</c:v>
                </c:pt>
                <c:pt idx="230">
                  <c:v>-1.2775780574956044</c:v>
                </c:pt>
                <c:pt idx="231">
                  <c:v>0.93068506044190202</c:v>
                </c:pt>
                <c:pt idx="232">
                  <c:v>0.27618799154184298</c:v>
                </c:pt>
                <c:pt idx="233">
                  <c:v>0.70759846413843563</c:v>
                </c:pt>
                <c:pt idx="234">
                  <c:v>0.25899195120630875</c:v>
                </c:pt>
                <c:pt idx="235">
                  <c:v>0.93919132759333968</c:v>
                </c:pt>
                <c:pt idx="236">
                  <c:v>0.80016301271394907</c:v>
                </c:pt>
                <c:pt idx="237">
                  <c:v>0.96394504295679373</c:v>
                </c:pt>
                <c:pt idx="238">
                  <c:v>0.7450940352323957</c:v>
                </c:pt>
                <c:pt idx="239">
                  <c:v>0.16596547457231606</c:v>
                </c:pt>
                <c:pt idx="240">
                  <c:v>0.24678623155396079</c:v>
                </c:pt>
                <c:pt idx="241">
                  <c:v>0.15770253945339777</c:v>
                </c:pt>
                <c:pt idx="242">
                  <c:v>1.0790960405931078</c:v>
                </c:pt>
                <c:pt idx="243">
                  <c:v>1.1073429804347921</c:v>
                </c:pt>
                <c:pt idx="244">
                  <c:v>1.0548537253012522</c:v>
                </c:pt>
                <c:pt idx="245">
                  <c:v>0.88266235791667003</c:v>
                </c:pt>
                <c:pt idx="246">
                  <c:v>1.1437064533725754</c:v>
                </c:pt>
                <c:pt idx="247">
                  <c:v>-0.32112230558712834</c:v>
                </c:pt>
                <c:pt idx="248">
                  <c:v>-0.77761438758611456</c:v>
                </c:pt>
                <c:pt idx="249">
                  <c:v>-0.64906373212487645</c:v>
                </c:pt>
                <c:pt idx="250">
                  <c:v>-0.4170213086147731</c:v>
                </c:pt>
                <c:pt idx="251">
                  <c:v>-7.4317162066684622E-2</c:v>
                </c:pt>
                <c:pt idx="252">
                  <c:v>0.12733780532217909</c:v>
                </c:pt>
                <c:pt idx="253">
                  <c:v>0.29103527355860348</c:v>
                </c:pt>
                <c:pt idx="254">
                  <c:v>-0.30877018391196104</c:v>
                </c:pt>
                <c:pt idx="255">
                  <c:v>-8.4844293497956511E-2</c:v>
                </c:pt>
                <c:pt idx="256">
                  <c:v>-0.30195487298487916</c:v>
                </c:pt>
                <c:pt idx="257">
                  <c:v>4.9389574734186453E-2</c:v>
                </c:pt>
                <c:pt idx="258">
                  <c:v>-0.51042515130082466</c:v>
                </c:pt>
                <c:pt idx="259">
                  <c:v>-0.41513447835447848</c:v>
                </c:pt>
                <c:pt idx="260">
                  <c:v>-0.57778441044114626</c:v>
                </c:pt>
                <c:pt idx="261">
                  <c:v>-0.71384326891718475</c:v>
                </c:pt>
                <c:pt idx="262">
                  <c:v>-0.3781008353189973</c:v>
                </c:pt>
                <c:pt idx="263">
                  <c:v>-1.0337300023752329</c:v>
                </c:pt>
                <c:pt idx="264">
                  <c:v>0.83168256699136567</c:v>
                </c:pt>
                <c:pt idx="265">
                  <c:v>0.36738947793194027</c:v>
                </c:pt>
                <c:pt idx="266">
                  <c:v>0.54828298650389884</c:v>
                </c:pt>
                <c:pt idx="267">
                  <c:v>0.73358120766776636</c:v>
                </c:pt>
                <c:pt idx="268">
                  <c:v>0.40079586246965138</c:v>
                </c:pt>
                <c:pt idx="269">
                  <c:v>0.16944633104726664</c:v>
                </c:pt>
                <c:pt idx="270">
                  <c:v>0.2089978564143618</c:v>
                </c:pt>
                <c:pt idx="271">
                  <c:v>0.47033475591590629</c:v>
                </c:pt>
                <c:pt idx="272">
                  <c:v>0.11846654012196232</c:v>
                </c:pt>
                <c:pt idx="273">
                  <c:v>-0.24499906524303117</c:v>
                </c:pt>
                <c:pt idx="274">
                  <c:v>7.1722337775726439E-2</c:v>
                </c:pt>
                <c:pt idx="275">
                  <c:v>-0.4939220030530091</c:v>
                </c:pt>
                <c:pt idx="276">
                  <c:v>0.93599090716074795</c:v>
                </c:pt>
                <c:pt idx="277">
                  <c:v>0.84652984900812611</c:v>
                </c:pt>
                <c:pt idx="278">
                  <c:v>-0.2623415076013848</c:v>
                </c:pt>
                <c:pt idx="279">
                  <c:v>0.10877870280122845</c:v>
                </c:pt>
                <c:pt idx="280">
                  <c:v>0.16483337641613927</c:v>
                </c:pt>
                <c:pt idx="281">
                  <c:v>-0.12567431904404791</c:v>
                </c:pt>
                <c:pt idx="282">
                  <c:v>-0.31741048508293823</c:v>
                </c:pt>
                <c:pt idx="283">
                  <c:v>-0.79495682994446815</c:v>
                </c:pt>
                <c:pt idx="284">
                  <c:v>-0.70352437952513136</c:v>
                </c:pt>
                <c:pt idx="285">
                  <c:v>-0.92881333212455208</c:v>
                </c:pt>
                <c:pt idx="286">
                  <c:v>-0.81783608305090727</c:v>
                </c:pt>
                <c:pt idx="287">
                  <c:v>-1.3325006329543387</c:v>
                </c:pt>
                <c:pt idx="288">
                  <c:v>-1.0265496933993721</c:v>
                </c:pt>
                <c:pt idx="289">
                  <c:v>-0.59019837213271276</c:v>
                </c:pt>
                <c:pt idx="290">
                  <c:v>-0.99040481648754852</c:v>
                </c:pt>
                <c:pt idx="291">
                  <c:v>0.98424457371521956</c:v>
                </c:pt>
                <c:pt idx="292">
                  <c:v>0.98348984161110176</c:v>
                </c:pt>
                <c:pt idx="293">
                  <c:v>0.93712300531692483</c:v>
                </c:pt>
                <c:pt idx="294">
                  <c:v>0.37663810918421592</c:v>
                </c:pt>
                <c:pt idx="295">
                  <c:v>-0.24361328106759383</c:v>
                </c:pt>
                <c:pt idx="296">
                  <c:v>-0.80919578187993013</c:v>
                </c:pt>
                <c:pt idx="297">
                  <c:v>4.5153986155118037E-2</c:v>
                </c:pt>
                <c:pt idx="298">
                  <c:v>-0.24074075467394179</c:v>
                </c:pt>
                <c:pt idx="299">
                  <c:v>0.7861550248077267</c:v>
                </c:pt>
                <c:pt idx="300">
                  <c:v>0.82327322984962792</c:v>
                </c:pt>
                <c:pt idx="301">
                  <c:v>0.9500834570733907</c:v>
                </c:pt>
                <c:pt idx="302">
                  <c:v>0.84418109068935221</c:v>
                </c:pt>
                <c:pt idx="303">
                  <c:v>0.31603232095457695</c:v>
                </c:pt>
                <c:pt idx="304">
                  <c:v>0.22019515794333144</c:v>
                </c:pt>
                <c:pt idx="305">
                  <c:v>0.14224692735533878</c:v>
                </c:pt>
                <c:pt idx="306">
                  <c:v>0.40066182845011178</c:v>
                </c:pt>
                <c:pt idx="307">
                  <c:v>0.79136394151687262</c:v>
                </c:pt>
                <c:pt idx="308">
                  <c:v>1.0189892844317874</c:v>
                </c:pt>
                <c:pt idx="309">
                  <c:v>0.8455441528747687</c:v>
                </c:pt>
                <c:pt idx="310">
                  <c:v>0.95082582117422876</c:v>
                </c:pt>
                <c:pt idx="311">
                  <c:v>0.31009340814787278</c:v>
                </c:pt>
                <c:pt idx="312">
                  <c:v>0.17968065843289976</c:v>
                </c:pt>
                <c:pt idx="313">
                  <c:v>6.882507537551466E-2</c:v>
                </c:pt>
                <c:pt idx="314">
                  <c:v>-0.21178855474125879</c:v>
                </c:pt>
                <c:pt idx="315">
                  <c:v>0.7465787634340717</c:v>
                </c:pt>
                <c:pt idx="316">
                  <c:v>0.28559539282021795</c:v>
                </c:pt>
                <c:pt idx="317">
                  <c:v>0.50196360820630259</c:v>
                </c:pt>
                <c:pt idx="318">
                  <c:v>0.47910909110642308</c:v>
                </c:pt>
                <c:pt idx="319">
                  <c:v>0.70759846413843563</c:v>
                </c:pt>
                <c:pt idx="320">
                  <c:v>0.88327068799796848</c:v>
                </c:pt>
                <c:pt idx="321">
                  <c:v>0.12861630550117525</c:v>
                </c:pt>
                <c:pt idx="322">
                  <c:v>0.88327068799796848</c:v>
                </c:pt>
                <c:pt idx="323">
                  <c:v>1.0048596305093054</c:v>
                </c:pt>
                <c:pt idx="324">
                  <c:v>0.81926860529979906</c:v>
                </c:pt>
                <c:pt idx="325">
                  <c:v>0.24756368564809961</c:v>
                </c:pt>
                <c:pt idx="326">
                  <c:v>2.4854455396692121E-2</c:v>
                </c:pt>
                <c:pt idx="327">
                  <c:v>1.0641641965699271</c:v>
                </c:pt>
                <c:pt idx="328">
                  <c:v>0.84516678682270974</c:v>
                </c:pt>
                <c:pt idx="329">
                  <c:v>1.0981789111889366</c:v>
                </c:pt>
                <c:pt idx="330">
                  <c:v>-0.11667937381103269</c:v>
                </c:pt>
                <c:pt idx="331">
                  <c:v>0.44101755793444425</c:v>
                </c:pt>
                <c:pt idx="332">
                  <c:v>0.45435537574296903</c:v>
                </c:pt>
                <c:pt idx="333">
                  <c:v>0.70722109808637668</c:v>
                </c:pt>
                <c:pt idx="334">
                  <c:v>0.48602133204320486</c:v>
                </c:pt>
                <c:pt idx="335">
                  <c:v>0.37837853742169125</c:v>
                </c:pt>
                <c:pt idx="336">
                  <c:v>0.34102936835055042</c:v>
                </c:pt>
                <c:pt idx="337">
                  <c:v>0.15399071894920763</c:v>
                </c:pt>
                <c:pt idx="338">
                  <c:v>0.56396956263119746</c:v>
                </c:pt>
                <c:pt idx="339">
                  <c:v>1.1892339955562146</c:v>
                </c:pt>
                <c:pt idx="340">
                  <c:v>1.0637868305178682</c:v>
                </c:pt>
                <c:pt idx="341">
                  <c:v>1.1734010174060967</c:v>
                </c:pt>
                <c:pt idx="342">
                  <c:v>0.90455591488975173</c:v>
                </c:pt>
                <c:pt idx="343">
                  <c:v>0.98348984161110176</c:v>
                </c:pt>
                <c:pt idx="344">
                  <c:v>0.94599427051714147</c:v>
                </c:pt>
                <c:pt idx="345">
                  <c:v>0.95788446413382977</c:v>
                </c:pt>
                <c:pt idx="346">
                  <c:v>0.81744361505590346</c:v>
                </c:pt>
                <c:pt idx="347">
                  <c:v>0.93152435455244009</c:v>
                </c:pt>
                <c:pt idx="348">
                  <c:v>0.68283238077170161</c:v>
                </c:pt>
                <c:pt idx="349">
                  <c:v>0.76933635052425131</c:v>
                </c:pt>
                <c:pt idx="350">
                  <c:v>0.74842848968452702</c:v>
                </c:pt>
                <c:pt idx="351">
                  <c:v>0.64449751556720347</c:v>
                </c:pt>
                <c:pt idx="352">
                  <c:v>0.29625655827102937</c:v>
                </c:pt>
                <c:pt idx="353">
                  <c:v>0.43898432565133022</c:v>
                </c:pt>
                <c:pt idx="354">
                  <c:v>-3.9085787285078027E-2</c:v>
                </c:pt>
                <c:pt idx="355">
                  <c:v>3.7122015065439301E-2</c:v>
                </c:pt>
                <c:pt idx="356">
                  <c:v>-1.2286471635230098E-2</c:v>
                </c:pt>
                <c:pt idx="357">
                  <c:v>-5.8799709952226428E-2</c:v>
                </c:pt>
                <c:pt idx="358">
                  <c:v>-0.35824051062902956</c:v>
                </c:pt>
                <c:pt idx="359">
                  <c:v>-0.55807048777399781</c:v>
                </c:pt>
                <c:pt idx="360">
                  <c:v>3.863147927367501E-2</c:v>
                </c:pt>
                <c:pt idx="361">
                  <c:v>-0.24384424509683342</c:v>
                </c:pt>
                <c:pt idx="362">
                  <c:v>0.37640714515497636</c:v>
                </c:pt>
                <c:pt idx="363">
                  <c:v>0.35042440162564553</c:v>
                </c:pt>
                <c:pt idx="364">
                  <c:v>0.53230360633096163</c:v>
                </c:pt>
                <c:pt idx="365">
                  <c:v>0.41685980464900885</c:v>
                </c:pt>
                <c:pt idx="366">
                  <c:v>0.46003858851387402</c:v>
                </c:pt>
                <c:pt idx="367">
                  <c:v>0.26777865440010534</c:v>
                </c:pt>
                <c:pt idx="368">
                  <c:v>0.15915016364523432</c:v>
                </c:pt>
                <c:pt idx="369">
                  <c:v>0.92523281170023663</c:v>
                </c:pt>
                <c:pt idx="370">
                  <c:v>0.92818990010030888</c:v>
                </c:pt>
                <c:pt idx="371">
                  <c:v>0.96901992564640005</c:v>
                </c:pt>
                <c:pt idx="372">
                  <c:v>0.88425638413132579</c:v>
                </c:pt>
                <c:pt idx="373">
                  <c:v>0.84183233237057853</c:v>
                </c:pt>
                <c:pt idx="374">
                  <c:v>0.70675917002789745</c:v>
                </c:pt>
                <c:pt idx="375">
                  <c:v>0.75214031018871697</c:v>
                </c:pt>
                <c:pt idx="376">
                  <c:v>0.75274864027001553</c:v>
                </c:pt>
                <c:pt idx="377">
                  <c:v>0.97879232497355428</c:v>
                </c:pt>
                <c:pt idx="378">
                  <c:v>0.97879232497355428</c:v>
                </c:pt>
                <c:pt idx="379">
                  <c:v>0.9565214019484134</c:v>
                </c:pt>
                <c:pt idx="380">
                  <c:v>-9.3293832351578412E-3</c:v>
                </c:pt>
                <c:pt idx="381">
                  <c:v>9.0219600280277826E-2</c:v>
                </c:pt>
                <c:pt idx="382">
                  <c:v>0.36701211187988125</c:v>
                </c:pt>
                <c:pt idx="383">
                  <c:v>6.0209510211097134E-2</c:v>
                </c:pt>
                <c:pt idx="384">
                  <c:v>0.2833806685209837</c:v>
                </c:pt>
                <c:pt idx="385">
                  <c:v>0.57510502414376785</c:v>
                </c:pt>
                <c:pt idx="386">
                  <c:v>0.10817037271992998</c:v>
                </c:pt>
                <c:pt idx="387">
                  <c:v>0.25119094414586957</c:v>
                </c:pt>
                <c:pt idx="388">
                  <c:v>0.94721093067973849</c:v>
                </c:pt>
                <c:pt idx="389">
                  <c:v>0.63078233170661968</c:v>
                </c:pt>
                <c:pt idx="390">
                  <c:v>0.41610507254489093</c:v>
                </c:pt>
                <c:pt idx="391">
                  <c:v>0.32739874649638689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9-42D6-BD1F-FD22ACE4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7440"/>
        <c:axId val="774939936"/>
      </c:scatterChart>
      <c:valAx>
        <c:axId val="7749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936"/>
        <c:crosses val="autoZero"/>
        <c:crossBetween val="midCat"/>
      </c:valAx>
      <c:valAx>
        <c:axId val="77493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92-40F7-BAF4-7BB70D5A746B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'multiple-regression-2'!$B$26:$B$417</c:f>
              <c:numCache>
                <c:formatCode>General</c:formatCode>
                <c:ptCount val="392"/>
                <c:pt idx="0">
                  <c:v>-0.54552249206289172</c:v>
                </c:pt>
                <c:pt idx="1">
                  <c:v>-0.89794956592501496</c:v>
                </c:pt>
                <c:pt idx="2">
                  <c:v>-0.61625330966518388</c:v>
                </c:pt>
                <c:pt idx="3">
                  <c:v>-0.61402621736266982</c:v>
                </c:pt>
                <c:pt idx="4">
                  <c:v>-0.56529825474643935</c:v>
                </c:pt>
                <c:pt idx="5">
                  <c:v>-1.5790006044258635</c:v>
                </c:pt>
                <c:pt idx="6">
                  <c:v>-1.7219840718419637</c:v>
                </c:pt>
                <c:pt idx="7">
                  <c:v>-1.6605018854919471</c:v>
                </c:pt>
                <c:pt idx="8">
                  <c:v>-1.8049948171162828</c:v>
                </c:pt>
                <c:pt idx="9">
                  <c:v>-1.1660152003306821</c:v>
                </c:pt>
                <c:pt idx="10">
                  <c:v>-0.83174512693089109</c:v>
                </c:pt>
                <c:pt idx="11">
                  <c:v>-0.80528808733980117</c:v>
                </c:pt>
                <c:pt idx="12">
                  <c:v>-0.85752164243754203</c:v>
                </c:pt>
                <c:pt idx="13">
                  <c:v>-0.81096928609416752</c:v>
                </c:pt>
                <c:pt idx="14">
                  <c:v>0.50695392888948887</c:v>
                </c:pt>
                <c:pt idx="15">
                  <c:v>0.16472407840315942</c:v>
                </c:pt>
                <c:pt idx="16">
                  <c:v>0.19640240270667508</c:v>
                </c:pt>
                <c:pt idx="17">
                  <c:v>0.40795143543895251</c:v>
                </c:pt>
                <c:pt idx="18">
                  <c:v>0.72903009305303812</c:v>
                </c:pt>
                <c:pt idx="19">
                  <c:v>1.2025718133647394</c:v>
                </c:pt>
                <c:pt idx="20">
                  <c:v>0.33272932922179266</c:v>
                </c:pt>
                <c:pt idx="21">
                  <c:v>0.49419970515570294</c:v>
                </c:pt>
                <c:pt idx="22">
                  <c:v>0.50472683658697481</c:v>
                </c:pt>
                <c:pt idx="23">
                  <c:v>0.50030975599178618</c:v>
                </c:pt>
                <c:pt idx="24">
                  <c:v>0.33236433117301351</c:v>
                </c:pt>
                <c:pt idx="25">
                  <c:v>-1.8854382080458687</c:v>
                </c:pt>
                <c:pt idx="26">
                  <c:v>-1.6171045056011222</c:v>
                </c:pt>
                <c:pt idx="27">
                  <c:v>-1.6821644784357894</c:v>
                </c:pt>
                <c:pt idx="28">
                  <c:v>-1.838962073738712</c:v>
                </c:pt>
                <c:pt idx="29">
                  <c:v>0.72903009305303812</c:v>
                </c:pt>
                <c:pt idx="30">
                  <c:v>0.61743214589481521</c:v>
                </c:pt>
                <c:pt idx="31">
                  <c:v>0.61385435941016442</c:v>
                </c:pt>
                <c:pt idx="32">
                  <c:v>0.28215164035510687</c:v>
                </c:pt>
                <c:pt idx="33">
                  <c:v>-0.34575435493432266</c:v>
                </c:pt>
                <c:pt idx="34">
                  <c:v>-0.23379140972732043</c:v>
                </c:pt>
                <c:pt idx="35">
                  <c:v>-0.14102063312912699</c:v>
                </c:pt>
                <c:pt idx="36">
                  <c:v>-0.20335448159296143</c:v>
                </c:pt>
                <c:pt idx="37">
                  <c:v>-1.2810094419574358</c:v>
                </c:pt>
                <c:pt idx="38">
                  <c:v>-1.530918075900771</c:v>
                </c:pt>
                <c:pt idx="39">
                  <c:v>-1.1674524705357776</c:v>
                </c:pt>
                <c:pt idx="40">
                  <c:v>-1.1062136162182805</c:v>
                </c:pt>
                <c:pt idx="41">
                  <c:v>-1.9257217435270606</c:v>
                </c:pt>
                <c:pt idx="42">
                  <c:v>-1.7099618582222746</c:v>
                </c:pt>
                <c:pt idx="43">
                  <c:v>-2.0327562080672759</c:v>
                </c:pt>
                <c:pt idx="44">
                  <c:v>-2.1949572949404264E-2</c:v>
                </c:pt>
                <c:pt idx="45">
                  <c:v>0.61962213418748968</c:v>
                </c:pt>
                <c:pt idx="46">
                  <c:v>-0.19890029698793329</c:v>
                </c:pt>
                <c:pt idx="47">
                  <c:v>-2.0015284692528959E-2</c:v>
                </c:pt>
                <c:pt idx="48">
                  <c:v>0.67433848162354382</c:v>
                </c:pt>
                <c:pt idx="49">
                  <c:v>0.72210548411297659</c:v>
                </c:pt>
                <c:pt idx="50">
                  <c:v>0.8796929015133178</c:v>
                </c:pt>
                <c:pt idx="51">
                  <c:v>0.85001070548307667</c:v>
                </c:pt>
                <c:pt idx="52">
                  <c:v>1.1334473899803827</c:v>
                </c:pt>
                <c:pt idx="53">
                  <c:v>1.2279833308226111</c:v>
                </c:pt>
                <c:pt idx="54">
                  <c:v>1.1184660739440826</c:v>
                </c:pt>
                <c:pt idx="55">
                  <c:v>0.96803422951304285</c:v>
                </c:pt>
                <c:pt idx="56">
                  <c:v>0.57673615436826331</c:v>
                </c:pt>
                <c:pt idx="57">
                  <c:v>0.78048418004010145</c:v>
                </c:pt>
                <c:pt idx="58">
                  <c:v>0.8430366245298957</c:v>
                </c:pt>
                <c:pt idx="59">
                  <c:v>0.51053171537413955</c:v>
                </c:pt>
                <c:pt idx="60">
                  <c:v>0.6698842970185156</c:v>
                </c:pt>
                <c:pt idx="61">
                  <c:v>-1.3292631085119073</c:v>
                </c:pt>
                <c:pt idx="62">
                  <c:v>-1.472271311934567</c:v>
                </c:pt>
                <c:pt idx="63">
                  <c:v>-1.1351658161509635</c:v>
                </c:pt>
                <c:pt idx="64">
                  <c:v>-1.148893368014827</c:v>
                </c:pt>
                <c:pt idx="65">
                  <c:v>-0.79145123746295787</c:v>
                </c:pt>
                <c:pt idx="66">
                  <c:v>-1.8563767101002058</c:v>
                </c:pt>
                <c:pt idx="67">
                  <c:v>-1.4379163352733382</c:v>
                </c:pt>
                <c:pt idx="68">
                  <c:v>-1.4340704807496083</c:v>
                </c:pt>
                <c:pt idx="69">
                  <c:v>-1.5906474660100325</c:v>
                </c:pt>
                <c:pt idx="70">
                  <c:v>0.52601206347875817</c:v>
                </c:pt>
                <c:pt idx="71">
                  <c:v>-0.95477133964732319</c:v>
                </c:pt>
                <c:pt idx="72">
                  <c:v>-0.98648676796067858</c:v>
                </c:pt>
                <c:pt idx="73">
                  <c:v>-1.1925959199545704</c:v>
                </c:pt>
                <c:pt idx="74">
                  <c:v>-1.092108698302358</c:v>
                </c:pt>
                <c:pt idx="75">
                  <c:v>-1.254217167102932E-2</c:v>
                </c:pt>
                <c:pt idx="76">
                  <c:v>0.51891631650931758</c:v>
                </c:pt>
                <c:pt idx="77">
                  <c:v>0.10482355026451895</c:v>
                </c:pt>
                <c:pt idx="78">
                  <c:v>0.80038160873990882</c:v>
                </c:pt>
                <c:pt idx="79">
                  <c:v>0.54442476397688944</c:v>
                </c:pt>
                <c:pt idx="80">
                  <c:v>0.58749424982877474</c:v>
                </c:pt>
                <c:pt idx="81">
                  <c:v>0.39535598173126579</c:v>
                </c:pt>
                <c:pt idx="82">
                  <c:v>0.75227434420825656</c:v>
                </c:pt>
                <c:pt idx="83">
                  <c:v>0.7513010160781789</c:v>
                </c:pt>
                <c:pt idx="84">
                  <c:v>-1.2606975431957299</c:v>
                </c:pt>
                <c:pt idx="85">
                  <c:v>-0.79145123746295787</c:v>
                </c:pt>
                <c:pt idx="86">
                  <c:v>-0.99573539921295429</c:v>
                </c:pt>
                <c:pt idx="87">
                  <c:v>-0.98733843007449651</c:v>
                </c:pt>
                <c:pt idx="88">
                  <c:v>-0.86939946805095047</c:v>
                </c:pt>
                <c:pt idx="89">
                  <c:v>-2.0325850700378969</c:v>
                </c:pt>
                <c:pt idx="90">
                  <c:v>-1.3794036053266736</c:v>
                </c:pt>
                <c:pt idx="91">
                  <c:v>-1.3529094617257444</c:v>
                </c:pt>
                <c:pt idx="92">
                  <c:v>-1.210886954436442</c:v>
                </c:pt>
                <c:pt idx="93">
                  <c:v>-1.9745219001464318</c:v>
                </c:pt>
                <c:pt idx="94">
                  <c:v>-2.1954783341570838</c:v>
                </c:pt>
                <c:pt idx="95">
                  <c:v>-1.053577959061921</c:v>
                </c:pt>
                <c:pt idx="96">
                  <c:v>-0.10968257086783074</c:v>
                </c:pt>
                <c:pt idx="97">
                  <c:v>-0.19593084058458118</c:v>
                </c:pt>
                <c:pt idx="98">
                  <c:v>5.1276404994481134E-2</c:v>
                </c:pt>
                <c:pt idx="99">
                  <c:v>6.758367920635798E-2</c:v>
                </c:pt>
                <c:pt idx="100">
                  <c:v>0.11201622724365964</c:v>
                </c:pt>
                <c:pt idx="101">
                  <c:v>1.1171999417683665</c:v>
                </c:pt>
                <c:pt idx="102">
                  <c:v>-1.7750836710733409</c:v>
                </c:pt>
                <c:pt idx="103">
                  <c:v>-1.810558377887467</c:v>
                </c:pt>
                <c:pt idx="104">
                  <c:v>-1.6416643609451764</c:v>
                </c:pt>
                <c:pt idx="105">
                  <c:v>-1.5872037135449215</c:v>
                </c:pt>
                <c:pt idx="106">
                  <c:v>0.16708520472521302</c:v>
                </c:pt>
                <c:pt idx="107">
                  <c:v>0.6184178420281724</c:v>
                </c:pt>
                <c:pt idx="108">
                  <c:v>0.62481868289335585</c:v>
                </c:pt>
                <c:pt idx="109">
                  <c:v>0.50781795900658666</c:v>
                </c:pt>
                <c:pt idx="110">
                  <c:v>0.72136312001213876</c:v>
                </c:pt>
                <c:pt idx="111">
                  <c:v>0.61358629137108545</c:v>
                </c:pt>
                <c:pt idx="112">
                  <c:v>0.35999057293011966</c:v>
                </c:pt>
                <c:pt idx="113">
                  <c:v>0.61668978179397715</c:v>
                </c:pt>
                <c:pt idx="114">
                  <c:v>-1.0655176246917286</c:v>
                </c:pt>
                <c:pt idx="115">
                  <c:v>-1.7261701884079126</c:v>
                </c:pt>
                <c:pt idx="116">
                  <c:v>1.1606344256690306</c:v>
                </c:pt>
                <c:pt idx="117">
                  <c:v>0.78703142292810413</c:v>
                </c:pt>
                <c:pt idx="118">
                  <c:v>0.37529978300535927</c:v>
                </c:pt>
                <c:pt idx="119">
                  <c:v>3.5711494883442302E-2</c:v>
                </c:pt>
                <c:pt idx="120">
                  <c:v>-0.58878583793417705</c:v>
                </c:pt>
                <c:pt idx="121">
                  <c:v>0.20224438550367929</c:v>
                </c:pt>
                <c:pt idx="122">
                  <c:v>2.0389916804922859E-2</c:v>
                </c:pt>
                <c:pt idx="123">
                  <c:v>-0.96732968934517061</c:v>
                </c:pt>
                <c:pt idx="124">
                  <c:v>-3.4971864722269312E-2</c:v>
                </c:pt>
                <c:pt idx="125">
                  <c:v>8.3940425431354229E-2</c:v>
                </c:pt>
                <c:pt idx="126">
                  <c:v>-0.23898795843318665</c:v>
                </c:pt>
                <c:pt idx="127">
                  <c:v>0.98992778648612456</c:v>
                </c:pt>
                <c:pt idx="128">
                  <c:v>0.53921584726774341</c:v>
                </c:pt>
                <c:pt idx="129">
                  <c:v>1.0866784516275871</c:v>
                </c:pt>
                <c:pt idx="130">
                  <c:v>0.50196360820630259</c:v>
                </c:pt>
                <c:pt idx="131">
                  <c:v>-0.56933998330610769</c:v>
                </c:pt>
                <c:pt idx="132">
                  <c:v>-0.519333520510881</c:v>
                </c:pt>
                <c:pt idx="133">
                  <c:v>-0.47492570848013904</c:v>
                </c:pt>
                <c:pt idx="134">
                  <c:v>-1.0790142125263527</c:v>
                </c:pt>
                <c:pt idx="135">
                  <c:v>-1.5538591690236097</c:v>
                </c:pt>
                <c:pt idx="136">
                  <c:v>-1.3742070566208073</c:v>
                </c:pt>
                <c:pt idx="137">
                  <c:v>-1.447969170642851</c:v>
                </c:pt>
                <c:pt idx="138">
                  <c:v>-1.2257342364532025</c:v>
                </c:pt>
                <c:pt idx="139">
                  <c:v>0.69326258219327352</c:v>
                </c:pt>
                <c:pt idx="140">
                  <c:v>0.98027705317523028</c:v>
                </c:pt>
                <c:pt idx="141">
                  <c:v>0.66343398414021293</c:v>
                </c:pt>
                <c:pt idx="142">
                  <c:v>1.3042880631828284</c:v>
                </c:pt>
                <c:pt idx="143">
                  <c:v>0.9869459620794927</c:v>
                </c:pt>
                <c:pt idx="144">
                  <c:v>0.81152943825575896</c:v>
                </c:pt>
                <c:pt idx="145">
                  <c:v>0.82414962797000557</c:v>
                </c:pt>
                <c:pt idx="146">
                  <c:v>0.72170338205435791</c:v>
                </c:pt>
                <c:pt idx="147">
                  <c:v>0.40797617144551218</c:v>
                </c:pt>
                <c:pt idx="148">
                  <c:v>0.50497016861949418</c:v>
                </c:pt>
                <c:pt idx="149">
                  <c:v>0.95280958144422334</c:v>
                </c:pt>
                <c:pt idx="150">
                  <c:v>-0.15523484905802937</c:v>
                </c:pt>
                <c:pt idx="151">
                  <c:v>-0.36060163695108316</c:v>
                </c:pt>
                <c:pt idx="152">
                  <c:v>-0.14055870507064791</c:v>
                </c:pt>
                <c:pt idx="153">
                  <c:v>6.2849058558970938E-2</c:v>
                </c:pt>
                <c:pt idx="154">
                  <c:v>-1.6520574583569088</c:v>
                </c:pt>
                <c:pt idx="155">
                  <c:v>-1.3312839727917414</c:v>
                </c:pt>
                <c:pt idx="156">
                  <c:v>-1.4046439847551664</c:v>
                </c:pt>
                <c:pt idx="157">
                  <c:v>-1.5105587191424847</c:v>
                </c:pt>
                <c:pt idx="158">
                  <c:v>-0.72348364824133782</c:v>
                </c:pt>
                <c:pt idx="159">
                  <c:v>-0.68575711311813814</c:v>
                </c:pt>
                <c:pt idx="160">
                  <c:v>-0.59208520239300744</c:v>
                </c:pt>
                <c:pt idx="161">
                  <c:v>-0.54200654559464034</c:v>
                </c:pt>
                <c:pt idx="162">
                  <c:v>-7.9111608713932191E-2</c:v>
                </c:pt>
                <c:pt idx="163">
                  <c:v>-0.21422187506645277</c:v>
                </c:pt>
                <c:pt idx="164">
                  <c:v>-0.29076993945918944</c:v>
                </c:pt>
                <c:pt idx="165">
                  <c:v>0.77738068961720996</c:v>
                </c:pt>
                <c:pt idx="166">
                  <c:v>0.38146965984130304</c:v>
                </c:pt>
                <c:pt idx="167">
                  <c:v>7.428969212045991E-2</c:v>
                </c:pt>
                <c:pt idx="168">
                  <c:v>0.44666366669550966</c:v>
                </c:pt>
                <c:pt idx="169">
                  <c:v>0.25591319678997682</c:v>
                </c:pt>
                <c:pt idx="170">
                  <c:v>0.76302007166548813</c:v>
                </c:pt>
                <c:pt idx="171">
                  <c:v>0.36640378179858285</c:v>
                </c:pt>
                <c:pt idx="172">
                  <c:v>4.0505941530689843E-2</c:v>
                </c:pt>
                <c:pt idx="173">
                  <c:v>0.9813967833281273</c:v>
                </c:pt>
                <c:pt idx="174">
                  <c:v>-8.5586657598794538E-2</c:v>
                </c:pt>
                <c:pt idx="175">
                  <c:v>0.26791268841964488</c:v>
                </c:pt>
                <c:pt idx="176">
                  <c:v>0.11509498165999157</c:v>
                </c:pt>
                <c:pt idx="177">
                  <c:v>6.3397562640408925E-2</c:v>
                </c:pt>
                <c:pt idx="178">
                  <c:v>0.1637754862796415</c:v>
                </c:pt>
                <c:pt idx="179">
                  <c:v>1.189842325637513</c:v>
                </c:pt>
                <c:pt idx="180">
                  <c:v>0.49320164101906572</c:v>
                </c:pt>
                <c:pt idx="181">
                  <c:v>0.70464137573836338</c:v>
                </c:pt>
                <c:pt idx="182">
                  <c:v>0.37666284519077564</c:v>
                </c:pt>
                <c:pt idx="183">
                  <c:v>0.69077978985496014</c:v>
                </c:pt>
                <c:pt idx="184">
                  <c:v>0.70588277190751991</c:v>
                </c:pt>
                <c:pt idx="185">
                  <c:v>-1.1339491559883665</c:v>
                </c:pt>
                <c:pt idx="186">
                  <c:v>-1.1759958416970548</c:v>
                </c:pt>
                <c:pt idx="187">
                  <c:v>-0.82491946201706823</c:v>
                </c:pt>
                <c:pt idx="188">
                  <c:v>-1.2066761018639334</c:v>
                </c:pt>
                <c:pt idx="189">
                  <c:v>-0.16252445604687007</c:v>
                </c:pt>
                <c:pt idx="190">
                  <c:v>-0.28191104226225255</c:v>
                </c:pt>
                <c:pt idx="191">
                  <c:v>0.1166890078746475</c:v>
                </c:pt>
                <c:pt idx="192">
                  <c:v>7.9512191067965948E-3</c:v>
                </c:pt>
                <c:pt idx="193">
                  <c:v>1.0177355202593508</c:v>
                </c:pt>
                <c:pt idx="194">
                  <c:v>0.8734859206675345</c:v>
                </c:pt>
                <c:pt idx="195">
                  <c:v>0.9813967833281273</c:v>
                </c:pt>
                <c:pt idx="196">
                  <c:v>1.189842325637513</c:v>
                </c:pt>
                <c:pt idx="197">
                  <c:v>-0.47283265019716453</c:v>
                </c:pt>
                <c:pt idx="198">
                  <c:v>-0.28233788032743085</c:v>
                </c:pt>
                <c:pt idx="199">
                  <c:v>-0.52898425382177527</c:v>
                </c:pt>
                <c:pt idx="200">
                  <c:v>-0.10252699789852959</c:v>
                </c:pt>
                <c:pt idx="201">
                  <c:v>1.0584809837990221</c:v>
                </c:pt>
                <c:pt idx="202">
                  <c:v>0.94205148598371191</c:v>
                </c:pt>
                <c:pt idx="203">
                  <c:v>0.78925851523061841</c:v>
                </c:pt>
                <c:pt idx="204">
                  <c:v>0.50307097035591974</c:v>
                </c:pt>
                <c:pt idx="205">
                  <c:v>-0.11302939332324177</c:v>
                </c:pt>
                <c:pt idx="206">
                  <c:v>-0.99040481648754852</c:v>
                </c:pt>
                <c:pt idx="207">
                  <c:v>-0.11726498190231026</c:v>
                </c:pt>
                <c:pt idx="208">
                  <c:v>1.3927235923340327E-2</c:v>
                </c:pt>
                <c:pt idx="209">
                  <c:v>-0.71950375969806868</c:v>
                </c:pt>
                <c:pt idx="210">
                  <c:v>-1.4988623855451966</c:v>
                </c:pt>
                <c:pt idx="211">
                  <c:v>-1.0454737939691019</c:v>
                </c:pt>
                <c:pt idx="212">
                  <c:v>-0.81722775296960881</c:v>
                </c:pt>
                <c:pt idx="213">
                  <c:v>-0.85306745783251392</c:v>
                </c:pt>
                <c:pt idx="214">
                  <c:v>0.91334261808354844</c:v>
                </c:pt>
                <c:pt idx="215">
                  <c:v>0.75895562111579884</c:v>
                </c:pt>
                <c:pt idx="216">
                  <c:v>1.1372685084975527</c:v>
                </c:pt>
                <c:pt idx="217">
                  <c:v>0.5543435653268628</c:v>
                </c:pt>
                <c:pt idx="218">
                  <c:v>0.97545787052142308</c:v>
                </c:pt>
                <c:pt idx="219">
                  <c:v>-0.91556007632244762</c:v>
                </c:pt>
                <c:pt idx="220">
                  <c:v>-0.83706535566955564</c:v>
                </c:pt>
                <c:pt idx="221">
                  <c:v>-1.1085747425403341</c:v>
                </c:pt>
                <c:pt idx="222">
                  <c:v>-1.1327324958257694</c:v>
                </c:pt>
                <c:pt idx="223">
                  <c:v>-0.43618874121702222</c:v>
                </c:pt>
                <c:pt idx="224">
                  <c:v>-0.33536125752259033</c:v>
                </c:pt>
                <c:pt idx="225">
                  <c:v>-0.45724300407956603</c:v>
                </c:pt>
                <c:pt idx="226">
                  <c:v>-0.36717361584564556</c:v>
                </c:pt>
                <c:pt idx="227">
                  <c:v>-1.3800841294111126</c:v>
                </c:pt>
                <c:pt idx="228">
                  <c:v>-1.2786483156353821</c:v>
                </c:pt>
                <c:pt idx="229">
                  <c:v>-1.5186381482287441</c:v>
                </c:pt>
                <c:pt idx="230">
                  <c:v>-1.2775780574956044</c:v>
                </c:pt>
                <c:pt idx="231">
                  <c:v>0.93068506044190202</c:v>
                </c:pt>
                <c:pt idx="232">
                  <c:v>0.27618799154184298</c:v>
                </c:pt>
                <c:pt idx="233">
                  <c:v>0.70759846413843563</c:v>
                </c:pt>
                <c:pt idx="234">
                  <c:v>0.25899195120630875</c:v>
                </c:pt>
                <c:pt idx="235">
                  <c:v>0.93919132759333968</c:v>
                </c:pt>
                <c:pt idx="236">
                  <c:v>0.80016301271394907</c:v>
                </c:pt>
                <c:pt idx="237">
                  <c:v>0.96394504295679373</c:v>
                </c:pt>
                <c:pt idx="238">
                  <c:v>0.7450940352323957</c:v>
                </c:pt>
                <c:pt idx="239">
                  <c:v>0.16596547457231606</c:v>
                </c:pt>
                <c:pt idx="240">
                  <c:v>0.24678623155396079</c:v>
                </c:pt>
                <c:pt idx="241">
                  <c:v>0.15770253945339777</c:v>
                </c:pt>
                <c:pt idx="242">
                  <c:v>1.0790960405931078</c:v>
                </c:pt>
                <c:pt idx="243">
                  <c:v>1.1073429804347921</c:v>
                </c:pt>
                <c:pt idx="244">
                  <c:v>1.0548537253012522</c:v>
                </c:pt>
                <c:pt idx="245">
                  <c:v>0.88266235791667003</c:v>
                </c:pt>
                <c:pt idx="246">
                  <c:v>1.1437064533725754</c:v>
                </c:pt>
                <c:pt idx="247">
                  <c:v>-0.32112230558712834</c:v>
                </c:pt>
                <c:pt idx="248">
                  <c:v>-0.77761438758611456</c:v>
                </c:pt>
                <c:pt idx="249">
                  <c:v>-0.64906373212487645</c:v>
                </c:pt>
                <c:pt idx="250">
                  <c:v>-0.4170213086147731</c:v>
                </c:pt>
                <c:pt idx="251">
                  <c:v>-7.4317162066684622E-2</c:v>
                </c:pt>
                <c:pt idx="252">
                  <c:v>0.12733780532217909</c:v>
                </c:pt>
                <c:pt idx="253">
                  <c:v>0.29103527355860348</c:v>
                </c:pt>
                <c:pt idx="254">
                  <c:v>-0.30877018391196104</c:v>
                </c:pt>
                <c:pt idx="255">
                  <c:v>-8.4844293497956511E-2</c:v>
                </c:pt>
                <c:pt idx="256">
                  <c:v>-0.30195487298487916</c:v>
                </c:pt>
                <c:pt idx="257">
                  <c:v>4.9389574734186453E-2</c:v>
                </c:pt>
                <c:pt idx="258">
                  <c:v>-0.51042515130082466</c:v>
                </c:pt>
                <c:pt idx="259">
                  <c:v>-0.41513447835447848</c:v>
                </c:pt>
                <c:pt idx="260">
                  <c:v>-0.57778441044114626</c:v>
                </c:pt>
                <c:pt idx="261">
                  <c:v>-0.71384326891718475</c:v>
                </c:pt>
                <c:pt idx="262">
                  <c:v>-0.3781008353189973</c:v>
                </c:pt>
                <c:pt idx="263">
                  <c:v>-1.0337300023752329</c:v>
                </c:pt>
                <c:pt idx="264">
                  <c:v>0.83168256699136567</c:v>
                </c:pt>
                <c:pt idx="265">
                  <c:v>0.36738947793194027</c:v>
                </c:pt>
                <c:pt idx="266">
                  <c:v>0.54828298650389884</c:v>
                </c:pt>
                <c:pt idx="267">
                  <c:v>0.73358120766776636</c:v>
                </c:pt>
                <c:pt idx="268">
                  <c:v>0.40079586246965138</c:v>
                </c:pt>
                <c:pt idx="269">
                  <c:v>0.16944633104726664</c:v>
                </c:pt>
                <c:pt idx="270">
                  <c:v>0.2089978564143618</c:v>
                </c:pt>
                <c:pt idx="271">
                  <c:v>0.47033475591590629</c:v>
                </c:pt>
                <c:pt idx="272">
                  <c:v>0.11846654012196232</c:v>
                </c:pt>
                <c:pt idx="273">
                  <c:v>-0.24499906524303117</c:v>
                </c:pt>
                <c:pt idx="274">
                  <c:v>7.1722337775726439E-2</c:v>
                </c:pt>
                <c:pt idx="275">
                  <c:v>-0.4939220030530091</c:v>
                </c:pt>
                <c:pt idx="276">
                  <c:v>0.93599090716074795</c:v>
                </c:pt>
                <c:pt idx="277">
                  <c:v>0.84652984900812611</c:v>
                </c:pt>
                <c:pt idx="278">
                  <c:v>-0.2623415076013848</c:v>
                </c:pt>
                <c:pt idx="279">
                  <c:v>0.10877870280122845</c:v>
                </c:pt>
                <c:pt idx="280">
                  <c:v>0.16483337641613927</c:v>
                </c:pt>
                <c:pt idx="281">
                  <c:v>-0.12567431904404791</c:v>
                </c:pt>
                <c:pt idx="282">
                  <c:v>-0.31741048508293823</c:v>
                </c:pt>
                <c:pt idx="283">
                  <c:v>-0.79495682994446815</c:v>
                </c:pt>
                <c:pt idx="284">
                  <c:v>-0.70352437952513136</c:v>
                </c:pt>
                <c:pt idx="285">
                  <c:v>-0.92881333212455208</c:v>
                </c:pt>
                <c:pt idx="286">
                  <c:v>-0.81783608305090727</c:v>
                </c:pt>
                <c:pt idx="287">
                  <c:v>-1.3325006329543387</c:v>
                </c:pt>
                <c:pt idx="288">
                  <c:v>-1.0265496933993721</c:v>
                </c:pt>
                <c:pt idx="289">
                  <c:v>-0.59019837213271276</c:v>
                </c:pt>
                <c:pt idx="290">
                  <c:v>-0.99040481648754852</c:v>
                </c:pt>
                <c:pt idx="291">
                  <c:v>0.98424457371521956</c:v>
                </c:pt>
                <c:pt idx="292">
                  <c:v>0.98348984161110176</c:v>
                </c:pt>
                <c:pt idx="293">
                  <c:v>0.93712300531692483</c:v>
                </c:pt>
                <c:pt idx="294">
                  <c:v>0.37663810918421592</c:v>
                </c:pt>
                <c:pt idx="295">
                  <c:v>-0.24361328106759383</c:v>
                </c:pt>
                <c:pt idx="296">
                  <c:v>-0.80919578187993013</c:v>
                </c:pt>
                <c:pt idx="297">
                  <c:v>4.5153986155118037E-2</c:v>
                </c:pt>
                <c:pt idx="298">
                  <c:v>-0.24074075467394179</c:v>
                </c:pt>
                <c:pt idx="299">
                  <c:v>0.7861550248077267</c:v>
                </c:pt>
                <c:pt idx="300">
                  <c:v>0.82327322984962792</c:v>
                </c:pt>
                <c:pt idx="301">
                  <c:v>0.9500834570733907</c:v>
                </c:pt>
                <c:pt idx="302">
                  <c:v>0.84418109068935221</c:v>
                </c:pt>
                <c:pt idx="303">
                  <c:v>0.31603232095457695</c:v>
                </c:pt>
                <c:pt idx="304">
                  <c:v>0.22019515794333144</c:v>
                </c:pt>
                <c:pt idx="305">
                  <c:v>0.14224692735533878</c:v>
                </c:pt>
                <c:pt idx="306">
                  <c:v>0.40066182845011178</c:v>
                </c:pt>
                <c:pt idx="307">
                  <c:v>0.79136394151687262</c:v>
                </c:pt>
                <c:pt idx="308">
                  <c:v>1.0189892844317874</c:v>
                </c:pt>
                <c:pt idx="309">
                  <c:v>0.8455441528747687</c:v>
                </c:pt>
                <c:pt idx="310">
                  <c:v>0.95082582117422876</c:v>
                </c:pt>
                <c:pt idx="311">
                  <c:v>0.31009340814787278</c:v>
                </c:pt>
                <c:pt idx="312">
                  <c:v>0.17968065843289976</c:v>
                </c:pt>
                <c:pt idx="313">
                  <c:v>6.882507537551466E-2</c:v>
                </c:pt>
                <c:pt idx="314">
                  <c:v>-0.21178855474125879</c:v>
                </c:pt>
                <c:pt idx="315">
                  <c:v>0.7465787634340717</c:v>
                </c:pt>
                <c:pt idx="316">
                  <c:v>0.28559539282021795</c:v>
                </c:pt>
                <c:pt idx="317">
                  <c:v>0.50196360820630259</c:v>
                </c:pt>
                <c:pt idx="318">
                  <c:v>0.47910909110642308</c:v>
                </c:pt>
                <c:pt idx="319">
                  <c:v>0.70759846413843563</c:v>
                </c:pt>
                <c:pt idx="320">
                  <c:v>0.88327068799796848</c:v>
                </c:pt>
                <c:pt idx="321">
                  <c:v>0.12861630550117525</c:v>
                </c:pt>
                <c:pt idx="322">
                  <c:v>0.88327068799796848</c:v>
                </c:pt>
                <c:pt idx="323">
                  <c:v>1.0048596305093054</c:v>
                </c:pt>
                <c:pt idx="324">
                  <c:v>0.81926860529979906</c:v>
                </c:pt>
                <c:pt idx="325">
                  <c:v>0.24756368564809961</c:v>
                </c:pt>
                <c:pt idx="326">
                  <c:v>2.4854455396692121E-2</c:v>
                </c:pt>
                <c:pt idx="327">
                  <c:v>1.0641641965699271</c:v>
                </c:pt>
                <c:pt idx="328">
                  <c:v>0.84516678682270974</c:v>
                </c:pt>
                <c:pt idx="329">
                  <c:v>1.0981789111889366</c:v>
                </c:pt>
                <c:pt idx="330">
                  <c:v>-0.11667937381103269</c:v>
                </c:pt>
                <c:pt idx="331">
                  <c:v>0.44101755793444425</c:v>
                </c:pt>
                <c:pt idx="332">
                  <c:v>0.45435537574296903</c:v>
                </c:pt>
                <c:pt idx="333">
                  <c:v>0.70722109808637668</c:v>
                </c:pt>
                <c:pt idx="334">
                  <c:v>0.48602133204320486</c:v>
                </c:pt>
                <c:pt idx="335">
                  <c:v>0.37837853742169125</c:v>
                </c:pt>
                <c:pt idx="336">
                  <c:v>0.34102936835055042</c:v>
                </c:pt>
                <c:pt idx="337">
                  <c:v>0.15399071894920763</c:v>
                </c:pt>
                <c:pt idx="338">
                  <c:v>0.56396956263119746</c:v>
                </c:pt>
                <c:pt idx="339">
                  <c:v>1.1892339955562146</c:v>
                </c:pt>
                <c:pt idx="340">
                  <c:v>1.0637868305178682</c:v>
                </c:pt>
                <c:pt idx="341">
                  <c:v>1.1734010174060967</c:v>
                </c:pt>
                <c:pt idx="342">
                  <c:v>0.90455591488975173</c:v>
                </c:pt>
                <c:pt idx="343">
                  <c:v>0.98348984161110176</c:v>
                </c:pt>
                <c:pt idx="344">
                  <c:v>0.94599427051714147</c:v>
                </c:pt>
                <c:pt idx="345">
                  <c:v>0.95788446413382977</c:v>
                </c:pt>
                <c:pt idx="346">
                  <c:v>0.81744361505590346</c:v>
                </c:pt>
                <c:pt idx="347">
                  <c:v>0.93152435455244009</c:v>
                </c:pt>
                <c:pt idx="348">
                  <c:v>0.68283238077170161</c:v>
                </c:pt>
                <c:pt idx="349">
                  <c:v>0.76933635052425131</c:v>
                </c:pt>
                <c:pt idx="350">
                  <c:v>0.74842848968452702</c:v>
                </c:pt>
                <c:pt idx="351">
                  <c:v>0.64449751556720347</c:v>
                </c:pt>
                <c:pt idx="352">
                  <c:v>0.29625655827102937</c:v>
                </c:pt>
                <c:pt idx="353">
                  <c:v>0.43898432565133022</c:v>
                </c:pt>
                <c:pt idx="354">
                  <c:v>-3.9085787285078027E-2</c:v>
                </c:pt>
                <c:pt idx="355">
                  <c:v>3.7122015065439301E-2</c:v>
                </c:pt>
                <c:pt idx="356">
                  <c:v>-1.2286471635230098E-2</c:v>
                </c:pt>
                <c:pt idx="357">
                  <c:v>-5.8799709952226428E-2</c:v>
                </c:pt>
                <c:pt idx="358">
                  <c:v>-0.35824051062902956</c:v>
                </c:pt>
                <c:pt idx="359">
                  <c:v>-0.55807048777399781</c:v>
                </c:pt>
                <c:pt idx="360">
                  <c:v>3.863147927367501E-2</c:v>
                </c:pt>
                <c:pt idx="361">
                  <c:v>-0.24384424509683342</c:v>
                </c:pt>
                <c:pt idx="362">
                  <c:v>0.37640714515497636</c:v>
                </c:pt>
                <c:pt idx="363">
                  <c:v>0.35042440162564553</c:v>
                </c:pt>
                <c:pt idx="364">
                  <c:v>0.53230360633096163</c:v>
                </c:pt>
                <c:pt idx="365">
                  <c:v>0.41685980464900885</c:v>
                </c:pt>
                <c:pt idx="366">
                  <c:v>0.46003858851387402</c:v>
                </c:pt>
                <c:pt idx="367">
                  <c:v>0.26777865440010534</c:v>
                </c:pt>
                <c:pt idx="368">
                  <c:v>0.15915016364523432</c:v>
                </c:pt>
                <c:pt idx="369">
                  <c:v>0.92523281170023663</c:v>
                </c:pt>
                <c:pt idx="370">
                  <c:v>0.92818990010030888</c:v>
                </c:pt>
                <c:pt idx="371">
                  <c:v>0.96901992564640005</c:v>
                </c:pt>
                <c:pt idx="372">
                  <c:v>0.88425638413132579</c:v>
                </c:pt>
                <c:pt idx="373">
                  <c:v>0.84183233237057853</c:v>
                </c:pt>
                <c:pt idx="374">
                  <c:v>0.70675917002789745</c:v>
                </c:pt>
                <c:pt idx="375">
                  <c:v>0.75214031018871697</c:v>
                </c:pt>
                <c:pt idx="376">
                  <c:v>0.75274864027001553</c:v>
                </c:pt>
                <c:pt idx="377">
                  <c:v>0.97879232497355428</c:v>
                </c:pt>
                <c:pt idx="378">
                  <c:v>0.97879232497355428</c:v>
                </c:pt>
                <c:pt idx="379">
                  <c:v>0.9565214019484134</c:v>
                </c:pt>
                <c:pt idx="380">
                  <c:v>-9.3293832351578412E-3</c:v>
                </c:pt>
                <c:pt idx="381">
                  <c:v>9.0219600280277826E-2</c:v>
                </c:pt>
                <c:pt idx="382">
                  <c:v>0.36701211187988125</c:v>
                </c:pt>
                <c:pt idx="383">
                  <c:v>6.0209510211097134E-2</c:v>
                </c:pt>
                <c:pt idx="384">
                  <c:v>0.2833806685209837</c:v>
                </c:pt>
                <c:pt idx="385">
                  <c:v>0.57510502414376785</c:v>
                </c:pt>
                <c:pt idx="386">
                  <c:v>0.10817037271992998</c:v>
                </c:pt>
                <c:pt idx="387">
                  <c:v>0.25119094414586957</c:v>
                </c:pt>
                <c:pt idx="388">
                  <c:v>0.94721093067973849</c:v>
                </c:pt>
                <c:pt idx="389">
                  <c:v>0.63078233170661968</c:v>
                </c:pt>
                <c:pt idx="390">
                  <c:v>0.41610507254489093</c:v>
                </c:pt>
                <c:pt idx="391">
                  <c:v>0.32739874649638689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92-40F7-BAF4-7BB70D5A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7440"/>
        <c:axId val="774946592"/>
      </c:scatterChart>
      <c:valAx>
        <c:axId val="7749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6592"/>
        <c:crosses val="autoZero"/>
        <c:crossBetween val="midCat"/>
      </c:valAx>
      <c:valAx>
        <c:axId val="77494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'multiple-regression-2'!$F$26:$F$417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'multiple-regression-2'!$G$26:$G$417</c:f>
              <c:numCache>
                <c:formatCode>General</c:formatCode>
                <c:ptCount val="392"/>
                <c:pt idx="0">
                  <c:v>-1.8508525958752211</c:v>
                </c:pt>
                <c:pt idx="1">
                  <c:v>-1.7227297206927874</c:v>
                </c:pt>
                <c:pt idx="2">
                  <c:v>-1.7227297206927874</c:v>
                </c:pt>
                <c:pt idx="3">
                  <c:v>-1.5946068455103535</c:v>
                </c:pt>
                <c:pt idx="4">
                  <c:v>-1.5946068455103535</c:v>
                </c:pt>
                <c:pt idx="5">
                  <c:v>-1.5946068455103535</c:v>
                </c:pt>
                <c:pt idx="6">
                  <c:v>-1.5946068455103535</c:v>
                </c:pt>
                <c:pt idx="7">
                  <c:v>-1.4664839703279196</c:v>
                </c:pt>
                <c:pt idx="8">
                  <c:v>-1.4664839703279196</c:v>
                </c:pt>
                <c:pt idx="9">
                  <c:v>-1.4664839703279196</c:v>
                </c:pt>
                <c:pt idx="10">
                  <c:v>-1.4664839703279196</c:v>
                </c:pt>
                <c:pt idx="11">
                  <c:v>-1.4664839703279196</c:v>
                </c:pt>
                <c:pt idx="12">
                  <c:v>-1.4664839703279196</c:v>
                </c:pt>
                <c:pt idx="13">
                  <c:v>-1.3383610951454856</c:v>
                </c:pt>
                <c:pt idx="14">
                  <c:v>-1.3383610951454856</c:v>
                </c:pt>
                <c:pt idx="15">
                  <c:v>-1.3383610951454856</c:v>
                </c:pt>
                <c:pt idx="16">
                  <c:v>-1.3383610951454856</c:v>
                </c:pt>
                <c:pt idx="17">
                  <c:v>-1.3383610951454856</c:v>
                </c:pt>
                <c:pt idx="18">
                  <c:v>-1.3383610951454856</c:v>
                </c:pt>
                <c:pt idx="19">
                  <c:v>-1.3383610951454856</c:v>
                </c:pt>
                <c:pt idx="20">
                  <c:v>-1.3383610951454856</c:v>
                </c:pt>
                <c:pt idx="21">
                  <c:v>-1.3383610951454856</c:v>
                </c:pt>
                <c:pt idx="22">
                  <c:v>-1.3383610951454856</c:v>
                </c:pt>
                <c:pt idx="23">
                  <c:v>-1.3383610951454856</c:v>
                </c:pt>
                <c:pt idx="24">
                  <c:v>-1.3383610951454856</c:v>
                </c:pt>
                <c:pt idx="25">
                  <c:v>-1.3383610951454856</c:v>
                </c:pt>
                <c:pt idx="26">
                  <c:v>-1.3383610951454856</c:v>
                </c:pt>
                <c:pt idx="27">
                  <c:v>-1.3383610951454856</c:v>
                </c:pt>
                <c:pt idx="28">
                  <c:v>-1.3383610951454856</c:v>
                </c:pt>
                <c:pt idx="29">
                  <c:v>-1.3383610951454856</c:v>
                </c:pt>
                <c:pt idx="30">
                  <c:v>-1.3383610951454856</c:v>
                </c:pt>
                <c:pt idx="31">
                  <c:v>-1.3383610951454856</c:v>
                </c:pt>
                <c:pt idx="32">
                  <c:v>-1.3383610951454856</c:v>
                </c:pt>
                <c:pt idx="33">
                  <c:v>-1.2102382199630517</c:v>
                </c:pt>
                <c:pt idx="34">
                  <c:v>-1.2102382199630517</c:v>
                </c:pt>
                <c:pt idx="35">
                  <c:v>-1.2102382199630517</c:v>
                </c:pt>
                <c:pt idx="36">
                  <c:v>-1.2102382199630517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-1.2102382199630517</c:v>
                </c:pt>
                <c:pt idx="42">
                  <c:v>-1.2102382199630517</c:v>
                </c:pt>
                <c:pt idx="43">
                  <c:v>-1.2102382199630517</c:v>
                </c:pt>
                <c:pt idx="44">
                  <c:v>-1.2102382199630517</c:v>
                </c:pt>
                <c:pt idx="45">
                  <c:v>-1.2102382199630517</c:v>
                </c:pt>
                <c:pt idx="46">
                  <c:v>-1.2102382199630517</c:v>
                </c:pt>
                <c:pt idx="47">
                  <c:v>-1.2102382199630517</c:v>
                </c:pt>
                <c:pt idx="48">
                  <c:v>-1.2102382199630517</c:v>
                </c:pt>
                <c:pt idx="49">
                  <c:v>-1.2102382199630517</c:v>
                </c:pt>
                <c:pt idx="50">
                  <c:v>-1.2102382199630517</c:v>
                </c:pt>
                <c:pt idx="51">
                  <c:v>-1.2102382199630517</c:v>
                </c:pt>
                <c:pt idx="52">
                  <c:v>-1.146176782371835</c:v>
                </c:pt>
                <c:pt idx="53">
                  <c:v>-1.082115344780618</c:v>
                </c:pt>
                <c:pt idx="54">
                  <c:v>-1.082115344780618</c:v>
                </c:pt>
                <c:pt idx="55">
                  <c:v>-1.082115344780618</c:v>
                </c:pt>
                <c:pt idx="56">
                  <c:v>-1.082115344780618</c:v>
                </c:pt>
                <c:pt idx="57">
                  <c:v>-1.082115344780618</c:v>
                </c:pt>
                <c:pt idx="58">
                  <c:v>-1.082115344780618</c:v>
                </c:pt>
                <c:pt idx="59">
                  <c:v>-1.082115344780618</c:v>
                </c:pt>
                <c:pt idx="60">
                  <c:v>-1.082115344780618</c:v>
                </c:pt>
                <c:pt idx="61">
                  <c:v>-1.082115344780618</c:v>
                </c:pt>
                <c:pt idx="62">
                  <c:v>-1.082115344780618</c:v>
                </c:pt>
                <c:pt idx="63">
                  <c:v>-1.082115344780618</c:v>
                </c:pt>
                <c:pt idx="64">
                  <c:v>-1.082115344780618</c:v>
                </c:pt>
                <c:pt idx="65">
                  <c:v>-1.082115344780618</c:v>
                </c:pt>
                <c:pt idx="66">
                  <c:v>-1.082115344780618</c:v>
                </c:pt>
                <c:pt idx="67">
                  <c:v>-1.082115344780618</c:v>
                </c:pt>
                <c:pt idx="68">
                  <c:v>-1.082115344780618</c:v>
                </c:pt>
                <c:pt idx="69">
                  <c:v>-1.018053907189401</c:v>
                </c:pt>
                <c:pt idx="70">
                  <c:v>-1.018053907189401</c:v>
                </c:pt>
                <c:pt idx="71">
                  <c:v>-1.018053907189401</c:v>
                </c:pt>
                <c:pt idx="72">
                  <c:v>-1.018053907189401</c:v>
                </c:pt>
                <c:pt idx="73">
                  <c:v>-1.018053907189401</c:v>
                </c:pt>
                <c:pt idx="74">
                  <c:v>-0.95399246959818407</c:v>
                </c:pt>
                <c:pt idx="75">
                  <c:v>-0.95399246959818407</c:v>
                </c:pt>
                <c:pt idx="76">
                  <c:v>-0.95399246959818407</c:v>
                </c:pt>
                <c:pt idx="77">
                  <c:v>-0.95399246959818407</c:v>
                </c:pt>
                <c:pt idx="78">
                  <c:v>-0.95399246959818407</c:v>
                </c:pt>
                <c:pt idx="79">
                  <c:v>-0.95399246959818407</c:v>
                </c:pt>
                <c:pt idx="80">
                  <c:v>-0.95399246959818407</c:v>
                </c:pt>
                <c:pt idx="81">
                  <c:v>-0.95399246959818407</c:v>
                </c:pt>
                <c:pt idx="82">
                  <c:v>-0.95399246959818407</c:v>
                </c:pt>
                <c:pt idx="83">
                  <c:v>-0.95399246959818407</c:v>
                </c:pt>
                <c:pt idx="84">
                  <c:v>-0.95399246959818407</c:v>
                </c:pt>
                <c:pt idx="85">
                  <c:v>-0.95399246959818407</c:v>
                </c:pt>
                <c:pt idx="86">
                  <c:v>-0.95399246959818407</c:v>
                </c:pt>
                <c:pt idx="87">
                  <c:v>-0.92836789456169733</c:v>
                </c:pt>
                <c:pt idx="88">
                  <c:v>-0.8899310320069671</c:v>
                </c:pt>
                <c:pt idx="89">
                  <c:v>-0.8899310320069671</c:v>
                </c:pt>
                <c:pt idx="90">
                  <c:v>-0.8899310320069671</c:v>
                </c:pt>
                <c:pt idx="91">
                  <c:v>-0.83868188193399373</c:v>
                </c:pt>
                <c:pt idx="92">
                  <c:v>-0.82586959441575014</c:v>
                </c:pt>
                <c:pt idx="93">
                  <c:v>-0.82586959441575014</c:v>
                </c:pt>
                <c:pt idx="94">
                  <c:v>-0.82586959441575014</c:v>
                </c:pt>
                <c:pt idx="95">
                  <c:v>-0.82586959441575014</c:v>
                </c:pt>
                <c:pt idx="96">
                  <c:v>-0.82586959441575014</c:v>
                </c:pt>
                <c:pt idx="97">
                  <c:v>-0.82586959441575014</c:v>
                </c:pt>
                <c:pt idx="98">
                  <c:v>-0.82586959441575014</c:v>
                </c:pt>
                <c:pt idx="99">
                  <c:v>-0.76180815682453318</c:v>
                </c:pt>
                <c:pt idx="100">
                  <c:v>-0.76180815682453318</c:v>
                </c:pt>
                <c:pt idx="101">
                  <c:v>-0.76180815682453318</c:v>
                </c:pt>
                <c:pt idx="102">
                  <c:v>-0.76180815682453318</c:v>
                </c:pt>
                <c:pt idx="103">
                  <c:v>-0.76180815682453318</c:v>
                </c:pt>
                <c:pt idx="104">
                  <c:v>-0.74899586930628959</c:v>
                </c:pt>
                <c:pt idx="105">
                  <c:v>-0.74899586930628959</c:v>
                </c:pt>
                <c:pt idx="106">
                  <c:v>-0.73618358178804655</c:v>
                </c:pt>
                <c:pt idx="107">
                  <c:v>-0.69774671923331621</c:v>
                </c:pt>
                <c:pt idx="108">
                  <c:v>-0.69774671923331621</c:v>
                </c:pt>
                <c:pt idx="109">
                  <c:v>-0.69774671923331621</c:v>
                </c:pt>
                <c:pt idx="110">
                  <c:v>-0.69774671923331621</c:v>
                </c:pt>
                <c:pt idx="111">
                  <c:v>-0.69774671923331621</c:v>
                </c:pt>
                <c:pt idx="112">
                  <c:v>-0.69774671923331621</c:v>
                </c:pt>
                <c:pt idx="113">
                  <c:v>-0.69774671923331621</c:v>
                </c:pt>
                <c:pt idx="114">
                  <c:v>-0.69774671923331621</c:v>
                </c:pt>
                <c:pt idx="115">
                  <c:v>-0.69774671923331621</c:v>
                </c:pt>
                <c:pt idx="116">
                  <c:v>-0.69774671923331621</c:v>
                </c:pt>
                <c:pt idx="117">
                  <c:v>-0.69774671923331621</c:v>
                </c:pt>
                <c:pt idx="118">
                  <c:v>-0.69774671923331621</c:v>
                </c:pt>
                <c:pt idx="119">
                  <c:v>-0.69774671923331621</c:v>
                </c:pt>
                <c:pt idx="120">
                  <c:v>-0.69774671923331621</c:v>
                </c:pt>
                <c:pt idx="121">
                  <c:v>-0.69774671923331621</c:v>
                </c:pt>
                <c:pt idx="122">
                  <c:v>-0.69774671923331621</c:v>
                </c:pt>
                <c:pt idx="123">
                  <c:v>-0.69774671923331621</c:v>
                </c:pt>
                <c:pt idx="124">
                  <c:v>-0.68493443171507273</c:v>
                </c:pt>
                <c:pt idx="125">
                  <c:v>-0.68493443171507273</c:v>
                </c:pt>
                <c:pt idx="126">
                  <c:v>-0.67212214419682959</c:v>
                </c:pt>
                <c:pt idx="127">
                  <c:v>-0.63368528164209936</c:v>
                </c:pt>
                <c:pt idx="128">
                  <c:v>-0.63368528164209936</c:v>
                </c:pt>
                <c:pt idx="129">
                  <c:v>-0.63368528164209936</c:v>
                </c:pt>
                <c:pt idx="130">
                  <c:v>-0.62087299412385577</c:v>
                </c:pt>
                <c:pt idx="131">
                  <c:v>-0.5696238440508824</c:v>
                </c:pt>
                <c:pt idx="132">
                  <c:v>-0.5696238440508824</c:v>
                </c:pt>
                <c:pt idx="133">
                  <c:v>-0.5696238440508824</c:v>
                </c:pt>
                <c:pt idx="134">
                  <c:v>-0.5696238440508824</c:v>
                </c:pt>
                <c:pt idx="135">
                  <c:v>-0.5696238440508824</c:v>
                </c:pt>
                <c:pt idx="136">
                  <c:v>-0.5696238440508824</c:v>
                </c:pt>
                <c:pt idx="137">
                  <c:v>-0.5696238440508824</c:v>
                </c:pt>
                <c:pt idx="138">
                  <c:v>-0.5696238440508824</c:v>
                </c:pt>
                <c:pt idx="139">
                  <c:v>-0.5696238440508824</c:v>
                </c:pt>
                <c:pt idx="140">
                  <c:v>-0.5696238440508824</c:v>
                </c:pt>
                <c:pt idx="141">
                  <c:v>-0.5696238440508824</c:v>
                </c:pt>
                <c:pt idx="142">
                  <c:v>-0.5696238440508824</c:v>
                </c:pt>
                <c:pt idx="143">
                  <c:v>-0.55681155653263881</c:v>
                </c:pt>
                <c:pt idx="144">
                  <c:v>-0.54399926901439566</c:v>
                </c:pt>
                <c:pt idx="145">
                  <c:v>-0.54399926901439566</c:v>
                </c:pt>
                <c:pt idx="146">
                  <c:v>-0.54399926901439566</c:v>
                </c:pt>
                <c:pt idx="147">
                  <c:v>-0.51837469397790903</c:v>
                </c:pt>
                <c:pt idx="148">
                  <c:v>-0.51837469397790903</c:v>
                </c:pt>
                <c:pt idx="149">
                  <c:v>-0.46712554390493516</c:v>
                </c:pt>
                <c:pt idx="150">
                  <c:v>-0.45431325638669207</c:v>
                </c:pt>
                <c:pt idx="151">
                  <c:v>-0.44150096886844847</c:v>
                </c:pt>
                <c:pt idx="152">
                  <c:v>-0.44150096886844847</c:v>
                </c:pt>
                <c:pt idx="153">
                  <c:v>-0.44150096886844847</c:v>
                </c:pt>
                <c:pt idx="154">
                  <c:v>-0.44150096886844847</c:v>
                </c:pt>
                <c:pt idx="155">
                  <c:v>-0.44150096886844847</c:v>
                </c:pt>
                <c:pt idx="156">
                  <c:v>-0.44150096886844847</c:v>
                </c:pt>
                <c:pt idx="157">
                  <c:v>-0.44150096886844847</c:v>
                </c:pt>
                <c:pt idx="158">
                  <c:v>-0.44150096886844847</c:v>
                </c:pt>
                <c:pt idx="159">
                  <c:v>-0.44150096886844847</c:v>
                </c:pt>
                <c:pt idx="160">
                  <c:v>-0.41587639383196179</c:v>
                </c:pt>
                <c:pt idx="161">
                  <c:v>-0.41587639383196179</c:v>
                </c:pt>
                <c:pt idx="162">
                  <c:v>-0.41587639383196179</c:v>
                </c:pt>
                <c:pt idx="163">
                  <c:v>-0.41587639383196179</c:v>
                </c:pt>
                <c:pt idx="164">
                  <c:v>-0.40306410631371825</c:v>
                </c:pt>
                <c:pt idx="165">
                  <c:v>-0.37743953127723157</c:v>
                </c:pt>
                <c:pt idx="166">
                  <c:v>-0.37743953127723157</c:v>
                </c:pt>
                <c:pt idx="167">
                  <c:v>-0.37743953127723157</c:v>
                </c:pt>
                <c:pt idx="168">
                  <c:v>-0.36462724375898797</c:v>
                </c:pt>
                <c:pt idx="169">
                  <c:v>-0.36462724375898797</c:v>
                </c:pt>
                <c:pt idx="170">
                  <c:v>-0.33900266872250129</c:v>
                </c:pt>
                <c:pt idx="171">
                  <c:v>-0.3133780936860146</c:v>
                </c:pt>
                <c:pt idx="172">
                  <c:v>-0.3133780936860146</c:v>
                </c:pt>
                <c:pt idx="173">
                  <c:v>-0.3133780936860146</c:v>
                </c:pt>
                <c:pt idx="174">
                  <c:v>-0.3133780936860146</c:v>
                </c:pt>
                <c:pt idx="175">
                  <c:v>-0.3133780936860146</c:v>
                </c:pt>
                <c:pt idx="176">
                  <c:v>-0.3133780936860146</c:v>
                </c:pt>
                <c:pt idx="177">
                  <c:v>-0.3133780936860146</c:v>
                </c:pt>
                <c:pt idx="178">
                  <c:v>-0.30056580616777101</c:v>
                </c:pt>
                <c:pt idx="179">
                  <c:v>-0.24931665609479767</c:v>
                </c:pt>
                <c:pt idx="180">
                  <c:v>-0.24931665609479767</c:v>
                </c:pt>
                <c:pt idx="181">
                  <c:v>-0.24931665609479767</c:v>
                </c:pt>
                <c:pt idx="182">
                  <c:v>-0.2365043685765541</c:v>
                </c:pt>
                <c:pt idx="183">
                  <c:v>-0.18525521850358073</c:v>
                </c:pt>
                <c:pt idx="184">
                  <c:v>-0.18525521850358073</c:v>
                </c:pt>
                <c:pt idx="185">
                  <c:v>-0.18525521850358073</c:v>
                </c:pt>
                <c:pt idx="186">
                  <c:v>-0.18525521850358073</c:v>
                </c:pt>
                <c:pt idx="187">
                  <c:v>-0.18525521850358073</c:v>
                </c:pt>
                <c:pt idx="188">
                  <c:v>-0.18525521850358073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-0.18525521850358073</c:v>
                </c:pt>
                <c:pt idx="192">
                  <c:v>-0.18525521850358073</c:v>
                </c:pt>
                <c:pt idx="193">
                  <c:v>-0.14681835594885045</c:v>
                </c:pt>
                <c:pt idx="194">
                  <c:v>-0.13400606843060736</c:v>
                </c:pt>
                <c:pt idx="195">
                  <c:v>-0.12119378091236378</c:v>
                </c:pt>
                <c:pt idx="196">
                  <c:v>-5.713234332114684E-2</c:v>
                </c:pt>
                <c:pt idx="197">
                  <c:v>-5.713234332114684E-2</c:v>
                </c:pt>
                <c:pt idx="198">
                  <c:v>-5.713234332114684E-2</c:v>
                </c:pt>
                <c:pt idx="199">
                  <c:v>-5.713234332114684E-2</c:v>
                </c:pt>
                <c:pt idx="200">
                  <c:v>-5.713234332114684E-2</c:v>
                </c:pt>
                <c:pt idx="201">
                  <c:v>-5.713234332114684E-2</c:v>
                </c:pt>
                <c:pt idx="202">
                  <c:v>-5.713234332114684E-2</c:v>
                </c:pt>
                <c:pt idx="203">
                  <c:v>-5.713234332114684E-2</c:v>
                </c:pt>
                <c:pt idx="204">
                  <c:v>-5.713234332114684E-2</c:v>
                </c:pt>
                <c:pt idx="205">
                  <c:v>-3.1507768284660155E-2</c:v>
                </c:pt>
                <c:pt idx="206">
                  <c:v>6.9290942700701028E-3</c:v>
                </c:pt>
                <c:pt idx="207">
                  <c:v>3.2553669306556787E-2</c:v>
                </c:pt>
                <c:pt idx="208">
                  <c:v>4.5365956824800359E-2</c:v>
                </c:pt>
                <c:pt idx="209">
                  <c:v>5.8178244343043473E-2</c:v>
                </c:pt>
                <c:pt idx="210">
                  <c:v>5.8178244343043473E-2</c:v>
                </c:pt>
                <c:pt idx="211">
                  <c:v>7.0990531861287051E-2</c:v>
                </c:pt>
                <c:pt idx="212">
                  <c:v>7.0990531861287051E-2</c:v>
                </c:pt>
                <c:pt idx="213">
                  <c:v>7.0990531861287051E-2</c:v>
                </c:pt>
                <c:pt idx="214">
                  <c:v>7.0990531861287051E-2</c:v>
                </c:pt>
                <c:pt idx="215">
                  <c:v>7.0990531861287051E-2</c:v>
                </c:pt>
                <c:pt idx="216">
                  <c:v>7.0990531861287051E-2</c:v>
                </c:pt>
                <c:pt idx="217">
                  <c:v>7.0990531861287051E-2</c:v>
                </c:pt>
                <c:pt idx="218">
                  <c:v>7.0990531861287051E-2</c:v>
                </c:pt>
                <c:pt idx="219">
                  <c:v>7.0990531861287051E-2</c:v>
                </c:pt>
                <c:pt idx="220">
                  <c:v>7.0990531861287051E-2</c:v>
                </c:pt>
                <c:pt idx="221">
                  <c:v>7.0990531861287051E-2</c:v>
                </c:pt>
                <c:pt idx="222">
                  <c:v>9.6615106897773737E-2</c:v>
                </c:pt>
                <c:pt idx="223">
                  <c:v>0.1094273944160173</c:v>
                </c:pt>
                <c:pt idx="224">
                  <c:v>0.135051969452504</c:v>
                </c:pt>
                <c:pt idx="225">
                  <c:v>0.135051969452504</c:v>
                </c:pt>
                <c:pt idx="226">
                  <c:v>0.19911340704372094</c:v>
                </c:pt>
                <c:pt idx="227">
                  <c:v>0.19911340704372094</c:v>
                </c:pt>
                <c:pt idx="228">
                  <c:v>0.19911340704372094</c:v>
                </c:pt>
                <c:pt idx="229">
                  <c:v>0.19911340704372094</c:v>
                </c:pt>
                <c:pt idx="230">
                  <c:v>0.19911340704372094</c:v>
                </c:pt>
                <c:pt idx="231">
                  <c:v>0.19911340704372094</c:v>
                </c:pt>
                <c:pt idx="232">
                  <c:v>0.19911340704372094</c:v>
                </c:pt>
                <c:pt idx="233">
                  <c:v>0.19911340704372094</c:v>
                </c:pt>
                <c:pt idx="234">
                  <c:v>0.19911340704372094</c:v>
                </c:pt>
                <c:pt idx="235">
                  <c:v>0.19911340704372094</c:v>
                </c:pt>
                <c:pt idx="236">
                  <c:v>0.2119256945619645</c:v>
                </c:pt>
                <c:pt idx="237">
                  <c:v>0.25036255711669431</c:v>
                </c:pt>
                <c:pt idx="238">
                  <c:v>0.25036255711669431</c:v>
                </c:pt>
                <c:pt idx="239">
                  <c:v>0.26317484463493784</c:v>
                </c:pt>
                <c:pt idx="240">
                  <c:v>0.26317484463493784</c:v>
                </c:pt>
                <c:pt idx="241">
                  <c:v>0.30161170718966812</c:v>
                </c:pt>
                <c:pt idx="242">
                  <c:v>0.32723628222615481</c:v>
                </c:pt>
                <c:pt idx="243">
                  <c:v>0.32723628222615481</c:v>
                </c:pt>
                <c:pt idx="244">
                  <c:v>0.32723628222615481</c:v>
                </c:pt>
                <c:pt idx="245">
                  <c:v>0.32723628222615481</c:v>
                </c:pt>
                <c:pt idx="246">
                  <c:v>0.32723628222615481</c:v>
                </c:pt>
                <c:pt idx="247">
                  <c:v>0.32723628222615481</c:v>
                </c:pt>
                <c:pt idx="248">
                  <c:v>0.32723628222615481</c:v>
                </c:pt>
                <c:pt idx="249">
                  <c:v>0.32723628222615481</c:v>
                </c:pt>
                <c:pt idx="250">
                  <c:v>0.32723628222615481</c:v>
                </c:pt>
                <c:pt idx="251">
                  <c:v>0.32723628222615481</c:v>
                </c:pt>
                <c:pt idx="252">
                  <c:v>0.32723628222615481</c:v>
                </c:pt>
                <c:pt idx="253">
                  <c:v>0.32723628222615481</c:v>
                </c:pt>
                <c:pt idx="254">
                  <c:v>0.32723628222615481</c:v>
                </c:pt>
                <c:pt idx="255">
                  <c:v>0.32723628222615481</c:v>
                </c:pt>
                <c:pt idx="256">
                  <c:v>0.37848543229912818</c:v>
                </c:pt>
                <c:pt idx="257">
                  <c:v>0.39129771981737177</c:v>
                </c:pt>
                <c:pt idx="258">
                  <c:v>0.40411000733561531</c:v>
                </c:pt>
                <c:pt idx="259">
                  <c:v>0.40411000733561531</c:v>
                </c:pt>
                <c:pt idx="260">
                  <c:v>0.42973458237210199</c:v>
                </c:pt>
                <c:pt idx="261">
                  <c:v>0.45535915740858868</c:v>
                </c:pt>
                <c:pt idx="262">
                  <c:v>0.45535915740858868</c:v>
                </c:pt>
                <c:pt idx="263">
                  <c:v>0.45535915740858868</c:v>
                </c:pt>
                <c:pt idx="264">
                  <c:v>0.45535915740858868</c:v>
                </c:pt>
                <c:pt idx="265">
                  <c:v>0.45535915740858868</c:v>
                </c:pt>
                <c:pt idx="266">
                  <c:v>0.45535915740858868</c:v>
                </c:pt>
                <c:pt idx="267">
                  <c:v>0.45535915740858868</c:v>
                </c:pt>
                <c:pt idx="268">
                  <c:v>0.45535915740858868</c:v>
                </c:pt>
                <c:pt idx="269">
                  <c:v>0.45535915740858868</c:v>
                </c:pt>
                <c:pt idx="270">
                  <c:v>0.48098373244507536</c:v>
                </c:pt>
                <c:pt idx="271">
                  <c:v>0.48098373244507536</c:v>
                </c:pt>
                <c:pt idx="272">
                  <c:v>0.48098373244507536</c:v>
                </c:pt>
                <c:pt idx="273">
                  <c:v>0.50660830748156205</c:v>
                </c:pt>
                <c:pt idx="274">
                  <c:v>0.51942059499980564</c:v>
                </c:pt>
                <c:pt idx="275">
                  <c:v>0.57066974507277901</c:v>
                </c:pt>
                <c:pt idx="276">
                  <c:v>0.5834820325910226</c:v>
                </c:pt>
                <c:pt idx="277">
                  <c:v>0.5834820325910226</c:v>
                </c:pt>
                <c:pt idx="278">
                  <c:v>0.5834820325910226</c:v>
                </c:pt>
                <c:pt idx="279">
                  <c:v>0.5834820325910226</c:v>
                </c:pt>
                <c:pt idx="280">
                  <c:v>0.5834820325910226</c:v>
                </c:pt>
                <c:pt idx="281">
                  <c:v>0.5834820325910226</c:v>
                </c:pt>
                <c:pt idx="282">
                  <c:v>0.5834820325910226</c:v>
                </c:pt>
                <c:pt idx="283">
                  <c:v>0.5834820325910226</c:v>
                </c:pt>
                <c:pt idx="284">
                  <c:v>0.5834820325910226</c:v>
                </c:pt>
                <c:pt idx="285">
                  <c:v>0.5834820325910226</c:v>
                </c:pt>
                <c:pt idx="286">
                  <c:v>0.5962943201092662</c:v>
                </c:pt>
                <c:pt idx="287">
                  <c:v>0.63473118266399597</c:v>
                </c:pt>
                <c:pt idx="288">
                  <c:v>0.68598033273696979</c:v>
                </c:pt>
                <c:pt idx="289">
                  <c:v>0.71160490777345642</c:v>
                </c:pt>
                <c:pt idx="290">
                  <c:v>0.71160490777345642</c:v>
                </c:pt>
                <c:pt idx="291">
                  <c:v>0.71160490777345642</c:v>
                </c:pt>
                <c:pt idx="292">
                  <c:v>0.71160490777345642</c:v>
                </c:pt>
                <c:pt idx="293">
                  <c:v>0.71160490777345642</c:v>
                </c:pt>
                <c:pt idx="294">
                  <c:v>0.71160490777345642</c:v>
                </c:pt>
                <c:pt idx="295">
                  <c:v>0.71160490777345642</c:v>
                </c:pt>
                <c:pt idx="296">
                  <c:v>0.71160490777345642</c:v>
                </c:pt>
                <c:pt idx="297">
                  <c:v>0.77566634536467338</c:v>
                </c:pt>
                <c:pt idx="298">
                  <c:v>0.77566634536467338</c:v>
                </c:pt>
                <c:pt idx="299">
                  <c:v>0.81410320791940372</c:v>
                </c:pt>
                <c:pt idx="300">
                  <c:v>0.81410320791940372</c:v>
                </c:pt>
                <c:pt idx="301">
                  <c:v>0.82691549543764675</c:v>
                </c:pt>
                <c:pt idx="302">
                  <c:v>0.83972778295589035</c:v>
                </c:pt>
                <c:pt idx="303">
                  <c:v>0.83972778295589035</c:v>
                </c:pt>
                <c:pt idx="304">
                  <c:v>0.83972778295589035</c:v>
                </c:pt>
                <c:pt idx="305">
                  <c:v>0.83972778295589035</c:v>
                </c:pt>
                <c:pt idx="306">
                  <c:v>0.83972778295589035</c:v>
                </c:pt>
                <c:pt idx="307">
                  <c:v>0.83972778295589035</c:v>
                </c:pt>
                <c:pt idx="308">
                  <c:v>0.83972778295589035</c:v>
                </c:pt>
                <c:pt idx="309">
                  <c:v>0.90378922054710731</c:v>
                </c:pt>
                <c:pt idx="310">
                  <c:v>0.90378922054710731</c:v>
                </c:pt>
                <c:pt idx="311">
                  <c:v>0.92941379558359394</c:v>
                </c:pt>
                <c:pt idx="312">
                  <c:v>0.95503837062008068</c:v>
                </c:pt>
                <c:pt idx="313">
                  <c:v>0.96785065813832427</c:v>
                </c:pt>
                <c:pt idx="314">
                  <c:v>0.96785065813832427</c:v>
                </c:pt>
                <c:pt idx="315">
                  <c:v>0.96785065813832427</c:v>
                </c:pt>
                <c:pt idx="316">
                  <c:v>0.96785065813832427</c:v>
                </c:pt>
                <c:pt idx="317">
                  <c:v>0.96785065813832427</c:v>
                </c:pt>
                <c:pt idx="318">
                  <c:v>0.96785065813832427</c:v>
                </c:pt>
                <c:pt idx="319">
                  <c:v>0.96785065813832427</c:v>
                </c:pt>
                <c:pt idx="320">
                  <c:v>1.0062875206930544</c:v>
                </c:pt>
                <c:pt idx="321">
                  <c:v>1.0319120957295411</c:v>
                </c:pt>
                <c:pt idx="322">
                  <c:v>1.0319120957295411</c:v>
                </c:pt>
                <c:pt idx="323">
                  <c:v>1.0447243832477848</c:v>
                </c:pt>
                <c:pt idx="324">
                  <c:v>1.0703489582842713</c:v>
                </c:pt>
                <c:pt idx="325">
                  <c:v>1.0831612458025146</c:v>
                </c:pt>
                <c:pt idx="326">
                  <c:v>1.0959735333207581</c:v>
                </c:pt>
                <c:pt idx="327">
                  <c:v>1.0959735333207581</c:v>
                </c:pt>
                <c:pt idx="328">
                  <c:v>1.0959735333207581</c:v>
                </c:pt>
                <c:pt idx="329">
                  <c:v>1.0959735333207581</c:v>
                </c:pt>
                <c:pt idx="330">
                  <c:v>1.0959735333207581</c:v>
                </c:pt>
                <c:pt idx="331">
                  <c:v>1.0959735333207581</c:v>
                </c:pt>
                <c:pt idx="332">
                  <c:v>1.1087858208390018</c:v>
                </c:pt>
                <c:pt idx="333">
                  <c:v>1.1215981083572453</c:v>
                </c:pt>
                <c:pt idx="334">
                  <c:v>1.1344103958754879</c:v>
                </c:pt>
                <c:pt idx="335">
                  <c:v>1.1472226833937316</c:v>
                </c:pt>
                <c:pt idx="336">
                  <c:v>1.1472226833937316</c:v>
                </c:pt>
                <c:pt idx="337">
                  <c:v>1.1856595459484622</c:v>
                </c:pt>
                <c:pt idx="338">
                  <c:v>1.1984718334667048</c:v>
                </c:pt>
                <c:pt idx="339">
                  <c:v>1.2112841209849485</c:v>
                </c:pt>
                <c:pt idx="340">
                  <c:v>1.224096408503192</c:v>
                </c:pt>
                <c:pt idx="341">
                  <c:v>1.224096408503192</c:v>
                </c:pt>
                <c:pt idx="342">
                  <c:v>1.224096408503192</c:v>
                </c:pt>
                <c:pt idx="343">
                  <c:v>1.288157846094409</c:v>
                </c:pt>
                <c:pt idx="344">
                  <c:v>1.288157846094409</c:v>
                </c:pt>
                <c:pt idx="345">
                  <c:v>1.288157846094409</c:v>
                </c:pt>
                <c:pt idx="346">
                  <c:v>1.3137824211308962</c:v>
                </c:pt>
                <c:pt idx="347">
                  <c:v>1.3265947086491388</c:v>
                </c:pt>
                <c:pt idx="348">
                  <c:v>1.3522192836856259</c:v>
                </c:pt>
                <c:pt idx="349">
                  <c:v>1.3522192836856259</c:v>
                </c:pt>
                <c:pt idx="350">
                  <c:v>1.3650315712038694</c:v>
                </c:pt>
                <c:pt idx="351">
                  <c:v>1.3650315712038694</c:v>
                </c:pt>
                <c:pt idx="352">
                  <c:v>1.3778438587221131</c:v>
                </c:pt>
                <c:pt idx="353">
                  <c:v>1.3906561462403557</c:v>
                </c:pt>
                <c:pt idx="354">
                  <c:v>1.4034684337585992</c:v>
                </c:pt>
                <c:pt idx="355">
                  <c:v>1.4162807212768429</c:v>
                </c:pt>
                <c:pt idx="356">
                  <c:v>1.4419052963133299</c:v>
                </c:pt>
                <c:pt idx="357">
                  <c:v>1.4803421588680599</c:v>
                </c:pt>
                <c:pt idx="358">
                  <c:v>1.4803421588680599</c:v>
                </c:pt>
                <c:pt idx="359">
                  <c:v>1.4931544463863033</c:v>
                </c:pt>
                <c:pt idx="360">
                  <c:v>1.5700281714957638</c:v>
                </c:pt>
                <c:pt idx="361">
                  <c:v>1.6084650340504936</c:v>
                </c:pt>
                <c:pt idx="362">
                  <c:v>1.6084650340504936</c:v>
                </c:pt>
                <c:pt idx="363">
                  <c:v>1.6084650340504936</c:v>
                </c:pt>
                <c:pt idx="364">
                  <c:v>1.6084650340504936</c:v>
                </c:pt>
                <c:pt idx="365">
                  <c:v>1.6084650340504936</c:v>
                </c:pt>
                <c:pt idx="366">
                  <c:v>1.6084650340504936</c:v>
                </c:pt>
                <c:pt idx="367">
                  <c:v>1.6212773215687373</c:v>
                </c:pt>
                <c:pt idx="368">
                  <c:v>1.6212773215687373</c:v>
                </c:pt>
                <c:pt idx="369">
                  <c:v>1.6597141841234671</c:v>
                </c:pt>
                <c:pt idx="370">
                  <c:v>1.7365879092329275</c:v>
                </c:pt>
                <c:pt idx="371">
                  <c:v>1.7365879092329275</c:v>
                </c:pt>
                <c:pt idx="372">
                  <c:v>1.7365879092329275</c:v>
                </c:pt>
                <c:pt idx="373">
                  <c:v>1.7622124842694147</c:v>
                </c:pt>
                <c:pt idx="374">
                  <c:v>1.7750247717876573</c:v>
                </c:pt>
                <c:pt idx="375">
                  <c:v>1.8262739218606316</c:v>
                </c:pt>
                <c:pt idx="376">
                  <c:v>1.8647107844153614</c:v>
                </c:pt>
                <c:pt idx="377">
                  <c:v>1.8647107844153614</c:v>
                </c:pt>
                <c:pt idx="378">
                  <c:v>1.8647107844153614</c:v>
                </c:pt>
                <c:pt idx="379">
                  <c:v>1.8647107844153614</c:v>
                </c:pt>
                <c:pt idx="380">
                  <c:v>1.8775230719336049</c:v>
                </c:pt>
                <c:pt idx="381">
                  <c:v>1.9928336595977953</c:v>
                </c:pt>
                <c:pt idx="382">
                  <c:v>2.0056459471160388</c:v>
                </c:pt>
                <c:pt idx="383">
                  <c:v>2.0440828096707686</c:v>
                </c:pt>
                <c:pt idx="384">
                  <c:v>2.223454834926176</c:v>
                </c:pt>
                <c:pt idx="385">
                  <c:v>2.3131408475538802</c:v>
                </c:pt>
                <c:pt idx="386">
                  <c:v>2.5181374478457745</c:v>
                </c:pt>
                <c:pt idx="387">
                  <c:v>2.5565743104005043</c:v>
                </c:pt>
                <c:pt idx="388">
                  <c:v>2.6334480355099648</c:v>
                </c:pt>
                <c:pt idx="389">
                  <c:v>2.6718848980646945</c:v>
                </c:pt>
                <c:pt idx="390">
                  <c:v>2.7103217606194252</c:v>
                </c:pt>
                <c:pt idx="391">
                  <c:v>2.9665675109842931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2-4FEE-9900-67558C7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3200"/>
        <c:axId val="675625680"/>
      </c:scatterChart>
      <c:valAx>
        <c:axId val="6756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25680"/>
        <c:crosses val="autoZero"/>
        <c:crossBetween val="midCat"/>
      </c:valAx>
      <c:valAx>
        <c:axId val="675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horsepower</c:v>
          </c:tx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data!$E$4:$E$395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DB3-BF71-0F65609E647A}"/>
            </c:ext>
          </c:extLst>
        </c:ser>
        <c:ser>
          <c:idx val="1"/>
          <c:order val="1"/>
          <c:tx>
            <c:v>Predicted horsepower</c:v>
          </c:tx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'bivariate-regression'!$B$25:$B$416</c:f>
              <c:numCache>
                <c:formatCode>General</c:formatCode>
                <c:ptCount val="392"/>
                <c:pt idx="0">
                  <c:v>138.52111143185195</c:v>
                </c:pt>
                <c:pt idx="1">
                  <c:v>143.3288753280074</c:v>
                </c:pt>
                <c:pt idx="2">
                  <c:v>148.13663922416288</c:v>
                </c:pt>
                <c:pt idx="3">
                  <c:v>138.52111143185195</c:v>
                </c:pt>
                <c:pt idx="4">
                  <c:v>152.94440312031833</c:v>
                </c:pt>
                <c:pt idx="5">
                  <c:v>157.75216701647378</c:v>
                </c:pt>
                <c:pt idx="6">
                  <c:v>167.36769480878473</c:v>
                </c:pt>
                <c:pt idx="7">
                  <c:v>172.17545870494018</c:v>
                </c:pt>
                <c:pt idx="8">
                  <c:v>157.75216701647378</c:v>
                </c:pt>
                <c:pt idx="9">
                  <c:v>172.17545870494018</c:v>
                </c:pt>
                <c:pt idx="10">
                  <c:v>157.75216701647378</c:v>
                </c:pt>
                <c:pt idx="11">
                  <c:v>176.98322260109563</c:v>
                </c:pt>
                <c:pt idx="12">
                  <c:v>162.55993091262926</c:v>
                </c:pt>
                <c:pt idx="13">
                  <c:v>157.75216701647378</c:v>
                </c:pt>
                <c:pt idx="14">
                  <c:v>109.67452805491916</c:v>
                </c:pt>
                <c:pt idx="15">
                  <c:v>104.86676415876369</c:v>
                </c:pt>
                <c:pt idx="16">
                  <c:v>104.86676415876369</c:v>
                </c:pt>
                <c:pt idx="17">
                  <c:v>100.05900026260824</c:v>
                </c:pt>
                <c:pt idx="18">
                  <c:v>114.48229195107461</c:v>
                </c:pt>
                <c:pt idx="19">
                  <c:v>56.789125197209074</c:v>
                </c:pt>
                <c:pt idx="20">
                  <c:v>85.635708574141859</c:v>
                </c:pt>
                <c:pt idx="21">
                  <c:v>114.48229195107461</c:v>
                </c:pt>
                <c:pt idx="22">
                  <c:v>85.635708574141859</c:v>
                </c:pt>
                <c:pt idx="23">
                  <c:v>133.71334753569647</c:v>
                </c:pt>
                <c:pt idx="24">
                  <c:v>109.67452805491916</c:v>
                </c:pt>
                <c:pt idx="25">
                  <c:v>119.29005584723009</c:v>
                </c:pt>
                <c:pt idx="26">
                  <c:v>109.67452805491916</c:v>
                </c:pt>
                <c:pt idx="27">
                  <c:v>124.09781974338554</c:v>
                </c:pt>
                <c:pt idx="28">
                  <c:v>76.020180781830931</c:v>
                </c:pt>
                <c:pt idx="29">
                  <c:v>114.48229195107461</c:v>
                </c:pt>
                <c:pt idx="30">
                  <c:v>104.86676415876369</c:v>
                </c:pt>
                <c:pt idx="31">
                  <c:v>119.29005584723009</c:v>
                </c:pt>
                <c:pt idx="32">
                  <c:v>128.90558363954102</c:v>
                </c:pt>
                <c:pt idx="33">
                  <c:v>104.86676415876369</c:v>
                </c:pt>
                <c:pt idx="34">
                  <c:v>104.86676415876369</c:v>
                </c:pt>
                <c:pt idx="35">
                  <c:v>104.86676415876369</c:v>
                </c:pt>
                <c:pt idx="36">
                  <c:v>104.86676415876369</c:v>
                </c:pt>
                <c:pt idx="37">
                  <c:v>138.52111143185195</c:v>
                </c:pt>
                <c:pt idx="38">
                  <c:v>143.3288753280074</c:v>
                </c:pt>
                <c:pt idx="39">
                  <c:v>124.09781974338554</c:v>
                </c:pt>
                <c:pt idx="40">
                  <c:v>128.90558363954102</c:v>
                </c:pt>
                <c:pt idx="41">
                  <c:v>143.3288753280074</c:v>
                </c:pt>
                <c:pt idx="42">
                  <c:v>138.52111143185195</c:v>
                </c:pt>
                <c:pt idx="43">
                  <c:v>138.52111143185195</c:v>
                </c:pt>
                <c:pt idx="44">
                  <c:v>124.09781974338554</c:v>
                </c:pt>
                <c:pt idx="45">
                  <c:v>71.212416885675452</c:v>
                </c:pt>
                <c:pt idx="46">
                  <c:v>109.67452805491916</c:v>
                </c:pt>
                <c:pt idx="47">
                  <c:v>114.48229195107461</c:v>
                </c:pt>
                <c:pt idx="48">
                  <c:v>119.29005584723009</c:v>
                </c:pt>
                <c:pt idx="49">
                  <c:v>119.29005584723009</c:v>
                </c:pt>
                <c:pt idx="50">
                  <c:v>66.404652989520002</c:v>
                </c:pt>
                <c:pt idx="51">
                  <c:v>114.48229195107461</c:v>
                </c:pt>
                <c:pt idx="52">
                  <c:v>71.212416885675452</c:v>
                </c:pt>
                <c:pt idx="53">
                  <c:v>80.82794467798638</c:v>
                </c:pt>
                <c:pt idx="54">
                  <c:v>71.212416885675452</c:v>
                </c:pt>
                <c:pt idx="55">
                  <c:v>56.789125197209074</c:v>
                </c:pt>
                <c:pt idx="56">
                  <c:v>104.86676415876369</c:v>
                </c:pt>
                <c:pt idx="57">
                  <c:v>90.443472470297309</c:v>
                </c:pt>
                <c:pt idx="58">
                  <c:v>27.94254182027629</c:v>
                </c:pt>
                <c:pt idx="59">
                  <c:v>66.404652989520002</c:v>
                </c:pt>
                <c:pt idx="60">
                  <c:v>95.251236366452787</c:v>
                </c:pt>
                <c:pt idx="61">
                  <c:v>138.52111143185195</c:v>
                </c:pt>
                <c:pt idx="62">
                  <c:v>138.52111143185195</c:v>
                </c:pt>
                <c:pt idx="63">
                  <c:v>124.09781974338554</c:v>
                </c:pt>
                <c:pt idx="64">
                  <c:v>128.90558363954102</c:v>
                </c:pt>
                <c:pt idx="65">
                  <c:v>143.3288753280074</c:v>
                </c:pt>
                <c:pt idx="66">
                  <c:v>148.13663922416288</c:v>
                </c:pt>
                <c:pt idx="67">
                  <c:v>124.09781974338554</c:v>
                </c:pt>
                <c:pt idx="68">
                  <c:v>124.09781974338554</c:v>
                </c:pt>
                <c:pt idx="69">
                  <c:v>133.71334753569647</c:v>
                </c:pt>
                <c:pt idx="70">
                  <c:v>124.09781974338554</c:v>
                </c:pt>
                <c:pt idx="71">
                  <c:v>133.71334753569647</c:v>
                </c:pt>
                <c:pt idx="72">
                  <c:v>119.29005584723009</c:v>
                </c:pt>
                <c:pt idx="73">
                  <c:v>100.05900026260824</c:v>
                </c:pt>
                <c:pt idx="74">
                  <c:v>119.29005584723009</c:v>
                </c:pt>
                <c:pt idx="75">
                  <c:v>114.48229195107461</c:v>
                </c:pt>
                <c:pt idx="76">
                  <c:v>80.82794467798638</c:v>
                </c:pt>
                <c:pt idx="77">
                  <c:v>66.404652989520002</c:v>
                </c:pt>
                <c:pt idx="78">
                  <c:v>80.82794467798638</c:v>
                </c:pt>
                <c:pt idx="79">
                  <c:v>100.05900026260824</c:v>
                </c:pt>
                <c:pt idx="80">
                  <c:v>90.443472470297309</c:v>
                </c:pt>
                <c:pt idx="81">
                  <c:v>114.48229195107461</c:v>
                </c:pt>
                <c:pt idx="82">
                  <c:v>109.67452805491916</c:v>
                </c:pt>
                <c:pt idx="83">
                  <c:v>95.251236366452787</c:v>
                </c:pt>
                <c:pt idx="84">
                  <c:v>128.90558363954102</c:v>
                </c:pt>
                <c:pt idx="85">
                  <c:v>143.3288753280074</c:v>
                </c:pt>
                <c:pt idx="86">
                  <c:v>128.90558363954102</c:v>
                </c:pt>
                <c:pt idx="87">
                  <c:v>114.48229195107461</c:v>
                </c:pt>
                <c:pt idx="88">
                  <c:v>133.71334753569647</c:v>
                </c:pt>
                <c:pt idx="89">
                  <c:v>143.3288753280074</c:v>
                </c:pt>
                <c:pt idx="90">
                  <c:v>138.52111143185195</c:v>
                </c:pt>
                <c:pt idx="91">
                  <c:v>128.90558363954102</c:v>
                </c:pt>
                <c:pt idx="92">
                  <c:v>114.48229195107461</c:v>
                </c:pt>
                <c:pt idx="93">
                  <c:v>148.13663922416288</c:v>
                </c:pt>
                <c:pt idx="94">
                  <c:v>148.13663922416288</c:v>
                </c:pt>
                <c:pt idx="95">
                  <c:v>148.13663922416288</c:v>
                </c:pt>
                <c:pt idx="96">
                  <c:v>95.251236366452787</c:v>
                </c:pt>
                <c:pt idx="97">
                  <c:v>80.82794467798638</c:v>
                </c:pt>
                <c:pt idx="98">
                  <c:v>100.05900026260824</c:v>
                </c:pt>
                <c:pt idx="99">
                  <c:v>95.251236366452787</c:v>
                </c:pt>
                <c:pt idx="100">
                  <c:v>100.05900026260824</c:v>
                </c:pt>
                <c:pt idx="101">
                  <c:v>51.981361301053596</c:v>
                </c:pt>
                <c:pt idx="102">
                  <c:v>119.29005584723009</c:v>
                </c:pt>
                <c:pt idx="103">
                  <c:v>133.71334753569647</c:v>
                </c:pt>
                <c:pt idx="104">
                  <c:v>128.90558363954102</c:v>
                </c:pt>
                <c:pt idx="105">
                  <c:v>133.71334753569647</c:v>
                </c:pt>
                <c:pt idx="106">
                  <c:v>109.67452805491916</c:v>
                </c:pt>
                <c:pt idx="107">
                  <c:v>71.212416885675452</c:v>
                </c:pt>
                <c:pt idx="108">
                  <c:v>66.404652989520002</c:v>
                </c:pt>
                <c:pt idx="109">
                  <c:v>95.251236366452787</c:v>
                </c:pt>
                <c:pt idx="110">
                  <c:v>124.09781974338554</c:v>
                </c:pt>
                <c:pt idx="111">
                  <c:v>76.020180781830931</c:v>
                </c:pt>
                <c:pt idx="112">
                  <c:v>119.29005584723009</c:v>
                </c:pt>
                <c:pt idx="113">
                  <c:v>104.86676415876369</c:v>
                </c:pt>
                <c:pt idx="114">
                  <c:v>128.90558363954102</c:v>
                </c:pt>
                <c:pt idx="115">
                  <c:v>162.55993091262926</c:v>
                </c:pt>
                <c:pt idx="116">
                  <c:v>66.404652989520002</c:v>
                </c:pt>
                <c:pt idx="117">
                  <c:v>104.86676415876369</c:v>
                </c:pt>
                <c:pt idx="118">
                  <c:v>119.29005584723009</c:v>
                </c:pt>
                <c:pt idx="119">
                  <c:v>104.86676415876369</c:v>
                </c:pt>
                <c:pt idx="120">
                  <c:v>148.13663922416288</c:v>
                </c:pt>
                <c:pt idx="121">
                  <c:v>119.29005584723009</c:v>
                </c:pt>
                <c:pt idx="122">
                  <c:v>124.09781974338554</c:v>
                </c:pt>
                <c:pt idx="123">
                  <c:v>148.13663922416288</c:v>
                </c:pt>
                <c:pt idx="124">
                  <c:v>95.251236366452787</c:v>
                </c:pt>
                <c:pt idx="125">
                  <c:v>100.05900026260824</c:v>
                </c:pt>
                <c:pt idx="126">
                  <c:v>90.443472470297309</c:v>
                </c:pt>
                <c:pt idx="127">
                  <c:v>71.212416885675452</c:v>
                </c:pt>
                <c:pt idx="128">
                  <c:v>95.251236366452787</c:v>
                </c:pt>
                <c:pt idx="129">
                  <c:v>51.981361301053596</c:v>
                </c:pt>
                <c:pt idx="130">
                  <c:v>90.443472470297309</c:v>
                </c:pt>
                <c:pt idx="131">
                  <c:v>90.443472470297309</c:v>
                </c:pt>
                <c:pt idx="132">
                  <c:v>80.82794467798638</c:v>
                </c:pt>
                <c:pt idx="133">
                  <c:v>95.251236366452787</c:v>
                </c:pt>
                <c:pt idx="134">
                  <c:v>119.29005584723009</c:v>
                </c:pt>
                <c:pt idx="135">
                  <c:v>114.48229195107461</c:v>
                </c:pt>
                <c:pt idx="136">
                  <c:v>124.09781974338554</c:v>
                </c:pt>
                <c:pt idx="137">
                  <c:v>100.05900026260824</c:v>
                </c:pt>
                <c:pt idx="138">
                  <c:v>104.86676415876369</c:v>
                </c:pt>
                <c:pt idx="139">
                  <c:v>95.251236366452787</c:v>
                </c:pt>
                <c:pt idx="140">
                  <c:v>104.86676415876369</c:v>
                </c:pt>
                <c:pt idx="141">
                  <c:v>114.48229195107461</c:v>
                </c:pt>
                <c:pt idx="142">
                  <c:v>95.251236366452787</c:v>
                </c:pt>
                <c:pt idx="143">
                  <c:v>71.212416885675452</c:v>
                </c:pt>
                <c:pt idx="144">
                  <c:v>114.48229195107461</c:v>
                </c:pt>
                <c:pt idx="145">
                  <c:v>104.86676415876369</c:v>
                </c:pt>
                <c:pt idx="146">
                  <c:v>119.29005584723009</c:v>
                </c:pt>
                <c:pt idx="147">
                  <c:v>109.67452805491916</c:v>
                </c:pt>
                <c:pt idx="148">
                  <c:v>104.86676415876369</c:v>
                </c:pt>
                <c:pt idx="149">
                  <c:v>100.05900026260824</c:v>
                </c:pt>
                <c:pt idx="150">
                  <c:v>100.05900026260824</c:v>
                </c:pt>
                <c:pt idx="151">
                  <c:v>100.05900026260824</c:v>
                </c:pt>
                <c:pt idx="152">
                  <c:v>51.981361301053596</c:v>
                </c:pt>
                <c:pt idx="153">
                  <c:v>66.404652989520002</c:v>
                </c:pt>
                <c:pt idx="154">
                  <c:v>143.3288753280074</c:v>
                </c:pt>
                <c:pt idx="155">
                  <c:v>119.29005584723009</c:v>
                </c:pt>
                <c:pt idx="156">
                  <c:v>114.48229195107461</c:v>
                </c:pt>
                <c:pt idx="157">
                  <c:v>124.09781974338554</c:v>
                </c:pt>
                <c:pt idx="158">
                  <c:v>51.981361301053596</c:v>
                </c:pt>
                <c:pt idx="159">
                  <c:v>76.020180781830931</c:v>
                </c:pt>
                <c:pt idx="160">
                  <c:v>71.212416885675452</c:v>
                </c:pt>
                <c:pt idx="161">
                  <c:v>71.212416885675452</c:v>
                </c:pt>
                <c:pt idx="162">
                  <c:v>109.67452805491916</c:v>
                </c:pt>
                <c:pt idx="163">
                  <c:v>124.09781974338554</c:v>
                </c:pt>
                <c:pt idx="164">
                  <c:v>138.52111143185195</c:v>
                </c:pt>
                <c:pt idx="165">
                  <c:v>100.05900026260824</c:v>
                </c:pt>
                <c:pt idx="166">
                  <c:v>90.443472470297309</c:v>
                </c:pt>
                <c:pt idx="167">
                  <c:v>100.05900026260824</c:v>
                </c:pt>
                <c:pt idx="168">
                  <c:v>76.020180781830931</c:v>
                </c:pt>
                <c:pt idx="169">
                  <c:v>124.09781974338554</c:v>
                </c:pt>
                <c:pt idx="170">
                  <c:v>95.251236366452787</c:v>
                </c:pt>
                <c:pt idx="171">
                  <c:v>90.443472470297309</c:v>
                </c:pt>
                <c:pt idx="172">
                  <c:v>114.48229195107461</c:v>
                </c:pt>
                <c:pt idx="173">
                  <c:v>119.29005584723009</c:v>
                </c:pt>
                <c:pt idx="174">
                  <c:v>90.443472470297309</c:v>
                </c:pt>
                <c:pt idx="175">
                  <c:v>109.67452805491916</c:v>
                </c:pt>
                <c:pt idx="176">
                  <c:v>90.443472470297309</c:v>
                </c:pt>
                <c:pt idx="177">
                  <c:v>114.48229195107461</c:v>
                </c:pt>
                <c:pt idx="178">
                  <c:v>124.09781974338554</c:v>
                </c:pt>
                <c:pt idx="179">
                  <c:v>85.635708574141859</c:v>
                </c:pt>
                <c:pt idx="180">
                  <c:v>104.86676415876369</c:v>
                </c:pt>
                <c:pt idx="181">
                  <c:v>91.405025249528421</c:v>
                </c:pt>
                <c:pt idx="182">
                  <c:v>110.63608083415025</c:v>
                </c:pt>
                <c:pt idx="183">
                  <c:v>83.712603015679662</c:v>
                </c:pt>
                <c:pt idx="184">
                  <c:v>106.78986971722588</c:v>
                </c:pt>
                <c:pt idx="185">
                  <c:v>128.90558363954102</c:v>
                </c:pt>
                <c:pt idx="186">
                  <c:v>128.90558363954102</c:v>
                </c:pt>
                <c:pt idx="187">
                  <c:v>120.25160862646118</c:v>
                </c:pt>
                <c:pt idx="188">
                  <c:v>130.82868919800319</c:v>
                </c:pt>
                <c:pt idx="189">
                  <c:v>105.8283169379948</c:v>
                </c:pt>
                <c:pt idx="190">
                  <c:v>114.48229195107461</c:v>
                </c:pt>
                <c:pt idx="191">
                  <c:v>84.674155794910746</c:v>
                </c:pt>
                <c:pt idx="192">
                  <c:v>84.674155794910746</c:v>
                </c:pt>
                <c:pt idx="193">
                  <c:v>40.442727950280499</c:v>
                </c:pt>
                <c:pt idx="194">
                  <c:v>41.404280729511584</c:v>
                </c:pt>
                <c:pt idx="195">
                  <c:v>117.36695028876792</c:v>
                </c:pt>
                <c:pt idx="196">
                  <c:v>86.597261353372943</c:v>
                </c:pt>
                <c:pt idx="197">
                  <c:v>83.712603015679662</c:v>
                </c:pt>
                <c:pt idx="198">
                  <c:v>51.981361301053596</c:v>
                </c:pt>
                <c:pt idx="199">
                  <c:v>98.135894704146068</c:v>
                </c:pt>
                <c:pt idx="200">
                  <c:v>82.751050236448549</c:v>
                </c:pt>
                <c:pt idx="201">
                  <c:v>136.59800587338975</c:v>
                </c:pt>
                <c:pt idx="202">
                  <c:v>90.443472470297309</c:v>
                </c:pt>
                <c:pt idx="203">
                  <c:v>96.212789145683871</c:v>
                </c:pt>
                <c:pt idx="204">
                  <c:v>123.13626696415446</c:v>
                </c:pt>
                <c:pt idx="205">
                  <c:v>102.94365860030152</c:v>
                </c:pt>
                <c:pt idx="206">
                  <c:v>126.98247808107884</c:v>
                </c:pt>
                <c:pt idx="207">
                  <c:v>43.327386287973781</c:v>
                </c:pt>
                <c:pt idx="208">
                  <c:v>104.86676415876369</c:v>
                </c:pt>
                <c:pt idx="209">
                  <c:v>93.32813080799059</c:v>
                </c:pt>
                <c:pt idx="210">
                  <c:v>137.55955865262086</c:v>
                </c:pt>
                <c:pt idx="211">
                  <c:v>138.52111143185195</c:v>
                </c:pt>
                <c:pt idx="212">
                  <c:v>109.67452805491916</c:v>
                </c:pt>
                <c:pt idx="213">
                  <c:v>119.29005584723009</c:v>
                </c:pt>
                <c:pt idx="214">
                  <c:v>76.020180781830931</c:v>
                </c:pt>
                <c:pt idx="215">
                  <c:v>111.59763361338133</c:v>
                </c:pt>
                <c:pt idx="216">
                  <c:v>75.058628002599818</c:v>
                </c:pt>
                <c:pt idx="217">
                  <c:v>104.86676415876369</c:v>
                </c:pt>
                <c:pt idx="218">
                  <c:v>92.366578028759477</c:v>
                </c:pt>
                <c:pt idx="219">
                  <c:v>133.71334753569647</c:v>
                </c:pt>
                <c:pt idx="220">
                  <c:v>71.212416885675452</c:v>
                </c:pt>
                <c:pt idx="221">
                  <c:v>122.17471418492337</c:v>
                </c:pt>
                <c:pt idx="222">
                  <c:v>110.63608083415025</c:v>
                </c:pt>
                <c:pt idx="223">
                  <c:v>96.212789145683871</c:v>
                </c:pt>
                <c:pt idx="224">
                  <c:v>91.405025249528421</c:v>
                </c:pt>
                <c:pt idx="225">
                  <c:v>83.712603015679662</c:v>
                </c:pt>
                <c:pt idx="226">
                  <c:v>71.212416885675452</c:v>
                </c:pt>
                <c:pt idx="227">
                  <c:v>147.17508644493176</c:v>
                </c:pt>
                <c:pt idx="228">
                  <c:v>144.29042810723848</c:v>
                </c:pt>
                <c:pt idx="229">
                  <c:v>136.59800587338975</c:v>
                </c:pt>
                <c:pt idx="230">
                  <c:v>114.48229195107461</c:v>
                </c:pt>
                <c:pt idx="231">
                  <c:v>114.48229195107461</c:v>
                </c:pt>
                <c:pt idx="232">
                  <c:v>100.05900026260824</c:v>
                </c:pt>
                <c:pt idx="233">
                  <c:v>78.904839119524212</c:v>
                </c:pt>
                <c:pt idx="234">
                  <c:v>101.98210582107041</c:v>
                </c:pt>
                <c:pt idx="235">
                  <c:v>90.443472470297309</c:v>
                </c:pt>
                <c:pt idx="236">
                  <c:v>101.02055304183932</c:v>
                </c:pt>
                <c:pt idx="237">
                  <c:v>96.212789145683871</c:v>
                </c:pt>
                <c:pt idx="238">
                  <c:v>118.32850306799901</c:v>
                </c:pt>
                <c:pt idx="239">
                  <c:v>114.48229195107461</c:v>
                </c:pt>
                <c:pt idx="240">
                  <c:v>130.82868919800319</c:v>
                </c:pt>
                <c:pt idx="241">
                  <c:v>124.09781974338554</c:v>
                </c:pt>
                <c:pt idx="242">
                  <c:v>47.173597404898146</c:v>
                </c:pt>
                <c:pt idx="243">
                  <c:v>115.44384473030573</c:v>
                </c:pt>
                <c:pt idx="244">
                  <c:v>67.366205768751087</c:v>
                </c:pt>
                <c:pt idx="245">
                  <c:v>75.058628002599818</c:v>
                </c:pt>
                <c:pt idx="246">
                  <c:v>96.212789145683871</c:v>
                </c:pt>
                <c:pt idx="247">
                  <c:v>104.86676415876369</c:v>
                </c:pt>
                <c:pt idx="248">
                  <c:v>126.98247808107884</c:v>
                </c:pt>
                <c:pt idx="249">
                  <c:v>130.82868919800319</c:v>
                </c:pt>
                <c:pt idx="250">
                  <c:v>69.289311327213284</c:v>
                </c:pt>
                <c:pt idx="251">
                  <c:v>78.904839119524212</c:v>
                </c:pt>
                <c:pt idx="252">
                  <c:v>101.98210582107041</c:v>
                </c:pt>
                <c:pt idx="253">
                  <c:v>105.8283169379948</c:v>
                </c:pt>
                <c:pt idx="254">
                  <c:v>88.52036691183514</c:v>
                </c:pt>
                <c:pt idx="255">
                  <c:v>88.52036691183514</c:v>
                </c:pt>
                <c:pt idx="256">
                  <c:v>101.98210582107041</c:v>
                </c:pt>
                <c:pt idx="257">
                  <c:v>93.32813080799059</c:v>
                </c:pt>
                <c:pt idx="258">
                  <c:v>74.097075223368734</c:v>
                </c:pt>
                <c:pt idx="259">
                  <c:v>108.71297527568808</c:v>
                </c:pt>
                <c:pt idx="260">
                  <c:v>126.98247808107884</c:v>
                </c:pt>
                <c:pt idx="261">
                  <c:v>125.05937252261666</c:v>
                </c:pt>
                <c:pt idx="262">
                  <c:v>146.21353366570071</c:v>
                </c:pt>
                <c:pt idx="263">
                  <c:v>122.17471418492337</c:v>
                </c:pt>
                <c:pt idx="264">
                  <c:v>95.251236366452787</c:v>
                </c:pt>
                <c:pt idx="265">
                  <c:v>117.36695028876792</c:v>
                </c:pt>
                <c:pt idx="266">
                  <c:v>112.55918639261245</c:v>
                </c:pt>
                <c:pt idx="267">
                  <c:v>114.48229195107461</c:v>
                </c:pt>
                <c:pt idx="268">
                  <c:v>111.59763361338133</c:v>
                </c:pt>
                <c:pt idx="269">
                  <c:v>93.32813080799059</c:v>
                </c:pt>
                <c:pt idx="270">
                  <c:v>84.674155794910746</c:v>
                </c:pt>
                <c:pt idx="271">
                  <c:v>110.63608083415025</c:v>
                </c:pt>
                <c:pt idx="272">
                  <c:v>101.02055304183932</c:v>
                </c:pt>
                <c:pt idx="273">
                  <c:v>123.13626696415446</c:v>
                </c:pt>
                <c:pt idx="274">
                  <c:v>102.94365860030152</c:v>
                </c:pt>
                <c:pt idx="275">
                  <c:v>101.98210582107041</c:v>
                </c:pt>
                <c:pt idx="276">
                  <c:v>110.63608083415025</c:v>
                </c:pt>
                <c:pt idx="277">
                  <c:v>94.289683587221674</c:v>
                </c:pt>
                <c:pt idx="278">
                  <c:v>105.8283169379948</c:v>
                </c:pt>
                <c:pt idx="279">
                  <c:v>78.904839119524212</c:v>
                </c:pt>
                <c:pt idx="280">
                  <c:v>87.558814132604027</c:v>
                </c:pt>
                <c:pt idx="281">
                  <c:v>78.904839119524212</c:v>
                </c:pt>
                <c:pt idx="282">
                  <c:v>94.289683587221674</c:v>
                </c:pt>
                <c:pt idx="283">
                  <c:v>105.8283169379948</c:v>
                </c:pt>
                <c:pt idx="284">
                  <c:v>125.05937252261666</c:v>
                </c:pt>
                <c:pt idx="285">
                  <c:v>126.98247808107884</c:v>
                </c:pt>
                <c:pt idx="286">
                  <c:v>107.751422496457</c:v>
                </c:pt>
                <c:pt idx="287">
                  <c:v>110.63608083415025</c:v>
                </c:pt>
                <c:pt idx="288">
                  <c:v>116.40539750953681</c:v>
                </c:pt>
                <c:pt idx="289">
                  <c:v>109.67452805491916</c:v>
                </c:pt>
                <c:pt idx="290">
                  <c:v>128.90558363954102</c:v>
                </c:pt>
                <c:pt idx="291">
                  <c:v>119.29005584723009</c:v>
                </c:pt>
                <c:pt idx="292">
                  <c:v>107.751422496457</c:v>
                </c:pt>
                <c:pt idx="293">
                  <c:v>115.44384473030573</c:v>
                </c:pt>
                <c:pt idx="294">
                  <c:v>109.67452805491916</c:v>
                </c:pt>
                <c:pt idx="295">
                  <c:v>60.635336314133411</c:v>
                </c:pt>
                <c:pt idx="296">
                  <c:v>86.597261353372943</c:v>
                </c:pt>
                <c:pt idx="297">
                  <c:v>15.44235569027208</c:v>
                </c:pt>
                <c:pt idx="298">
                  <c:v>40.442727950280499</c:v>
                </c:pt>
                <c:pt idx="299">
                  <c:v>126.98247808107884</c:v>
                </c:pt>
                <c:pt idx="300">
                  <c:v>110.63608083415025</c:v>
                </c:pt>
                <c:pt idx="301">
                  <c:v>69.289311327213284</c:v>
                </c:pt>
                <c:pt idx="302">
                  <c:v>112.55918639261245</c:v>
                </c:pt>
                <c:pt idx="303">
                  <c:v>100.05900026260824</c:v>
                </c:pt>
                <c:pt idx="304">
                  <c:v>145.2519808864696</c:v>
                </c:pt>
                <c:pt idx="305">
                  <c:v>129.86713641877211</c:v>
                </c:pt>
                <c:pt idx="306">
                  <c:v>126.98247808107884</c:v>
                </c:pt>
                <c:pt idx="307">
                  <c:v>112.55918639261245</c:v>
                </c:pt>
                <c:pt idx="308">
                  <c:v>73.135522444137649</c:v>
                </c:pt>
                <c:pt idx="309">
                  <c:v>104.86676415876369</c:v>
                </c:pt>
                <c:pt idx="310">
                  <c:v>96.212789145683871</c:v>
                </c:pt>
                <c:pt idx="311">
                  <c:v>95.251236366452787</c:v>
                </c:pt>
                <c:pt idx="312">
                  <c:v>79.866391898755268</c:v>
                </c:pt>
                <c:pt idx="313">
                  <c:v>60.635336314133411</c:v>
                </c:pt>
                <c:pt idx="314">
                  <c:v>74.097075223368734</c:v>
                </c:pt>
                <c:pt idx="315">
                  <c:v>101.98210582107041</c:v>
                </c:pt>
                <c:pt idx="316">
                  <c:v>104.86676415876369</c:v>
                </c:pt>
                <c:pt idx="317">
                  <c:v>85.635708574141859</c:v>
                </c:pt>
                <c:pt idx="318">
                  <c:v>109.67452805491916</c:v>
                </c:pt>
                <c:pt idx="319">
                  <c:v>107.751422496457</c:v>
                </c:pt>
                <c:pt idx="320">
                  <c:v>81.789497457217493</c:v>
                </c:pt>
                <c:pt idx="321">
                  <c:v>115.44384473030573</c:v>
                </c:pt>
                <c:pt idx="322">
                  <c:v>69.289311327213284</c:v>
                </c:pt>
                <c:pt idx="323">
                  <c:v>45.250491846435949</c:v>
                </c:pt>
                <c:pt idx="324">
                  <c:v>26.019436261814121</c:v>
                </c:pt>
                <c:pt idx="325">
                  <c:v>62.558441872595637</c:v>
                </c:pt>
                <c:pt idx="326">
                  <c:v>44.288939067204865</c:v>
                </c:pt>
                <c:pt idx="327">
                  <c:v>121.21316140569226</c:v>
                </c:pt>
                <c:pt idx="328">
                  <c:v>80.82794467798638</c:v>
                </c:pt>
                <c:pt idx="329">
                  <c:v>106.78986971722588</c:v>
                </c:pt>
                <c:pt idx="330">
                  <c:v>144.29042810723848</c:v>
                </c:pt>
                <c:pt idx="331">
                  <c:v>133.71334753569647</c:v>
                </c:pt>
                <c:pt idx="332">
                  <c:v>108.71297527568808</c:v>
                </c:pt>
                <c:pt idx="333">
                  <c:v>90.443472470297309</c:v>
                </c:pt>
                <c:pt idx="334">
                  <c:v>102.94365860030152</c:v>
                </c:pt>
                <c:pt idx="335">
                  <c:v>96.212789145683871</c:v>
                </c:pt>
                <c:pt idx="336">
                  <c:v>115.44384473030573</c:v>
                </c:pt>
                <c:pt idx="337">
                  <c:v>132.75179475646539</c:v>
                </c:pt>
                <c:pt idx="338">
                  <c:v>129.86713641877211</c:v>
                </c:pt>
                <c:pt idx="339">
                  <c:v>91.405025249528421</c:v>
                </c:pt>
                <c:pt idx="340">
                  <c:v>96.212789145683871</c:v>
                </c:pt>
                <c:pt idx="341">
                  <c:v>99.097447483377124</c:v>
                </c:pt>
                <c:pt idx="342">
                  <c:v>82.751050236448549</c:v>
                </c:pt>
                <c:pt idx="343">
                  <c:v>67.366205768751087</c:v>
                </c:pt>
                <c:pt idx="344">
                  <c:v>87.558814132604027</c:v>
                </c:pt>
                <c:pt idx="345">
                  <c:v>100.05900026260824</c:v>
                </c:pt>
                <c:pt idx="346">
                  <c:v>110.63608083415025</c:v>
                </c:pt>
                <c:pt idx="347">
                  <c:v>98.135894704146068</c:v>
                </c:pt>
                <c:pt idx="348">
                  <c:v>54.866019638746877</c:v>
                </c:pt>
                <c:pt idx="349">
                  <c:v>117.36695028876792</c:v>
                </c:pt>
                <c:pt idx="350">
                  <c:v>115.44384473030573</c:v>
                </c:pt>
                <c:pt idx="351">
                  <c:v>92.366578028759477</c:v>
                </c:pt>
                <c:pt idx="352">
                  <c:v>111.59763361338133</c:v>
                </c:pt>
                <c:pt idx="353">
                  <c:v>77.943286340293099</c:v>
                </c:pt>
                <c:pt idx="354">
                  <c:v>57.750677976440187</c:v>
                </c:pt>
                <c:pt idx="355">
                  <c:v>65.44310021028889</c:v>
                </c:pt>
                <c:pt idx="356">
                  <c:v>132.75179475646539</c:v>
                </c:pt>
                <c:pt idx="357">
                  <c:v>121.21316140569226</c:v>
                </c:pt>
                <c:pt idx="358">
                  <c:v>101.98210582107041</c:v>
                </c:pt>
                <c:pt idx="359">
                  <c:v>71.212416885675452</c:v>
                </c:pt>
                <c:pt idx="360">
                  <c:v>89.481919691066196</c:v>
                </c:pt>
                <c:pt idx="361">
                  <c:v>94.289683587221674</c:v>
                </c:pt>
                <c:pt idx="362">
                  <c:v>65.44310021028889</c:v>
                </c:pt>
                <c:pt idx="363">
                  <c:v>75.058628002599818</c:v>
                </c:pt>
                <c:pt idx="364">
                  <c:v>80.82794467798638</c:v>
                </c:pt>
                <c:pt idx="365">
                  <c:v>98.135894704146068</c:v>
                </c:pt>
                <c:pt idx="366">
                  <c:v>100.05900026260824</c:v>
                </c:pt>
                <c:pt idx="367">
                  <c:v>80.82794467798638</c:v>
                </c:pt>
                <c:pt idx="368">
                  <c:v>96.212789145683871</c:v>
                </c:pt>
                <c:pt idx="369">
                  <c:v>106.78986971722588</c:v>
                </c:pt>
                <c:pt idx="370">
                  <c:v>78.904839119524212</c:v>
                </c:pt>
                <c:pt idx="371">
                  <c:v>84.674155794910746</c:v>
                </c:pt>
                <c:pt idx="372">
                  <c:v>112.55918639261245</c:v>
                </c:pt>
                <c:pt idx="373">
                  <c:v>87.558814132604027</c:v>
                </c:pt>
                <c:pt idx="374">
                  <c:v>114.48229195107461</c:v>
                </c:pt>
                <c:pt idx="375">
                  <c:v>114.48229195107461</c:v>
                </c:pt>
                <c:pt idx="376">
                  <c:v>91.405025249528421</c:v>
                </c:pt>
                <c:pt idx="377">
                  <c:v>109.67452805491916</c:v>
                </c:pt>
                <c:pt idx="378">
                  <c:v>102.94365860030152</c:v>
                </c:pt>
                <c:pt idx="379">
                  <c:v>98.135894704146068</c:v>
                </c:pt>
                <c:pt idx="380">
                  <c:v>96.212789145683871</c:v>
                </c:pt>
                <c:pt idx="381">
                  <c:v>90.443472470297309</c:v>
                </c:pt>
                <c:pt idx="382">
                  <c:v>114.48229195107461</c:v>
                </c:pt>
                <c:pt idx="383">
                  <c:v>112.55918639261245</c:v>
                </c:pt>
                <c:pt idx="384">
                  <c:v>120.25160862646118</c:v>
                </c:pt>
                <c:pt idx="385">
                  <c:v>128.90558363954102</c:v>
                </c:pt>
                <c:pt idx="386">
                  <c:v>87.558814132604027</c:v>
                </c:pt>
                <c:pt idx="387">
                  <c:v>103.9052113795326</c:v>
                </c:pt>
                <c:pt idx="388">
                  <c:v>17.365461248734249</c:v>
                </c:pt>
                <c:pt idx="389">
                  <c:v>142.36732254877631</c:v>
                </c:pt>
                <c:pt idx="390">
                  <c:v>75.058628002599818</c:v>
                </c:pt>
                <c:pt idx="391">
                  <c:v>67.366205768751087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D4-4DB3-BF71-0F65609E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52976"/>
        <c:axId val="676248816"/>
      </c:scatterChart>
      <c:valAx>
        <c:axId val="6762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48816"/>
        <c:crosses val="autoZero"/>
        <c:crossBetween val="midCat"/>
      </c:valAx>
      <c:valAx>
        <c:axId val="67624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52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'bivariate-regression'!$F$25:$F$416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'bivariate-regression'!$G$25:$G$416</c:f>
              <c:numCache>
                <c:formatCode>General</c:formatCode>
                <c:ptCount val="392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77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102</c:v>
                </c:pt>
                <c:pt idx="243">
                  <c:v>103</c:v>
                </c:pt>
                <c:pt idx="244">
                  <c:v>105</c:v>
                </c:pt>
                <c:pt idx="245">
                  <c:v>105</c:v>
                </c:pt>
                <c:pt idx="246">
                  <c:v>105</c:v>
                </c:pt>
                <c:pt idx="247">
                  <c:v>105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107</c:v>
                </c:pt>
                <c:pt idx="257">
                  <c:v>108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112</c:v>
                </c:pt>
                <c:pt idx="277">
                  <c:v>112</c:v>
                </c:pt>
                <c:pt idx="278">
                  <c:v>112</c:v>
                </c:pt>
                <c:pt idx="279">
                  <c:v>113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116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122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129</c:v>
                </c:pt>
                <c:pt idx="295">
                  <c:v>129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132</c:v>
                </c:pt>
                <c:pt idx="302">
                  <c:v>133</c:v>
                </c:pt>
                <c:pt idx="303">
                  <c:v>135</c:v>
                </c:pt>
                <c:pt idx="304">
                  <c:v>137</c:v>
                </c:pt>
                <c:pt idx="305">
                  <c:v>138</c:v>
                </c:pt>
                <c:pt idx="306">
                  <c:v>139</c:v>
                </c:pt>
                <c:pt idx="307">
                  <c:v>139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142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148</c:v>
                </c:pt>
                <c:pt idx="324">
                  <c:v>149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152</c:v>
                </c:pt>
                <c:pt idx="348">
                  <c:v>153</c:v>
                </c:pt>
                <c:pt idx="349">
                  <c:v>153</c:v>
                </c:pt>
                <c:pt idx="350">
                  <c:v>155</c:v>
                </c:pt>
                <c:pt idx="351">
                  <c:v>155</c:v>
                </c:pt>
                <c:pt idx="352">
                  <c:v>158</c:v>
                </c:pt>
                <c:pt idx="353">
                  <c:v>160</c:v>
                </c:pt>
                <c:pt idx="354">
                  <c:v>160</c:v>
                </c:pt>
                <c:pt idx="355">
                  <c:v>165</c:v>
                </c:pt>
                <c:pt idx="356">
                  <c:v>165</c:v>
                </c:pt>
                <c:pt idx="357">
                  <c:v>165</c:v>
                </c:pt>
                <c:pt idx="358">
                  <c:v>165</c:v>
                </c:pt>
                <c:pt idx="359">
                  <c:v>167</c:v>
                </c:pt>
                <c:pt idx="360">
                  <c:v>170</c:v>
                </c:pt>
                <c:pt idx="361">
                  <c:v>170</c:v>
                </c:pt>
                <c:pt idx="362">
                  <c:v>170</c:v>
                </c:pt>
                <c:pt idx="363">
                  <c:v>170</c:v>
                </c:pt>
                <c:pt idx="364">
                  <c:v>170</c:v>
                </c:pt>
                <c:pt idx="365">
                  <c:v>175</c:v>
                </c:pt>
                <c:pt idx="366">
                  <c:v>175</c:v>
                </c:pt>
                <c:pt idx="367">
                  <c:v>175</c:v>
                </c:pt>
                <c:pt idx="368">
                  <c:v>175</c:v>
                </c:pt>
                <c:pt idx="369">
                  <c:v>175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193</c:v>
                </c:pt>
                <c:pt idx="379">
                  <c:v>198</c:v>
                </c:pt>
                <c:pt idx="380">
                  <c:v>198</c:v>
                </c:pt>
                <c:pt idx="381">
                  <c:v>200</c:v>
                </c:pt>
                <c:pt idx="382">
                  <c:v>208</c:v>
                </c:pt>
                <c:pt idx="383">
                  <c:v>210</c:v>
                </c:pt>
                <c:pt idx="384">
                  <c:v>215</c:v>
                </c:pt>
                <c:pt idx="385">
                  <c:v>215</c:v>
                </c:pt>
                <c:pt idx="386">
                  <c:v>215</c:v>
                </c:pt>
                <c:pt idx="387">
                  <c:v>220</c:v>
                </c:pt>
                <c:pt idx="388">
                  <c:v>225</c:v>
                </c:pt>
                <c:pt idx="389">
                  <c:v>225</c:v>
                </c:pt>
                <c:pt idx="390">
                  <c:v>225</c:v>
                </c:pt>
                <c:pt idx="391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3-4F1A-B838-F53AF1E2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76624"/>
        <c:axId val="676252976"/>
      </c:scatterChart>
      <c:valAx>
        <c:axId val="19043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52976"/>
        <c:crosses val="autoZero"/>
        <c:crossBetween val="midCat"/>
      </c:valAx>
      <c:valAx>
        <c:axId val="67625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37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1-400F-86FA-71646B34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07376"/>
        <c:axId val="675603216"/>
      </c:scatterChart>
      <c:valAx>
        <c:axId val="6756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3216"/>
        <c:crosses val="autoZero"/>
        <c:crossBetween val="midCat"/>
      </c:valAx>
      <c:valAx>
        <c:axId val="67560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0-4B9F-A46A-FD9523AF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93808"/>
        <c:axId val="674781744"/>
      </c:scatterChart>
      <c:valAx>
        <c:axId val="67479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781744"/>
        <c:crosses val="autoZero"/>
        <c:crossBetween val="midCat"/>
      </c:valAx>
      <c:valAx>
        <c:axId val="6747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79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DF-4242-86DC-D5FA82AB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81520"/>
        <c:axId val="778582768"/>
      </c:scatterChart>
      <c:valAx>
        <c:axId val="77858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582768"/>
        <c:crosses val="autoZero"/>
        <c:crossBetween val="midCat"/>
      </c:valAx>
      <c:valAx>
        <c:axId val="77858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58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3-421F-9B68-2FBD4AE48EF8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3-421F-9B68-2FBD4AE4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99056"/>
        <c:axId val="675607376"/>
      </c:scatterChart>
      <c:valAx>
        <c:axId val="6755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7376"/>
        <c:crosses val="autoZero"/>
        <c:crossBetween val="midCat"/>
      </c:valAx>
      <c:valAx>
        <c:axId val="67560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59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E-4B5F-ADC0-5422A45FEB2F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5E-4B5F-ADC0-5422A45F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3200"/>
        <c:axId val="675605296"/>
      </c:scatterChart>
      <c:valAx>
        <c:axId val="6756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5296"/>
        <c:crosses val="autoZero"/>
        <c:crossBetween val="midCat"/>
      </c:valAx>
      <c:valAx>
        <c:axId val="6756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7-450D-B1E0-A762761781E5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7-450D-B1E0-A7627617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99056"/>
        <c:axId val="675612368"/>
      </c:scatterChart>
      <c:valAx>
        <c:axId val="6755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2368"/>
        <c:crosses val="autoZero"/>
        <c:crossBetween val="midCat"/>
      </c:valAx>
      <c:valAx>
        <c:axId val="67561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59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1675349-EF8E-4723-96E7-C404FFD50551}">
          <cx:tx>
            <cx:txData>
              <cx:f>_xlchart.v1.0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12820-18FC-4F14-94FD-12CC5D00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771525</xdr:colOff>
      <xdr:row>19</xdr:row>
      <xdr:rowOff>152400</xdr:rowOff>
    </xdr:from>
    <xdr:to>
      <xdr:col>14</xdr:col>
      <xdr:colOff>533400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9E06-1F70-49C4-8085-29736381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156633</xdr:colOff>
      <xdr:row>13</xdr:row>
      <xdr:rowOff>45297</xdr:rowOff>
    </xdr:from>
    <xdr:to>
      <xdr:col>21</xdr:col>
      <xdr:colOff>336972</xdr:colOff>
      <xdr:row>30</xdr:row>
      <xdr:rowOff>122767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68D08-4562-491C-B98F-3FF78131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449370</xdr:colOff>
      <xdr:row>0</xdr:row>
      <xdr:rowOff>0</xdr:rowOff>
    </xdr:from>
    <xdr:to>
      <xdr:col>9</xdr:col>
      <xdr:colOff>296969</xdr:colOff>
      <xdr:row>14</xdr:row>
      <xdr:rowOff>49741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8AE00D-E1E4-4C85-9937-483AA55D6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0603" y="0"/>
              <a:ext cx="4931833" cy="2615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14</xdr:row>
      <xdr:rowOff>114300</xdr:rowOff>
    </xdr:from>
    <xdr:to>
      <xdr:col>18</xdr:col>
      <xdr:colOff>266700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BBFD5-3929-4286-ACC5-B2ACF0B3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0</xdr:row>
      <xdr:rowOff>0</xdr:rowOff>
    </xdr:from>
    <xdr:to>
      <xdr:col>21</xdr:col>
      <xdr:colOff>457200</xdr:colOff>
      <xdr:row>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097A3-E797-414C-9AD8-9615288B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790575</xdr:colOff>
      <xdr:row>0</xdr:row>
      <xdr:rowOff>57150</xdr:rowOff>
    </xdr:from>
    <xdr:to>
      <xdr:col>8</xdr:col>
      <xdr:colOff>609600</xdr:colOff>
      <xdr:row>10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6BF7E-E789-4922-B990-D05528E2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7</xdr:row>
      <xdr:rowOff>57150</xdr:rowOff>
    </xdr:from>
    <xdr:to>
      <xdr:col>24</xdr:col>
      <xdr:colOff>257175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7E84F-F896-4AC0-A9E1-E0A53318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</xdr:row>
      <xdr:rowOff>85725</xdr:rowOff>
    </xdr:from>
    <xdr:to>
      <xdr:col>15</xdr:col>
      <xdr:colOff>19050</xdr:colOff>
      <xdr:row>11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7A5B-9057-43B7-8426-E72EA3C91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123825</xdr:colOff>
      <xdr:row>24</xdr:row>
      <xdr:rowOff>123825</xdr:rowOff>
    </xdr:from>
    <xdr:to>
      <xdr:col>23</xdr:col>
      <xdr:colOff>123825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D188B-18F2-4D81-90AD-D10745031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361950</xdr:colOff>
      <xdr:row>25</xdr:row>
      <xdr:rowOff>9525</xdr:rowOff>
    </xdr:from>
    <xdr:to>
      <xdr:col>15</xdr:col>
      <xdr:colOff>361950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A073D-6EF4-49F3-80A4-8DA8D702C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13</xdr:row>
      <xdr:rowOff>57150</xdr:rowOff>
    </xdr:from>
    <xdr:to>
      <xdr:col>15</xdr:col>
      <xdr:colOff>390525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548F4-55F1-46BD-A40D-4AD1380B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3</xdr:row>
      <xdr:rowOff>19050</xdr:rowOff>
    </xdr:from>
    <xdr:to>
      <xdr:col>21</xdr:col>
      <xdr:colOff>419100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FF33B-BCC6-4ACE-A607-34F11A51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0</xdr:row>
      <xdr:rowOff>133350</xdr:rowOff>
    </xdr:from>
    <xdr:to>
      <xdr:col>14</xdr:col>
      <xdr:colOff>0</xdr:colOff>
      <xdr:row>10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07693-B5D2-4658-A5DB-55B6E30CD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20</xdr:row>
      <xdr:rowOff>85725</xdr:rowOff>
    </xdr:from>
    <xdr:to>
      <xdr:col>22</xdr:col>
      <xdr:colOff>333375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6EDAC-40BC-4BA2-A27A-9ADBC293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23</xdr:row>
      <xdr:rowOff>161925</xdr:rowOff>
    </xdr:from>
    <xdr:to>
      <xdr:col>14</xdr:col>
      <xdr:colOff>104775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A669-8BD8-4359-9508-AF79B812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D178D-F5FA-48CD-BFFD-3EB03342249E}" name="mpg" displayName="mpg" ref="A3:N395" totalsRowShown="0" headerRowDxfId="11">
  <autoFilter ref="A3:N395" xr:uid="{5CEF54BA-DDDC-4F17-8CAC-1969BEFE8A98}"/>
  <tableColumns count="14">
    <tableColumn id="1" xr3:uid="{655F696F-8A60-42A9-886A-CF5FEDE0D855}" name="id"/>
    <tableColumn id="3" xr3:uid="{179370CD-4AFF-4F9B-AE7B-03D865EB2492}" name="cylinders"/>
    <tableColumn id="2" xr3:uid="{6005F330-02BF-40E8-A337-381040B913A3}" name="mpg"/>
    <tableColumn id="4" xr3:uid="{C5C8680D-CB15-4A28-A732-DC729D78C5EF}" name="displacement"/>
    <tableColumn id="5" xr3:uid="{9C6F44E2-4138-43AE-91E2-6840CD439F04}" name="horsepower"/>
    <tableColumn id="6" xr3:uid="{5641E8B6-01E0-4EC6-9952-1B79F0FC480C}" name="weight"/>
    <tableColumn id="7" xr3:uid="{D7CBAA46-F987-49A4-B329-763FABB1F85D}" name="acceleration"/>
    <tableColumn id="8" xr3:uid="{CD795F21-D6A0-467A-BD0D-3713470E17C3}" name="model.year"/>
    <tableColumn id="9" xr3:uid="{A32F22FC-67C3-4FF5-80DD-AB446762E798}" name="origin"/>
    <tableColumn id="10" xr3:uid="{99F60177-7FA2-4BFE-8924-4EC439A625FB}" name="car.name"/>
    <tableColumn id="11" xr3:uid="{191F8230-6F50-4C7A-A8D1-C4D055DA2DF6}" name="mpg_s" dataDxfId="10">
      <calculatedColumnFormula>STANDARDIZE(mpg[[#This Row],[mpg]], C$1, C$2)</calculatedColumnFormula>
    </tableColumn>
    <tableColumn id="12" xr3:uid="{3D1F74C1-CD20-487D-8469-CE34A6F77B93}" name="hp_s" dataDxfId="9">
      <calculatedColumnFormula>STANDARDIZE(mpg[[#This Row],[horsepower]], E$1,E$2)</calculatedColumnFormula>
    </tableColumn>
    <tableColumn id="13" xr3:uid="{3EB424BC-5E3B-4828-895B-C705EB6FC77C}" name="weight_s" dataDxfId="8">
      <calculatedColumnFormula>STANDARDIZE(mpg[[#This Row],[weight]], F$1,F$2)</calculatedColumnFormula>
    </tableColumn>
    <tableColumn id="14" xr3:uid="{BF3F1D1D-9F45-4093-BEE5-4B564452EB97}" name="accel_s" dataDxfId="7">
      <calculatedColumnFormula>STANDARDIZE(mpg[[#This Row],[acceleration]], G$1,G$2)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3B333-0ED3-4934-80B5-C35EBCA68A7A}" name="mpg_3" displayName="mpg_3" ref="A3:N395" totalsRowShown="0" headerRowDxfId="4">
  <autoFilter ref="A3:N395" xr:uid="{5CEF54BA-DDDC-4F17-8CAC-1969BEFE8A98}"/>
  <tableColumns count="14">
    <tableColumn id="1" xr3:uid="{A44120C0-04F1-4928-8EE1-D23E7AE4406D}" name="id"/>
    <tableColumn id="3" xr3:uid="{34B214B0-A350-412E-B53F-10496D0594EE}" name="cylinders"/>
    <tableColumn id="2" xr3:uid="{D9101AAD-E917-4898-87D3-1C386715F39A}" name="mpg"/>
    <tableColumn id="4" xr3:uid="{C40CDC10-33B4-4EF9-81E9-88BFD25C5BDE}" name="displacement"/>
    <tableColumn id="5" xr3:uid="{FEDDA78B-7203-403F-9F09-FEF13516B3C2}" name="horsepower"/>
    <tableColumn id="6" xr3:uid="{B97B1C21-ADF8-436A-9BB4-CE915EC4F70D}" name="weight"/>
    <tableColumn id="7" xr3:uid="{4EB96442-E7E0-4E2F-9D2D-1A43626CDE91}" name="acceleration"/>
    <tableColumn id="8" xr3:uid="{B906BA8D-72D8-451F-ACB6-D42D332752E0}" name="model.year"/>
    <tableColumn id="9" xr3:uid="{2499F721-F97F-4352-A724-24306FBE34BD}" name="origin"/>
    <tableColumn id="10" xr3:uid="{81F7A9F9-9E31-4D57-883E-FC2AF9AB389E}" name="car.name"/>
    <tableColumn id="11" xr3:uid="{3CA0EACD-C6FC-4CDA-87BA-1DDCDC491AB8}" name="mpg_s" dataDxfId="0">
      <calculatedColumnFormula>STANDARDIZE(mpg_3[[#This Row],[mpg]], $C$1, $C$2)</calculatedColumnFormula>
    </tableColumn>
    <tableColumn id="12" xr3:uid="{21E62C10-3BC8-47B7-88A4-C2ADCD14372A}" name="hp_s" dataDxfId="3">
      <calculatedColumnFormula>STANDARDIZE(mpg_3[[#This Row],[horsepower]], E$1,E$2)</calculatedColumnFormula>
    </tableColumn>
    <tableColumn id="13" xr3:uid="{27CE6C7D-AC5B-4995-842D-FA375FC105F9}" name="weight_s" dataDxfId="2">
      <calculatedColumnFormula>STANDARDIZE(mpg_3[[#This Row],[weight]], F$1,F$2)</calculatedColumnFormula>
    </tableColumn>
    <tableColumn id="14" xr3:uid="{E54225AA-FAAE-4EA3-9721-B6D719D881D5}" name="accel_s" dataDxfId="1">
      <calculatedColumnFormula>STANDARDIZE(mpg_3[[#This Row],[acceleration]], G$1,G$2)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5"/>
  <sheetViews>
    <sheetView tabSelected="1" workbookViewId="0">
      <pane ySplit="3" topLeftCell="A246" activePane="bottomLeft" state="frozen"/>
      <selection pane="bottomLeft" activeCell="E1" sqref="E1"/>
    </sheetView>
  </sheetViews>
  <sheetFormatPr defaultRowHeight="14.4" outlineLevelCol="1" x14ac:dyDescent="0.55000000000000004"/>
  <cols>
    <col min="3" max="3" width="11.15625" customWidth="1"/>
    <col min="5" max="5" width="15.15625" customWidth="1"/>
    <col min="6" max="6" width="13.83984375" customWidth="1"/>
    <col min="7" max="7" width="9.68359375" customWidth="1"/>
    <col min="8" max="8" width="14" hidden="1" customWidth="1" outlineLevel="1"/>
    <col min="9" max="9" width="13.26171875" hidden="1" customWidth="1" outlineLevel="1"/>
    <col min="10" max="10" width="34.83984375" hidden="1" customWidth="1" outlineLevel="1"/>
    <col min="11" max="11" width="12.68359375" bestFit="1" customWidth="1" collapsed="1"/>
    <col min="12" max="12" width="13.15625" bestFit="1" customWidth="1"/>
    <col min="13" max="13" width="12.68359375" bestFit="1" customWidth="1"/>
    <col min="14" max="14" width="13.15625" bestFit="1" customWidth="1"/>
    <col min="15" max="15" width="12" bestFit="1" customWidth="1"/>
    <col min="16" max="16" width="12.68359375" bestFit="1" customWidth="1"/>
    <col min="17" max="17" width="12.15625" bestFit="1" customWidth="1"/>
  </cols>
  <sheetData>
    <row r="1" spans="1:14" x14ac:dyDescent="0.55000000000000004">
      <c r="A1" t="s">
        <v>345</v>
      </c>
      <c r="C1">
        <f>AVERAGE(mpg[mpg])</f>
        <v>23.445918367346941</v>
      </c>
      <c r="E1">
        <f>AVERAGE(mpg[horsepower])</f>
        <v>104.46938775510205</v>
      </c>
      <c r="F1">
        <f>AVERAGE(mpg[weight])</f>
        <v>2977.5841836734694</v>
      </c>
      <c r="G1">
        <f>AVERAGE(mpg[acceleration])</f>
        <v>15.541326530612228</v>
      </c>
    </row>
    <row r="2" spans="1:14" x14ac:dyDescent="0.55000000000000004">
      <c r="A2" t="s">
        <v>346</v>
      </c>
      <c r="C2">
        <f>_xlfn.STDEV.S(mpg[mpg])</f>
        <v>7.8050074865717942</v>
      </c>
      <c r="E2">
        <f>_xlfn.STDEV.S(mpg[horsepower])</f>
        <v>38.491159932828488</v>
      </c>
      <c r="F2">
        <f>_xlfn.STDEV.S(mpg[weight])</f>
        <v>849.40256004294895</v>
      </c>
      <c r="G2">
        <f>_xlfn.STDEV.S(mpg[acceleration])</f>
        <v>2.7588641191881722</v>
      </c>
    </row>
    <row r="3" spans="1:14" s="1" customFormat="1" x14ac:dyDescent="0.55000000000000004">
      <c r="A3" s="1" t="s">
        <v>313</v>
      </c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347</v>
      </c>
      <c r="L3" s="1" t="s">
        <v>348</v>
      </c>
      <c r="M3" s="1" t="s">
        <v>349</v>
      </c>
      <c r="N3" s="1" t="s">
        <v>350</v>
      </c>
    </row>
    <row r="4" spans="1:14" x14ac:dyDescent="0.55000000000000004">
      <c r="A4">
        <v>1</v>
      </c>
      <c r="B4">
        <v>8</v>
      </c>
      <c r="C4">
        <v>18</v>
      </c>
      <c r="D4">
        <v>307</v>
      </c>
      <c r="E4">
        <v>130</v>
      </c>
      <c r="F4">
        <v>3504</v>
      </c>
      <c r="G4">
        <v>12</v>
      </c>
      <c r="H4">
        <v>70</v>
      </c>
      <c r="I4" t="s">
        <v>9</v>
      </c>
      <c r="J4" t="s">
        <v>10</v>
      </c>
      <c r="K4">
        <f>STANDARDIZE(mpg[[#This Row],[mpg]], C$1, C$2)</f>
        <v>-0.69774671923331621</v>
      </c>
      <c r="L4">
        <f>STANDARDIZE(mpg[[#This Row],[horsepower]], E$1,E$2)</f>
        <v>0.66328508388554186</v>
      </c>
      <c r="M4">
        <f>STANDARDIZE(mpg[[#This Row],[weight]], F$1,F$2)</f>
        <v>0.61974832793053158</v>
      </c>
      <c r="N4">
        <f>STANDARDIZE(mpg[[#This Row],[acceleration]], G$1,G$2)</f>
        <v>-1.2836175968152808</v>
      </c>
    </row>
    <row r="5" spans="1:14" x14ac:dyDescent="0.55000000000000004">
      <c r="A5">
        <v>2</v>
      </c>
      <c r="B5">
        <v>8</v>
      </c>
      <c r="C5">
        <v>15</v>
      </c>
      <c r="D5">
        <v>350</v>
      </c>
      <c r="E5">
        <v>165</v>
      </c>
      <c r="F5">
        <v>3693</v>
      </c>
      <c r="G5">
        <v>11.5</v>
      </c>
      <c r="H5">
        <v>70</v>
      </c>
      <c r="I5" t="s">
        <v>9</v>
      </c>
      <c r="J5" t="s">
        <v>11</v>
      </c>
      <c r="K5">
        <f>STANDARDIZE(mpg[[#This Row],[mpg]], C$1, C$2)</f>
        <v>-1.082115344780618</v>
      </c>
      <c r="L5">
        <f>STANDARDIZE(mpg[[#This Row],[horsepower]], E$1,E$2)</f>
        <v>1.5725847792202379</v>
      </c>
      <c r="M5">
        <f>STANDARDIZE(mpg[[#This Row],[weight]], F$1,F$2)</f>
        <v>0.842257664363946</v>
      </c>
      <c r="N5">
        <f>STANDARDIZE(mpg[[#This Row],[acceleration]], G$1,G$2)</f>
        <v>-1.4648516041454898</v>
      </c>
    </row>
    <row r="6" spans="1:14" x14ac:dyDescent="0.55000000000000004">
      <c r="A6">
        <v>3</v>
      </c>
      <c r="B6">
        <v>8</v>
      </c>
      <c r="C6">
        <v>18</v>
      </c>
      <c r="D6">
        <v>318</v>
      </c>
      <c r="E6">
        <v>150</v>
      </c>
      <c r="F6">
        <v>3436</v>
      </c>
      <c r="G6">
        <v>11</v>
      </c>
      <c r="H6">
        <v>70</v>
      </c>
      <c r="I6" t="s">
        <v>9</v>
      </c>
      <c r="J6" t="s">
        <v>12</v>
      </c>
      <c r="K6">
        <f>STANDARDIZE(mpg[[#This Row],[mpg]], C$1, C$2)</f>
        <v>-0.69774671923331621</v>
      </c>
      <c r="L6">
        <f>STANDARDIZE(mpg[[#This Row],[horsepower]], E$1,E$2)</f>
        <v>1.1828849097910825</v>
      </c>
      <c r="M6">
        <f>STANDARDIZE(mpg[[#This Row],[weight]], F$1,F$2)</f>
        <v>0.5396920587375571</v>
      </c>
      <c r="N6">
        <f>STANDARDIZE(mpg[[#This Row],[acceleration]], G$1,G$2)</f>
        <v>-1.6460856114756988</v>
      </c>
    </row>
    <row r="7" spans="1:14" x14ac:dyDescent="0.55000000000000004">
      <c r="A7">
        <v>4</v>
      </c>
      <c r="B7">
        <v>8</v>
      </c>
      <c r="C7">
        <v>16</v>
      </c>
      <c r="D7">
        <v>304</v>
      </c>
      <c r="E7">
        <v>150</v>
      </c>
      <c r="F7">
        <v>3433</v>
      </c>
      <c r="G7">
        <v>12</v>
      </c>
      <c r="H7">
        <v>70</v>
      </c>
      <c r="I7" t="s">
        <v>9</v>
      </c>
      <c r="J7" t="s">
        <v>13</v>
      </c>
      <c r="K7">
        <f>STANDARDIZE(mpg[[#This Row],[mpg]], C$1, C$2)</f>
        <v>-0.95399246959818407</v>
      </c>
      <c r="L7">
        <f>STANDARDIZE(mpg[[#This Row],[horsepower]], E$1,E$2)</f>
        <v>1.1828849097910825</v>
      </c>
      <c r="M7">
        <f>STANDARDIZE(mpg[[#This Row],[weight]], F$1,F$2)</f>
        <v>0.53616016450845527</v>
      </c>
      <c r="N7">
        <f>STANDARDIZE(mpg[[#This Row],[acceleration]], G$1,G$2)</f>
        <v>-1.2836175968152808</v>
      </c>
    </row>
    <row r="8" spans="1:14" x14ac:dyDescent="0.55000000000000004">
      <c r="A8">
        <v>5</v>
      </c>
      <c r="B8">
        <v>8</v>
      </c>
      <c r="C8">
        <v>17</v>
      </c>
      <c r="D8">
        <v>302</v>
      </c>
      <c r="E8">
        <v>140</v>
      </c>
      <c r="F8">
        <v>3449</v>
      </c>
      <c r="G8">
        <v>10.5</v>
      </c>
      <c r="H8">
        <v>70</v>
      </c>
      <c r="I8" t="s">
        <v>9</v>
      </c>
      <c r="J8" t="s">
        <v>14</v>
      </c>
      <c r="K8">
        <f>STANDARDIZE(mpg[[#This Row],[mpg]], C$1, C$2)</f>
        <v>-0.82586959441575014</v>
      </c>
      <c r="L8">
        <f>STANDARDIZE(mpg[[#This Row],[horsepower]], E$1,E$2)</f>
        <v>0.92308499683831213</v>
      </c>
      <c r="M8">
        <f>STANDARDIZE(mpg[[#This Row],[weight]], F$1,F$2)</f>
        <v>0.55499693373033165</v>
      </c>
      <c r="N8">
        <f>STANDARDIZE(mpg[[#This Row],[acceleration]], G$1,G$2)</f>
        <v>-1.827319618805908</v>
      </c>
    </row>
    <row r="9" spans="1:14" x14ac:dyDescent="0.55000000000000004">
      <c r="A9">
        <v>6</v>
      </c>
      <c r="B9">
        <v>8</v>
      </c>
      <c r="C9">
        <v>15</v>
      </c>
      <c r="D9">
        <v>429</v>
      </c>
      <c r="E9">
        <v>198</v>
      </c>
      <c r="F9">
        <v>4341</v>
      </c>
      <c r="G9">
        <v>10</v>
      </c>
      <c r="H9">
        <v>70</v>
      </c>
      <c r="I9" t="s">
        <v>9</v>
      </c>
      <c r="J9" t="s">
        <v>15</v>
      </c>
      <c r="K9">
        <f>STANDARDIZE(mpg[[#This Row],[mpg]], C$1, C$2)</f>
        <v>-1.082115344780618</v>
      </c>
      <c r="L9">
        <f>STANDARDIZE(mpg[[#This Row],[horsepower]], E$1,E$2)</f>
        <v>2.4299244919643797</v>
      </c>
      <c r="M9">
        <f>STANDARDIZE(mpg[[#This Row],[weight]], F$1,F$2)</f>
        <v>1.6051468178499382</v>
      </c>
      <c r="N9">
        <f>STANDARDIZE(mpg[[#This Row],[acceleration]], G$1,G$2)</f>
        <v>-2.0085536261361168</v>
      </c>
    </row>
    <row r="10" spans="1:14" x14ac:dyDescent="0.55000000000000004">
      <c r="A10">
        <v>7</v>
      </c>
      <c r="B10">
        <v>8</v>
      </c>
      <c r="C10">
        <v>14</v>
      </c>
      <c r="D10">
        <v>454</v>
      </c>
      <c r="E10">
        <v>220</v>
      </c>
      <c r="F10">
        <v>4354</v>
      </c>
      <c r="G10">
        <v>9</v>
      </c>
      <c r="H10">
        <v>70</v>
      </c>
      <c r="I10" t="s">
        <v>9</v>
      </c>
      <c r="J10" t="s">
        <v>16</v>
      </c>
      <c r="K10">
        <f>STANDARDIZE(mpg[[#This Row],[mpg]], C$1, C$2)</f>
        <v>-1.2102382199630517</v>
      </c>
      <c r="L10">
        <f>STANDARDIZE(mpg[[#This Row],[horsepower]], E$1,E$2)</f>
        <v>3.0014843004604743</v>
      </c>
      <c r="M10">
        <f>STANDARDIZE(mpg[[#This Row],[weight]], F$1,F$2)</f>
        <v>1.6204516928427128</v>
      </c>
      <c r="N10">
        <f>STANDARDIZE(mpg[[#This Row],[acceleration]], G$1,G$2)</f>
        <v>-2.3710216407965352</v>
      </c>
    </row>
    <row r="11" spans="1:14" x14ac:dyDescent="0.55000000000000004">
      <c r="A11">
        <v>8</v>
      </c>
      <c r="B11">
        <v>8</v>
      </c>
      <c r="C11">
        <v>14</v>
      </c>
      <c r="D11">
        <v>440</v>
      </c>
      <c r="E11">
        <v>215</v>
      </c>
      <c r="F11">
        <v>4312</v>
      </c>
      <c r="G11">
        <v>8.5</v>
      </c>
      <c r="H11">
        <v>70</v>
      </c>
      <c r="I11" t="s">
        <v>9</v>
      </c>
      <c r="J11" t="s">
        <v>17</v>
      </c>
      <c r="K11">
        <f>STANDARDIZE(mpg[[#This Row],[mpg]], C$1, C$2)</f>
        <v>-1.2102382199630517</v>
      </c>
      <c r="L11">
        <f>STANDARDIZE(mpg[[#This Row],[horsepower]], E$1,E$2)</f>
        <v>2.8715843439840891</v>
      </c>
      <c r="M11">
        <f>STANDARDIZE(mpg[[#This Row],[weight]], F$1,F$2)</f>
        <v>1.5710051736352872</v>
      </c>
      <c r="N11">
        <f>STANDARDIZE(mpg[[#This Row],[acceleration]], G$1,G$2)</f>
        <v>-2.552255648126744</v>
      </c>
    </row>
    <row r="12" spans="1:14" x14ac:dyDescent="0.55000000000000004">
      <c r="A12">
        <v>9</v>
      </c>
      <c r="B12">
        <v>8</v>
      </c>
      <c r="C12">
        <v>14</v>
      </c>
      <c r="D12">
        <v>455</v>
      </c>
      <c r="E12">
        <v>225</v>
      </c>
      <c r="F12">
        <v>4425</v>
      </c>
      <c r="G12">
        <v>10</v>
      </c>
      <c r="H12">
        <v>70</v>
      </c>
      <c r="I12" t="s">
        <v>9</v>
      </c>
      <c r="J12" t="s">
        <v>18</v>
      </c>
      <c r="K12">
        <f>STANDARDIZE(mpg[[#This Row],[mpg]], C$1, C$2)</f>
        <v>-1.2102382199630517</v>
      </c>
      <c r="L12">
        <f>STANDARDIZE(mpg[[#This Row],[horsepower]], E$1,E$2)</f>
        <v>3.1313842569368595</v>
      </c>
      <c r="M12">
        <f>STANDARDIZE(mpg[[#This Row],[weight]], F$1,F$2)</f>
        <v>1.7040398562647892</v>
      </c>
      <c r="N12">
        <f>STANDARDIZE(mpg[[#This Row],[acceleration]], G$1,G$2)</f>
        <v>-2.0085536261361168</v>
      </c>
    </row>
    <row r="13" spans="1:14" x14ac:dyDescent="0.55000000000000004">
      <c r="A13">
        <v>10</v>
      </c>
      <c r="B13">
        <v>8</v>
      </c>
      <c r="C13">
        <v>15</v>
      </c>
      <c r="D13">
        <v>390</v>
      </c>
      <c r="E13">
        <v>190</v>
      </c>
      <c r="F13">
        <v>3850</v>
      </c>
      <c r="G13">
        <v>8.5</v>
      </c>
      <c r="H13">
        <v>70</v>
      </c>
      <c r="I13" t="s">
        <v>9</v>
      </c>
      <c r="J13" t="s">
        <v>19</v>
      </c>
      <c r="K13">
        <f>STANDARDIZE(mpg[[#This Row],[mpg]], C$1, C$2)</f>
        <v>-1.082115344780618</v>
      </c>
      <c r="L13">
        <f>STANDARDIZE(mpg[[#This Row],[horsepower]], E$1,E$2)</f>
        <v>2.2220845616021636</v>
      </c>
      <c r="M13">
        <f>STANDARDIZE(mpg[[#This Row],[weight]], F$1,F$2)</f>
        <v>1.0270934623536077</v>
      </c>
      <c r="N13">
        <f>STANDARDIZE(mpg[[#This Row],[acceleration]], G$1,G$2)</f>
        <v>-2.552255648126744</v>
      </c>
    </row>
    <row r="14" spans="1:14" x14ac:dyDescent="0.55000000000000004">
      <c r="A14">
        <v>11</v>
      </c>
      <c r="B14">
        <v>8</v>
      </c>
      <c r="C14">
        <v>15</v>
      </c>
      <c r="D14">
        <v>383</v>
      </c>
      <c r="E14">
        <v>170</v>
      </c>
      <c r="F14">
        <v>3563</v>
      </c>
      <c r="G14">
        <v>10</v>
      </c>
      <c r="H14">
        <v>70</v>
      </c>
      <c r="I14" t="s">
        <v>9</v>
      </c>
      <c r="J14" t="s">
        <v>20</v>
      </c>
      <c r="K14">
        <f>STANDARDIZE(mpg[[#This Row],[mpg]], C$1, C$2)</f>
        <v>-1.082115344780618</v>
      </c>
      <c r="L14">
        <f>STANDARDIZE(mpg[[#This Row],[horsepower]], E$1,E$2)</f>
        <v>1.7024847356966231</v>
      </c>
      <c r="M14">
        <f>STANDARDIZE(mpg[[#This Row],[weight]], F$1,F$2)</f>
        <v>0.68920891443620069</v>
      </c>
      <c r="N14">
        <f>STANDARDIZE(mpg[[#This Row],[acceleration]], G$1,G$2)</f>
        <v>-2.0085536261361168</v>
      </c>
    </row>
    <row r="15" spans="1:14" x14ac:dyDescent="0.55000000000000004">
      <c r="A15">
        <v>12</v>
      </c>
      <c r="B15">
        <v>8</v>
      </c>
      <c r="C15">
        <v>14</v>
      </c>
      <c r="D15">
        <v>340</v>
      </c>
      <c r="E15">
        <v>160</v>
      </c>
      <c r="F15">
        <v>3609</v>
      </c>
      <c r="G15">
        <v>8</v>
      </c>
      <c r="H15">
        <v>70</v>
      </c>
      <c r="I15" t="s">
        <v>9</v>
      </c>
      <c r="J15" t="s">
        <v>21</v>
      </c>
      <c r="K15">
        <f>STANDARDIZE(mpg[[#This Row],[mpg]], C$1, C$2)</f>
        <v>-1.2102382199630517</v>
      </c>
      <c r="L15">
        <f>STANDARDIZE(mpg[[#This Row],[horsepower]], E$1,E$2)</f>
        <v>1.4426848227438527</v>
      </c>
      <c r="M15">
        <f>STANDARDIZE(mpg[[#This Row],[weight]], F$1,F$2)</f>
        <v>0.74336462594909514</v>
      </c>
      <c r="N15">
        <f>STANDARDIZE(mpg[[#This Row],[acceleration]], G$1,G$2)</f>
        <v>-2.7334896554569532</v>
      </c>
    </row>
    <row r="16" spans="1:14" x14ac:dyDescent="0.55000000000000004">
      <c r="A16">
        <v>13</v>
      </c>
      <c r="B16">
        <v>8</v>
      </c>
      <c r="C16">
        <v>15</v>
      </c>
      <c r="D16">
        <v>400</v>
      </c>
      <c r="E16">
        <v>150</v>
      </c>
      <c r="F16">
        <v>3761</v>
      </c>
      <c r="G16">
        <v>9.5</v>
      </c>
      <c r="H16">
        <v>70</v>
      </c>
      <c r="I16" t="s">
        <v>9</v>
      </c>
      <c r="J16" t="s">
        <v>22</v>
      </c>
      <c r="K16">
        <f>STANDARDIZE(mpg[[#This Row],[mpg]], C$1, C$2)</f>
        <v>-1.082115344780618</v>
      </c>
      <c r="L16">
        <f>STANDARDIZE(mpg[[#This Row],[horsepower]], E$1,E$2)</f>
        <v>1.1828849097910825</v>
      </c>
      <c r="M16">
        <f>STANDARDIZE(mpg[[#This Row],[weight]], F$1,F$2)</f>
        <v>0.92231393355692048</v>
      </c>
      <c r="N16">
        <f>STANDARDIZE(mpg[[#This Row],[acceleration]], G$1,G$2)</f>
        <v>-2.189787633466326</v>
      </c>
    </row>
    <row r="17" spans="1:14" x14ac:dyDescent="0.55000000000000004">
      <c r="A17">
        <v>14</v>
      </c>
      <c r="B17">
        <v>8</v>
      </c>
      <c r="C17">
        <v>14</v>
      </c>
      <c r="D17">
        <v>455</v>
      </c>
      <c r="E17">
        <v>225</v>
      </c>
      <c r="F17">
        <v>3086</v>
      </c>
      <c r="G17">
        <v>10</v>
      </c>
      <c r="H17">
        <v>70</v>
      </c>
      <c r="I17" t="s">
        <v>9</v>
      </c>
      <c r="J17" t="s">
        <v>23</v>
      </c>
      <c r="K17">
        <f>STANDARDIZE(mpg[[#This Row],[mpg]], C$1, C$2)</f>
        <v>-1.2102382199630517</v>
      </c>
      <c r="L17">
        <f>STANDARDIZE(mpg[[#This Row],[horsepower]], E$1,E$2)</f>
        <v>3.1313842569368595</v>
      </c>
      <c r="M17">
        <f>STANDARDIZE(mpg[[#This Row],[weight]], F$1,F$2)</f>
        <v>0.12763773200901196</v>
      </c>
      <c r="N17">
        <f>STANDARDIZE(mpg[[#This Row],[acceleration]], G$1,G$2)</f>
        <v>-2.0085536261361168</v>
      </c>
    </row>
    <row r="18" spans="1:14" x14ac:dyDescent="0.55000000000000004">
      <c r="A18">
        <v>15</v>
      </c>
      <c r="B18">
        <v>4</v>
      </c>
      <c r="C18">
        <v>24</v>
      </c>
      <c r="D18">
        <v>113</v>
      </c>
      <c r="E18">
        <v>95</v>
      </c>
      <c r="F18">
        <v>2372</v>
      </c>
      <c r="G18">
        <v>15</v>
      </c>
      <c r="H18">
        <v>70</v>
      </c>
      <c r="I18" t="s">
        <v>24</v>
      </c>
      <c r="J18" t="s">
        <v>25</v>
      </c>
      <c r="K18">
        <f>STANDARDIZE(mpg[[#This Row],[mpg]], C$1, C$2)</f>
        <v>7.0990531861287051E-2</v>
      </c>
      <c r="L18">
        <f>STANDARDIZE(mpg[[#This Row],[horsepower]], E$1,E$2)</f>
        <v>-0.24601461144915407</v>
      </c>
      <c r="M18">
        <f>STANDARDIZE(mpg[[#This Row],[weight]], F$1,F$2)</f>
        <v>-0.71295309451722022</v>
      </c>
      <c r="N18">
        <f>STANDARDIZE(mpg[[#This Row],[acceleration]], G$1,G$2)</f>
        <v>-0.19621355283402625</v>
      </c>
    </row>
    <row r="19" spans="1:14" x14ac:dyDescent="0.55000000000000004">
      <c r="A19">
        <v>16</v>
      </c>
      <c r="B19">
        <v>6</v>
      </c>
      <c r="C19">
        <v>22</v>
      </c>
      <c r="D19">
        <v>198</v>
      </c>
      <c r="E19">
        <v>95</v>
      </c>
      <c r="F19">
        <v>2833</v>
      </c>
      <c r="G19">
        <v>15.5</v>
      </c>
      <c r="H19">
        <v>70</v>
      </c>
      <c r="I19" t="s">
        <v>9</v>
      </c>
      <c r="J19" t="s">
        <v>26</v>
      </c>
      <c r="K19">
        <f>STANDARDIZE(mpg[[#This Row],[mpg]], C$1, C$2)</f>
        <v>-0.18525521850358073</v>
      </c>
      <c r="L19">
        <f>STANDARDIZE(mpg[[#This Row],[horsepower]], E$1,E$2)</f>
        <v>-0.24601461144915407</v>
      </c>
      <c r="M19">
        <f>STANDARDIZE(mpg[[#This Row],[weight]], F$1,F$2)</f>
        <v>-0.17021868131190784</v>
      </c>
      <c r="N19">
        <f>STANDARDIZE(mpg[[#This Row],[acceleration]], G$1,G$2)</f>
        <v>-1.4979545503817164E-2</v>
      </c>
    </row>
    <row r="20" spans="1:14" x14ac:dyDescent="0.55000000000000004">
      <c r="A20">
        <v>17</v>
      </c>
      <c r="B20">
        <v>6</v>
      </c>
      <c r="C20">
        <v>18</v>
      </c>
      <c r="D20">
        <v>199</v>
      </c>
      <c r="E20">
        <v>97</v>
      </c>
      <c r="F20">
        <v>2774</v>
      </c>
      <c r="G20">
        <v>15.5</v>
      </c>
      <c r="H20">
        <v>70</v>
      </c>
      <c r="I20" t="s">
        <v>9</v>
      </c>
      <c r="J20" t="s">
        <v>27</v>
      </c>
      <c r="K20">
        <f>STANDARDIZE(mpg[[#This Row],[mpg]], C$1, C$2)</f>
        <v>-0.69774671923331621</v>
      </c>
      <c r="L20">
        <f>STANDARDIZE(mpg[[#This Row],[horsepower]], E$1,E$2)</f>
        <v>-0.1940546288586</v>
      </c>
      <c r="M20">
        <f>STANDARDIZE(mpg[[#This Row],[weight]], F$1,F$2)</f>
        <v>-0.2396792678175769</v>
      </c>
      <c r="N20">
        <f>STANDARDIZE(mpg[[#This Row],[acceleration]], G$1,G$2)</f>
        <v>-1.4979545503817164E-2</v>
      </c>
    </row>
    <row r="21" spans="1:14" x14ac:dyDescent="0.55000000000000004">
      <c r="A21">
        <v>18</v>
      </c>
      <c r="B21">
        <v>6</v>
      </c>
      <c r="C21">
        <v>21</v>
      </c>
      <c r="D21">
        <v>200</v>
      </c>
      <c r="E21">
        <v>85</v>
      </c>
      <c r="F21">
        <v>2587</v>
      </c>
      <c r="G21">
        <v>16</v>
      </c>
      <c r="H21">
        <v>70</v>
      </c>
      <c r="I21" t="s">
        <v>9</v>
      </c>
      <c r="J21" t="s">
        <v>28</v>
      </c>
      <c r="K21">
        <f>STANDARDIZE(mpg[[#This Row],[mpg]], C$1, C$2)</f>
        <v>-0.3133780936860146</v>
      </c>
      <c r="L21">
        <f>STANDARDIZE(mpg[[#This Row],[horsepower]], E$1,E$2)</f>
        <v>-0.50581452440192431</v>
      </c>
      <c r="M21">
        <f>STANDARDIZE(mpg[[#This Row],[weight]], F$1,F$2)</f>
        <v>-0.45983400809825675</v>
      </c>
      <c r="N21">
        <f>STANDARDIZE(mpg[[#This Row],[acceleration]], G$1,G$2)</f>
        <v>0.16625446182639192</v>
      </c>
    </row>
    <row r="22" spans="1:14" x14ac:dyDescent="0.55000000000000004">
      <c r="A22">
        <v>19</v>
      </c>
      <c r="B22">
        <v>4</v>
      </c>
      <c r="C22">
        <v>27</v>
      </c>
      <c r="D22">
        <v>97</v>
      </c>
      <c r="E22">
        <v>88</v>
      </c>
      <c r="F22">
        <v>2130</v>
      </c>
      <c r="G22">
        <v>14.5</v>
      </c>
      <c r="H22">
        <v>70</v>
      </c>
      <c r="I22" t="s">
        <v>24</v>
      </c>
      <c r="J22" t="s">
        <v>29</v>
      </c>
      <c r="K22">
        <f>STANDARDIZE(mpg[[#This Row],[mpg]], C$1, C$2)</f>
        <v>0.45535915740858868</v>
      </c>
      <c r="L22">
        <f>STANDARDIZE(mpg[[#This Row],[horsepower]], E$1,E$2)</f>
        <v>-0.42787455051609324</v>
      </c>
      <c r="M22">
        <f>STANDARDIZE(mpg[[#This Row],[weight]], F$1,F$2)</f>
        <v>-0.99785922899809998</v>
      </c>
      <c r="N22">
        <f>STANDARDIZE(mpg[[#This Row],[acceleration]], G$1,G$2)</f>
        <v>-0.37744756016423531</v>
      </c>
    </row>
    <row r="23" spans="1:14" x14ac:dyDescent="0.55000000000000004">
      <c r="A23">
        <v>20</v>
      </c>
      <c r="B23">
        <v>4</v>
      </c>
      <c r="C23">
        <v>26</v>
      </c>
      <c r="D23">
        <v>97</v>
      </c>
      <c r="E23">
        <v>46</v>
      </c>
      <c r="F23">
        <v>1835</v>
      </c>
      <c r="G23">
        <v>20.5</v>
      </c>
      <c r="H23">
        <v>70</v>
      </c>
      <c r="I23" t="s">
        <v>30</v>
      </c>
      <c r="J23" t="s">
        <v>31</v>
      </c>
      <c r="K23">
        <f>STANDARDIZE(mpg[[#This Row],[mpg]], C$1, C$2)</f>
        <v>0.32723628222615481</v>
      </c>
      <c r="L23">
        <f>STANDARDIZE(mpg[[#This Row],[horsepower]], E$1,E$2)</f>
        <v>-1.5190341849177285</v>
      </c>
      <c r="M23">
        <f>STANDARDIZE(mpg[[#This Row],[weight]], F$1,F$2)</f>
        <v>-1.3451621615264453</v>
      </c>
      <c r="N23">
        <f>STANDARDIZE(mpg[[#This Row],[acceleration]], G$1,G$2)</f>
        <v>1.7973605277982736</v>
      </c>
    </row>
    <row r="24" spans="1:14" x14ac:dyDescent="0.55000000000000004">
      <c r="A24">
        <v>21</v>
      </c>
      <c r="B24">
        <v>4</v>
      </c>
      <c r="C24">
        <v>25</v>
      </c>
      <c r="D24">
        <v>110</v>
      </c>
      <c r="E24">
        <v>87</v>
      </c>
      <c r="F24">
        <v>2672</v>
      </c>
      <c r="G24">
        <v>17.5</v>
      </c>
      <c r="H24">
        <v>70</v>
      </c>
      <c r="I24" t="s">
        <v>30</v>
      </c>
      <c r="J24" t="s">
        <v>32</v>
      </c>
      <c r="K24">
        <f>STANDARDIZE(mpg[[#This Row],[mpg]], C$1, C$2)</f>
        <v>0.19911340704372094</v>
      </c>
      <c r="L24">
        <f>STANDARDIZE(mpg[[#This Row],[horsepower]], E$1,E$2)</f>
        <v>-0.4538545418113703</v>
      </c>
      <c r="M24">
        <f>STANDARDIZE(mpg[[#This Row],[weight]], F$1,F$2)</f>
        <v>-0.35976367160703865</v>
      </c>
      <c r="N24">
        <f>STANDARDIZE(mpg[[#This Row],[acceleration]], G$1,G$2)</f>
        <v>0.70995648381701915</v>
      </c>
    </row>
    <row r="25" spans="1:14" x14ac:dyDescent="0.55000000000000004">
      <c r="A25">
        <v>22</v>
      </c>
      <c r="B25">
        <v>4</v>
      </c>
      <c r="C25">
        <v>24</v>
      </c>
      <c r="D25">
        <v>107</v>
      </c>
      <c r="E25">
        <v>90</v>
      </c>
      <c r="F25">
        <v>2430</v>
      </c>
      <c r="G25">
        <v>14.5</v>
      </c>
      <c r="H25">
        <v>70</v>
      </c>
      <c r="I25" t="s">
        <v>30</v>
      </c>
      <c r="J25" t="s">
        <v>33</v>
      </c>
      <c r="K25">
        <f>STANDARDIZE(mpg[[#This Row],[mpg]], C$1, C$2)</f>
        <v>7.0990531861287051E-2</v>
      </c>
      <c r="L25">
        <f>STANDARDIZE(mpg[[#This Row],[horsepower]], E$1,E$2)</f>
        <v>-0.37591456792553923</v>
      </c>
      <c r="M25">
        <f>STANDARDIZE(mpg[[#This Row],[weight]], F$1,F$2)</f>
        <v>-0.64466980608791846</v>
      </c>
      <c r="N25">
        <f>STANDARDIZE(mpg[[#This Row],[acceleration]], G$1,G$2)</f>
        <v>-0.37744756016423531</v>
      </c>
    </row>
    <row r="26" spans="1:14" x14ac:dyDescent="0.55000000000000004">
      <c r="A26">
        <v>23</v>
      </c>
      <c r="B26">
        <v>4</v>
      </c>
      <c r="C26">
        <v>25</v>
      </c>
      <c r="D26">
        <v>104</v>
      </c>
      <c r="E26">
        <v>95</v>
      </c>
      <c r="F26">
        <v>2375</v>
      </c>
      <c r="G26">
        <v>17.5</v>
      </c>
      <c r="H26">
        <v>70</v>
      </c>
      <c r="I26" t="s">
        <v>30</v>
      </c>
      <c r="J26" t="s">
        <v>34</v>
      </c>
      <c r="K26">
        <f>STANDARDIZE(mpg[[#This Row],[mpg]], C$1, C$2)</f>
        <v>0.19911340704372094</v>
      </c>
      <c r="L26">
        <f>STANDARDIZE(mpg[[#This Row],[horsepower]], E$1,E$2)</f>
        <v>-0.24601461144915407</v>
      </c>
      <c r="M26">
        <f>STANDARDIZE(mpg[[#This Row],[weight]], F$1,F$2)</f>
        <v>-0.70942120028811839</v>
      </c>
      <c r="N26">
        <f>STANDARDIZE(mpg[[#This Row],[acceleration]], G$1,G$2)</f>
        <v>0.70995648381701915</v>
      </c>
    </row>
    <row r="27" spans="1:14" x14ac:dyDescent="0.55000000000000004">
      <c r="A27">
        <v>24</v>
      </c>
      <c r="B27">
        <v>4</v>
      </c>
      <c r="C27">
        <v>26</v>
      </c>
      <c r="D27">
        <v>121</v>
      </c>
      <c r="E27">
        <v>113</v>
      </c>
      <c r="F27">
        <v>2234</v>
      </c>
      <c r="G27">
        <v>12.5</v>
      </c>
      <c r="H27">
        <v>70</v>
      </c>
      <c r="I27" t="s">
        <v>30</v>
      </c>
      <c r="J27" t="s">
        <v>35</v>
      </c>
      <c r="K27">
        <f>STANDARDIZE(mpg[[#This Row],[mpg]], C$1, C$2)</f>
        <v>0.32723628222615481</v>
      </c>
      <c r="L27">
        <f>STANDARDIZE(mpg[[#This Row],[horsepower]], E$1,E$2)</f>
        <v>0.22162523186583241</v>
      </c>
      <c r="M27">
        <f>STANDARDIZE(mpg[[#This Row],[weight]], F$1,F$2)</f>
        <v>-0.87542022905590378</v>
      </c>
      <c r="N27">
        <f>STANDARDIZE(mpg[[#This Row],[acceleration]], G$1,G$2)</f>
        <v>-1.1023835894850715</v>
      </c>
    </row>
    <row r="28" spans="1:14" x14ac:dyDescent="0.55000000000000004">
      <c r="A28">
        <v>25</v>
      </c>
      <c r="B28">
        <v>6</v>
      </c>
      <c r="C28">
        <v>21</v>
      </c>
      <c r="D28">
        <v>199</v>
      </c>
      <c r="E28">
        <v>90</v>
      </c>
      <c r="F28">
        <v>2648</v>
      </c>
      <c r="G28">
        <v>15</v>
      </c>
      <c r="H28">
        <v>70</v>
      </c>
      <c r="I28" t="s">
        <v>9</v>
      </c>
      <c r="J28" t="s">
        <v>36</v>
      </c>
      <c r="K28">
        <f>STANDARDIZE(mpg[[#This Row],[mpg]], C$1, C$2)</f>
        <v>-0.3133780936860146</v>
      </c>
      <c r="L28">
        <f>STANDARDIZE(mpg[[#This Row],[horsepower]], E$1,E$2)</f>
        <v>-0.37591456792553923</v>
      </c>
      <c r="M28">
        <f>STANDARDIZE(mpg[[#This Row],[weight]], F$1,F$2)</f>
        <v>-0.38801882543985317</v>
      </c>
      <c r="N28">
        <f>STANDARDIZE(mpg[[#This Row],[acceleration]], G$1,G$2)</f>
        <v>-0.19621355283402625</v>
      </c>
    </row>
    <row r="29" spans="1:14" x14ac:dyDescent="0.55000000000000004">
      <c r="A29">
        <v>26</v>
      </c>
      <c r="B29">
        <v>8</v>
      </c>
      <c r="C29">
        <v>10</v>
      </c>
      <c r="D29">
        <v>360</v>
      </c>
      <c r="E29">
        <v>215</v>
      </c>
      <c r="F29">
        <v>4615</v>
      </c>
      <c r="G29">
        <v>14</v>
      </c>
      <c r="H29">
        <v>70</v>
      </c>
      <c r="I29" t="s">
        <v>9</v>
      </c>
      <c r="J29" t="s">
        <v>37</v>
      </c>
      <c r="K29">
        <f>STANDARDIZE(mpg[[#This Row],[mpg]], C$1, C$2)</f>
        <v>-1.7227297206927874</v>
      </c>
      <c r="L29">
        <f>STANDARDIZE(mpg[[#This Row],[horsepower]], E$1,E$2)</f>
        <v>2.8715843439840891</v>
      </c>
      <c r="M29">
        <f>STANDARDIZE(mpg[[#This Row],[weight]], F$1,F$2)</f>
        <v>1.9277264907745708</v>
      </c>
      <c r="N29">
        <f>STANDARDIZE(mpg[[#This Row],[acceleration]], G$1,G$2)</f>
        <v>-0.55868156749444442</v>
      </c>
    </row>
    <row r="30" spans="1:14" x14ac:dyDescent="0.55000000000000004">
      <c r="A30">
        <v>27</v>
      </c>
      <c r="B30">
        <v>8</v>
      </c>
      <c r="C30">
        <v>10</v>
      </c>
      <c r="D30">
        <v>307</v>
      </c>
      <c r="E30">
        <v>200</v>
      </c>
      <c r="F30">
        <v>4376</v>
      </c>
      <c r="G30">
        <v>15</v>
      </c>
      <c r="H30">
        <v>70</v>
      </c>
      <c r="I30" t="s">
        <v>9</v>
      </c>
      <c r="J30" t="s">
        <v>38</v>
      </c>
      <c r="K30">
        <f>STANDARDIZE(mpg[[#This Row],[mpg]], C$1, C$2)</f>
        <v>-1.7227297206927874</v>
      </c>
      <c r="L30">
        <f>STANDARDIZE(mpg[[#This Row],[horsepower]], E$1,E$2)</f>
        <v>2.481884474554934</v>
      </c>
      <c r="M30">
        <f>STANDARDIZE(mpg[[#This Row],[weight]], F$1,F$2)</f>
        <v>1.6463522505227928</v>
      </c>
      <c r="N30">
        <f>STANDARDIZE(mpg[[#This Row],[acceleration]], G$1,G$2)</f>
        <v>-0.19621355283402625</v>
      </c>
    </row>
    <row r="31" spans="1:14" x14ac:dyDescent="0.55000000000000004">
      <c r="A31">
        <v>28</v>
      </c>
      <c r="B31">
        <v>8</v>
      </c>
      <c r="C31">
        <v>11</v>
      </c>
      <c r="D31">
        <v>318</v>
      </c>
      <c r="E31">
        <v>210</v>
      </c>
      <c r="F31">
        <v>4382</v>
      </c>
      <c r="G31">
        <v>13.5</v>
      </c>
      <c r="H31">
        <v>70</v>
      </c>
      <c r="I31" t="s">
        <v>9</v>
      </c>
      <c r="J31" t="s">
        <v>39</v>
      </c>
      <c r="K31">
        <f>STANDARDIZE(mpg[[#This Row],[mpg]], C$1, C$2)</f>
        <v>-1.5946068455103535</v>
      </c>
      <c r="L31">
        <f>STANDARDIZE(mpg[[#This Row],[horsepower]], E$1,E$2)</f>
        <v>2.7416843875077039</v>
      </c>
      <c r="M31">
        <f>STANDARDIZE(mpg[[#This Row],[weight]], F$1,F$2)</f>
        <v>1.6534160389809964</v>
      </c>
      <c r="N31">
        <f>STANDARDIZE(mpg[[#This Row],[acceleration]], G$1,G$2)</f>
        <v>-0.73991557482465342</v>
      </c>
    </row>
    <row r="32" spans="1:14" x14ac:dyDescent="0.55000000000000004">
      <c r="A32">
        <v>29</v>
      </c>
      <c r="B32">
        <v>8</v>
      </c>
      <c r="C32">
        <v>9</v>
      </c>
      <c r="D32">
        <v>304</v>
      </c>
      <c r="E32">
        <v>193</v>
      </c>
      <c r="F32">
        <v>4732</v>
      </c>
      <c r="G32">
        <v>18.5</v>
      </c>
      <c r="H32">
        <v>70</v>
      </c>
      <c r="I32" t="s">
        <v>9</v>
      </c>
      <c r="J32" t="s">
        <v>40</v>
      </c>
      <c r="K32">
        <f>STANDARDIZE(mpg[[#This Row],[mpg]], C$1, C$2)</f>
        <v>-1.8508525958752211</v>
      </c>
      <c r="L32">
        <f>STANDARDIZE(mpg[[#This Row],[horsepower]], E$1,E$2)</f>
        <v>2.3000245354879945</v>
      </c>
      <c r="M32">
        <f>STANDARDIZE(mpg[[#This Row],[weight]], F$1,F$2)</f>
        <v>2.0654703657095417</v>
      </c>
      <c r="N32">
        <f>STANDARDIZE(mpg[[#This Row],[acceleration]], G$1,G$2)</f>
        <v>1.0724244984774374</v>
      </c>
    </row>
    <row r="33" spans="1:14" x14ac:dyDescent="0.55000000000000004">
      <c r="A33">
        <v>30</v>
      </c>
      <c r="B33">
        <v>4</v>
      </c>
      <c r="C33">
        <v>27</v>
      </c>
      <c r="D33">
        <v>97</v>
      </c>
      <c r="E33">
        <v>88</v>
      </c>
      <c r="F33">
        <v>2130</v>
      </c>
      <c r="G33">
        <v>14.5</v>
      </c>
      <c r="H33">
        <v>71</v>
      </c>
      <c r="I33" t="s">
        <v>24</v>
      </c>
      <c r="J33" t="s">
        <v>29</v>
      </c>
      <c r="K33">
        <f>STANDARDIZE(mpg[[#This Row],[mpg]], C$1, C$2)</f>
        <v>0.45535915740858868</v>
      </c>
      <c r="L33">
        <f>STANDARDIZE(mpg[[#This Row],[horsepower]], E$1,E$2)</f>
        <v>-0.42787455051609324</v>
      </c>
      <c r="M33">
        <f>STANDARDIZE(mpg[[#This Row],[weight]], F$1,F$2)</f>
        <v>-0.99785922899809998</v>
      </c>
      <c r="N33">
        <f>STANDARDIZE(mpg[[#This Row],[acceleration]], G$1,G$2)</f>
        <v>-0.37744756016423531</v>
      </c>
    </row>
    <row r="34" spans="1:14" x14ac:dyDescent="0.55000000000000004">
      <c r="A34">
        <v>31</v>
      </c>
      <c r="B34">
        <v>4</v>
      </c>
      <c r="C34">
        <v>28</v>
      </c>
      <c r="D34">
        <v>140</v>
      </c>
      <c r="E34">
        <v>90</v>
      </c>
      <c r="F34">
        <v>2264</v>
      </c>
      <c r="G34">
        <v>15.5</v>
      </c>
      <c r="H34">
        <v>71</v>
      </c>
      <c r="I34" t="s">
        <v>9</v>
      </c>
      <c r="J34" t="s">
        <v>41</v>
      </c>
      <c r="K34">
        <f>STANDARDIZE(mpg[[#This Row],[mpg]], C$1, C$2)</f>
        <v>0.5834820325910226</v>
      </c>
      <c r="L34">
        <f>STANDARDIZE(mpg[[#This Row],[horsepower]], E$1,E$2)</f>
        <v>-0.37591456792553923</v>
      </c>
      <c r="M34">
        <f>STANDARDIZE(mpg[[#This Row],[weight]], F$1,F$2)</f>
        <v>-0.8401012867648856</v>
      </c>
      <c r="N34">
        <f>STANDARDIZE(mpg[[#This Row],[acceleration]], G$1,G$2)</f>
        <v>-1.4979545503817164E-2</v>
      </c>
    </row>
    <row r="35" spans="1:14" x14ac:dyDescent="0.55000000000000004">
      <c r="A35">
        <v>32</v>
      </c>
      <c r="B35">
        <v>4</v>
      </c>
      <c r="C35">
        <v>25</v>
      </c>
      <c r="D35">
        <v>113</v>
      </c>
      <c r="E35">
        <v>95</v>
      </c>
      <c r="F35">
        <v>2228</v>
      </c>
      <c r="G35">
        <v>14</v>
      </c>
      <c r="H35">
        <v>71</v>
      </c>
      <c r="I35" t="s">
        <v>24</v>
      </c>
      <c r="J35" t="s">
        <v>42</v>
      </c>
      <c r="K35">
        <f>STANDARDIZE(mpg[[#This Row],[mpg]], C$1, C$2)</f>
        <v>0.19911340704372094</v>
      </c>
      <c r="L35">
        <f>STANDARDIZE(mpg[[#This Row],[horsepower]], E$1,E$2)</f>
        <v>-0.24601461144915407</v>
      </c>
      <c r="M35">
        <f>STANDARDIZE(mpg[[#This Row],[weight]], F$1,F$2)</f>
        <v>-0.88248401751410732</v>
      </c>
      <c r="N35">
        <f>STANDARDIZE(mpg[[#This Row],[acceleration]], G$1,G$2)</f>
        <v>-0.55868156749444442</v>
      </c>
    </row>
    <row r="36" spans="1:14" x14ac:dyDescent="0.55000000000000004">
      <c r="A36">
        <v>33</v>
      </c>
      <c r="B36">
        <v>6</v>
      </c>
      <c r="C36">
        <v>19</v>
      </c>
      <c r="D36">
        <v>232</v>
      </c>
      <c r="E36">
        <v>100</v>
      </c>
      <c r="F36">
        <v>2634</v>
      </c>
      <c r="G36">
        <v>13</v>
      </c>
      <c r="H36">
        <v>71</v>
      </c>
      <c r="I36" t="s">
        <v>9</v>
      </c>
      <c r="J36" t="s">
        <v>36</v>
      </c>
      <c r="K36">
        <f>STANDARDIZE(mpg[[#This Row],[mpg]], C$1, C$2)</f>
        <v>-0.5696238440508824</v>
      </c>
      <c r="L36">
        <f>STANDARDIZE(mpg[[#This Row],[horsepower]], E$1,E$2)</f>
        <v>-0.11611465497276893</v>
      </c>
      <c r="M36">
        <f>STANDARDIZE(mpg[[#This Row],[weight]], F$1,F$2)</f>
        <v>-0.40450099850899496</v>
      </c>
      <c r="N36">
        <f>STANDARDIZE(mpg[[#This Row],[acceleration]], G$1,G$2)</f>
        <v>-0.92114958215486253</v>
      </c>
    </row>
    <row r="37" spans="1:14" x14ac:dyDescent="0.55000000000000004">
      <c r="A37">
        <v>34</v>
      </c>
      <c r="B37">
        <v>6</v>
      </c>
      <c r="C37">
        <v>16</v>
      </c>
      <c r="D37">
        <v>225</v>
      </c>
      <c r="E37">
        <v>105</v>
      </c>
      <c r="F37">
        <v>3439</v>
      </c>
      <c r="G37">
        <v>15.5</v>
      </c>
      <c r="H37">
        <v>71</v>
      </c>
      <c r="I37" t="s">
        <v>9</v>
      </c>
      <c r="J37" t="s">
        <v>43</v>
      </c>
      <c r="K37">
        <f>STANDARDIZE(mpg[[#This Row],[mpg]], C$1, C$2)</f>
        <v>-0.95399246959818407</v>
      </c>
      <c r="L37">
        <f>STANDARDIZE(mpg[[#This Row],[horsepower]], E$1,E$2)</f>
        <v>1.3785301503616201E-2</v>
      </c>
      <c r="M37">
        <f>STANDARDIZE(mpg[[#This Row],[weight]], F$1,F$2)</f>
        <v>0.54322395296665893</v>
      </c>
      <c r="N37">
        <f>STANDARDIZE(mpg[[#This Row],[acceleration]], G$1,G$2)</f>
        <v>-1.4979545503817164E-2</v>
      </c>
    </row>
    <row r="38" spans="1:14" x14ac:dyDescent="0.55000000000000004">
      <c r="A38">
        <v>35</v>
      </c>
      <c r="B38">
        <v>6</v>
      </c>
      <c r="C38">
        <v>17</v>
      </c>
      <c r="D38">
        <v>250</v>
      </c>
      <c r="E38">
        <v>100</v>
      </c>
      <c r="F38">
        <v>3329</v>
      </c>
      <c r="G38">
        <v>15.5</v>
      </c>
      <c r="H38">
        <v>71</v>
      </c>
      <c r="I38" t="s">
        <v>9</v>
      </c>
      <c r="J38" t="s">
        <v>10</v>
      </c>
      <c r="K38">
        <f>STANDARDIZE(mpg[[#This Row],[mpg]], C$1, C$2)</f>
        <v>-0.82586959441575014</v>
      </c>
      <c r="L38">
        <f>STANDARDIZE(mpg[[#This Row],[horsepower]], E$1,E$2)</f>
        <v>-0.11611465497276893</v>
      </c>
      <c r="M38">
        <f>STANDARDIZE(mpg[[#This Row],[weight]], F$1,F$2)</f>
        <v>0.41372116456625901</v>
      </c>
      <c r="N38">
        <f>STANDARDIZE(mpg[[#This Row],[acceleration]], G$1,G$2)</f>
        <v>-1.4979545503817164E-2</v>
      </c>
    </row>
    <row r="39" spans="1:14" x14ac:dyDescent="0.55000000000000004">
      <c r="A39">
        <v>36</v>
      </c>
      <c r="B39">
        <v>6</v>
      </c>
      <c r="C39">
        <v>19</v>
      </c>
      <c r="D39">
        <v>250</v>
      </c>
      <c r="E39">
        <v>88</v>
      </c>
      <c r="F39">
        <v>3302</v>
      </c>
      <c r="G39">
        <v>15.5</v>
      </c>
      <c r="H39">
        <v>71</v>
      </c>
      <c r="I39" t="s">
        <v>9</v>
      </c>
      <c r="J39" t="s">
        <v>44</v>
      </c>
      <c r="K39">
        <f>STANDARDIZE(mpg[[#This Row],[mpg]], C$1, C$2)</f>
        <v>-0.5696238440508824</v>
      </c>
      <c r="L39">
        <f>STANDARDIZE(mpg[[#This Row],[horsepower]], E$1,E$2)</f>
        <v>-0.42787455051609324</v>
      </c>
      <c r="M39">
        <f>STANDARDIZE(mpg[[#This Row],[weight]], F$1,F$2)</f>
        <v>0.38193411650434267</v>
      </c>
      <c r="N39">
        <f>STANDARDIZE(mpg[[#This Row],[acceleration]], G$1,G$2)</f>
        <v>-1.4979545503817164E-2</v>
      </c>
    </row>
    <row r="40" spans="1:14" x14ac:dyDescent="0.55000000000000004">
      <c r="A40">
        <v>37</v>
      </c>
      <c r="B40">
        <v>6</v>
      </c>
      <c r="C40">
        <v>18</v>
      </c>
      <c r="D40">
        <v>232</v>
      </c>
      <c r="E40">
        <v>100</v>
      </c>
      <c r="F40">
        <v>3288</v>
      </c>
      <c r="G40">
        <v>15.5</v>
      </c>
      <c r="H40">
        <v>71</v>
      </c>
      <c r="I40" t="s">
        <v>9</v>
      </c>
      <c r="J40" t="s">
        <v>45</v>
      </c>
      <c r="K40">
        <f>STANDARDIZE(mpg[[#This Row],[mpg]], C$1, C$2)</f>
        <v>-0.69774671923331621</v>
      </c>
      <c r="L40">
        <f>STANDARDIZE(mpg[[#This Row],[horsepower]], E$1,E$2)</f>
        <v>-0.11611465497276893</v>
      </c>
      <c r="M40">
        <f>STANDARDIZE(mpg[[#This Row],[weight]], F$1,F$2)</f>
        <v>0.36545194343520088</v>
      </c>
      <c r="N40">
        <f>STANDARDIZE(mpg[[#This Row],[acceleration]], G$1,G$2)</f>
        <v>-1.4979545503817164E-2</v>
      </c>
    </row>
    <row r="41" spans="1:14" x14ac:dyDescent="0.55000000000000004">
      <c r="A41">
        <v>38</v>
      </c>
      <c r="B41">
        <v>8</v>
      </c>
      <c r="C41">
        <v>14</v>
      </c>
      <c r="D41">
        <v>350</v>
      </c>
      <c r="E41">
        <v>165</v>
      </c>
      <c r="F41">
        <v>4209</v>
      </c>
      <c r="G41">
        <v>12</v>
      </c>
      <c r="H41">
        <v>71</v>
      </c>
      <c r="I41" t="s">
        <v>9</v>
      </c>
      <c r="J41" t="s">
        <v>16</v>
      </c>
      <c r="K41">
        <f>STANDARDIZE(mpg[[#This Row],[mpg]], C$1, C$2)</f>
        <v>-1.2102382199630517</v>
      </c>
      <c r="L41">
        <f>STANDARDIZE(mpg[[#This Row],[horsepower]], E$1,E$2)</f>
        <v>1.5725847792202379</v>
      </c>
      <c r="M41">
        <f>STANDARDIZE(mpg[[#This Row],[weight]], F$1,F$2)</f>
        <v>1.4497434717694584</v>
      </c>
      <c r="N41">
        <f>STANDARDIZE(mpg[[#This Row],[acceleration]], G$1,G$2)</f>
        <v>-1.2836175968152808</v>
      </c>
    </row>
    <row r="42" spans="1:14" x14ac:dyDescent="0.55000000000000004">
      <c r="A42">
        <v>39</v>
      </c>
      <c r="B42">
        <v>8</v>
      </c>
      <c r="C42">
        <v>14</v>
      </c>
      <c r="D42">
        <v>400</v>
      </c>
      <c r="E42">
        <v>175</v>
      </c>
      <c r="F42">
        <v>4464</v>
      </c>
      <c r="G42">
        <v>11.5</v>
      </c>
      <c r="H42">
        <v>71</v>
      </c>
      <c r="I42" t="s">
        <v>9</v>
      </c>
      <c r="J42" t="s">
        <v>46</v>
      </c>
      <c r="K42">
        <f>STANDARDIZE(mpg[[#This Row],[mpg]], C$1, C$2)</f>
        <v>-1.2102382199630517</v>
      </c>
      <c r="L42">
        <f>STANDARDIZE(mpg[[#This Row],[horsepower]], E$1,E$2)</f>
        <v>1.832384692173008</v>
      </c>
      <c r="M42">
        <f>STANDARDIZE(mpg[[#This Row],[weight]], F$1,F$2)</f>
        <v>1.7499544812431127</v>
      </c>
      <c r="N42">
        <f>STANDARDIZE(mpg[[#This Row],[acceleration]], G$1,G$2)</f>
        <v>-1.4648516041454898</v>
      </c>
    </row>
    <row r="43" spans="1:14" x14ac:dyDescent="0.55000000000000004">
      <c r="A43">
        <v>40</v>
      </c>
      <c r="B43">
        <v>8</v>
      </c>
      <c r="C43">
        <v>14</v>
      </c>
      <c r="D43">
        <v>351</v>
      </c>
      <c r="E43">
        <v>153</v>
      </c>
      <c r="F43">
        <v>4154</v>
      </c>
      <c r="G43">
        <v>13.5</v>
      </c>
      <c r="H43">
        <v>71</v>
      </c>
      <c r="I43" t="s">
        <v>9</v>
      </c>
      <c r="J43" t="s">
        <v>15</v>
      </c>
      <c r="K43">
        <f>STANDARDIZE(mpg[[#This Row],[mpg]], C$1, C$2)</f>
        <v>-1.2102382199630517</v>
      </c>
      <c r="L43">
        <f>STANDARDIZE(mpg[[#This Row],[horsepower]], E$1,E$2)</f>
        <v>1.2608248836769136</v>
      </c>
      <c r="M43">
        <f>STANDARDIZE(mpg[[#This Row],[weight]], F$1,F$2)</f>
        <v>1.3849920775692584</v>
      </c>
      <c r="N43">
        <f>STANDARDIZE(mpg[[#This Row],[acceleration]], G$1,G$2)</f>
        <v>-0.73991557482465342</v>
      </c>
    </row>
    <row r="44" spans="1:14" x14ac:dyDescent="0.55000000000000004">
      <c r="A44">
        <v>41</v>
      </c>
      <c r="B44">
        <v>8</v>
      </c>
      <c r="C44">
        <v>14</v>
      </c>
      <c r="D44">
        <v>318</v>
      </c>
      <c r="E44">
        <v>150</v>
      </c>
      <c r="F44">
        <v>4096</v>
      </c>
      <c r="G44">
        <v>13</v>
      </c>
      <c r="H44">
        <v>71</v>
      </c>
      <c r="I44" t="s">
        <v>9</v>
      </c>
      <c r="J44" t="s">
        <v>17</v>
      </c>
      <c r="K44">
        <f>STANDARDIZE(mpg[[#This Row],[mpg]], C$1, C$2)</f>
        <v>-1.2102382199630517</v>
      </c>
      <c r="L44">
        <f>STANDARDIZE(mpg[[#This Row],[horsepower]], E$1,E$2)</f>
        <v>1.1828849097910825</v>
      </c>
      <c r="M44">
        <f>STANDARDIZE(mpg[[#This Row],[weight]], F$1,F$2)</f>
        <v>1.3167087891399567</v>
      </c>
      <c r="N44">
        <f>STANDARDIZE(mpg[[#This Row],[acceleration]], G$1,G$2)</f>
        <v>-0.92114958215486253</v>
      </c>
    </row>
    <row r="45" spans="1:14" x14ac:dyDescent="0.55000000000000004">
      <c r="A45">
        <v>42</v>
      </c>
      <c r="B45">
        <v>8</v>
      </c>
      <c r="C45">
        <v>12</v>
      </c>
      <c r="D45">
        <v>383</v>
      </c>
      <c r="E45">
        <v>180</v>
      </c>
      <c r="F45">
        <v>4955</v>
      </c>
      <c r="G45">
        <v>11.5</v>
      </c>
      <c r="H45">
        <v>71</v>
      </c>
      <c r="I45" t="s">
        <v>9</v>
      </c>
      <c r="J45" t="s">
        <v>47</v>
      </c>
      <c r="K45">
        <f>STANDARDIZE(mpg[[#This Row],[mpg]], C$1, C$2)</f>
        <v>-1.4664839703279196</v>
      </c>
      <c r="L45">
        <f>STANDARDIZE(mpg[[#This Row],[horsepower]], E$1,E$2)</f>
        <v>1.9622846486493932</v>
      </c>
      <c r="M45">
        <f>STANDARDIZE(mpg[[#This Row],[weight]], F$1,F$2)</f>
        <v>2.328007836739443</v>
      </c>
      <c r="N45">
        <f>STANDARDIZE(mpg[[#This Row],[acceleration]], G$1,G$2)</f>
        <v>-1.4648516041454898</v>
      </c>
    </row>
    <row r="46" spans="1:14" x14ac:dyDescent="0.55000000000000004">
      <c r="A46">
        <v>43</v>
      </c>
      <c r="B46">
        <v>8</v>
      </c>
      <c r="C46">
        <v>13</v>
      </c>
      <c r="D46">
        <v>400</v>
      </c>
      <c r="E46">
        <v>170</v>
      </c>
      <c r="F46">
        <v>4746</v>
      </c>
      <c r="G46">
        <v>12</v>
      </c>
      <c r="H46">
        <v>71</v>
      </c>
      <c r="I46" t="s">
        <v>9</v>
      </c>
      <c r="J46" t="s">
        <v>48</v>
      </c>
      <c r="K46">
        <f>STANDARDIZE(mpg[[#This Row],[mpg]], C$1, C$2)</f>
        <v>-1.3383610951454856</v>
      </c>
      <c r="L46">
        <f>STANDARDIZE(mpg[[#This Row],[horsepower]], E$1,E$2)</f>
        <v>1.7024847356966231</v>
      </c>
      <c r="M46">
        <f>STANDARDIZE(mpg[[#This Row],[weight]], F$1,F$2)</f>
        <v>2.0819525387786832</v>
      </c>
      <c r="N46">
        <f>STANDARDIZE(mpg[[#This Row],[acceleration]], G$1,G$2)</f>
        <v>-1.2836175968152808</v>
      </c>
    </row>
    <row r="47" spans="1:14" x14ac:dyDescent="0.55000000000000004">
      <c r="A47">
        <v>44</v>
      </c>
      <c r="B47">
        <v>8</v>
      </c>
      <c r="C47">
        <v>13</v>
      </c>
      <c r="D47">
        <v>400</v>
      </c>
      <c r="E47">
        <v>175</v>
      </c>
      <c r="F47">
        <v>5140</v>
      </c>
      <c r="G47">
        <v>12</v>
      </c>
      <c r="H47">
        <v>71</v>
      </c>
      <c r="I47" t="s">
        <v>9</v>
      </c>
      <c r="J47" t="s">
        <v>49</v>
      </c>
      <c r="K47">
        <f>STANDARDIZE(mpg[[#This Row],[mpg]], C$1, C$2)</f>
        <v>-1.3383610951454856</v>
      </c>
      <c r="L47">
        <f>STANDARDIZE(mpg[[#This Row],[horsepower]], E$1,E$2)</f>
        <v>1.832384692173008</v>
      </c>
      <c r="M47">
        <f>STANDARDIZE(mpg[[#This Row],[weight]], F$1,F$2)</f>
        <v>2.5458079808673886</v>
      </c>
      <c r="N47">
        <f>STANDARDIZE(mpg[[#This Row],[acceleration]], G$1,G$2)</f>
        <v>-1.2836175968152808</v>
      </c>
    </row>
    <row r="48" spans="1:14" x14ac:dyDescent="0.55000000000000004">
      <c r="A48">
        <v>45</v>
      </c>
      <c r="B48">
        <v>6</v>
      </c>
      <c r="C48">
        <v>18</v>
      </c>
      <c r="D48">
        <v>258</v>
      </c>
      <c r="E48">
        <v>110</v>
      </c>
      <c r="F48">
        <v>2962</v>
      </c>
      <c r="G48">
        <v>13.5</v>
      </c>
      <c r="H48">
        <v>71</v>
      </c>
      <c r="I48" t="s">
        <v>9</v>
      </c>
      <c r="J48" t="s">
        <v>50</v>
      </c>
      <c r="K48">
        <f>STANDARDIZE(mpg[[#This Row],[mpg]], C$1, C$2)</f>
        <v>-0.69774671923331621</v>
      </c>
      <c r="L48">
        <f>STANDARDIZE(mpg[[#This Row],[horsepower]], E$1,E$2)</f>
        <v>0.14368525798000134</v>
      </c>
      <c r="M48">
        <f>STANDARDIZE(mpg[[#This Row],[weight]], F$1,F$2)</f>
        <v>-1.8347229460529767E-2</v>
      </c>
      <c r="N48">
        <f>STANDARDIZE(mpg[[#This Row],[acceleration]], G$1,G$2)</f>
        <v>-0.73991557482465342</v>
      </c>
    </row>
    <row r="49" spans="1:14" x14ac:dyDescent="0.55000000000000004">
      <c r="A49">
        <v>46</v>
      </c>
      <c r="B49">
        <v>4</v>
      </c>
      <c r="C49">
        <v>22</v>
      </c>
      <c r="D49">
        <v>140</v>
      </c>
      <c r="E49">
        <v>72</v>
      </c>
      <c r="F49">
        <v>2408</v>
      </c>
      <c r="G49">
        <v>19</v>
      </c>
      <c r="H49">
        <v>71</v>
      </c>
      <c r="I49" t="s">
        <v>9</v>
      </c>
      <c r="J49" t="s">
        <v>51</v>
      </c>
      <c r="K49">
        <f>STANDARDIZE(mpg[[#This Row],[mpg]], C$1, C$2)</f>
        <v>-0.18525521850358073</v>
      </c>
      <c r="L49">
        <f>STANDARDIZE(mpg[[#This Row],[horsepower]], E$1,E$2)</f>
        <v>-0.84355441124052566</v>
      </c>
      <c r="M49">
        <f>STANDARDIZE(mpg[[#This Row],[weight]], F$1,F$2)</f>
        <v>-0.67057036376799839</v>
      </c>
      <c r="N49">
        <f>STANDARDIZE(mpg[[#This Row],[acceleration]], G$1,G$2)</f>
        <v>1.2536585058076464</v>
      </c>
    </row>
    <row r="50" spans="1:14" x14ac:dyDescent="0.55000000000000004">
      <c r="A50">
        <v>47</v>
      </c>
      <c r="B50">
        <v>6</v>
      </c>
      <c r="C50">
        <v>19</v>
      </c>
      <c r="D50">
        <v>250</v>
      </c>
      <c r="E50">
        <v>100</v>
      </c>
      <c r="F50">
        <v>3282</v>
      </c>
      <c r="G50">
        <v>15</v>
      </c>
      <c r="H50">
        <v>71</v>
      </c>
      <c r="I50" t="s">
        <v>9</v>
      </c>
      <c r="J50" t="s">
        <v>52</v>
      </c>
      <c r="K50">
        <f>STANDARDIZE(mpg[[#This Row],[mpg]], C$1, C$2)</f>
        <v>-0.5696238440508824</v>
      </c>
      <c r="L50">
        <f>STANDARDIZE(mpg[[#This Row],[horsepower]], E$1,E$2)</f>
        <v>-0.11611465497276893</v>
      </c>
      <c r="M50">
        <f>STANDARDIZE(mpg[[#This Row],[weight]], F$1,F$2)</f>
        <v>0.35838815497699728</v>
      </c>
      <c r="N50">
        <f>STANDARDIZE(mpg[[#This Row],[acceleration]], G$1,G$2)</f>
        <v>-0.19621355283402625</v>
      </c>
    </row>
    <row r="51" spans="1:14" x14ac:dyDescent="0.55000000000000004">
      <c r="A51">
        <v>48</v>
      </c>
      <c r="B51">
        <v>6</v>
      </c>
      <c r="C51">
        <v>18</v>
      </c>
      <c r="D51">
        <v>250</v>
      </c>
      <c r="E51">
        <v>88</v>
      </c>
      <c r="F51">
        <v>3139</v>
      </c>
      <c r="G51">
        <v>14.5</v>
      </c>
      <c r="H51">
        <v>71</v>
      </c>
      <c r="I51" t="s">
        <v>9</v>
      </c>
      <c r="J51" t="s">
        <v>53</v>
      </c>
      <c r="K51">
        <f>STANDARDIZE(mpg[[#This Row],[mpg]], C$1, C$2)</f>
        <v>-0.69774671923331621</v>
      </c>
      <c r="L51">
        <f>STANDARDIZE(mpg[[#This Row],[horsepower]], E$1,E$2)</f>
        <v>-0.42787455051609324</v>
      </c>
      <c r="M51">
        <f>STANDARDIZE(mpg[[#This Row],[weight]], F$1,F$2)</f>
        <v>0.19003453005647736</v>
      </c>
      <c r="N51">
        <f>STANDARDIZE(mpg[[#This Row],[acceleration]], G$1,G$2)</f>
        <v>-0.37744756016423531</v>
      </c>
    </row>
    <row r="52" spans="1:14" x14ac:dyDescent="0.55000000000000004">
      <c r="A52">
        <v>49</v>
      </c>
      <c r="B52">
        <v>4</v>
      </c>
      <c r="C52">
        <v>23</v>
      </c>
      <c r="D52">
        <v>122</v>
      </c>
      <c r="E52">
        <v>86</v>
      </c>
      <c r="F52">
        <v>2220</v>
      </c>
      <c r="G52">
        <v>14</v>
      </c>
      <c r="H52">
        <v>71</v>
      </c>
      <c r="I52" t="s">
        <v>9</v>
      </c>
      <c r="J52" t="s">
        <v>54</v>
      </c>
      <c r="K52">
        <f>STANDARDIZE(mpg[[#This Row],[mpg]], C$1, C$2)</f>
        <v>-5.713234332114684E-2</v>
      </c>
      <c r="L52">
        <f>STANDARDIZE(mpg[[#This Row],[horsepower]], E$1,E$2)</f>
        <v>-0.47983453310664731</v>
      </c>
      <c r="M52">
        <f>STANDARDIZE(mpg[[#This Row],[weight]], F$1,F$2)</f>
        <v>-0.89190240212504557</v>
      </c>
      <c r="N52">
        <f>STANDARDIZE(mpg[[#This Row],[acceleration]], G$1,G$2)</f>
        <v>-0.55868156749444442</v>
      </c>
    </row>
    <row r="53" spans="1:14" x14ac:dyDescent="0.55000000000000004">
      <c r="A53">
        <v>50</v>
      </c>
      <c r="B53">
        <v>4</v>
      </c>
      <c r="C53">
        <v>28</v>
      </c>
      <c r="D53">
        <v>116</v>
      </c>
      <c r="E53">
        <v>90</v>
      </c>
      <c r="F53">
        <v>2123</v>
      </c>
      <c r="G53">
        <v>14</v>
      </c>
      <c r="H53">
        <v>71</v>
      </c>
      <c r="I53" t="s">
        <v>30</v>
      </c>
      <c r="J53" t="s">
        <v>55</v>
      </c>
      <c r="K53">
        <f>STANDARDIZE(mpg[[#This Row],[mpg]], C$1, C$2)</f>
        <v>0.5834820325910226</v>
      </c>
      <c r="L53">
        <f>STANDARDIZE(mpg[[#This Row],[horsepower]], E$1,E$2)</f>
        <v>-0.37591456792553923</v>
      </c>
      <c r="M53">
        <f>STANDARDIZE(mpg[[#This Row],[weight]], F$1,F$2)</f>
        <v>-1.0061003155326709</v>
      </c>
      <c r="N53">
        <f>STANDARDIZE(mpg[[#This Row],[acceleration]], G$1,G$2)</f>
        <v>-0.55868156749444442</v>
      </c>
    </row>
    <row r="54" spans="1:14" x14ac:dyDescent="0.55000000000000004">
      <c r="A54">
        <v>51</v>
      </c>
      <c r="B54">
        <v>4</v>
      </c>
      <c r="C54">
        <v>30</v>
      </c>
      <c r="D54">
        <v>79</v>
      </c>
      <c r="E54">
        <v>70</v>
      </c>
      <c r="F54">
        <v>2074</v>
      </c>
      <c r="G54">
        <v>19.5</v>
      </c>
      <c r="H54">
        <v>71</v>
      </c>
      <c r="I54" t="s">
        <v>30</v>
      </c>
      <c r="J54" t="s">
        <v>56</v>
      </c>
      <c r="K54">
        <f>STANDARDIZE(mpg[[#This Row],[mpg]], C$1, C$2)</f>
        <v>0.83972778295589035</v>
      </c>
      <c r="L54">
        <f>STANDARDIZE(mpg[[#This Row],[horsepower]], E$1,E$2)</f>
        <v>-0.89551439383107978</v>
      </c>
      <c r="M54">
        <f>STANDARDIZE(mpg[[#This Row],[weight]], F$1,F$2)</f>
        <v>-1.0637879212746673</v>
      </c>
      <c r="N54">
        <f>STANDARDIZE(mpg[[#This Row],[acceleration]], G$1,G$2)</f>
        <v>1.4348925131378554</v>
      </c>
    </row>
    <row r="55" spans="1:14" x14ac:dyDescent="0.55000000000000004">
      <c r="A55">
        <v>52</v>
      </c>
      <c r="B55">
        <v>4</v>
      </c>
      <c r="C55">
        <v>30</v>
      </c>
      <c r="D55">
        <v>88</v>
      </c>
      <c r="E55">
        <v>76</v>
      </c>
      <c r="F55">
        <v>2065</v>
      </c>
      <c r="G55">
        <v>14.5</v>
      </c>
      <c r="H55">
        <v>71</v>
      </c>
      <c r="I55" t="s">
        <v>30</v>
      </c>
      <c r="J55" t="s">
        <v>57</v>
      </c>
      <c r="K55">
        <f>STANDARDIZE(mpg[[#This Row],[mpg]], C$1, C$2)</f>
        <v>0.83972778295589035</v>
      </c>
      <c r="L55">
        <f>STANDARDIZE(mpg[[#This Row],[horsepower]], E$1,E$2)</f>
        <v>-0.73963444605941764</v>
      </c>
      <c r="M55">
        <f>STANDARDIZE(mpg[[#This Row],[weight]], F$1,F$2)</f>
        <v>-1.0743836039619727</v>
      </c>
      <c r="N55">
        <f>STANDARDIZE(mpg[[#This Row],[acceleration]], G$1,G$2)</f>
        <v>-0.37744756016423531</v>
      </c>
    </row>
    <row r="56" spans="1:14" x14ac:dyDescent="0.55000000000000004">
      <c r="A56">
        <v>53</v>
      </c>
      <c r="B56">
        <v>4</v>
      </c>
      <c r="C56">
        <v>31</v>
      </c>
      <c r="D56">
        <v>71</v>
      </c>
      <c r="E56">
        <v>65</v>
      </c>
      <c r="F56">
        <v>1773</v>
      </c>
      <c r="G56">
        <v>19</v>
      </c>
      <c r="H56">
        <v>71</v>
      </c>
      <c r="I56" t="s">
        <v>24</v>
      </c>
      <c r="J56" t="s">
        <v>58</v>
      </c>
      <c r="K56">
        <f>STANDARDIZE(mpg[[#This Row],[mpg]], C$1, C$2)</f>
        <v>0.96785065813832427</v>
      </c>
      <c r="L56">
        <f>STANDARDIZE(mpg[[#This Row],[horsepower]], E$1,E$2)</f>
        <v>-1.0254143503074649</v>
      </c>
      <c r="M56">
        <f>STANDARDIZE(mpg[[#This Row],[weight]], F$1,F$2)</f>
        <v>-1.4181546422612161</v>
      </c>
      <c r="N56">
        <f>STANDARDIZE(mpg[[#This Row],[acceleration]], G$1,G$2)</f>
        <v>1.2536585058076464</v>
      </c>
    </row>
    <row r="57" spans="1:14" x14ac:dyDescent="0.55000000000000004">
      <c r="A57">
        <v>54</v>
      </c>
      <c r="B57">
        <v>4</v>
      </c>
      <c r="C57">
        <v>35</v>
      </c>
      <c r="D57">
        <v>72</v>
      </c>
      <c r="E57">
        <v>69</v>
      </c>
      <c r="F57">
        <v>1613</v>
      </c>
      <c r="G57">
        <v>18</v>
      </c>
      <c r="H57">
        <v>71</v>
      </c>
      <c r="I57" t="s">
        <v>24</v>
      </c>
      <c r="J57" t="s">
        <v>59</v>
      </c>
      <c r="K57">
        <f>STANDARDIZE(mpg[[#This Row],[mpg]], C$1, C$2)</f>
        <v>1.4803421588680599</v>
      </c>
      <c r="L57">
        <f>STANDARDIZE(mpg[[#This Row],[horsepower]], E$1,E$2)</f>
        <v>-0.92149438512635673</v>
      </c>
      <c r="M57">
        <f>STANDARDIZE(mpg[[#This Row],[weight]], F$1,F$2)</f>
        <v>-1.6065223344799797</v>
      </c>
      <c r="N57">
        <f>STANDARDIZE(mpg[[#This Row],[acceleration]], G$1,G$2)</f>
        <v>0.89119049114722815</v>
      </c>
    </row>
    <row r="58" spans="1:14" x14ac:dyDescent="0.55000000000000004">
      <c r="A58">
        <v>55</v>
      </c>
      <c r="B58">
        <v>4</v>
      </c>
      <c r="C58">
        <v>27</v>
      </c>
      <c r="D58">
        <v>97</v>
      </c>
      <c r="E58">
        <v>60</v>
      </c>
      <c r="F58">
        <v>1834</v>
      </c>
      <c r="G58">
        <v>19</v>
      </c>
      <c r="H58">
        <v>71</v>
      </c>
      <c r="I58" t="s">
        <v>30</v>
      </c>
      <c r="J58" t="s">
        <v>60</v>
      </c>
      <c r="K58">
        <f>STANDARDIZE(mpg[[#This Row],[mpg]], C$1, C$2)</f>
        <v>0.45535915740858868</v>
      </c>
      <c r="L58">
        <f>STANDARDIZE(mpg[[#This Row],[horsepower]], E$1,E$2)</f>
        <v>-1.1553143067838501</v>
      </c>
      <c r="M58">
        <f>STANDARDIZE(mpg[[#This Row],[weight]], F$1,F$2)</f>
        <v>-1.3463394596028124</v>
      </c>
      <c r="N58">
        <f>STANDARDIZE(mpg[[#This Row],[acceleration]], G$1,G$2)</f>
        <v>1.2536585058076464</v>
      </c>
    </row>
    <row r="59" spans="1:14" x14ac:dyDescent="0.55000000000000004">
      <c r="A59">
        <v>56</v>
      </c>
      <c r="B59">
        <v>4</v>
      </c>
      <c r="C59">
        <v>26</v>
      </c>
      <c r="D59">
        <v>91</v>
      </c>
      <c r="E59">
        <v>70</v>
      </c>
      <c r="F59">
        <v>1955</v>
      </c>
      <c r="G59">
        <v>20.5</v>
      </c>
      <c r="H59">
        <v>71</v>
      </c>
      <c r="I59" t="s">
        <v>9</v>
      </c>
      <c r="J59" t="s">
        <v>61</v>
      </c>
      <c r="K59">
        <f>STANDARDIZE(mpg[[#This Row],[mpg]], C$1, C$2)</f>
        <v>0.32723628222615481</v>
      </c>
      <c r="L59">
        <f>STANDARDIZE(mpg[[#This Row],[horsepower]], E$1,E$2)</f>
        <v>-0.89551439383107978</v>
      </c>
      <c r="M59">
        <f>STANDARDIZE(mpg[[#This Row],[weight]], F$1,F$2)</f>
        <v>-1.2038863923623726</v>
      </c>
      <c r="N59">
        <f>STANDARDIZE(mpg[[#This Row],[acceleration]], G$1,G$2)</f>
        <v>1.7973605277982736</v>
      </c>
    </row>
    <row r="60" spans="1:14" x14ac:dyDescent="0.55000000000000004">
      <c r="A60">
        <v>57</v>
      </c>
      <c r="B60">
        <v>4</v>
      </c>
      <c r="C60">
        <v>24</v>
      </c>
      <c r="D60">
        <v>113</v>
      </c>
      <c r="E60">
        <v>95</v>
      </c>
      <c r="F60">
        <v>2278</v>
      </c>
      <c r="G60">
        <v>15.5</v>
      </c>
      <c r="H60">
        <v>72</v>
      </c>
      <c r="I60" t="s">
        <v>24</v>
      </c>
      <c r="J60" t="s">
        <v>62</v>
      </c>
      <c r="K60">
        <f>STANDARDIZE(mpg[[#This Row],[mpg]], C$1, C$2)</f>
        <v>7.0990531861287051E-2</v>
      </c>
      <c r="L60">
        <f>STANDARDIZE(mpg[[#This Row],[horsepower]], E$1,E$2)</f>
        <v>-0.24601461144915407</v>
      </c>
      <c r="M60">
        <f>STANDARDIZE(mpg[[#This Row],[weight]], F$1,F$2)</f>
        <v>-0.82361911369574381</v>
      </c>
      <c r="N60">
        <f>STANDARDIZE(mpg[[#This Row],[acceleration]], G$1,G$2)</f>
        <v>-1.4979545503817164E-2</v>
      </c>
    </row>
    <row r="61" spans="1:14" x14ac:dyDescent="0.55000000000000004">
      <c r="A61">
        <v>58</v>
      </c>
      <c r="B61">
        <v>4</v>
      </c>
      <c r="C61">
        <v>25</v>
      </c>
      <c r="D61">
        <v>97.5</v>
      </c>
      <c r="E61">
        <v>80</v>
      </c>
      <c r="F61">
        <v>2126</v>
      </c>
      <c r="G61">
        <v>17</v>
      </c>
      <c r="H61">
        <v>72</v>
      </c>
      <c r="I61" t="s">
        <v>9</v>
      </c>
      <c r="J61" t="s">
        <v>63</v>
      </c>
      <c r="K61">
        <f>STANDARDIZE(mpg[[#This Row],[mpg]], C$1, C$2)</f>
        <v>0.19911340704372094</v>
      </c>
      <c r="L61">
        <f>STANDARDIZE(mpg[[#This Row],[horsepower]], E$1,E$2)</f>
        <v>-0.63571448087830951</v>
      </c>
      <c r="M61">
        <f>STANDARDIZE(mpg[[#This Row],[weight]], F$1,F$2)</f>
        <v>-1.002568421303569</v>
      </c>
      <c r="N61">
        <f>STANDARDIZE(mpg[[#This Row],[acceleration]], G$1,G$2)</f>
        <v>0.52872247648681003</v>
      </c>
    </row>
    <row r="62" spans="1:14" x14ac:dyDescent="0.55000000000000004">
      <c r="A62">
        <v>59</v>
      </c>
      <c r="B62">
        <v>4</v>
      </c>
      <c r="C62">
        <v>23</v>
      </c>
      <c r="D62">
        <v>97</v>
      </c>
      <c r="E62">
        <v>54</v>
      </c>
      <c r="F62">
        <v>2254</v>
      </c>
      <c r="G62">
        <v>23.5</v>
      </c>
      <c r="H62">
        <v>72</v>
      </c>
      <c r="I62" t="s">
        <v>30</v>
      </c>
      <c r="J62" t="s">
        <v>64</v>
      </c>
      <c r="K62">
        <f>STANDARDIZE(mpg[[#This Row],[mpg]], C$1, C$2)</f>
        <v>-5.713234332114684E-2</v>
      </c>
      <c r="L62">
        <f>STANDARDIZE(mpg[[#This Row],[horsepower]], E$1,E$2)</f>
        <v>-1.3111942545555122</v>
      </c>
      <c r="M62">
        <f>STANDARDIZE(mpg[[#This Row],[weight]], F$1,F$2)</f>
        <v>-0.85187426752855833</v>
      </c>
      <c r="N62">
        <f>STANDARDIZE(mpg[[#This Row],[acceleration]], G$1,G$2)</f>
        <v>2.8847645717795278</v>
      </c>
    </row>
    <row r="63" spans="1:14" x14ac:dyDescent="0.55000000000000004">
      <c r="A63">
        <v>60</v>
      </c>
      <c r="B63">
        <v>4</v>
      </c>
      <c r="C63">
        <v>20</v>
      </c>
      <c r="D63">
        <v>140</v>
      </c>
      <c r="E63">
        <v>90</v>
      </c>
      <c r="F63">
        <v>2408</v>
      </c>
      <c r="G63">
        <v>19.5</v>
      </c>
      <c r="H63">
        <v>72</v>
      </c>
      <c r="I63" t="s">
        <v>9</v>
      </c>
      <c r="J63" t="s">
        <v>65</v>
      </c>
      <c r="K63">
        <f>STANDARDIZE(mpg[[#This Row],[mpg]], C$1, C$2)</f>
        <v>-0.44150096886844847</v>
      </c>
      <c r="L63">
        <f>STANDARDIZE(mpg[[#This Row],[horsepower]], E$1,E$2)</f>
        <v>-0.37591456792553923</v>
      </c>
      <c r="M63">
        <f>STANDARDIZE(mpg[[#This Row],[weight]], F$1,F$2)</f>
        <v>-0.67057036376799839</v>
      </c>
      <c r="N63">
        <f>STANDARDIZE(mpg[[#This Row],[acceleration]], G$1,G$2)</f>
        <v>1.4348925131378554</v>
      </c>
    </row>
    <row r="64" spans="1:14" x14ac:dyDescent="0.55000000000000004">
      <c r="A64">
        <v>61</v>
      </c>
      <c r="B64">
        <v>4</v>
      </c>
      <c r="C64">
        <v>21</v>
      </c>
      <c r="D64">
        <v>122</v>
      </c>
      <c r="E64">
        <v>86</v>
      </c>
      <c r="F64">
        <v>2226</v>
      </c>
      <c r="G64">
        <v>16.5</v>
      </c>
      <c r="H64">
        <v>72</v>
      </c>
      <c r="I64" t="s">
        <v>9</v>
      </c>
      <c r="J64" t="s">
        <v>66</v>
      </c>
      <c r="K64">
        <f>STANDARDIZE(mpg[[#This Row],[mpg]], C$1, C$2)</f>
        <v>-0.3133780936860146</v>
      </c>
      <c r="L64">
        <f>STANDARDIZE(mpg[[#This Row],[horsepower]], E$1,E$2)</f>
        <v>-0.47983453310664731</v>
      </c>
      <c r="M64">
        <f>STANDARDIZE(mpg[[#This Row],[weight]], F$1,F$2)</f>
        <v>-0.88483861366684191</v>
      </c>
      <c r="N64">
        <f>STANDARDIZE(mpg[[#This Row],[acceleration]], G$1,G$2)</f>
        <v>0.34748846915660098</v>
      </c>
    </row>
    <row r="65" spans="1:14" x14ac:dyDescent="0.55000000000000004">
      <c r="A65">
        <v>62</v>
      </c>
      <c r="B65">
        <v>8</v>
      </c>
      <c r="C65">
        <v>13</v>
      </c>
      <c r="D65">
        <v>350</v>
      </c>
      <c r="E65">
        <v>165</v>
      </c>
      <c r="F65">
        <v>4274</v>
      </c>
      <c r="G65">
        <v>12</v>
      </c>
      <c r="H65">
        <v>72</v>
      </c>
      <c r="I65" t="s">
        <v>9</v>
      </c>
      <c r="J65" t="s">
        <v>16</v>
      </c>
      <c r="K65">
        <f>STANDARDIZE(mpg[[#This Row],[mpg]], C$1, C$2)</f>
        <v>-1.3383610951454856</v>
      </c>
      <c r="L65">
        <f>STANDARDIZE(mpg[[#This Row],[horsepower]], E$1,E$2)</f>
        <v>1.5725847792202379</v>
      </c>
      <c r="M65">
        <f>STANDARDIZE(mpg[[#This Row],[weight]], F$1,F$2)</f>
        <v>1.526267846733331</v>
      </c>
      <c r="N65">
        <f>STANDARDIZE(mpg[[#This Row],[acceleration]], G$1,G$2)</f>
        <v>-1.2836175968152808</v>
      </c>
    </row>
    <row r="66" spans="1:14" x14ac:dyDescent="0.55000000000000004">
      <c r="A66">
        <v>63</v>
      </c>
      <c r="B66">
        <v>8</v>
      </c>
      <c r="C66">
        <v>14</v>
      </c>
      <c r="D66">
        <v>400</v>
      </c>
      <c r="E66">
        <v>175</v>
      </c>
      <c r="F66">
        <v>4385</v>
      </c>
      <c r="G66">
        <v>12</v>
      </c>
      <c r="H66">
        <v>72</v>
      </c>
      <c r="I66" t="s">
        <v>9</v>
      </c>
      <c r="J66" t="s">
        <v>18</v>
      </c>
      <c r="K66">
        <f>STANDARDIZE(mpg[[#This Row],[mpg]], C$1, C$2)</f>
        <v>-1.2102382199630517</v>
      </c>
      <c r="L66">
        <f>STANDARDIZE(mpg[[#This Row],[horsepower]], E$1,E$2)</f>
        <v>1.832384692173008</v>
      </c>
      <c r="M66">
        <f>STANDARDIZE(mpg[[#This Row],[weight]], F$1,F$2)</f>
        <v>1.6569479332100983</v>
      </c>
      <c r="N66">
        <f>STANDARDIZE(mpg[[#This Row],[acceleration]], G$1,G$2)</f>
        <v>-1.2836175968152808</v>
      </c>
    </row>
    <row r="67" spans="1:14" x14ac:dyDescent="0.55000000000000004">
      <c r="A67">
        <v>64</v>
      </c>
      <c r="B67">
        <v>8</v>
      </c>
      <c r="C67">
        <v>15</v>
      </c>
      <c r="D67">
        <v>318</v>
      </c>
      <c r="E67">
        <v>150</v>
      </c>
      <c r="F67">
        <v>4135</v>
      </c>
      <c r="G67">
        <v>13.5</v>
      </c>
      <c r="H67">
        <v>72</v>
      </c>
      <c r="I67" t="s">
        <v>9</v>
      </c>
      <c r="J67" t="s">
        <v>17</v>
      </c>
      <c r="K67">
        <f>STANDARDIZE(mpg[[#This Row],[mpg]], C$1, C$2)</f>
        <v>-1.082115344780618</v>
      </c>
      <c r="L67">
        <f>STANDARDIZE(mpg[[#This Row],[horsepower]], E$1,E$2)</f>
        <v>1.1828849097910825</v>
      </c>
      <c r="M67">
        <f>STANDARDIZE(mpg[[#This Row],[weight]], F$1,F$2)</f>
        <v>1.3626234141182803</v>
      </c>
      <c r="N67">
        <f>STANDARDIZE(mpg[[#This Row],[acceleration]], G$1,G$2)</f>
        <v>-0.73991557482465342</v>
      </c>
    </row>
    <row r="68" spans="1:14" x14ac:dyDescent="0.55000000000000004">
      <c r="A68">
        <v>65</v>
      </c>
      <c r="B68">
        <v>8</v>
      </c>
      <c r="C68">
        <v>14</v>
      </c>
      <c r="D68">
        <v>351</v>
      </c>
      <c r="E68">
        <v>153</v>
      </c>
      <c r="F68">
        <v>4129</v>
      </c>
      <c r="G68">
        <v>13</v>
      </c>
      <c r="H68">
        <v>72</v>
      </c>
      <c r="I68" t="s">
        <v>9</v>
      </c>
      <c r="J68" t="s">
        <v>15</v>
      </c>
      <c r="K68">
        <f>STANDARDIZE(mpg[[#This Row],[mpg]], C$1, C$2)</f>
        <v>-1.2102382199630517</v>
      </c>
      <c r="L68">
        <f>STANDARDIZE(mpg[[#This Row],[horsepower]], E$1,E$2)</f>
        <v>1.2608248836769136</v>
      </c>
      <c r="M68">
        <f>STANDARDIZE(mpg[[#This Row],[weight]], F$1,F$2)</f>
        <v>1.3555596256600766</v>
      </c>
      <c r="N68">
        <f>STANDARDIZE(mpg[[#This Row],[acceleration]], G$1,G$2)</f>
        <v>-0.92114958215486253</v>
      </c>
    </row>
    <row r="69" spans="1:14" x14ac:dyDescent="0.55000000000000004">
      <c r="A69">
        <v>66</v>
      </c>
      <c r="B69">
        <v>8</v>
      </c>
      <c r="C69">
        <v>17</v>
      </c>
      <c r="D69">
        <v>304</v>
      </c>
      <c r="E69">
        <v>150</v>
      </c>
      <c r="F69">
        <v>3672</v>
      </c>
      <c r="G69">
        <v>11.5</v>
      </c>
      <c r="H69">
        <v>72</v>
      </c>
      <c r="I69" t="s">
        <v>9</v>
      </c>
      <c r="J69" t="s">
        <v>67</v>
      </c>
      <c r="K69">
        <f>STANDARDIZE(mpg[[#This Row],[mpg]], C$1, C$2)</f>
        <v>-0.82586959441575014</v>
      </c>
      <c r="L69">
        <f>STANDARDIZE(mpg[[#This Row],[horsepower]], E$1,E$2)</f>
        <v>1.1828849097910825</v>
      </c>
      <c r="M69">
        <f>STANDARDIZE(mpg[[#This Row],[weight]], F$1,F$2)</f>
        <v>0.81753440476023331</v>
      </c>
      <c r="N69">
        <f>STANDARDIZE(mpg[[#This Row],[acceleration]], G$1,G$2)</f>
        <v>-1.4648516041454898</v>
      </c>
    </row>
    <row r="70" spans="1:14" x14ac:dyDescent="0.55000000000000004">
      <c r="A70">
        <v>67</v>
      </c>
      <c r="B70">
        <v>8</v>
      </c>
      <c r="C70">
        <v>11</v>
      </c>
      <c r="D70">
        <v>429</v>
      </c>
      <c r="E70">
        <v>208</v>
      </c>
      <c r="F70">
        <v>4633</v>
      </c>
      <c r="G70">
        <v>11</v>
      </c>
      <c r="H70">
        <v>72</v>
      </c>
      <c r="I70" t="s">
        <v>9</v>
      </c>
      <c r="J70" t="s">
        <v>68</v>
      </c>
      <c r="K70">
        <f>STANDARDIZE(mpg[[#This Row],[mpg]], C$1, C$2)</f>
        <v>-1.5946068455103535</v>
      </c>
      <c r="L70">
        <f>STANDARDIZE(mpg[[#This Row],[horsepower]], E$1,E$2)</f>
        <v>2.68972440491715</v>
      </c>
      <c r="M70">
        <f>STANDARDIZE(mpg[[#This Row],[weight]], F$1,F$2)</f>
        <v>1.9489178561491816</v>
      </c>
      <c r="N70">
        <f>STANDARDIZE(mpg[[#This Row],[acceleration]], G$1,G$2)</f>
        <v>-1.6460856114756988</v>
      </c>
    </row>
    <row r="71" spans="1:14" x14ac:dyDescent="0.55000000000000004">
      <c r="A71">
        <v>68</v>
      </c>
      <c r="B71">
        <v>8</v>
      </c>
      <c r="C71">
        <v>13</v>
      </c>
      <c r="D71">
        <v>350</v>
      </c>
      <c r="E71">
        <v>155</v>
      </c>
      <c r="F71">
        <v>4502</v>
      </c>
      <c r="G71">
        <v>13.5</v>
      </c>
      <c r="H71">
        <v>72</v>
      </c>
      <c r="I71" t="s">
        <v>9</v>
      </c>
      <c r="J71" t="s">
        <v>69</v>
      </c>
      <c r="K71">
        <f>STANDARDIZE(mpg[[#This Row],[mpg]], C$1, C$2)</f>
        <v>-1.3383610951454856</v>
      </c>
      <c r="L71">
        <f>STANDARDIZE(mpg[[#This Row],[horsepower]], E$1,E$2)</f>
        <v>1.3127848662674675</v>
      </c>
      <c r="M71">
        <f>STANDARDIZE(mpg[[#This Row],[weight]], F$1,F$2)</f>
        <v>1.7946918081450691</v>
      </c>
      <c r="N71">
        <f>STANDARDIZE(mpg[[#This Row],[acceleration]], G$1,G$2)</f>
        <v>-0.73991557482465342</v>
      </c>
    </row>
    <row r="72" spans="1:14" x14ac:dyDescent="0.55000000000000004">
      <c r="A72">
        <v>69</v>
      </c>
      <c r="B72">
        <v>8</v>
      </c>
      <c r="C72">
        <v>12</v>
      </c>
      <c r="D72">
        <v>350</v>
      </c>
      <c r="E72">
        <v>160</v>
      </c>
      <c r="F72">
        <v>4456</v>
      </c>
      <c r="G72">
        <v>13.5</v>
      </c>
      <c r="H72">
        <v>72</v>
      </c>
      <c r="I72" t="s">
        <v>9</v>
      </c>
      <c r="J72" t="s">
        <v>70</v>
      </c>
      <c r="K72">
        <f>STANDARDIZE(mpg[[#This Row],[mpg]], C$1, C$2)</f>
        <v>-1.4664839703279196</v>
      </c>
      <c r="L72">
        <f>STANDARDIZE(mpg[[#This Row],[horsepower]], E$1,E$2)</f>
        <v>1.4426848227438527</v>
      </c>
      <c r="M72">
        <f>STANDARDIZE(mpg[[#This Row],[weight]], F$1,F$2)</f>
        <v>1.7405360966321746</v>
      </c>
      <c r="N72">
        <f>STANDARDIZE(mpg[[#This Row],[acceleration]], G$1,G$2)</f>
        <v>-0.73991557482465342</v>
      </c>
    </row>
    <row r="73" spans="1:14" x14ac:dyDescent="0.55000000000000004">
      <c r="A73">
        <v>70</v>
      </c>
      <c r="B73">
        <v>8</v>
      </c>
      <c r="C73">
        <v>13</v>
      </c>
      <c r="D73">
        <v>400</v>
      </c>
      <c r="E73">
        <v>190</v>
      </c>
      <c r="F73">
        <v>4422</v>
      </c>
      <c r="G73">
        <v>12.5</v>
      </c>
      <c r="H73">
        <v>72</v>
      </c>
      <c r="I73" t="s">
        <v>9</v>
      </c>
      <c r="J73" t="s">
        <v>71</v>
      </c>
      <c r="K73">
        <f>STANDARDIZE(mpg[[#This Row],[mpg]], C$1, C$2)</f>
        <v>-1.3383610951454856</v>
      </c>
      <c r="L73">
        <f>STANDARDIZE(mpg[[#This Row],[horsepower]], E$1,E$2)</f>
        <v>2.2220845616021636</v>
      </c>
      <c r="M73">
        <f>STANDARDIZE(mpg[[#This Row],[weight]], F$1,F$2)</f>
        <v>1.7005079620356873</v>
      </c>
      <c r="N73">
        <f>STANDARDIZE(mpg[[#This Row],[acceleration]], G$1,G$2)</f>
        <v>-1.1023835894850715</v>
      </c>
    </row>
    <row r="74" spans="1:14" x14ac:dyDescent="0.55000000000000004">
      <c r="A74">
        <v>71</v>
      </c>
      <c r="B74">
        <v>3</v>
      </c>
      <c r="C74">
        <v>19</v>
      </c>
      <c r="D74">
        <v>70</v>
      </c>
      <c r="E74">
        <v>97</v>
      </c>
      <c r="F74">
        <v>2330</v>
      </c>
      <c r="G74">
        <v>13.5</v>
      </c>
      <c r="H74">
        <v>72</v>
      </c>
      <c r="I74" t="s">
        <v>24</v>
      </c>
      <c r="J74" t="s">
        <v>72</v>
      </c>
      <c r="K74">
        <f>STANDARDIZE(mpg[[#This Row],[mpg]], C$1, C$2)</f>
        <v>-0.5696238440508824</v>
      </c>
      <c r="L74">
        <f>STANDARDIZE(mpg[[#This Row],[horsepower]], E$1,E$2)</f>
        <v>-0.1940546288586</v>
      </c>
      <c r="M74">
        <f>STANDARDIZE(mpg[[#This Row],[weight]], F$1,F$2)</f>
        <v>-0.7623996137246456</v>
      </c>
      <c r="N74">
        <f>STANDARDIZE(mpg[[#This Row],[acceleration]], G$1,G$2)</f>
        <v>-0.73991557482465342</v>
      </c>
    </row>
    <row r="75" spans="1:14" x14ac:dyDescent="0.55000000000000004">
      <c r="A75">
        <v>72</v>
      </c>
      <c r="B75">
        <v>8</v>
      </c>
      <c r="C75">
        <v>15</v>
      </c>
      <c r="D75">
        <v>304</v>
      </c>
      <c r="E75">
        <v>150</v>
      </c>
      <c r="F75">
        <v>3892</v>
      </c>
      <c r="G75">
        <v>12.5</v>
      </c>
      <c r="H75">
        <v>72</v>
      </c>
      <c r="I75" t="s">
        <v>9</v>
      </c>
      <c r="J75" t="s">
        <v>73</v>
      </c>
      <c r="K75">
        <f>STANDARDIZE(mpg[[#This Row],[mpg]], C$1, C$2)</f>
        <v>-1.082115344780618</v>
      </c>
      <c r="L75">
        <f>STANDARDIZE(mpg[[#This Row],[horsepower]], E$1,E$2)</f>
        <v>1.1828849097910825</v>
      </c>
      <c r="M75">
        <f>STANDARDIZE(mpg[[#This Row],[weight]], F$1,F$2)</f>
        <v>1.076539981561033</v>
      </c>
      <c r="N75">
        <f>STANDARDIZE(mpg[[#This Row],[acceleration]], G$1,G$2)</f>
        <v>-1.1023835894850715</v>
      </c>
    </row>
    <row r="76" spans="1:14" x14ac:dyDescent="0.55000000000000004">
      <c r="A76">
        <v>73</v>
      </c>
      <c r="B76">
        <v>8</v>
      </c>
      <c r="C76">
        <v>13</v>
      </c>
      <c r="D76">
        <v>307</v>
      </c>
      <c r="E76">
        <v>130</v>
      </c>
      <c r="F76">
        <v>4098</v>
      </c>
      <c r="G76">
        <v>14</v>
      </c>
      <c r="H76">
        <v>72</v>
      </c>
      <c r="I76" t="s">
        <v>9</v>
      </c>
      <c r="J76" t="s">
        <v>74</v>
      </c>
      <c r="K76">
        <f>STANDARDIZE(mpg[[#This Row],[mpg]], C$1, C$2)</f>
        <v>-1.3383610951454856</v>
      </c>
      <c r="L76">
        <f>STANDARDIZE(mpg[[#This Row],[horsepower]], E$1,E$2)</f>
        <v>0.66328508388554186</v>
      </c>
      <c r="M76">
        <f>STANDARDIZE(mpg[[#This Row],[weight]], F$1,F$2)</f>
        <v>1.3190633852926912</v>
      </c>
      <c r="N76">
        <f>STANDARDIZE(mpg[[#This Row],[acceleration]], G$1,G$2)</f>
        <v>-0.55868156749444442</v>
      </c>
    </row>
    <row r="77" spans="1:14" x14ac:dyDescent="0.55000000000000004">
      <c r="A77">
        <v>74</v>
      </c>
      <c r="B77">
        <v>8</v>
      </c>
      <c r="C77">
        <v>13</v>
      </c>
      <c r="D77">
        <v>302</v>
      </c>
      <c r="E77">
        <v>140</v>
      </c>
      <c r="F77">
        <v>4294</v>
      </c>
      <c r="G77">
        <v>16</v>
      </c>
      <c r="H77">
        <v>72</v>
      </c>
      <c r="I77" t="s">
        <v>9</v>
      </c>
      <c r="J77" t="s">
        <v>75</v>
      </c>
      <c r="K77">
        <f>STANDARDIZE(mpg[[#This Row],[mpg]], C$1, C$2)</f>
        <v>-1.3383610951454856</v>
      </c>
      <c r="L77">
        <f>STANDARDIZE(mpg[[#This Row],[horsepower]], E$1,E$2)</f>
        <v>0.92308499683831213</v>
      </c>
      <c r="M77">
        <f>STANDARDIZE(mpg[[#This Row],[weight]], F$1,F$2)</f>
        <v>1.5498138082606765</v>
      </c>
      <c r="N77">
        <f>STANDARDIZE(mpg[[#This Row],[acceleration]], G$1,G$2)</f>
        <v>0.16625446182639192</v>
      </c>
    </row>
    <row r="78" spans="1:14" x14ac:dyDescent="0.55000000000000004">
      <c r="A78">
        <v>75</v>
      </c>
      <c r="B78">
        <v>8</v>
      </c>
      <c r="C78">
        <v>14</v>
      </c>
      <c r="D78">
        <v>318</v>
      </c>
      <c r="E78">
        <v>150</v>
      </c>
      <c r="F78">
        <v>4077</v>
      </c>
      <c r="G78">
        <v>14</v>
      </c>
      <c r="H78">
        <v>72</v>
      </c>
      <c r="I78" t="s">
        <v>9</v>
      </c>
      <c r="J78" t="s">
        <v>76</v>
      </c>
      <c r="K78">
        <f>STANDARDIZE(mpg[[#This Row],[mpg]], C$1, C$2)</f>
        <v>-1.2102382199630517</v>
      </c>
      <c r="L78">
        <f>STANDARDIZE(mpg[[#This Row],[horsepower]], E$1,E$2)</f>
        <v>1.1828849097910825</v>
      </c>
      <c r="M78">
        <f>STANDARDIZE(mpg[[#This Row],[weight]], F$1,F$2)</f>
        <v>1.2943401256889784</v>
      </c>
      <c r="N78">
        <f>STANDARDIZE(mpg[[#This Row],[acceleration]], G$1,G$2)</f>
        <v>-0.55868156749444442</v>
      </c>
    </row>
    <row r="79" spans="1:14" x14ac:dyDescent="0.55000000000000004">
      <c r="A79">
        <v>76</v>
      </c>
      <c r="B79">
        <v>4</v>
      </c>
      <c r="C79">
        <v>18</v>
      </c>
      <c r="D79">
        <v>121</v>
      </c>
      <c r="E79">
        <v>112</v>
      </c>
      <c r="F79">
        <v>2933</v>
      </c>
      <c r="G79">
        <v>14.5</v>
      </c>
      <c r="H79">
        <v>72</v>
      </c>
      <c r="I79" t="s">
        <v>30</v>
      </c>
      <c r="J79" t="s">
        <v>77</v>
      </c>
      <c r="K79">
        <f>STANDARDIZE(mpg[[#This Row],[mpg]], C$1, C$2)</f>
        <v>-0.69774671923331621</v>
      </c>
      <c r="L79">
        <f>STANDARDIZE(mpg[[#This Row],[horsepower]], E$1,E$2)</f>
        <v>0.19564524057055538</v>
      </c>
      <c r="M79">
        <f>STANDARDIZE(mpg[[#This Row],[weight]], F$1,F$2)</f>
        <v>-5.2488873675180653E-2</v>
      </c>
      <c r="N79">
        <f>STANDARDIZE(mpg[[#This Row],[acceleration]], G$1,G$2)</f>
        <v>-0.37744756016423531</v>
      </c>
    </row>
    <row r="80" spans="1:14" x14ac:dyDescent="0.55000000000000004">
      <c r="A80">
        <v>77</v>
      </c>
      <c r="B80">
        <v>4</v>
      </c>
      <c r="C80">
        <v>22</v>
      </c>
      <c r="D80">
        <v>121</v>
      </c>
      <c r="E80">
        <v>76</v>
      </c>
      <c r="F80">
        <v>2511</v>
      </c>
      <c r="G80">
        <v>18</v>
      </c>
      <c r="H80">
        <v>72</v>
      </c>
      <c r="I80" t="s">
        <v>30</v>
      </c>
      <c r="J80" t="s">
        <v>78</v>
      </c>
      <c r="K80">
        <f>STANDARDIZE(mpg[[#This Row],[mpg]], C$1, C$2)</f>
        <v>-0.18525521850358073</v>
      </c>
      <c r="L80">
        <f>STANDARDIZE(mpg[[#This Row],[horsepower]], E$1,E$2)</f>
        <v>-0.73963444605941764</v>
      </c>
      <c r="M80">
        <f>STANDARDIZE(mpg[[#This Row],[weight]], F$1,F$2)</f>
        <v>-0.54930866190216943</v>
      </c>
      <c r="N80">
        <f>STANDARDIZE(mpg[[#This Row],[acceleration]], G$1,G$2)</f>
        <v>0.89119049114722815</v>
      </c>
    </row>
    <row r="81" spans="1:14" x14ac:dyDescent="0.55000000000000004">
      <c r="A81">
        <v>78</v>
      </c>
      <c r="B81">
        <v>4</v>
      </c>
      <c r="C81">
        <v>21</v>
      </c>
      <c r="D81">
        <v>120</v>
      </c>
      <c r="E81">
        <v>87</v>
      </c>
      <c r="F81">
        <v>2979</v>
      </c>
      <c r="G81">
        <v>19.5</v>
      </c>
      <c r="H81">
        <v>72</v>
      </c>
      <c r="I81" t="s">
        <v>30</v>
      </c>
      <c r="J81" t="s">
        <v>79</v>
      </c>
      <c r="K81">
        <f>STANDARDIZE(mpg[[#This Row],[mpg]], C$1, C$2)</f>
        <v>-0.3133780936860146</v>
      </c>
      <c r="L81">
        <f>STANDARDIZE(mpg[[#This Row],[horsepower]], E$1,E$2)</f>
        <v>-0.4538545418113703</v>
      </c>
      <c r="M81">
        <f>STANDARDIZE(mpg[[#This Row],[weight]], F$1,F$2)</f>
        <v>1.6668378377138562E-3</v>
      </c>
      <c r="N81">
        <f>STANDARDIZE(mpg[[#This Row],[acceleration]], G$1,G$2)</f>
        <v>1.4348925131378554</v>
      </c>
    </row>
    <row r="82" spans="1:14" x14ac:dyDescent="0.55000000000000004">
      <c r="A82">
        <v>79</v>
      </c>
      <c r="B82">
        <v>4</v>
      </c>
      <c r="C82">
        <v>26</v>
      </c>
      <c r="D82">
        <v>96</v>
      </c>
      <c r="E82">
        <v>69</v>
      </c>
      <c r="F82">
        <v>2189</v>
      </c>
      <c r="G82">
        <v>18</v>
      </c>
      <c r="H82">
        <v>72</v>
      </c>
      <c r="I82" t="s">
        <v>30</v>
      </c>
      <c r="J82" t="s">
        <v>80</v>
      </c>
      <c r="K82">
        <f>STANDARDIZE(mpg[[#This Row],[mpg]], C$1, C$2)</f>
        <v>0.32723628222615481</v>
      </c>
      <c r="L82">
        <f>STANDARDIZE(mpg[[#This Row],[horsepower]], E$1,E$2)</f>
        <v>-0.92149438512635673</v>
      </c>
      <c r="M82">
        <f>STANDARDIZE(mpg[[#This Row],[weight]], F$1,F$2)</f>
        <v>-0.92839864249243098</v>
      </c>
      <c r="N82">
        <f>STANDARDIZE(mpg[[#This Row],[acceleration]], G$1,G$2)</f>
        <v>0.89119049114722815</v>
      </c>
    </row>
    <row r="83" spans="1:14" x14ac:dyDescent="0.55000000000000004">
      <c r="A83">
        <v>80</v>
      </c>
      <c r="B83">
        <v>4</v>
      </c>
      <c r="C83">
        <v>22</v>
      </c>
      <c r="D83">
        <v>122</v>
      </c>
      <c r="E83">
        <v>86</v>
      </c>
      <c r="F83">
        <v>2395</v>
      </c>
      <c r="G83">
        <v>16</v>
      </c>
      <c r="H83">
        <v>72</v>
      </c>
      <c r="I83" t="s">
        <v>9</v>
      </c>
      <c r="J83" t="s">
        <v>81</v>
      </c>
      <c r="K83">
        <f>STANDARDIZE(mpg[[#This Row],[mpg]], C$1, C$2)</f>
        <v>-0.18525521850358073</v>
      </c>
      <c r="L83">
        <f>STANDARDIZE(mpg[[#This Row],[horsepower]], E$1,E$2)</f>
        <v>-0.47983453310664731</v>
      </c>
      <c r="M83">
        <f>STANDARDIZE(mpg[[#This Row],[weight]], F$1,F$2)</f>
        <v>-0.68587523876077294</v>
      </c>
      <c r="N83">
        <f>STANDARDIZE(mpg[[#This Row],[acceleration]], G$1,G$2)</f>
        <v>0.16625446182639192</v>
      </c>
    </row>
    <row r="84" spans="1:14" x14ac:dyDescent="0.55000000000000004">
      <c r="A84">
        <v>81</v>
      </c>
      <c r="B84">
        <v>4</v>
      </c>
      <c r="C84">
        <v>28</v>
      </c>
      <c r="D84">
        <v>97</v>
      </c>
      <c r="E84">
        <v>92</v>
      </c>
      <c r="F84">
        <v>2288</v>
      </c>
      <c r="G84">
        <v>17</v>
      </c>
      <c r="H84">
        <v>72</v>
      </c>
      <c r="I84" t="s">
        <v>24</v>
      </c>
      <c r="J84" t="s">
        <v>82</v>
      </c>
      <c r="K84">
        <f>STANDARDIZE(mpg[[#This Row],[mpg]], C$1, C$2)</f>
        <v>0.5834820325910226</v>
      </c>
      <c r="L84">
        <f>STANDARDIZE(mpg[[#This Row],[horsepower]], E$1,E$2)</f>
        <v>-0.32395458533498517</v>
      </c>
      <c r="M84">
        <f>STANDARDIZE(mpg[[#This Row],[weight]], F$1,F$2)</f>
        <v>-0.81184613293207109</v>
      </c>
      <c r="N84">
        <f>STANDARDIZE(mpg[[#This Row],[acceleration]], G$1,G$2)</f>
        <v>0.52872247648681003</v>
      </c>
    </row>
    <row r="85" spans="1:14" x14ac:dyDescent="0.55000000000000004">
      <c r="A85">
        <v>82</v>
      </c>
      <c r="B85">
        <v>4</v>
      </c>
      <c r="C85">
        <v>23</v>
      </c>
      <c r="D85">
        <v>120</v>
      </c>
      <c r="E85">
        <v>97</v>
      </c>
      <c r="F85">
        <v>2506</v>
      </c>
      <c r="G85">
        <v>14.5</v>
      </c>
      <c r="H85">
        <v>72</v>
      </c>
      <c r="I85" t="s">
        <v>24</v>
      </c>
      <c r="J85" t="s">
        <v>83</v>
      </c>
      <c r="K85">
        <f>STANDARDIZE(mpg[[#This Row],[mpg]], C$1, C$2)</f>
        <v>-5.713234332114684E-2</v>
      </c>
      <c r="L85">
        <f>STANDARDIZE(mpg[[#This Row],[horsepower]], E$1,E$2)</f>
        <v>-0.1940546288586</v>
      </c>
      <c r="M85">
        <f>STANDARDIZE(mpg[[#This Row],[weight]], F$1,F$2)</f>
        <v>-0.55519515228400573</v>
      </c>
      <c r="N85">
        <f>STANDARDIZE(mpg[[#This Row],[acceleration]], G$1,G$2)</f>
        <v>-0.37744756016423531</v>
      </c>
    </row>
    <row r="86" spans="1:14" x14ac:dyDescent="0.55000000000000004">
      <c r="A86">
        <v>83</v>
      </c>
      <c r="B86">
        <v>4</v>
      </c>
      <c r="C86">
        <v>28</v>
      </c>
      <c r="D86">
        <v>98</v>
      </c>
      <c r="E86">
        <v>80</v>
      </c>
      <c r="F86">
        <v>2164</v>
      </c>
      <c r="G86">
        <v>15</v>
      </c>
      <c r="H86">
        <v>72</v>
      </c>
      <c r="I86" t="s">
        <v>9</v>
      </c>
      <c r="J86" t="s">
        <v>84</v>
      </c>
      <c r="K86">
        <f>STANDARDIZE(mpg[[#This Row],[mpg]], C$1, C$2)</f>
        <v>0.5834820325910226</v>
      </c>
      <c r="L86">
        <f>STANDARDIZE(mpg[[#This Row],[horsepower]], E$1,E$2)</f>
        <v>-0.63571448087830951</v>
      </c>
      <c r="M86">
        <f>STANDARDIZE(mpg[[#This Row],[weight]], F$1,F$2)</f>
        <v>-0.95783109440161274</v>
      </c>
      <c r="N86">
        <f>STANDARDIZE(mpg[[#This Row],[acceleration]], G$1,G$2)</f>
        <v>-0.19621355283402625</v>
      </c>
    </row>
    <row r="87" spans="1:14" x14ac:dyDescent="0.55000000000000004">
      <c r="A87">
        <v>84</v>
      </c>
      <c r="B87">
        <v>4</v>
      </c>
      <c r="C87">
        <v>27</v>
      </c>
      <c r="D87">
        <v>97</v>
      </c>
      <c r="E87">
        <v>88</v>
      </c>
      <c r="F87">
        <v>2100</v>
      </c>
      <c r="G87">
        <v>16.5</v>
      </c>
      <c r="H87">
        <v>72</v>
      </c>
      <c r="I87" t="s">
        <v>24</v>
      </c>
      <c r="J87" t="s">
        <v>85</v>
      </c>
      <c r="K87">
        <f>STANDARDIZE(mpg[[#This Row],[mpg]], C$1, C$2)</f>
        <v>0.45535915740858868</v>
      </c>
      <c r="L87">
        <f>STANDARDIZE(mpg[[#This Row],[horsepower]], E$1,E$2)</f>
        <v>-0.42787455051609324</v>
      </c>
      <c r="M87">
        <f>STANDARDIZE(mpg[[#This Row],[weight]], F$1,F$2)</f>
        <v>-1.0331781712891182</v>
      </c>
      <c r="N87">
        <f>STANDARDIZE(mpg[[#This Row],[acceleration]], G$1,G$2)</f>
        <v>0.34748846915660098</v>
      </c>
    </row>
    <row r="88" spans="1:14" x14ac:dyDescent="0.55000000000000004">
      <c r="A88">
        <v>85</v>
      </c>
      <c r="B88">
        <v>8</v>
      </c>
      <c r="C88">
        <v>13</v>
      </c>
      <c r="D88">
        <v>350</v>
      </c>
      <c r="E88">
        <v>175</v>
      </c>
      <c r="F88">
        <v>4100</v>
      </c>
      <c r="G88">
        <v>13</v>
      </c>
      <c r="H88">
        <v>73</v>
      </c>
      <c r="I88" t="s">
        <v>9</v>
      </c>
      <c r="J88" t="s">
        <v>86</v>
      </c>
      <c r="K88">
        <f>STANDARDIZE(mpg[[#This Row],[mpg]], C$1, C$2)</f>
        <v>-1.3383610951454856</v>
      </c>
      <c r="L88">
        <f>STANDARDIZE(mpg[[#This Row],[horsepower]], E$1,E$2)</f>
        <v>1.832384692173008</v>
      </c>
      <c r="M88">
        <f>STANDARDIZE(mpg[[#This Row],[weight]], F$1,F$2)</f>
        <v>1.3214179814454257</v>
      </c>
      <c r="N88">
        <f>STANDARDIZE(mpg[[#This Row],[acceleration]], G$1,G$2)</f>
        <v>-0.92114958215486253</v>
      </c>
    </row>
    <row r="89" spans="1:14" x14ac:dyDescent="0.55000000000000004">
      <c r="A89">
        <v>86</v>
      </c>
      <c r="B89">
        <v>8</v>
      </c>
      <c r="C89">
        <v>14</v>
      </c>
      <c r="D89">
        <v>304</v>
      </c>
      <c r="E89">
        <v>150</v>
      </c>
      <c r="F89">
        <v>3672</v>
      </c>
      <c r="G89">
        <v>11.5</v>
      </c>
      <c r="H89">
        <v>73</v>
      </c>
      <c r="I89" t="s">
        <v>9</v>
      </c>
      <c r="J89" t="s">
        <v>45</v>
      </c>
      <c r="K89">
        <f>STANDARDIZE(mpg[[#This Row],[mpg]], C$1, C$2)</f>
        <v>-1.2102382199630517</v>
      </c>
      <c r="L89">
        <f>STANDARDIZE(mpg[[#This Row],[horsepower]], E$1,E$2)</f>
        <v>1.1828849097910825</v>
      </c>
      <c r="M89">
        <f>STANDARDIZE(mpg[[#This Row],[weight]], F$1,F$2)</f>
        <v>0.81753440476023331</v>
      </c>
      <c r="N89">
        <f>STANDARDIZE(mpg[[#This Row],[acceleration]], G$1,G$2)</f>
        <v>-1.4648516041454898</v>
      </c>
    </row>
    <row r="90" spans="1:14" x14ac:dyDescent="0.55000000000000004">
      <c r="A90">
        <v>87</v>
      </c>
      <c r="B90">
        <v>8</v>
      </c>
      <c r="C90">
        <v>13</v>
      </c>
      <c r="D90">
        <v>350</v>
      </c>
      <c r="E90">
        <v>145</v>
      </c>
      <c r="F90">
        <v>3988</v>
      </c>
      <c r="G90">
        <v>13</v>
      </c>
      <c r="H90">
        <v>73</v>
      </c>
      <c r="I90" t="s">
        <v>9</v>
      </c>
      <c r="J90" t="s">
        <v>87</v>
      </c>
      <c r="K90">
        <f>STANDARDIZE(mpg[[#This Row],[mpg]], C$1, C$2)</f>
        <v>-1.3383610951454856</v>
      </c>
      <c r="L90">
        <f>STANDARDIZE(mpg[[#This Row],[horsepower]], E$1,E$2)</f>
        <v>1.0529849533146973</v>
      </c>
      <c r="M90">
        <f>STANDARDIZE(mpg[[#This Row],[weight]], F$1,F$2)</f>
        <v>1.1895605968922913</v>
      </c>
      <c r="N90">
        <f>STANDARDIZE(mpg[[#This Row],[acceleration]], G$1,G$2)</f>
        <v>-0.92114958215486253</v>
      </c>
    </row>
    <row r="91" spans="1:14" x14ac:dyDescent="0.55000000000000004">
      <c r="A91">
        <v>88</v>
      </c>
      <c r="B91">
        <v>8</v>
      </c>
      <c r="C91">
        <v>14</v>
      </c>
      <c r="D91">
        <v>302</v>
      </c>
      <c r="E91">
        <v>137</v>
      </c>
      <c r="F91">
        <v>4042</v>
      </c>
      <c r="G91">
        <v>14.5</v>
      </c>
      <c r="H91">
        <v>73</v>
      </c>
      <c r="I91" t="s">
        <v>9</v>
      </c>
      <c r="J91" t="s">
        <v>88</v>
      </c>
      <c r="K91">
        <f>STANDARDIZE(mpg[[#This Row],[mpg]], C$1, C$2)</f>
        <v>-1.2102382199630517</v>
      </c>
      <c r="L91">
        <f>STANDARDIZE(mpg[[#This Row],[horsepower]], E$1,E$2)</f>
        <v>0.84514502295248106</v>
      </c>
      <c r="M91">
        <f>STANDARDIZE(mpg[[#This Row],[weight]], F$1,F$2)</f>
        <v>1.253134693016124</v>
      </c>
      <c r="N91">
        <f>STANDARDIZE(mpg[[#This Row],[acceleration]], G$1,G$2)</f>
        <v>-0.37744756016423531</v>
      </c>
    </row>
    <row r="92" spans="1:14" x14ac:dyDescent="0.55000000000000004">
      <c r="A92">
        <v>89</v>
      </c>
      <c r="B92">
        <v>8</v>
      </c>
      <c r="C92">
        <v>15</v>
      </c>
      <c r="D92">
        <v>318</v>
      </c>
      <c r="E92">
        <v>150</v>
      </c>
      <c r="F92">
        <v>3777</v>
      </c>
      <c r="G92">
        <v>12.5</v>
      </c>
      <c r="H92">
        <v>73</v>
      </c>
      <c r="I92" t="s">
        <v>9</v>
      </c>
      <c r="J92" t="s">
        <v>89</v>
      </c>
      <c r="K92">
        <f>STANDARDIZE(mpg[[#This Row],[mpg]], C$1, C$2)</f>
        <v>-1.082115344780618</v>
      </c>
      <c r="L92">
        <f>STANDARDIZE(mpg[[#This Row],[horsepower]], E$1,E$2)</f>
        <v>1.1828849097910825</v>
      </c>
      <c r="M92">
        <f>STANDARDIZE(mpg[[#This Row],[weight]], F$1,F$2)</f>
        <v>0.94115070277879687</v>
      </c>
      <c r="N92">
        <f>STANDARDIZE(mpg[[#This Row],[acceleration]], G$1,G$2)</f>
        <v>-1.1023835894850715</v>
      </c>
    </row>
    <row r="93" spans="1:14" x14ac:dyDescent="0.55000000000000004">
      <c r="A93">
        <v>90</v>
      </c>
      <c r="B93">
        <v>8</v>
      </c>
      <c r="C93">
        <v>12</v>
      </c>
      <c r="D93">
        <v>429</v>
      </c>
      <c r="E93">
        <v>198</v>
      </c>
      <c r="F93">
        <v>4952</v>
      </c>
      <c r="G93">
        <v>11.5</v>
      </c>
      <c r="H93">
        <v>73</v>
      </c>
      <c r="I93" t="s">
        <v>9</v>
      </c>
      <c r="J93" t="s">
        <v>90</v>
      </c>
      <c r="K93">
        <f>STANDARDIZE(mpg[[#This Row],[mpg]], C$1, C$2)</f>
        <v>-1.4664839703279196</v>
      </c>
      <c r="L93">
        <f>STANDARDIZE(mpg[[#This Row],[horsepower]], E$1,E$2)</f>
        <v>2.4299244919643797</v>
      </c>
      <c r="M93">
        <f>STANDARDIZE(mpg[[#This Row],[weight]], F$1,F$2)</f>
        <v>2.3244759425103414</v>
      </c>
      <c r="N93">
        <f>STANDARDIZE(mpg[[#This Row],[acceleration]], G$1,G$2)</f>
        <v>-1.4648516041454898</v>
      </c>
    </row>
    <row r="94" spans="1:14" x14ac:dyDescent="0.55000000000000004">
      <c r="A94">
        <v>91</v>
      </c>
      <c r="B94">
        <v>8</v>
      </c>
      <c r="C94">
        <v>13</v>
      </c>
      <c r="D94">
        <v>400</v>
      </c>
      <c r="E94">
        <v>150</v>
      </c>
      <c r="F94">
        <v>4464</v>
      </c>
      <c r="G94">
        <v>12</v>
      </c>
      <c r="H94">
        <v>73</v>
      </c>
      <c r="I94" t="s">
        <v>9</v>
      </c>
      <c r="J94" t="s">
        <v>91</v>
      </c>
      <c r="K94">
        <f>STANDARDIZE(mpg[[#This Row],[mpg]], C$1, C$2)</f>
        <v>-1.3383610951454856</v>
      </c>
      <c r="L94">
        <f>STANDARDIZE(mpg[[#This Row],[horsepower]], E$1,E$2)</f>
        <v>1.1828849097910825</v>
      </c>
      <c r="M94">
        <f>STANDARDIZE(mpg[[#This Row],[weight]], F$1,F$2)</f>
        <v>1.7499544812431127</v>
      </c>
      <c r="N94">
        <f>STANDARDIZE(mpg[[#This Row],[acceleration]], G$1,G$2)</f>
        <v>-1.2836175968152808</v>
      </c>
    </row>
    <row r="95" spans="1:14" x14ac:dyDescent="0.55000000000000004">
      <c r="A95">
        <v>92</v>
      </c>
      <c r="B95">
        <v>8</v>
      </c>
      <c r="C95">
        <v>13</v>
      </c>
      <c r="D95">
        <v>351</v>
      </c>
      <c r="E95">
        <v>158</v>
      </c>
      <c r="F95">
        <v>4363</v>
      </c>
      <c r="G95">
        <v>13</v>
      </c>
      <c r="H95">
        <v>73</v>
      </c>
      <c r="I95" t="s">
        <v>9</v>
      </c>
      <c r="J95" t="s">
        <v>92</v>
      </c>
      <c r="K95">
        <f>STANDARDIZE(mpg[[#This Row],[mpg]], C$1, C$2)</f>
        <v>-1.3383610951454856</v>
      </c>
      <c r="L95">
        <f>STANDARDIZE(mpg[[#This Row],[horsepower]], E$1,E$2)</f>
        <v>1.3907248401532986</v>
      </c>
      <c r="M95">
        <f>STANDARDIZE(mpg[[#This Row],[weight]], F$1,F$2)</f>
        <v>1.6310473755300183</v>
      </c>
      <c r="N95">
        <f>STANDARDIZE(mpg[[#This Row],[acceleration]], G$1,G$2)</f>
        <v>-0.92114958215486253</v>
      </c>
    </row>
    <row r="96" spans="1:14" x14ac:dyDescent="0.55000000000000004">
      <c r="A96">
        <v>93</v>
      </c>
      <c r="B96">
        <v>8</v>
      </c>
      <c r="C96">
        <v>14</v>
      </c>
      <c r="D96">
        <v>318</v>
      </c>
      <c r="E96">
        <v>150</v>
      </c>
      <c r="F96">
        <v>4237</v>
      </c>
      <c r="G96">
        <v>14.5</v>
      </c>
      <c r="H96">
        <v>73</v>
      </c>
      <c r="I96" t="s">
        <v>9</v>
      </c>
      <c r="J96" t="s">
        <v>93</v>
      </c>
      <c r="K96">
        <f>STANDARDIZE(mpg[[#This Row],[mpg]], C$1, C$2)</f>
        <v>-1.2102382199630517</v>
      </c>
      <c r="L96">
        <f>STANDARDIZE(mpg[[#This Row],[horsepower]], E$1,E$2)</f>
        <v>1.1828849097910825</v>
      </c>
      <c r="M96">
        <f>STANDARDIZE(mpg[[#This Row],[weight]], F$1,F$2)</f>
        <v>1.482707817907742</v>
      </c>
      <c r="N96">
        <f>STANDARDIZE(mpg[[#This Row],[acceleration]], G$1,G$2)</f>
        <v>-0.37744756016423531</v>
      </c>
    </row>
    <row r="97" spans="1:14" x14ac:dyDescent="0.55000000000000004">
      <c r="A97">
        <v>94</v>
      </c>
      <c r="B97">
        <v>8</v>
      </c>
      <c r="C97">
        <v>13</v>
      </c>
      <c r="D97">
        <v>440</v>
      </c>
      <c r="E97">
        <v>215</v>
      </c>
      <c r="F97">
        <v>4735</v>
      </c>
      <c r="G97">
        <v>11</v>
      </c>
      <c r="H97">
        <v>73</v>
      </c>
      <c r="I97" t="s">
        <v>9</v>
      </c>
      <c r="J97" t="s">
        <v>94</v>
      </c>
      <c r="K97">
        <f>STANDARDIZE(mpg[[#This Row],[mpg]], C$1, C$2)</f>
        <v>-1.3383610951454856</v>
      </c>
      <c r="L97">
        <f>STANDARDIZE(mpg[[#This Row],[horsepower]], E$1,E$2)</f>
        <v>2.8715843439840891</v>
      </c>
      <c r="M97">
        <f>STANDARDIZE(mpg[[#This Row],[weight]], F$1,F$2)</f>
        <v>2.0690022599386433</v>
      </c>
      <c r="N97">
        <f>STANDARDIZE(mpg[[#This Row],[acceleration]], G$1,G$2)</f>
        <v>-1.6460856114756988</v>
      </c>
    </row>
    <row r="98" spans="1:14" x14ac:dyDescent="0.55000000000000004">
      <c r="A98">
        <v>95</v>
      </c>
      <c r="B98">
        <v>8</v>
      </c>
      <c r="C98">
        <v>12</v>
      </c>
      <c r="D98">
        <v>455</v>
      </c>
      <c r="E98">
        <v>225</v>
      </c>
      <c r="F98">
        <v>4951</v>
      </c>
      <c r="G98">
        <v>11</v>
      </c>
      <c r="H98">
        <v>73</v>
      </c>
      <c r="I98" t="s">
        <v>9</v>
      </c>
      <c r="J98" t="s">
        <v>95</v>
      </c>
      <c r="K98">
        <f>STANDARDIZE(mpg[[#This Row],[mpg]], C$1, C$2)</f>
        <v>-1.4664839703279196</v>
      </c>
      <c r="L98">
        <f>STANDARDIZE(mpg[[#This Row],[horsepower]], E$1,E$2)</f>
        <v>3.1313842569368595</v>
      </c>
      <c r="M98">
        <f>STANDARDIZE(mpg[[#This Row],[weight]], F$1,F$2)</f>
        <v>2.323298644433974</v>
      </c>
      <c r="N98">
        <f>STANDARDIZE(mpg[[#This Row],[acceleration]], G$1,G$2)</f>
        <v>-1.6460856114756988</v>
      </c>
    </row>
    <row r="99" spans="1:14" x14ac:dyDescent="0.55000000000000004">
      <c r="A99">
        <v>96</v>
      </c>
      <c r="B99">
        <v>8</v>
      </c>
      <c r="C99">
        <v>13</v>
      </c>
      <c r="D99">
        <v>360</v>
      </c>
      <c r="E99">
        <v>175</v>
      </c>
      <c r="F99">
        <v>3821</v>
      </c>
      <c r="G99">
        <v>11</v>
      </c>
      <c r="H99">
        <v>73</v>
      </c>
      <c r="I99" t="s">
        <v>9</v>
      </c>
      <c r="J99" t="s">
        <v>96</v>
      </c>
      <c r="K99">
        <f>STANDARDIZE(mpg[[#This Row],[mpg]], C$1, C$2)</f>
        <v>-1.3383610951454856</v>
      </c>
      <c r="L99">
        <f>STANDARDIZE(mpg[[#This Row],[horsepower]], E$1,E$2)</f>
        <v>1.832384692173008</v>
      </c>
      <c r="M99">
        <f>STANDARDIZE(mpg[[#This Row],[weight]], F$1,F$2)</f>
        <v>0.99295181813895683</v>
      </c>
      <c r="N99">
        <f>STANDARDIZE(mpg[[#This Row],[acceleration]], G$1,G$2)</f>
        <v>-1.6460856114756988</v>
      </c>
    </row>
    <row r="100" spans="1:14" x14ac:dyDescent="0.55000000000000004">
      <c r="A100">
        <v>97</v>
      </c>
      <c r="B100">
        <v>6</v>
      </c>
      <c r="C100">
        <v>18</v>
      </c>
      <c r="D100">
        <v>225</v>
      </c>
      <c r="E100">
        <v>105</v>
      </c>
      <c r="F100">
        <v>3121</v>
      </c>
      <c r="G100">
        <v>16.5</v>
      </c>
      <c r="H100">
        <v>73</v>
      </c>
      <c r="I100" t="s">
        <v>9</v>
      </c>
      <c r="J100" t="s">
        <v>97</v>
      </c>
      <c r="K100">
        <f>STANDARDIZE(mpg[[#This Row],[mpg]], C$1, C$2)</f>
        <v>-0.69774671923331621</v>
      </c>
      <c r="L100">
        <f>STANDARDIZE(mpg[[#This Row],[horsepower]], E$1,E$2)</f>
        <v>1.3785301503616201E-2</v>
      </c>
      <c r="M100">
        <f>STANDARDIZE(mpg[[#This Row],[weight]], F$1,F$2)</f>
        <v>0.16884316468186647</v>
      </c>
      <c r="N100">
        <f>STANDARDIZE(mpg[[#This Row],[acceleration]], G$1,G$2)</f>
        <v>0.34748846915660098</v>
      </c>
    </row>
    <row r="101" spans="1:14" x14ac:dyDescent="0.55000000000000004">
      <c r="A101">
        <v>98</v>
      </c>
      <c r="B101">
        <v>6</v>
      </c>
      <c r="C101">
        <v>16</v>
      </c>
      <c r="D101">
        <v>250</v>
      </c>
      <c r="E101">
        <v>100</v>
      </c>
      <c r="F101">
        <v>3278</v>
      </c>
      <c r="G101">
        <v>18</v>
      </c>
      <c r="H101">
        <v>73</v>
      </c>
      <c r="I101" t="s">
        <v>9</v>
      </c>
      <c r="J101" t="s">
        <v>98</v>
      </c>
      <c r="K101">
        <f>STANDARDIZE(mpg[[#This Row],[mpg]], C$1, C$2)</f>
        <v>-0.95399246959818407</v>
      </c>
      <c r="L101">
        <f>STANDARDIZE(mpg[[#This Row],[horsepower]], E$1,E$2)</f>
        <v>-0.11611465497276893</v>
      </c>
      <c r="M101">
        <f>STANDARDIZE(mpg[[#This Row],[weight]], F$1,F$2)</f>
        <v>0.35367896267152815</v>
      </c>
      <c r="N101">
        <f>STANDARDIZE(mpg[[#This Row],[acceleration]], G$1,G$2)</f>
        <v>0.89119049114722815</v>
      </c>
    </row>
    <row r="102" spans="1:14" x14ac:dyDescent="0.55000000000000004">
      <c r="A102">
        <v>99</v>
      </c>
      <c r="B102">
        <v>6</v>
      </c>
      <c r="C102">
        <v>18</v>
      </c>
      <c r="D102">
        <v>232</v>
      </c>
      <c r="E102">
        <v>100</v>
      </c>
      <c r="F102">
        <v>2945</v>
      </c>
      <c r="G102">
        <v>16</v>
      </c>
      <c r="H102">
        <v>73</v>
      </c>
      <c r="I102" t="s">
        <v>9</v>
      </c>
      <c r="J102" t="s">
        <v>27</v>
      </c>
      <c r="K102">
        <f>STANDARDIZE(mpg[[#This Row],[mpg]], C$1, C$2)</f>
        <v>-0.69774671923331621</v>
      </c>
      <c r="L102">
        <f>STANDARDIZE(mpg[[#This Row],[horsepower]], E$1,E$2)</f>
        <v>-0.11611465497276893</v>
      </c>
      <c r="M102">
        <f>STANDARDIZE(mpg[[#This Row],[weight]], F$1,F$2)</f>
        <v>-3.8361296758773387E-2</v>
      </c>
      <c r="N102">
        <f>STANDARDIZE(mpg[[#This Row],[acceleration]], G$1,G$2)</f>
        <v>0.16625446182639192</v>
      </c>
    </row>
    <row r="103" spans="1:14" x14ac:dyDescent="0.55000000000000004">
      <c r="A103">
        <v>100</v>
      </c>
      <c r="B103">
        <v>6</v>
      </c>
      <c r="C103">
        <v>18</v>
      </c>
      <c r="D103">
        <v>250</v>
      </c>
      <c r="E103">
        <v>88</v>
      </c>
      <c r="F103">
        <v>3021</v>
      </c>
      <c r="G103">
        <v>16.5</v>
      </c>
      <c r="H103">
        <v>73</v>
      </c>
      <c r="I103" t="s">
        <v>9</v>
      </c>
      <c r="J103" t="s">
        <v>28</v>
      </c>
      <c r="K103">
        <f>STANDARDIZE(mpg[[#This Row],[mpg]], C$1, C$2)</f>
        <v>-0.69774671923331621</v>
      </c>
      <c r="L103">
        <f>STANDARDIZE(mpg[[#This Row],[horsepower]], E$1,E$2)</f>
        <v>-0.42787455051609324</v>
      </c>
      <c r="M103">
        <f>STANDARDIZE(mpg[[#This Row],[weight]], F$1,F$2)</f>
        <v>5.1113357045139279E-2</v>
      </c>
      <c r="N103">
        <f>STANDARDIZE(mpg[[#This Row],[acceleration]], G$1,G$2)</f>
        <v>0.34748846915660098</v>
      </c>
    </row>
    <row r="104" spans="1:14" x14ac:dyDescent="0.55000000000000004">
      <c r="A104">
        <v>101</v>
      </c>
      <c r="B104">
        <v>6</v>
      </c>
      <c r="C104">
        <v>23</v>
      </c>
      <c r="D104">
        <v>198</v>
      </c>
      <c r="E104">
        <v>95</v>
      </c>
      <c r="F104">
        <v>2904</v>
      </c>
      <c r="G104">
        <v>16</v>
      </c>
      <c r="H104">
        <v>73</v>
      </c>
      <c r="I104" t="s">
        <v>9</v>
      </c>
      <c r="J104" t="s">
        <v>26</v>
      </c>
      <c r="K104">
        <f>STANDARDIZE(mpg[[#This Row],[mpg]], C$1, C$2)</f>
        <v>-5.713234332114684E-2</v>
      </c>
      <c r="L104">
        <f>STANDARDIZE(mpg[[#This Row],[horsepower]], E$1,E$2)</f>
        <v>-0.24601461144915407</v>
      </c>
      <c r="M104">
        <f>STANDARDIZE(mpg[[#This Row],[weight]], F$1,F$2)</f>
        <v>-8.6630517889831546E-2</v>
      </c>
      <c r="N104">
        <f>STANDARDIZE(mpg[[#This Row],[acceleration]], G$1,G$2)</f>
        <v>0.16625446182639192</v>
      </c>
    </row>
    <row r="105" spans="1:14" x14ac:dyDescent="0.55000000000000004">
      <c r="A105">
        <v>102</v>
      </c>
      <c r="B105">
        <v>4</v>
      </c>
      <c r="C105">
        <v>26</v>
      </c>
      <c r="D105">
        <v>97</v>
      </c>
      <c r="E105">
        <v>46</v>
      </c>
      <c r="F105">
        <v>1950</v>
      </c>
      <c r="G105">
        <v>21</v>
      </c>
      <c r="H105">
        <v>73</v>
      </c>
      <c r="I105" t="s">
        <v>30</v>
      </c>
      <c r="J105" t="s">
        <v>99</v>
      </c>
      <c r="K105">
        <f>STANDARDIZE(mpg[[#This Row],[mpg]], C$1, C$2)</f>
        <v>0.32723628222615481</v>
      </c>
      <c r="L105">
        <f>STANDARDIZE(mpg[[#This Row],[horsepower]], E$1,E$2)</f>
        <v>-1.5190341849177285</v>
      </c>
      <c r="M105">
        <f>STANDARDIZE(mpg[[#This Row],[weight]], F$1,F$2)</f>
        <v>-1.2097728827442089</v>
      </c>
      <c r="N105">
        <f>STANDARDIZE(mpg[[#This Row],[acceleration]], G$1,G$2)</f>
        <v>1.9785945351284826</v>
      </c>
    </row>
    <row r="106" spans="1:14" x14ac:dyDescent="0.55000000000000004">
      <c r="A106">
        <v>103</v>
      </c>
      <c r="B106">
        <v>8</v>
      </c>
      <c r="C106">
        <v>11</v>
      </c>
      <c r="D106">
        <v>400</v>
      </c>
      <c r="E106">
        <v>150</v>
      </c>
      <c r="F106">
        <v>4997</v>
      </c>
      <c r="G106">
        <v>14</v>
      </c>
      <c r="H106">
        <v>73</v>
      </c>
      <c r="I106" t="s">
        <v>9</v>
      </c>
      <c r="J106" t="s">
        <v>16</v>
      </c>
      <c r="K106">
        <f>STANDARDIZE(mpg[[#This Row],[mpg]], C$1, C$2)</f>
        <v>-1.5946068455103535</v>
      </c>
      <c r="L106">
        <f>STANDARDIZE(mpg[[#This Row],[horsepower]], E$1,E$2)</f>
        <v>1.1828849097910825</v>
      </c>
      <c r="M106">
        <f>STANDARDIZE(mpg[[#This Row],[weight]], F$1,F$2)</f>
        <v>2.3774543559468686</v>
      </c>
      <c r="N106">
        <f>STANDARDIZE(mpg[[#This Row],[acceleration]], G$1,G$2)</f>
        <v>-0.55868156749444442</v>
      </c>
    </row>
    <row r="107" spans="1:14" x14ac:dyDescent="0.55000000000000004">
      <c r="A107">
        <v>104</v>
      </c>
      <c r="B107">
        <v>8</v>
      </c>
      <c r="C107">
        <v>12</v>
      </c>
      <c r="D107">
        <v>400</v>
      </c>
      <c r="E107">
        <v>167</v>
      </c>
      <c r="F107">
        <v>4906</v>
      </c>
      <c r="G107">
        <v>12.5</v>
      </c>
      <c r="H107">
        <v>73</v>
      </c>
      <c r="I107" t="s">
        <v>9</v>
      </c>
      <c r="J107" t="s">
        <v>100</v>
      </c>
      <c r="K107">
        <f>STANDARDIZE(mpg[[#This Row],[mpg]], C$1, C$2)</f>
        <v>-1.4664839703279196</v>
      </c>
      <c r="L107">
        <f>STANDARDIZE(mpg[[#This Row],[horsepower]], E$1,E$2)</f>
        <v>1.624544761810792</v>
      </c>
      <c r="M107">
        <f>STANDARDIZE(mpg[[#This Row],[weight]], F$1,F$2)</f>
        <v>2.2703202309974468</v>
      </c>
      <c r="N107">
        <f>STANDARDIZE(mpg[[#This Row],[acceleration]], G$1,G$2)</f>
        <v>-1.1023835894850715</v>
      </c>
    </row>
    <row r="108" spans="1:14" x14ac:dyDescent="0.55000000000000004">
      <c r="A108">
        <v>105</v>
      </c>
      <c r="B108">
        <v>8</v>
      </c>
      <c r="C108">
        <v>13</v>
      </c>
      <c r="D108">
        <v>360</v>
      </c>
      <c r="E108">
        <v>170</v>
      </c>
      <c r="F108">
        <v>4654</v>
      </c>
      <c r="G108">
        <v>13</v>
      </c>
      <c r="H108">
        <v>73</v>
      </c>
      <c r="I108" t="s">
        <v>9</v>
      </c>
      <c r="J108" t="s">
        <v>101</v>
      </c>
      <c r="K108">
        <f>STANDARDIZE(mpg[[#This Row],[mpg]], C$1, C$2)</f>
        <v>-1.3383610951454856</v>
      </c>
      <c r="L108">
        <f>STANDARDIZE(mpg[[#This Row],[horsepower]], E$1,E$2)</f>
        <v>1.7024847356966231</v>
      </c>
      <c r="M108">
        <f>STANDARDIZE(mpg[[#This Row],[weight]], F$1,F$2)</f>
        <v>1.9736411157528944</v>
      </c>
      <c r="N108">
        <f>STANDARDIZE(mpg[[#This Row],[acceleration]], G$1,G$2)</f>
        <v>-0.92114958215486253</v>
      </c>
    </row>
    <row r="109" spans="1:14" x14ac:dyDescent="0.55000000000000004">
      <c r="A109">
        <v>106</v>
      </c>
      <c r="B109">
        <v>8</v>
      </c>
      <c r="C109">
        <v>12</v>
      </c>
      <c r="D109">
        <v>350</v>
      </c>
      <c r="E109">
        <v>180</v>
      </c>
      <c r="F109">
        <v>4499</v>
      </c>
      <c r="G109">
        <v>12.5</v>
      </c>
      <c r="H109">
        <v>73</v>
      </c>
      <c r="I109" t="s">
        <v>9</v>
      </c>
      <c r="J109" t="s">
        <v>102</v>
      </c>
      <c r="K109">
        <f>STANDARDIZE(mpg[[#This Row],[mpg]], C$1, C$2)</f>
        <v>-1.4664839703279196</v>
      </c>
      <c r="L109">
        <f>STANDARDIZE(mpg[[#This Row],[horsepower]], E$1,E$2)</f>
        <v>1.9622846486493932</v>
      </c>
      <c r="M109">
        <f>STANDARDIZE(mpg[[#This Row],[weight]], F$1,F$2)</f>
        <v>1.7911599139159673</v>
      </c>
      <c r="N109">
        <f>STANDARDIZE(mpg[[#This Row],[acceleration]], G$1,G$2)</f>
        <v>-1.1023835894850715</v>
      </c>
    </row>
    <row r="110" spans="1:14" x14ac:dyDescent="0.55000000000000004">
      <c r="A110">
        <v>107</v>
      </c>
      <c r="B110">
        <v>6</v>
      </c>
      <c r="C110">
        <v>18</v>
      </c>
      <c r="D110">
        <v>232</v>
      </c>
      <c r="E110">
        <v>100</v>
      </c>
      <c r="F110">
        <v>2789</v>
      </c>
      <c r="G110">
        <v>15</v>
      </c>
      <c r="H110">
        <v>73</v>
      </c>
      <c r="I110" t="s">
        <v>9</v>
      </c>
      <c r="J110" t="s">
        <v>36</v>
      </c>
      <c r="K110">
        <f>STANDARDIZE(mpg[[#This Row],[mpg]], C$1, C$2)</f>
        <v>-0.69774671923331621</v>
      </c>
      <c r="L110">
        <f>STANDARDIZE(mpg[[#This Row],[horsepower]], E$1,E$2)</f>
        <v>-0.11611465497276893</v>
      </c>
      <c r="M110">
        <f>STANDARDIZE(mpg[[#This Row],[weight]], F$1,F$2)</f>
        <v>-0.22201979667206781</v>
      </c>
      <c r="N110">
        <f>STANDARDIZE(mpg[[#This Row],[acceleration]], G$1,G$2)</f>
        <v>-0.19621355283402625</v>
      </c>
    </row>
    <row r="111" spans="1:14" x14ac:dyDescent="0.55000000000000004">
      <c r="A111">
        <v>108</v>
      </c>
      <c r="B111">
        <v>4</v>
      </c>
      <c r="C111">
        <v>20</v>
      </c>
      <c r="D111">
        <v>97</v>
      </c>
      <c r="E111">
        <v>88</v>
      </c>
      <c r="F111">
        <v>2279</v>
      </c>
      <c r="G111">
        <v>19</v>
      </c>
      <c r="H111">
        <v>73</v>
      </c>
      <c r="I111" t="s">
        <v>24</v>
      </c>
      <c r="J111" t="s">
        <v>103</v>
      </c>
      <c r="K111">
        <f>STANDARDIZE(mpg[[#This Row],[mpg]], C$1, C$2)</f>
        <v>-0.44150096886844847</v>
      </c>
      <c r="L111">
        <f>STANDARDIZE(mpg[[#This Row],[horsepower]], E$1,E$2)</f>
        <v>-0.42787455051609324</v>
      </c>
      <c r="M111">
        <f>STANDARDIZE(mpg[[#This Row],[weight]], F$1,F$2)</f>
        <v>-0.82244181561937646</v>
      </c>
      <c r="N111">
        <f>STANDARDIZE(mpg[[#This Row],[acceleration]], G$1,G$2)</f>
        <v>1.2536585058076464</v>
      </c>
    </row>
    <row r="112" spans="1:14" x14ac:dyDescent="0.55000000000000004">
      <c r="A112">
        <v>109</v>
      </c>
      <c r="B112">
        <v>4</v>
      </c>
      <c r="C112">
        <v>21</v>
      </c>
      <c r="D112">
        <v>140</v>
      </c>
      <c r="E112">
        <v>72</v>
      </c>
      <c r="F112">
        <v>2401</v>
      </c>
      <c r="G112">
        <v>19.5</v>
      </c>
      <c r="H112">
        <v>73</v>
      </c>
      <c r="I112" t="s">
        <v>9</v>
      </c>
      <c r="J112" t="s">
        <v>65</v>
      </c>
      <c r="K112">
        <f>STANDARDIZE(mpg[[#This Row],[mpg]], C$1, C$2)</f>
        <v>-0.3133780936860146</v>
      </c>
      <c r="L112">
        <f>STANDARDIZE(mpg[[#This Row],[horsepower]], E$1,E$2)</f>
        <v>-0.84355441124052566</v>
      </c>
      <c r="M112">
        <f>STANDARDIZE(mpg[[#This Row],[weight]], F$1,F$2)</f>
        <v>-0.67881145030256929</v>
      </c>
      <c r="N112">
        <f>STANDARDIZE(mpg[[#This Row],[acceleration]], G$1,G$2)</f>
        <v>1.4348925131378554</v>
      </c>
    </row>
    <row r="113" spans="1:14" x14ac:dyDescent="0.55000000000000004">
      <c r="A113">
        <v>110</v>
      </c>
      <c r="B113">
        <v>4</v>
      </c>
      <c r="C113">
        <v>22</v>
      </c>
      <c r="D113">
        <v>108</v>
      </c>
      <c r="E113">
        <v>94</v>
      </c>
      <c r="F113">
        <v>2379</v>
      </c>
      <c r="G113">
        <v>16.5</v>
      </c>
      <c r="H113">
        <v>73</v>
      </c>
      <c r="I113" t="s">
        <v>24</v>
      </c>
      <c r="J113" t="s">
        <v>104</v>
      </c>
      <c r="K113">
        <f>STANDARDIZE(mpg[[#This Row],[mpg]], C$1, C$2)</f>
        <v>-0.18525521850358073</v>
      </c>
      <c r="L113">
        <f>STANDARDIZE(mpg[[#This Row],[horsepower]], E$1,E$2)</f>
        <v>-0.2719946027444311</v>
      </c>
      <c r="M113">
        <f>STANDARDIZE(mpg[[#This Row],[weight]], F$1,F$2)</f>
        <v>-0.70471200798264932</v>
      </c>
      <c r="N113">
        <f>STANDARDIZE(mpg[[#This Row],[acceleration]], G$1,G$2)</f>
        <v>0.34748846915660098</v>
      </c>
    </row>
    <row r="114" spans="1:14" x14ac:dyDescent="0.55000000000000004">
      <c r="A114">
        <v>111</v>
      </c>
      <c r="B114">
        <v>3</v>
      </c>
      <c r="C114">
        <v>18</v>
      </c>
      <c r="D114">
        <v>70</v>
      </c>
      <c r="E114">
        <v>90</v>
      </c>
      <c r="F114">
        <v>2124</v>
      </c>
      <c r="G114">
        <v>13.5</v>
      </c>
      <c r="H114">
        <v>73</v>
      </c>
      <c r="I114" t="s">
        <v>24</v>
      </c>
      <c r="J114" t="s">
        <v>105</v>
      </c>
      <c r="K114">
        <f>STANDARDIZE(mpg[[#This Row],[mpg]], C$1, C$2)</f>
        <v>-0.69774671923331621</v>
      </c>
      <c r="L114">
        <f>STANDARDIZE(mpg[[#This Row],[horsepower]], E$1,E$2)</f>
        <v>-0.37591456792553923</v>
      </c>
      <c r="M114">
        <f>STANDARDIZE(mpg[[#This Row],[weight]], F$1,F$2)</f>
        <v>-1.0049230174563037</v>
      </c>
      <c r="N114">
        <f>STANDARDIZE(mpg[[#This Row],[acceleration]], G$1,G$2)</f>
        <v>-0.73991557482465342</v>
      </c>
    </row>
    <row r="115" spans="1:14" x14ac:dyDescent="0.55000000000000004">
      <c r="A115">
        <v>112</v>
      </c>
      <c r="B115">
        <v>4</v>
      </c>
      <c r="C115">
        <v>19</v>
      </c>
      <c r="D115">
        <v>122</v>
      </c>
      <c r="E115">
        <v>85</v>
      </c>
      <c r="F115">
        <v>2310</v>
      </c>
      <c r="G115">
        <v>18.5</v>
      </c>
      <c r="H115">
        <v>73</v>
      </c>
      <c r="I115" t="s">
        <v>9</v>
      </c>
      <c r="J115" t="s">
        <v>106</v>
      </c>
      <c r="K115">
        <f>STANDARDIZE(mpg[[#This Row],[mpg]], C$1, C$2)</f>
        <v>-0.5696238440508824</v>
      </c>
      <c r="L115">
        <f>STANDARDIZE(mpg[[#This Row],[horsepower]], E$1,E$2)</f>
        <v>-0.50581452440192431</v>
      </c>
      <c r="M115">
        <f>STANDARDIZE(mpg[[#This Row],[weight]], F$1,F$2)</f>
        <v>-0.78594557525199105</v>
      </c>
      <c r="N115">
        <f>STANDARDIZE(mpg[[#This Row],[acceleration]], G$1,G$2)</f>
        <v>1.0724244984774374</v>
      </c>
    </row>
    <row r="116" spans="1:14" x14ac:dyDescent="0.55000000000000004">
      <c r="A116">
        <v>113</v>
      </c>
      <c r="B116">
        <v>6</v>
      </c>
      <c r="C116">
        <v>21</v>
      </c>
      <c r="D116">
        <v>155</v>
      </c>
      <c r="E116">
        <v>107</v>
      </c>
      <c r="F116">
        <v>2472</v>
      </c>
      <c r="G116">
        <v>14</v>
      </c>
      <c r="H116">
        <v>73</v>
      </c>
      <c r="I116" t="s">
        <v>9</v>
      </c>
      <c r="J116" t="s">
        <v>107</v>
      </c>
      <c r="K116">
        <f>STANDARDIZE(mpg[[#This Row],[mpg]], C$1, C$2)</f>
        <v>-0.3133780936860146</v>
      </c>
      <c r="L116">
        <f>STANDARDIZE(mpg[[#This Row],[horsepower]], E$1,E$2)</f>
        <v>6.5745284094170256E-2</v>
      </c>
      <c r="M116">
        <f>STANDARDIZE(mpg[[#This Row],[weight]], F$1,F$2)</f>
        <v>-0.59522328688049297</v>
      </c>
      <c r="N116">
        <f>STANDARDIZE(mpg[[#This Row],[acceleration]], G$1,G$2)</f>
        <v>-0.55868156749444442</v>
      </c>
    </row>
    <row r="117" spans="1:14" x14ac:dyDescent="0.55000000000000004">
      <c r="A117">
        <v>114</v>
      </c>
      <c r="B117">
        <v>4</v>
      </c>
      <c r="C117">
        <v>26</v>
      </c>
      <c r="D117">
        <v>98</v>
      </c>
      <c r="E117">
        <v>90</v>
      </c>
      <c r="F117">
        <v>2265</v>
      </c>
      <c r="G117">
        <v>15.5</v>
      </c>
      <c r="H117">
        <v>73</v>
      </c>
      <c r="I117" t="s">
        <v>30</v>
      </c>
      <c r="J117" t="s">
        <v>108</v>
      </c>
      <c r="K117">
        <f>STANDARDIZE(mpg[[#This Row],[mpg]], C$1, C$2)</f>
        <v>0.32723628222615481</v>
      </c>
      <c r="L117">
        <f>STANDARDIZE(mpg[[#This Row],[horsepower]], E$1,E$2)</f>
        <v>-0.37591456792553923</v>
      </c>
      <c r="M117">
        <f>STANDARDIZE(mpg[[#This Row],[weight]], F$1,F$2)</f>
        <v>-0.83892398868851836</v>
      </c>
      <c r="N117">
        <f>STANDARDIZE(mpg[[#This Row],[acceleration]], G$1,G$2)</f>
        <v>-1.4979545503817164E-2</v>
      </c>
    </row>
    <row r="118" spans="1:14" x14ac:dyDescent="0.55000000000000004">
      <c r="A118">
        <v>115</v>
      </c>
      <c r="B118">
        <v>8</v>
      </c>
      <c r="C118">
        <v>15</v>
      </c>
      <c r="D118">
        <v>350</v>
      </c>
      <c r="E118">
        <v>145</v>
      </c>
      <c r="F118">
        <v>4082</v>
      </c>
      <c r="G118">
        <v>13</v>
      </c>
      <c r="H118">
        <v>73</v>
      </c>
      <c r="I118" t="s">
        <v>9</v>
      </c>
      <c r="J118" t="s">
        <v>109</v>
      </c>
      <c r="K118">
        <f>STANDARDIZE(mpg[[#This Row],[mpg]], C$1, C$2)</f>
        <v>-1.082115344780618</v>
      </c>
      <c r="L118">
        <f>STANDARDIZE(mpg[[#This Row],[horsepower]], E$1,E$2)</f>
        <v>1.0529849533146973</v>
      </c>
      <c r="M118">
        <f>STANDARDIZE(mpg[[#This Row],[weight]], F$1,F$2)</f>
        <v>1.3002266160708149</v>
      </c>
      <c r="N118">
        <f>STANDARDIZE(mpg[[#This Row],[acceleration]], G$1,G$2)</f>
        <v>-0.92114958215486253</v>
      </c>
    </row>
    <row r="119" spans="1:14" x14ac:dyDescent="0.55000000000000004">
      <c r="A119">
        <v>116</v>
      </c>
      <c r="B119">
        <v>8</v>
      </c>
      <c r="C119">
        <v>16</v>
      </c>
      <c r="D119">
        <v>400</v>
      </c>
      <c r="E119">
        <v>230</v>
      </c>
      <c r="F119">
        <v>4278</v>
      </c>
      <c r="G119">
        <v>9.5</v>
      </c>
      <c r="H119">
        <v>73</v>
      </c>
      <c r="I119" t="s">
        <v>9</v>
      </c>
      <c r="J119" t="s">
        <v>110</v>
      </c>
      <c r="K119">
        <f>STANDARDIZE(mpg[[#This Row],[mpg]], C$1, C$2)</f>
        <v>-0.95399246959818407</v>
      </c>
      <c r="L119">
        <f>STANDARDIZE(mpg[[#This Row],[horsepower]], E$1,E$2)</f>
        <v>3.2612842134132447</v>
      </c>
      <c r="M119">
        <f>STANDARDIZE(mpg[[#This Row],[weight]], F$1,F$2)</f>
        <v>1.5309770390388</v>
      </c>
      <c r="N119">
        <f>STANDARDIZE(mpg[[#This Row],[acceleration]], G$1,G$2)</f>
        <v>-2.189787633466326</v>
      </c>
    </row>
    <row r="120" spans="1:14" x14ac:dyDescent="0.55000000000000004">
      <c r="A120">
        <v>117</v>
      </c>
      <c r="B120">
        <v>4</v>
      </c>
      <c r="C120">
        <v>29</v>
      </c>
      <c r="D120">
        <v>68</v>
      </c>
      <c r="E120">
        <v>49</v>
      </c>
      <c r="F120">
        <v>1867</v>
      </c>
      <c r="G120">
        <v>19.5</v>
      </c>
      <c r="H120">
        <v>73</v>
      </c>
      <c r="I120" t="s">
        <v>30</v>
      </c>
      <c r="J120" t="s">
        <v>111</v>
      </c>
      <c r="K120">
        <f>STANDARDIZE(mpg[[#This Row],[mpg]], C$1, C$2)</f>
        <v>0.71160490777345642</v>
      </c>
      <c r="L120">
        <f>STANDARDIZE(mpg[[#This Row],[horsepower]], E$1,E$2)</f>
        <v>-1.4410942110318974</v>
      </c>
      <c r="M120">
        <f>STANDARDIZE(mpg[[#This Row],[weight]], F$1,F$2)</f>
        <v>-1.3074886230826925</v>
      </c>
      <c r="N120">
        <f>STANDARDIZE(mpg[[#This Row],[acceleration]], G$1,G$2)</f>
        <v>1.4348925131378554</v>
      </c>
    </row>
    <row r="121" spans="1:14" x14ac:dyDescent="0.55000000000000004">
      <c r="A121">
        <v>118</v>
      </c>
      <c r="B121">
        <v>4</v>
      </c>
      <c r="C121">
        <v>24</v>
      </c>
      <c r="D121">
        <v>116</v>
      </c>
      <c r="E121">
        <v>75</v>
      </c>
      <c r="F121">
        <v>2158</v>
      </c>
      <c r="G121">
        <v>15.5</v>
      </c>
      <c r="H121">
        <v>73</v>
      </c>
      <c r="I121" t="s">
        <v>30</v>
      </c>
      <c r="J121" t="s">
        <v>112</v>
      </c>
      <c r="K121">
        <f>STANDARDIZE(mpg[[#This Row],[mpg]], C$1, C$2)</f>
        <v>7.0990531861287051E-2</v>
      </c>
      <c r="L121">
        <f>STANDARDIZE(mpg[[#This Row],[horsepower]], E$1,E$2)</f>
        <v>-0.76561443735469459</v>
      </c>
      <c r="M121">
        <f>STANDARDIZE(mpg[[#This Row],[weight]], F$1,F$2)</f>
        <v>-0.96489488285981639</v>
      </c>
      <c r="N121">
        <f>STANDARDIZE(mpg[[#This Row],[acceleration]], G$1,G$2)</f>
        <v>-1.4979545503817164E-2</v>
      </c>
    </row>
    <row r="122" spans="1:14" x14ac:dyDescent="0.55000000000000004">
      <c r="A122">
        <v>119</v>
      </c>
      <c r="B122">
        <v>4</v>
      </c>
      <c r="C122">
        <v>20</v>
      </c>
      <c r="D122">
        <v>114</v>
      </c>
      <c r="E122">
        <v>91</v>
      </c>
      <c r="F122">
        <v>2582</v>
      </c>
      <c r="G122">
        <v>14</v>
      </c>
      <c r="H122">
        <v>73</v>
      </c>
      <c r="I122" t="s">
        <v>30</v>
      </c>
      <c r="J122" t="s">
        <v>113</v>
      </c>
      <c r="K122">
        <f>STANDARDIZE(mpg[[#This Row],[mpg]], C$1, C$2)</f>
        <v>-0.44150096886844847</v>
      </c>
      <c r="L122">
        <f>STANDARDIZE(mpg[[#This Row],[horsepower]], E$1,E$2)</f>
        <v>-0.34993457663026217</v>
      </c>
      <c r="M122">
        <f>STANDARDIZE(mpg[[#This Row],[weight]], F$1,F$2)</f>
        <v>-0.46572049848009311</v>
      </c>
      <c r="N122">
        <f>STANDARDIZE(mpg[[#This Row],[acceleration]], G$1,G$2)</f>
        <v>-0.55868156749444442</v>
      </c>
    </row>
    <row r="123" spans="1:14" x14ac:dyDescent="0.55000000000000004">
      <c r="A123">
        <v>120</v>
      </c>
      <c r="B123">
        <v>4</v>
      </c>
      <c r="C123">
        <v>19</v>
      </c>
      <c r="D123">
        <v>121</v>
      </c>
      <c r="E123">
        <v>112</v>
      </c>
      <c r="F123">
        <v>2868</v>
      </c>
      <c r="G123">
        <v>15.5</v>
      </c>
      <c r="H123">
        <v>73</v>
      </c>
      <c r="I123" t="s">
        <v>30</v>
      </c>
      <c r="J123" t="s">
        <v>114</v>
      </c>
      <c r="K123">
        <f>STANDARDIZE(mpg[[#This Row],[mpg]], C$1, C$2)</f>
        <v>-0.5696238440508824</v>
      </c>
      <c r="L123">
        <f>STANDARDIZE(mpg[[#This Row],[horsepower]], E$1,E$2)</f>
        <v>0.19564524057055538</v>
      </c>
      <c r="M123">
        <f>STANDARDIZE(mpg[[#This Row],[weight]], F$1,F$2)</f>
        <v>-0.12901324863905334</v>
      </c>
      <c r="N123">
        <f>STANDARDIZE(mpg[[#This Row],[acceleration]], G$1,G$2)</f>
        <v>-1.4979545503817164E-2</v>
      </c>
    </row>
    <row r="124" spans="1:14" x14ac:dyDescent="0.55000000000000004">
      <c r="A124">
        <v>121</v>
      </c>
      <c r="B124">
        <v>8</v>
      </c>
      <c r="C124">
        <v>15</v>
      </c>
      <c r="D124">
        <v>318</v>
      </c>
      <c r="E124">
        <v>150</v>
      </c>
      <c r="F124">
        <v>3399</v>
      </c>
      <c r="G124">
        <v>11</v>
      </c>
      <c r="H124">
        <v>73</v>
      </c>
      <c r="I124" t="s">
        <v>9</v>
      </c>
      <c r="J124" t="s">
        <v>115</v>
      </c>
      <c r="K124">
        <f>STANDARDIZE(mpg[[#This Row],[mpg]], C$1, C$2)</f>
        <v>-1.082115344780618</v>
      </c>
      <c r="L124">
        <f>STANDARDIZE(mpg[[#This Row],[horsepower]], E$1,E$2)</f>
        <v>1.1828849097910825</v>
      </c>
      <c r="M124">
        <f>STANDARDIZE(mpg[[#This Row],[weight]], F$1,F$2)</f>
        <v>0.49613202991196809</v>
      </c>
      <c r="N124">
        <f>STANDARDIZE(mpg[[#This Row],[acceleration]], G$1,G$2)</f>
        <v>-1.6460856114756988</v>
      </c>
    </row>
    <row r="125" spans="1:14" x14ac:dyDescent="0.55000000000000004">
      <c r="A125">
        <v>122</v>
      </c>
      <c r="B125">
        <v>4</v>
      </c>
      <c r="C125">
        <v>24</v>
      </c>
      <c r="D125">
        <v>121</v>
      </c>
      <c r="E125">
        <v>110</v>
      </c>
      <c r="F125">
        <v>2660</v>
      </c>
      <c r="G125">
        <v>14</v>
      </c>
      <c r="H125">
        <v>73</v>
      </c>
      <c r="I125" t="s">
        <v>30</v>
      </c>
      <c r="J125" t="s">
        <v>116</v>
      </c>
      <c r="K125">
        <f>STANDARDIZE(mpg[[#This Row],[mpg]], C$1, C$2)</f>
        <v>7.0990531861287051E-2</v>
      </c>
      <c r="L125">
        <f>STANDARDIZE(mpg[[#This Row],[horsepower]], E$1,E$2)</f>
        <v>0.14368525798000134</v>
      </c>
      <c r="M125">
        <f>STANDARDIZE(mpg[[#This Row],[weight]], F$1,F$2)</f>
        <v>-0.37389124852344591</v>
      </c>
      <c r="N125">
        <f>STANDARDIZE(mpg[[#This Row],[acceleration]], G$1,G$2)</f>
        <v>-0.55868156749444442</v>
      </c>
    </row>
    <row r="126" spans="1:14" x14ac:dyDescent="0.55000000000000004">
      <c r="A126">
        <v>123</v>
      </c>
      <c r="B126">
        <v>6</v>
      </c>
      <c r="C126">
        <v>20</v>
      </c>
      <c r="D126">
        <v>156</v>
      </c>
      <c r="E126">
        <v>122</v>
      </c>
      <c r="F126">
        <v>2807</v>
      </c>
      <c r="G126">
        <v>13.5</v>
      </c>
      <c r="H126">
        <v>73</v>
      </c>
      <c r="I126" t="s">
        <v>24</v>
      </c>
      <c r="J126" t="s">
        <v>117</v>
      </c>
      <c r="K126">
        <f>STANDARDIZE(mpg[[#This Row],[mpg]], C$1, C$2)</f>
        <v>-0.44150096886844847</v>
      </c>
      <c r="L126">
        <f>STANDARDIZE(mpg[[#This Row],[horsepower]], E$1,E$2)</f>
        <v>0.45544515352332565</v>
      </c>
      <c r="M126">
        <f>STANDARDIZE(mpg[[#This Row],[weight]], F$1,F$2)</f>
        <v>-0.20082843129745692</v>
      </c>
      <c r="N126">
        <f>STANDARDIZE(mpg[[#This Row],[acceleration]], G$1,G$2)</f>
        <v>-0.73991557482465342</v>
      </c>
    </row>
    <row r="127" spans="1:14" x14ac:dyDescent="0.55000000000000004">
      <c r="A127">
        <v>124</v>
      </c>
      <c r="B127">
        <v>8</v>
      </c>
      <c r="C127">
        <v>11</v>
      </c>
      <c r="D127">
        <v>350</v>
      </c>
      <c r="E127">
        <v>180</v>
      </c>
      <c r="F127">
        <v>3664</v>
      </c>
      <c r="G127">
        <v>11</v>
      </c>
      <c r="H127">
        <v>73</v>
      </c>
      <c r="I127" t="s">
        <v>9</v>
      </c>
      <c r="J127" t="s">
        <v>118</v>
      </c>
      <c r="K127">
        <f>STANDARDIZE(mpg[[#This Row],[mpg]], C$1, C$2)</f>
        <v>-1.5946068455103535</v>
      </c>
      <c r="L127">
        <f>STANDARDIZE(mpg[[#This Row],[horsepower]], E$1,E$2)</f>
        <v>1.9622846486493932</v>
      </c>
      <c r="M127">
        <f>STANDARDIZE(mpg[[#This Row],[weight]], F$1,F$2)</f>
        <v>0.80811602014929518</v>
      </c>
      <c r="N127">
        <f>STANDARDIZE(mpg[[#This Row],[acceleration]], G$1,G$2)</f>
        <v>-1.6460856114756988</v>
      </c>
    </row>
    <row r="128" spans="1:14" x14ac:dyDescent="0.55000000000000004">
      <c r="A128">
        <v>125</v>
      </c>
      <c r="B128">
        <v>6</v>
      </c>
      <c r="C128">
        <v>20</v>
      </c>
      <c r="D128">
        <v>198</v>
      </c>
      <c r="E128">
        <v>95</v>
      </c>
      <c r="F128">
        <v>3102</v>
      </c>
      <c r="G128">
        <v>16.5</v>
      </c>
      <c r="H128">
        <v>74</v>
      </c>
      <c r="I128" t="s">
        <v>9</v>
      </c>
      <c r="J128" t="s">
        <v>26</v>
      </c>
      <c r="K128">
        <f>STANDARDIZE(mpg[[#This Row],[mpg]], C$1, C$2)</f>
        <v>-0.44150096886844847</v>
      </c>
      <c r="L128">
        <f>STANDARDIZE(mpg[[#This Row],[horsepower]], E$1,E$2)</f>
        <v>-0.24601461144915407</v>
      </c>
      <c r="M128">
        <f>STANDARDIZE(mpg[[#This Row],[weight]], F$1,F$2)</f>
        <v>0.14647450123088832</v>
      </c>
      <c r="N128">
        <f>STANDARDIZE(mpg[[#This Row],[acceleration]], G$1,G$2)</f>
        <v>0.34748846915660098</v>
      </c>
    </row>
    <row r="129" spans="1:14" x14ac:dyDescent="0.55000000000000004">
      <c r="A129">
        <v>126</v>
      </c>
      <c r="B129">
        <v>6</v>
      </c>
      <c r="C129">
        <v>19</v>
      </c>
      <c r="D129">
        <v>232</v>
      </c>
      <c r="E129">
        <v>100</v>
      </c>
      <c r="F129">
        <v>2901</v>
      </c>
      <c r="G129">
        <v>16</v>
      </c>
      <c r="H129">
        <v>74</v>
      </c>
      <c r="I129" t="s">
        <v>9</v>
      </c>
      <c r="J129" t="s">
        <v>27</v>
      </c>
      <c r="K129">
        <f>STANDARDIZE(mpg[[#This Row],[mpg]], C$1, C$2)</f>
        <v>-0.5696238440508824</v>
      </c>
      <c r="L129">
        <f>STANDARDIZE(mpg[[#This Row],[horsepower]], E$1,E$2)</f>
        <v>-0.11611465497276893</v>
      </c>
      <c r="M129">
        <f>STANDARDIZE(mpg[[#This Row],[weight]], F$1,F$2)</f>
        <v>-9.016241211893336E-2</v>
      </c>
      <c r="N129">
        <f>STANDARDIZE(mpg[[#This Row],[acceleration]], G$1,G$2)</f>
        <v>0.16625446182639192</v>
      </c>
    </row>
    <row r="130" spans="1:14" x14ac:dyDescent="0.55000000000000004">
      <c r="A130">
        <v>127</v>
      </c>
      <c r="B130">
        <v>6</v>
      </c>
      <c r="C130">
        <v>15</v>
      </c>
      <c r="D130">
        <v>250</v>
      </c>
      <c r="E130">
        <v>100</v>
      </c>
      <c r="F130">
        <v>3336</v>
      </c>
      <c r="G130">
        <v>17</v>
      </c>
      <c r="H130">
        <v>74</v>
      </c>
      <c r="I130" t="s">
        <v>9</v>
      </c>
      <c r="J130" t="s">
        <v>119</v>
      </c>
      <c r="K130">
        <f>STANDARDIZE(mpg[[#This Row],[mpg]], C$1, C$2)</f>
        <v>-1.082115344780618</v>
      </c>
      <c r="L130">
        <f>STANDARDIZE(mpg[[#This Row],[horsepower]], E$1,E$2)</f>
        <v>-0.11611465497276893</v>
      </c>
      <c r="M130">
        <f>STANDARDIZE(mpg[[#This Row],[weight]], F$1,F$2)</f>
        <v>0.42196225110082997</v>
      </c>
      <c r="N130">
        <f>STANDARDIZE(mpg[[#This Row],[acceleration]], G$1,G$2)</f>
        <v>0.52872247648681003</v>
      </c>
    </row>
    <row r="131" spans="1:14" x14ac:dyDescent="0.55000000000000004">
      <c r="A131">
        <v>128</v>
      </c>
      <c r="B131">
        <v>4</v>
      </c>
      <c r="C131">
        <v>31</v>
      </c>
      <c r="D131">
        <v>79</v>
      </c>
      <c r="E131">
        <v>67</v>
      </c>
      <c r="F131">
        <v>1950</v>
      </c>
      <c r="G131">
        <v>19</v>
      </c>
      <c r="H131">
        <v>74</v>
      </c>
      <c r="I131" t="s">
        <v>24</v>
      </c>
      <c r="J131" t="s">
        <v>120</v>
      </c>
      <c r="K131">
        <f>STANDARDIZE(mpg[[#This Row],[mpg]], C$1, C$2)</f>
        <v>0.96785065813832427</v>
      </c>
      <c r="L131">
        <f>STANDARDIZE(mpg[[#This Row],[horsepower]], E$1,E$2)</f>
        <v>-0.97345436771691085</v>
      </c>
      <c r="M131">
        <f>STANDARDIZE(mpg[[#This Row],[weight]], F$1,F$2)</f>
        <v>-1.2097728827442089</v>
      </c>
      <c r="N131">
        <f>STANDARDIZE(mpg[[#This Row],[acceleration]], G$1,G$2)</f>
        <v>1.2536585058076464</v>
      </c>
    </row>
    <row r="132" spans="1:14" x14ac:dyDescent="0.55000000000000004">
      <c r="A132">
        <v>129</v>
      </c>
      <c r="B132">
        <v>4</v>
      </c>
      <c r="C132">
        <v>26</v>
      </c>
      <c r="D132">
        <v>122</v>
      </c>
      <c r="E132">
        <v>80</v>
      </c>
      <c r="F132">
        <v>2451</v>
      </c>
      <c r="G132">
        <v>16.5</v>
      </c>
      <c r="H132">
        <v>74</v>
      </c>
      <c r="I132" t="s">
        <v>9</v>
      </c>
      <c r="J132" t="s">
        <v>106</v>
      </c>
      <c r="K132">
        <f>STANDARDIZE(mpg[[#This Row],[mpg]], C$1, C$2)</f>
        <v>0.32723628222615481</v>
      </c>
      <c r="L132">
        <f>STANDARDIZE(mpg[[#This Row],[horsepower]], E$1,E$2)</f>
        <v>-0.63571448087830951</v>
      </c>
      <c r="M132">
        <f>STANDARDIZE(mpg[[#This Row],[weight]], F$1,F$2)</f>
        <v>-0.61994654648420577</v>
      </c>
      <c r="N132">
        <f>STANDARDIZE(mpg[[#This Row],[acceleration]], G$1,G$2)</f>
        <v>0.34748846915660098</v>
      </c>
    </row>
    <row r="133" spans="1:14" x14ac:dyDescent="0.55000000000000004">
      <c r="A133">
        <v>130</v>
      </c>
      <c r="B133">
        <v>4</v>
      </c>
      <c r="C133">
        <v>32</v>
      </c>
      <c r="D133">
        <v>71</v>
      </c>
      <c r="E133">
        <v>65</v>
      </c>
      <c r="F133">
        <v>1836</v>
      </c>
      <c r="G133">
        <v>21</v>
      </c>
      <c r="H133">
        <v>74</v>
      </c>
      <c r="I133" t="s">
        <v>24</v>
      </c>
      <c r="J133" t="s">
        <v>58</v>
      </c>
      <c r="K133">
        <f>STANDARDIZE(mpg[[#This Row],[mpg]], C$1, C$2)</f>
        <v>1.0959735333207581</v>
      </c>
      <c r="L133">
        <f>STANDARDIZE(mpg[[#This Row],[horsepower]], E$1,E$2)</f>
        <v>-1.0254143503074649</v>
      </c>
      <c r="M133">
        <f>STANDARDIZE(mpg[[#This Row],[weight]], F$1,F$2)</f>
        <v>-1.3439848634500779</v>
      </c>
      <c r="N133">
        <f>STANDARDIZE(mpg[[#This Row],[acceleration]], G$1,G$2)</f>
        <v>1.9785945351284826</v>
      </c>
    </row>
    <row r="134" spans="1:14" x14ac:dyDescent="0.55000000000000004">
      <c r="A134">
        <v>131</v>
      </c>
      <c r="B134">
        <v>4</v>
      </c>
      <c r="C134">
        <v>25</v>
      </c>
      <c r="D134">
        <v>140</v>
      </c>
      <c r="E134">
        <v>75</v>
      </c>
      <c r="F134">
        <v>2542</v>
      </c>
      <c r="G134">
        <v>17</v>
      </c>
      <c r="H134">
        <v>74</v>
      </c>
      <c r="I134" t="s">
        <v>9</v>
      </c>
      <c r="J134" t="s">
        <v>65</v>
      </c>
      <c r="K134">
        <f>STANDARDIZE(mpg[[#This Row],[mpg]], C$1, C$2)</f>
        <v>0.19911340704372094</v>
      </c>
      <c r="L134">
        <f>STANDARDIZE(mpg[[#This Row],[horsepower]], E$1,E$2)</f>
        <v>-0.76561443735469459</v>
      </c>
      <c r="M134">
        <f>STANDARDIZE(mpg[[#This Row],[weight]], F$1,F$2)</f>
        <v>-0.51281242153478401</v>
      </c>
      <c r="N134">
        <f>STANDARDIZE(mpg[[#This Row],[acceleration]], G$1,G$2)</f>
        <v>0.52872247648681003</v>
      </c>
    </row>
    <row r="135" spans="1:14" x14ac:dyDescent="0.55000000000000004">
      <c r="A135">
        <v>132</v>
      </c>
      <c r="B135">
        <v>6</v>
      </c>
      <c r="C135">
        <v>16</v>
      </c>
      <c r="D135">
        <v>250</v>
      </c>
      <c r="E135">
        <v>100</v>
      </c>
      <c r="F135">
        <v>3781</v>
      </c>
      <c r="G135">
        <v>17</v>
      </c>
      <c r="H135">
        <v>74</v>
      </c>
      <c r="I135" t="s">
        <v>9</v>
      </c>
      <c r="J135" t="s">
        <v>121</v>
      </c>
      <c r="K135">
        <f>STANDARDIZE(mpg[[#This Row],[mpg]], C$1, C$2)</f>
        <v>-0.95399246959818407</v>
      </c>
      <c r="L135">
        <f>STANDARDIZE(mpg[[#This Row],[horsepower]], E$1,E$2)</f>
        <v>-0.11611465497276893</v>
      </c>
      <c r="M135">
        <f>STANDARDIZE(mpg[[#This Row],[weight]], F$1,F$2)</f>
        <v>0.94585989508426593</v>
      </c>
      <c r="N135">
        <f>STANDARDIZE(mpg[[#This Row],[acceleration]], G$1,G$2)</f>
        <v>0.52872247648681003</v>
      </c>
    </row>
    <row r="136" spans="1:14" x14ac:dyDescent="0.55000000000000004">
      <c r="A136">
        <v>133</v>
      </c>
      <c r="B136">
        <v>6</v>
      </c>
      <c r="C136">
        <v>16</v>
      </c>
      <c r="D136">
        <v>258</v>
      </c>
      <c r="E136">
        <v>110</v>
      </c>
      <c r="F136">
        <v>3632</v>
      </c>
      <c r="G136">
        <v>18</v>
      </c>
      <c r="H136">
        <v>74</v>
      </c>
      <c r="I136" t="s">
        <v>9</v>
      </c>
      <c r="J136" t="s">
        <v>45</v>
      </c>
      <c r="K136">
        <f>STANDARDIZE(mpg[[#This Row],[mpg]], C$1, C$2)</f>
        <v>-0.95399246959818407</v>
      </c>
      <c r="L136">
        <f>STANDARDIZE(mpg[[#This Row],[horsepower]], E$1,E$2)</f>
        <v>0.14368525798000134</v>
      </c>
      <c r="M136">
        <f>STANDARDIZE(mpg[[#This Row],[weight]], F$1,F$2)</f>
        <v>0.77044248170554241</v>
      </c>
      <c r="N136">
        <f>STANDARDIZE(mpg[[#This Row],[acceleration]], G$1,G$2)</f>
        <v>0.89119049114722815</v>
      </c>
    </row>
    <row r="137" spans="1:14" x14ac:dyDescent="0.55000000000000004">
      <c r="A137">
        <v>134</v>
      </c>
      <c r="B137">
        <v>6</v>
      </c>
      <c r="C137">
        <v>18</v>
      </c>
      <c r="D137">
        <v>225</v>
      </c>
      <c r="E137">
        <v>105</v>
      </c>
      <c r="F137">
        <v>3613</v>
      </c>
      <c r="G137">
        <v>16.5</v>
      </c>
      <c r="H137">
        <v>74</v>
      </c>
      <c r="I137" t="s">
        <v>9</v>
      </c>
      <c r="J137" t="s">
        <v>122</v>
      </c>
      <c r="K137">
        <f>STANDARDIZE(mpg[[#This Row],[mpg]], C$1, C$2)</f>
        <v>-0.69774671923331621</v>
      </c>
      <c r="L137">
        <f>STANDARDIZE(mpg[[#This Row],[horsepower]], E$1,E$2)</f>
        <v>1.3785301503616201E-2</v>
      </c>
      <c r="M137">
        <f>STANDARDIZE(mpg[[#This Row],[weight]], F$1,F$2)</f>
        <v>0.74807381825456432</v>
      </c>
      <c r="N137">
        <f>STANDARDIZE(mpg[[#This Row],[acceleration]], G$1,G$2)</f>
        <v>0.34748846915660098</v>
      </c>
    </row>
    <row r="138" spans="1:14" x14ac:dyDescent="0.55000000000000004">
      <c r="A138">
        <v>135</v>
      </c>
      <c r="B138">
        <v>8</v>
      </c>
      <c r="C138">
        <v>16</v>
      </c>
      <c r="D138">
        <v>302</v>
      </c>
      <c r="E138">
        <v>140</v>
      </c>
      <c r="F138">
        <v>4141</v>
      </c>
      <c r="G138">
        <v>14</v>
      </c>
      <c r="H138">
        <v>74</v>
      </c>
      <c r="I138" t="s">
        <v>9</v>
      </c>
      <c r="J138" t="s">
        <v>88</v>
      </c>
      <c r="K138">
        <f>STANDARDIZE(mpg[[#This Row],[mpg]], C$1, C$2)</f>
        <v>-0.95399246959818407</v>
      </c>
      <c r="L138">
        <f>STANDARDIZE(mpg[[#This Row],[horsepower]], E$1,E$2)</f>
        <v>0.92308499683831213</v>
      </c>
      <c r="M138">
        <f>STANDARDIZE(mpg[[#This Row],[weight]], F$1,F$2)</f>
        <v>1.3696872025764839</v>
      </c>
      <c r="N138">
        <f>STANDARDIZE(mpg[[#This Row],[acceleration]], G$1,G$2)</f>
        <v>-0.55868156749444442</v>
      </c>
    </row>
    <row r="139" spans="1:14" x14ac:dyDescent="0.55000000000000004">
      <c r="A139">
        <v>136</v>
      </c>
      <c r="B139">
        <v>8</v>
      </c>
      <c r="C139">
        <v>13</v>
      </c>
      <c r="D139">
        <v>350</v>
      </c>
      <c r="E139">
        <v>150</v>
      </c>
      <c r="F139">
        <v>4699</v>
      </c>
      <c r="G139">
        <v>14.5</v>
      </c>
      <c r="H139">
        <v>74</v>
      </c>
      <c r="I139" t="s">
        <v>9</v>
      </c>
      <c r="J139" t="s">
        <v>123</v>
      </c>
      <c r="K139">
        <f>STANDARDIZE(mpg[[#This Row],[mpg]], C$1, C$2)</f>
        <v>-1.3383610951454856</v>
      </c>
      <c r="L139">
        <f>STANDARDIZE(mpg[[#This Row],[horsepower]], E$1,E$2)</f>
        <v>1.1828849097910825</v>
      </c>
      <c r="M139">
        <f>STANDARDIZE(mpg[[#This Row],[weight]], F$1,F$2)</f>
        <v>2.0266195291894218</v>
      </c>
      <c r="N139">
        <f>STANDARDIZE(mpg[[#This Row],[acceleration]], G$1,G$2)</f>
        <v>-0.37744756016423531</v>
      </c>
    </row>
    <row r="140" spans="1:14" x14ac:dyDescent="0.55000000000000004">
      <c r="A140">
        <v>137</v>
      </c>
      <c r="B140">
        <v>8</v>
      </c>
      <c r="C140">
        <v>14</v>
      </c>
      <c r="D140">
        <v>318</v>
      </c>
      <c r="E140">
        <v>150</v>
      </c>
      <c r="F140">
        <v>4457</v>
      </c>
      <c r="G140">
        <v>13.5</v>
      </c>
      <c r="H140">
        <v>74</v>
      </c>
      <c r="I140" t="s">
        <v>9</v>
      </c>
      <c r="J140" t="s">
        <v>124</v>
      </c>
      <c r="K140">
        <f>STANDARDIZE(mpg[[#This Row],[mpg]], C$1, C$2)</f>
        <v>-1.2102382199630517</v>
      </c>
      <c r="L140">
        <f>STANDARDIZE(mpg[[#This Row],[horsepower]], E$1,E$2)</f>
        <v>1.1828849097910825</v>
      </c>
      <c r="M140">
        <f>STANDARDIZE(mpg[[#This Row],[weight]], F$1,F$2)</f>
        <v>1.7417133947085417</v>
      </c>
      <c r="N140">
        <f>STANDARDIZE(mpg[[#This Row],[acceleration]], G$1,G$2)</f>
        <v>-0.73991557482465342</v>
      </c>
    </row>
    <row r="141" spans="1:14" x14ac:dyDescent="0.55000000000000004">
      <c r="A141">
        <v>138</v>
      </c>
      <c r="B141">
        <v>8</v>
      </c>
      <c r="C141">
        <v>14</v>
      </c>
      <c r="D141">
        <v>302</v>
      </c>
      <c r="E141">
        <v>140</v>
      </c>
      <c r="F141">
        <v>4638</v>
      </c>
      <c r="G141">
        <v>16</v>
      </c>
      <c r="H141">
        <v>74</v>
      </c>
      <c r="I141" t="s">
        <v>9</v>
      </c>
      <c r="J141" t="s">
        <v>75</v>
      </c>
      <c r="K141">
        <f>STANDARDIZE(mpg[[#This Row],[mpg]], C$1, C$2)</f>
        <v>-1.2102382199630517</v>
      </c>
      <c r="L141">
        <f>STANDARDIZE(mpg[[#This Row],[horsepower]], E$1,E$2)</f>
        <v>0.92308499683831213</v>
      </c>
      <c r="M141">
        <f>STANDARDIZE(mpg[[#This Row],[weight]], F$1,F$2)</f>
        <v>1.9548043465310181</v>
      </c>
      <c r="N141">
        <f>STANDARDIZE(mpg[[#This Row],[acceleration]], G$1,G$2)</f>
        <v>0.16625446182639192</v>
      </c>
    </row>
    <row r="142" spans="1:14" x14ac:dyDescent="0.55000000000000004">
      <c r="A142">
        <v>139</v>
      </c>
      <c r="B142">
        <v>8</v>
      </c>
      <c r="C142">
        <v>14</v>
      </c>
      <c r="D142">
        <v>304</v>
      </c>
      <c r="E142">
        <v>150</v>
      </c>
      <c r="F142">
        <v>4257</v>
      </c>
      <c r="G142">
        <v>15.5</v>
      </c>
      <c r="H142">
        <v>74</v>
      </c>
      <c r="I142" t="s">
        <v>9</v>
      </c>
      <c r="J142" t="s">
        <v>73</v>
      </c>
      <c r="K142">
        <f>STANDARDIZE(mpg[[#This Row],[mpg]], C$1, C$2)</f>
        <v>-1.2102382199630517</v>
      </c>
      <c r="L142">
        <f>STANDARDIZE(mpg[[#This Row],[horsepower]], E$1,E$2)</f>
        <v>1.1828849097910825</v>
      </c>
      <c r="M142">
        <f>STANDARDIZE(mpg[[#This Row],[weight]], F$1,F$2)</f>
        <v>1.5062537794350874</v>
      </c>
      <c r="N142">
        <f>STANDARDIZE(mpg[[#This Row],[acceleration]], G$1,G$2)</f>
        <v>-1.4979545503817164E-2</v>
      </c>
    </row>
    <row r="143" spans="1:14" x14ac:dyDescent="0.55000000000000004">
      <c r="A143">
        <v>140</v>
      </c>
      <c r="B143">
        <v>4</v>
      </c>
      <c r="C143">
        <v>29</v>
      </c>
      <c r="D143">
        <v>98</v>
      </c>
      <c r="E143">
        <v>83</v>
      </c>
      <c r="F143">
        <v>2219</v>
      </c>
      <c r="G143">
        <v>16.5</v>
      </c>
      <c r="H143">
        <v>74</v>
      </c>
      <c r="I143" t="s">
        <v>30</v>
      </c>
      <c r="J143" t="s">
        <v>125</v>
      </c>
      <c r="K143">
        <f>STANDARDIZE(mpg[[#This Row],[mpg]], C$1, C$2)</f>
        <v>0.71160490777345642</v>
      </c>
      <c r="L143">
        <f>STANDARDIZE(mpg[[#This Row],[horsepower]], E$1,E$2)</f>
        <v>-0.55777450699247844</v>
      </c>
      <c r="M143">
        <f>STANDARDIZE(mpg[[#This Row],[weight]], F$1,F$2)</f>
        <v>-0.89307970020141281</v>
      </c>
      <c r="N143">
        <f>STANDARDIZE(mpg[[#This Row],[acceleration]], G$1,G$2)</f>
        <v>0.34748846915660098</v>
      </c>
    </row>
    <row r="144" spans="1:14" x14ac:dyDescent="0.55000000000000004">
      <c r="A144">
        <v>141</v>
      </c>
      <c r="B144">
        <v>4</v>
      </c>
      <c r="C144">
        <v>26</v>
      </c>
      <c r="D144">
        <v>79</v>
      </c>
      <c r="E144">
        <v>67</v>
      </c>
      <c r="F144">
        <v>1963</v>
      </c>
      <c r="G144">
        <v>15.5</v>
      </c>
      <c r="H144">
        <v>74</v>
      </c>
      <c r="I144" t="s">
        <v>30</v>
      </c>
      <c r="J144" t="s">
        <v>126</v>
      </c>
      <c r="K144">
        <f>STANDARDIZE(mpg[[#This Row],[mpg]], C$1, C$2)</f>
        <v>0.32723628222615481</v>
      </c>
      <c r="L144">
        <f>STANDARDIZE(mpg[[#This Row],[horsepower]], E$1,E$2)</f>
        <v>-0.97345436771691085</v>
      </c>
      <c r="M144">
        <f>STANDARDIZE(mpg[[#This Row],[weight]], F$1,F$2)</f>
        <v>-1.1944680077514345</v>
      </c>
      <c r="N144">
        <f>STANDARDIZE(mpg[[#This Row],[acceleration]], G$1,G$2)</f>
        <v>-1.4979545503817164E-2</v>
      </c>
    </row>
    <row r="145" spans="1:14" x14ac:dyDescent="0.55000000000000004">
      <c r="A145">
        <v>142</v>
      </c>
      <c r="B145">
        <v>4</v>
      </c>
      <c r="C145">
        <v>26</v>
      </c>
      <c r="D145">
        <v>97</v>
      </c>
      <c r="E145">
        <v>78</v>
      </c>
      <c r="F145">
        <v>2300</v>
      </c>
      <c r="G145">
        <v>14.5</v>
      </c>
      <c r="H145">
        <v>74</v>
      </c>
      <c r="I145" t="s">
        <v>30</v>
      </c>
      <c r="J145" t="s">
        <v>112</v>
      </c>
      <c r="K145">
        <f>STANDARDIZE(mpg[[#This Row],[mpg]], C$1, C$2)</f>
        <v>0.32723628222615481</v>
      </c>
      <c r="L145">
        <f>STANDARDIZE(mpg[[#This Row],[horsepower]], E$1,E$2)</f>
        <v>-0.68767446346886352</v>
      </c>
      <c r="M145">
        <f>STANDARDIZE(mpg[[#This Row],[weight]], F$1,F$2)</f>
        <v>-0.79771855601566377</v>
      </c>
      <c r="N145">
        <f>STANDARDIZE(mpg[[#This Row],[acceleration]], G$1,G$2)</f>
        <v>-0.37744756016423531</v>
      </c>
    </row>
    <row r="146" spans="1:14" x14ac:dyDescent="0.55000000000000004">
      <c r="A146">
        <v>143</v>
      </c>
      <c r="B146">
        <v>4</v>
      </c>
      <c r="C146">
        <v>31</v>
      </c>
      <c r="D146">
        <v>76</v>
      </c>
      <c r="E146">
        <v>52</v>
      </c>
      <c r="F146">
        <v>1649</v>
      </c>
      <c r="G146">
        <v>16.5</v>
      </c>
      <c r="H146">
        <v>74</v>
      </c>
      <c r="I146" t="s">
        <v>24</v>
      </c>
      <c r="J146" t="s">
        <v>42</v>
      </c>
      <c r="K146">
        <f>STANDARDIZE(mpg[[#This Row],[mpg]], C$1, C$2)</f>
        <v>0.96785065813832427</v>
      </c>
      <c r="L146">
        <f>STANDARDIZE(mpg[[#This Row],[horsepower]], E$1,E$2)</f>
        <v>-1.3631542371460663</v>
      </c>
      <c r="M146">
        <f>STANDARDIZE(mpg[[#This Row],[weight]], F$1,F$2)</f>
        <v>-1.5641396037307578</v>
      </c>
      <c r="N146">
        <f>STANDARDIZE(mpg[[#This Row],[acceleration]], G$1,G$2)</f>
        <v>0.34748846915660098</v>
      </c>
    </row>
    <row r="147" spans="1:14" x14ac:dyDescent="0.55000000000000004">
      <c r="A147">
        <v>144</v>
      </c>
      <c r="B147">
        <v>4</v>
      </c>
      <c r="C147">
        <v>32</v>
      </c>
      <c r="D147">
        <v>83</v>
      </c>
      <c r="E147">
        <v>61</v>
      </c>
      <c r="F147">
        <v>2003</v>
      </c>
      <c r="G147">
        <v>19</v>
      </c>
      <c r="H147">
        <v>74</v>
      </c>
      <c r="I147" t="s">
        <v>24</v>
      </c>
      <c r="J147" t="s">
        <v>127</v>
      </c>
      <c r="K147">
        <f>STANDARDIZE(mpg[[#This Row],[mpg]], C$1, C$2)</f>
        <v>1.0959735333207581</v>
      </c>
      <c r="L147">
        <f>STANDARDIZE(mpg[[#This Row],[horsepower]], E$1,E$2)</f>
        <v>-1.1293343154885731</v>
      </c>
      <c r="M147">
        <f>STANDARDIZE(mpg[[#This Row],[weight]], F$1,F$2)</f>
        <v>-1.1473760846967436</v>
      </c>
      <c r="N147">
        <f>STANDARDIZE(mpg[[#This Row],[acceleration]], G$1,G$2)</f>
        <v>1.2536585058076464</v>
      </c>
    </row>
    <row r="148" spans="1:14" x14ac:dyDescent="0.55000000000000004">
      <c r="A148">
        <v>145</v>
      </c>
      <c r="B148">
        <v>4</v>
      </c>
      <c r="C148">
        <v>28</v>
      </c>
      <c r="D148">
        <v>90</v>
      </c>
      <c r="E148">
        <v>75</v>
      </c>
      <c r="F148">
        <v>2125</v>
      </c>
      <c r="G148">
        <v>14.5</v>
      </c>
      <c r="H148">
        <v>74</v>
      </c>
      <c r="I148" t="s">
        <v>9</v>
      </c>
      <c r="J148" t="s">
        <v>128</v>
      </c>
      <c r="K148">
        <f>STANDARDIZE(mpg[[#This Row],[mpg]], C$1, C$2)</f>
        <v>0.5834820325910226</v>
      </c>
      <c r="L148">
        <f>STANDARDIZE(mpg[[#This Row],[horsepower]], E$1,E$2)</f>
        <v>-0.76561443735469459</v>
      </c>
      <c r="M148">
        <f>STANDARDIZE(mpg[[#This Row],[weight]], F$1,F$2)</f>
        <v>-1.0037457193799364</v>
      </c>
      <c r="N148">
        <f>STANDARDIZE(mpg[[#This Row],[acceleration]], G$1,G$2)</f>
        <v>-0.37744756016423531</v>
      </c>
    </row>
    <row r="149" spans="1:14" x14ac:dyDescent="0.55000000000000004">
      <c r="A149">
        <v>146</v>
      </c>
      <c r="B149">
        <v>4</v>
      </c>
      <c r="C149">
        <v>24</v>
      </c>
      <c r="D149">
        <v>90</v>
      </c>
      <c r="E149">
        <v>75</v>
      </c>
      <c r="F149">
        <v>2108</v>
      </c>
      <c r="G149">
        <v>15.5</v>
      </c>
      <c r="H149">
        <v>74</v>
      </c>
      <c r="I149" t="s">
        <v>30</v>
      </c>
      <c r="J149" t="s">
        <v>111</v>
      </c>
      <c r="K149">
        <f>STANDARDIZE(mpg[[#This Row],[mpg]], C$1, C$2)</f>
        <v>7.0990531861287051E-2</v>
      </c>
      <c r="L149">
        <f>STANDARDIZE(mpg[[#This Row],[horsepower]], E$1,E$2)</f>
        <v>-0.76561443735469459</v>
      </c>
      <c r="M149">
        <f>STANDARDIZE(mpg[[#This Row],[weight]], F$1,F$2)</f>
        <v>-1.02375978667818</v>
      </c>
      <c r="N149">
        <f>STANDARDIZE(mpg[[#This Row],[acceleration]], G$1,G$2)</f>
        <v>-1.4979545503817164E-2</v>
      </c>
    </row>
    <row r="150" spans="1:14" x14ac:dyDescent="0.55000000000000004">
      <c r="A150">
        <v>147</v>
      </c>
      <c r="B150">
        <v>4</v>
      </c>
      <c r="C150">
        <v>26</v>
      </c>
      <c r="D150">
        <v>116</v>
      </c>
      <c r="E150">
        <v>75</v>
      </c>
      <c r="F150">
        <v>2246</v>
      </c>
      <c r="G150">
        <v>14</v>
      </c>
      <c r="H150">
        <v>74</v>
      </c>
      <c r="I150" t="s">
        <v>30</v>
      </c>
      <c r="J150" t="s">
        <v>129</v>
      </c>
      <c r="K150">
        <f>STANDARDIZE(mpg[[#This Row],[mpg]], C$1, C$2)</f>
        <v>0.32723628222615481</v>
      </c>
      <c r="L150">
        <f>STANDARDIZE(mpg[[#This Row],[horsepower]], E$1,E$2)</f>
        <v>-0.76561443735469459</v>
      </c>
      <c r="M150">
        <f>STANDARDIZE(mpg[[#This Row],[weight]], F$1,F$2)</f>
        <v>-0.86129265213949646</v>
      </c>
      <c r="N150">
        <f>STANDARDIZE(mpg[[#This Row],[acceleration]], G$1,G$2)</f>
        <v>-0.55868156749444442</v>
      </c>
    </row>
    <row r="151" spans="1:14" x14ac:dyDescent="0.55000000000000004">
      <c r="A151">
        <v>148</v>
      </c>
      <c r="B151">
        <v>4</v>
      </c>
      <c r="C151">
        <v>24</v>
      </c>
      <c r="D151">
        <v>120</v>
      </c>
      <c r="E151">
        <v>97</v>
      </c>
      <c r="F151">
        <v>2489</v>
      </c>
      <c r="G151">
        <v>15</v>
      </c>
      <c r="H151">
        <v>74</v>
      </c>
      <c r="I151" t="s">
        <v>24</v>
      </c>
      <c r="J151" t="s">
        <v>130</v>
      </c>
      <c r="K151">
        <f>STANDARDIZE(mpg[[#This Row],[mpg]], C$1, C$2)</f>
        <v>7.0990531861287051E-2</v>
      </c>
      <c r="L151">
        <f>STANDARDIZE(mpg[[#This Row],[horsepower]], E$1,E$2)</f>
        <v>-0.1940546288586</v>
      </c>
      <c r="M151">
        <f>STANDARDIZE(mpg[[#This Row],[weight]], F$1,F$2)</f>
        <v>-0.57520921958224935</v>
      </c>
      <c r="N151">
        <f>STANDARDIZE(mpg[[#This Row],[acceleration]], G$1,G$2)</f>
        <v>-0.19621355283402625</v>
      </c>
    </row>
    <row r="152" spans="1:14" x14ac:dyDescent="0.55000000000000004">
      <c r="A152">
        <v>149</v>
      </c>
      <c r="B152">
        <v>4</v>
      </c>
      <c r="C152">
        <v>26</v>
      </c>
      <c r="D152">
        <v>108</v>
      </c>
      <c r="E152">
        <v>93</v>
      </c>
      <c r="F152">
        <v>2391</v>
      </c>
      <c r="G152">
        <v>15.5</v>
      </c>
      <c r="H152">
        <v>74</v>
      </c>
      <c r="I152" t="s">
        <v>24</v>
      </c>
      <c r="J152" t="s">
        <v>131</v>
      </c>
      <c r="K152">
        <f>STANDARDIZE(mpg[[#This Row],[mpg]], C$1, C$2)</f>
        <v>0.32723628222615481</v>
      </c>
      <c r="L152">
        <f>STANDARDIZE(mpg[[#This Row],[horsepower]], E$1,E$2)</f>
        <v>-0.29797459403970811</v>
      </c>
      <c r="M152">
        <f>STANDARDIZE(mpg[[#This Row],[weight]], F$1,F$2)</f>
        <v>-0.69058443106624201</v>
      </c>
      <c r="N152">
        <f>STANDARDIZE(mpg[[#This Row],[acceleration]], G$1,G$2)</f>
        <v>-1.4979545503817164E-2</v>
      </c>
    </row>
    <row r="153" spans="1:14" x14ac:dyDescent="0.55000000000000004">
      <c r="A153">
        <v>150</v>
      </c>
      <c r="B153">
        <v>4</v>
      </c>
      <c r="C153">
        <v>31</v>
      </c>
      <c r="D153">
        <v>79</v>
      </c>
      <c r="E153">
        <v>67</v>
      </c>
      <c r="F153">
        <v>2000</v>
      </c>
      <c r="G153">
        <v>16</v>
      </c>
      <c r="H153">
        <v>74</v>
      </c>
      <c r="I153" t="s">
        <v>30</v>
      </c>
      <c r="J153" t="s">
        <v>132</v>
      </c>
      <c r="K153">
        <f>STANDARDIZE(mpg[[#This Row],[mpg]], C$1, C$2)</f>
        <v>0.96785065813832427</v>
      </c>
      <c r="L153">
        <f>STANDARDIZE(mpg[[#This Row],[horsepower]], E$1,E$2)</f>
        <v>-0.97345436771691085</v>
      </c>
      <c r="M153">
        <f>STANDARDIZE(mpg[[#This Row],[weight]], F$1,F$2)</f>
        <v>-1.1509079789258454</v>
      </c>
      <c r="N153">
        <f>STANDARDIZE(mpg[[#This Row],[acceleration]], G$1,G$2)</f>
        <v>0.16625446182639192</v>
      </c>
    </row>
    <row r="154" spans="1:14" x14ac:dyDescent="0.55000000000000004">
      <c r="A154">
        <v>151</v>
      </c>
      <c r="B154">
        <v>6</v>
      </c>
      <c r="C154">
        <v>19</v>
      </c>
      <c r="D154">
        <v>225</v>
      </c>
      <c r="E154">
        <v>95</v>
      </c>
      <c r="F154">
        <v>3264</v>
      </c>
      <c r="G154">
        <v>16</v>
      </c>
      <c r="H154">
        <v>75</v>
      </c>
      <c r="I154" t="s">
        <v>9</v>
      </c>
      <c r="J154" t="s">
        <v>133</v>
      </c>
      <c r="K154">
        <f>STANDARDIZE(mpg[[#This Row],[mpg]], C$1, C$2)</f>
        <v>-0.5696238440508824</v>
      </c>
      <c r="L154">
        <f>STANDARDIZE(mpg[[#This Row],[horsepower]], E$1,E$2)</f>
        <v>-0.24601461144915407</v>
      </c>
      <c r="M154">
        <f>STANDARDIZE(mpg[[#This Row],[weight]], F$1,F$2)</f>
        <v>0.33719678960238636</v>
      </c>
      <c r="N154">
        <f>STANDARDIZE(mpg[[#This Row],[acceleration]], G$1,G$2)</f>
        <v>0.16625446182639192</v>
      </c>
    </row>
    <row r="155" spans="1:14" x14ac:dyDescent="0.55000000000000004">
      <c r="A155">
        <v>152</v>
      </c>
      <c r="B155">
        <v>6</v>
      </c>
      <c r="C155">
        <v>18</v>
      </c>
      <c r="D155">
        <v>250</v>
      </c>
      <c r="E155">
        <v>105</v>
      </c>
      <c r="F155">
        <v>3459</v>
      </c>
      <c r="G155">
        <v>16</v>
      </c>
      <c r="H155">
        <v>75</v>
      </c>
      <c r="I155" t="s">
        <v>9</v>
      </c>
      <c r="J155" t="s">
        <v>119</v>
      </c>
      <c r="K155">
        <f>STANDARDIZE(mpg[[#This Row],[mpg]], C$1, C$2)</f>
        <v>-0.69774671923331621</v>
      </c>
      <c r="L155">
        <f>STANDARDIZE(mpg[[#This Row],[horsepower]], E$1,E$2)</f>
        <v>1.3785301503616201E-2</v>
      </c>
      <c r="M155">
        <f>STANDARDIZE(mpg[[#This Row],[weight]], F$1,F$2)</f>
        <v>0.56676991449400438</v>
      </c>
      <c r="N155">
        <f>STANDARDIZE(mpg[[#This Row],[acceleration]], G$1,G$2)</f>
        <v>0.16625446182639192</v>
      </c>
    </row>
    <row r="156" spans="1:14" x14ac:dyDescent="0.55000000000000004">
      <c r="A156">
        <v>153</v>
      </c>
      <c r="B156">
        <v>6</v>
      </c>
      <c r="C156">
        <v>15</v>
      </c>
      <c r="D156">
        <v>250</v>
      </c>
      <c r="E156">
        <v>72</v>
      </c>
      <c r="F156">
        <v>3432</v>
      </c>
      <c r="G156">
        <v>21</v>
      </c>
      <c r="H156">
        <v>75</v>
      </c>
      <c r="I156" t="s">
        <v>9</v>
      </c>
      <c r="J156" t="s">
        <v>134</v>
      </c>
      <c r="K156">
        <f>STANDARDIZE(mpg[[#This Row],[mpg]], C$1, C$2)</f>
        <v>-1.082115344780618</v>
      </c>
      <c r="L156">
        <f>STANDARDIZE(mpg[[#This Row],[horsepower]], E$1,E$2)</f>
        <v>-0.84355441124052566</v>
      </c>
      <c r="M156">
        <f>STANDARDIZE(mpg[[#This Row],[weight]], F$1,F$2)</f>
        <v>0.53498286643208803</v>
      </c>
      <c r="N156">
        <f>STANDARDIZE(mpg[[#This Row],[acceleration]], G$1,G$2)</f>
        <v>1.9785945351284826</v>
      </c>
    </row>
    <row r="157" spans="1:14" x14ac:dyDescent="0.55000000000000004">
      <c r="A157">
        <v>154</v>
      </c>
      <c r="B157">
        <v>6</v>
      </c>
      <c r="C157">
        <v>15</v>
      </c>
      <c r="D157">
        <v>250</v>
      </c>
      <c r="E157">
        <v>72</v>
      </c>
      <c r="F157">
        <v>3158</v>
      </c>
      <c r="G157">
        <v>19.5</v>
      </c>
      <c r="H157">
        <v>75</v>
      </c>
      <c r="I157" t="s">
        <v>9</v>
      </c>
      <c r="J157" t="s">
        <v>28</v>
      </c>
      <c r="K157">
        <f>STANDARDIZE(mpg[[#This Row],[mpg]], C$1, C$2)</f>
        <v>-1.082115344780618</v>
      </c>
      <c r="L157">
        <f>STANDARDIZE(mpg[[#This Row],[horsepower]], E$1,E$2)</f>
        <v>-0.84355441124052566</v>
      </c>
      <c r="M157">
        <f>STANDARDIZE(mpg[[#This Row],[weight]], F$1,F$2)</f>
        <v>0.21240319350745554</v>
      </c>
      <c r="N157">
        <f>STANDARDIZE(mpg[[#This Row],[acceleration]], G$1,G$2)</f>
        <v>1.4348925131378554</v>
      </c>
    </row>
    <row r="158" spans="1:14" x14ac:dyDescent="0.55000000000000004">
      <c r="A158">
        <v>155</v>
      </c>
      <c r="B158">
        <v>8</v>
      </c>
      <c r="C158">
        <v>16</v>
      </c>
      <c r="D158">
        <v>400</v>
      </c>
      <c r="E158">
        <v>170</v>
      </c>
      <c r="F158">
        <v>4668</v>
      </c>
      <c r="G158">
        <v>11.5</v>
      </c>
      <c r="H158">
        <v>75</v>
      </c>
      <c r="I158" t="s">
        <v>9</v>
      </c>
      <c r="J158" t="s">
        <v>18</v>
      </c>
      <c r="K158">
        <f>STANDARDIZE(mpg[[#This Row],[mpg]], C$1, C$2)</f>
        <v>-0.95399246959818407</v>
      </c>
      <c r="L158">
        <f>STANDARDIZE(mpg[[#This Row],[horsepower]], E$1,E$2)</f>
        <v>1.7024847356966231</v>
      </c>
      <c r="M158">
        <f>STANDARDIZE(mpg[[#This Row],[weight]], F$1,F$2)</f>
        <v>1.9901232888220362</v>
      </c>
      <c r="N158">
        <f>STANDARDIZE(mpg[[#This Row],[acceleration]], G$1,G$2)</f>
        <v>-1.4648516041454898</v>
      </c>
    </row>
    <row r="159" spans="1:14" x14ac:dyDescent="0.55000000000000004">
      <c r="A159">
        <v>156</v>
      </c>
      <c r="B159">
        <v>8</v>
      </c>
      <c r="C159">
        <v>15</v>
      </c>
      <c r="D159">
        <v>350</v>
      </c>
      <c r="E159">
        <v>145</v>
      </c>
      <c r="F159">
        <v>4440</v>
      </c>
      <c r="G159">
        <v>14</v>
      </c>
      <c r="H159">
        <v>75</v>
      </c>
      <c r="I159" t="s">
        <v>9</v>
      </c>
      <c r="J159" t="s">
        <v>135</v>
      </c>
      <c r="K159">
        <f>STANDARDIZE(mpg[[#This Row],[mpg]], C$1, C$2)</f>
        <v>-1.082115344780618</v>
      </c>
      <c r="L159">
        <f>STANDARDIZE(mpg[[#This Row],[horsepower]], E$1,E$2)</f>
        <v>1.0529849533146973</v>
      </c>
      <c r="M159">
        <f>STANDARDIZE(mpg[[#This Row],[weight]], F$1,F$2)</f>
        <v>1.7216993274102981</v>
      </c>
      <c r="N159">
        <f>STANDARDIZE(mpg[[#This Row],[acceleration]], G$1,G$2)</f>
        <v>-0.55868156749444442</v>
      </c>
    </row>
    <row r="160" spans="1:14" x14ac:dyDescent="0.55000000000000004">
      <c r="A160">
        <v>157</v>
      </c>
      <c r="B160">
        <v>8</v>
      </c>
      <c r="C160">
        <v>16</v>
      </c>
      <c r="D160">
        <v>318</v>
      </c>
      <c r="E160">
        <v>150</v>
      </c>
      <c r="F160">
        <v>4498</v>
      </c>
      <c r="G160">
        <v>14.5</v>
      </c>
      <c r="H160">
        <v>75</v>
      </c>
      <c r="I160" t="s">
        <v>9</v>
      </c>
      <c r="J160" t="s">
        <v>136</v>
      </c>
      <c r="K160">
        <f>STANDARDIZE(mpg[[#This Row],[mpg]], C$1, C$2)</f>
        <v>-0.95399246959818407</v>
      </c>
      <c r="L160">
        <f>STANDARDIZE(mpg[[#This Row],[horsepower]], E$1,E$2)</f>
        <v>1.1828849097910825</v>
      </c>
      <c r="M160">
        <f>STANDARDIZE(mpg[[#This Row],[weight]], F$1,F$2)</f>
        <v>1.7899826158395999</v>
      </c>
      <c r="N160">
        <f>STANDARDIZE(mpg[[#This Row],[acceleration]], G$1,G$2)</f>
        <v>-0.37744756016423531</v>
      </c>
    </row>
    <row r="161" spans="1:14" x14ac:dyDescent="0.55000000000000004">
      <c r="A161">
        <v>158</v>
      </c>
      <c r="B161">
        <v>8</v>
      </c>
      <c r="C161">
        <v>14</v>
      </c>
      <c r="D161">
        <v>351</v>
      </c>
      <c r="E161">
        <v>148</v>
      </c>
      <c r="F161">
        <v>4657</v>
      </c>
      <c r="G161">
        <v>13.5</v>
      </c>
      <c r="H161">
        <v>75</v>
      </c>
      <c r="I161" t="s">
        <v>9</v>
      </c>
      <c r="J161" t="s">
        <v>92</v>
      </c>
      <c r="K161">
        <f>STANDARDIZE(mpg[[#This Row],[mpg]], C$1, C$2)</f>
        <v>-1.2102382199630517</v>
      </c>
      <c r="L161">
        <f>STANDARDIZE(mpg[[#This Row],[horsepower]], E$1,E$2)</f>
        <v>1.1309249272005284</v>
      </c>
      <c r="M161">
        <f>STANDARDIZE(mpg[[#This Row],[weight]], F$1,F$2)</f>
        <v>1.9771730099819962</v>
      </c>
      <c r="N161">
        <f>STANDARDIZE(mpg[[#This Row],[acceleration]], G$1,G$2)</f>
        <v>-0.73991557482465342</v>
      </c>
    </row>
    <row r="162" spans="1:14" x14ac:dyDescent="0.55000000000000004">
      <c r="A162">
        <v>159</v>
      </c>
      <c r="B162">
        <v>6</v>
      </c>
      <c r="C162">
        <v>17</v>
      </c>
      <c r="D162">
        <v>231</v>
      </c>
      <c r="E162">
        <v>110</v>
      </c>
      <c r="F162">
        <v>3907</v>
      </c>
      <c r="G162">
        <v>21</v>
      </c>
      <c r="H162">
        <v>75</v>
      </c>
      <c r="I162" t="s">
        <v>9</v>
      </c>
      <c r="J162" t="s">
        <v>137</v>
      </c>
      <c r="K162">
        <f>STANDARDIZE(mpg[[#This Row],[mpg]], C$1, C$2)</f>
        <v>-0.82586959441575014</v>
      </c>
      <c r="L162">
        <f>STANDARDIZE(mpg[[#This Row],[horsepower]], E$1,E$2)</f>
        <v>0.14368525798000134</v>
      </c>
      <c r="M162">
        <f>STANDARDIZE(mpg[[#This Row],[weight]], F$1,F$2)</f>
        <v>1.0941994527065422</v>
      </c>
      <c r="N162">
        <f>STANDARDIZE(mpg[[#This Row],[acceleration]], G$1,G$2)</f>
        <v>1.9785945351284826</v>
      </c>
    </row>
    <row r="163" spans="1:14" x14ac:dyDescent="0.55000000000000004">
      <c r="A163">
        <v>160</v>
      </c>
      <c r="B163">
        <v>6</v>
      </c>
      <c r="C163">
        <v>16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 t="s">
        <v>9</v>
      </c>
      <c r="J163" t="s">
        <v>138</v>
      </c>
      <c r="K163">
        <f>STANDARDIZE(mpg[[#This Row],[mpg]], C$1, C$2)</f>
        <v>-0.95399246959818407</v>
      </c>
      <c r="L163">
        <f>STANDARDIZE(mpg[[#This Row],[horsepower]], E$1,E$2)</f>
        <v>1.3785301503616201E-2</v>
      </c>
      <c r="M163">
        <f>STANDARDIZE(mpg[[#This Row],[weight]], F$1,F$2)</f>
        <v>1.0824264719428696</v>
      </c>
      <c r="N163">
        <f>STANDARDIZE(mpg[[#This Row],[acceleration]], G$1,G$2)</f>
        <v>1.0724244984774374</v>
      </c>
    </row>
    <row r="164" spans="1:14" x14ac:dyDescent="0.55000000000000004">
      <c r="A164">
        <v>161</v>
      </c>
      <c r="B164">
        <v>6</v>
      </c>
      <c r="C164">
        <v>15</v>
      </c>
      <c r="D164">
        <v>258</v>
      </c>
      <c r="E164">
        <v>110</v>
      </c>
      <c r="F164">
        <v>3730</v>
      </c>
      <c r="G164">
        <v>19</v>
      </c>
      <c r="H164">
        <v>75</v>
      </c>
      <c r="I164" t="s">
        <v>9</v>
      </c>
      <c r="J164" t="s">
        <v>45</v>
      </c>
      <c r="K164">
        <f>STANDARDIZE(mpg[[#This Row],[mpg]], C$1, C$2)</f>
        <v>-1.082115344780618</v>
      </c>
      <c r="L164">
        <f>STANDARDIZE(mpg[[#This Row],[horsepower]], E$1,E$2)</f>
        <v>0.14368525798000134</v>
      </c>
      <c r="M164">
        <f>STANDARDIZE(mpg[[#This Row],[weight]], F$1,F$2)</f>
        <v>0.88581769318953507</v>
      </c>
      <c r="N164">
        <f>STANDARDIZE(mpg[[#This Row],[acceleration]], G$1,G$2)</f>
        <v>1.2536585058076464</v>
      </c>
    </row>
    <row r="165" spans="1:14" x14ac:dyDescent="0.55000000000000004">
      <c r="A165">
        <v>162</v>
      </c>
      <c r="B165">
        <v>6</v>
      </c>
      <c r="C165">
        <v>18</v>
      </c>
      <c r="D165">
        <v>225</v>
      </c>
      <c r="E165">
        <v>95</v>
      </c>
      <c r="F165">
        <v>3785</v>
      </c>
      <c r="G165">
        <v>19</v>
      </c>
      <c r="H165">
        <v>75</v>
      </c>
      <c r="I165" t="s">
        <v>9</v>
      </c>
      <c r="J165" t="s">
        <v>139</v>
      </c>
      <c r="K165">
        <f>STANDARDIZE(mpg[[#This Row],[mpg]], C$1, C$2)</f>
        <v>-0.69774671923331621</v>
      </c>
      <c r="L165">
        <f>STANDARDIZE(mpg[[#This Row],[horsepower]], E$1,E$2)</f>
        <v>-0.24601461144915407</v>
      </c>
      <c r="M165">
        <f>STANDARDIZE(mpg[[#This Row],[weight]], F$1,F$2)</f>
        <v>0.950569087389735</v>
      </c>
      <c r="N165">
        <f>STANDARDIZE(mpg[[#This Row],[acceleration]], G$1,G$2)</f>
        <v>1.2536585058076464</v>
      </c>
    </row>
    <row r="166" spans="1:14" x14ac:dyDescent="0.55000000000000004">
      <c r="A166">
        <v>163</v>
      </c>
      <c r="B166">
        <v>6</v>
      </c>
      <c r="C166">
        <v>21</v>
      </c>
      <c r="D166">
        <v>231</v>
      </c>
      <c r="E166">
        <v>110</v>
      </c>
      <c r="F166">
        <v>3039</v>
      </c>
      <c r="G166">
        <v>15</v>
      </c>
      <c r="H166">
        <v>75</v>
      </c>
      <c r="I166" t="s">
        <v>9</v>
      </c>
      <c r="J166" t="s">
        <v>140</v>
      </c>
      <c r="K166">
        <f>STANDARDIZE(mpg[[#This Row],[mpg]], C$1, C$2)</f>
        <v>-0.3133780936860146</v>
      </c>
      <c r="L166">
        <f>STANDARDIZE(mpg[[#This Row],[horsepower]], E$1,E$2)</f>
        <v>0.14368525798000134</v>
      </c>
      <c r="M166">
        <f>STANDARDIZE(mpg[[#This Row],[weight]], F$1,F$2)</f>
        <v>7.2304722419750167E-2</v>
      </c>
      <c r="N166">
        <f>STANDARDIZE(mpg[[#This Row],[acceleration]], G$1,G$2)</f>
        <v>-0.19621355283402625</v>
      </c>
    </row>
    <row r="167" spans="1:14" x14ac:dyDescent="0.55000000000000004">
      <c r="A167">
        <v>164</v>
      </c>
      <c r="B167">
        <v>8</v>
      </c>
      <c r="C167">
        <v>20</v>
      </c>
      <c r="D167">
        <v>262</v>
      </c>
      <c r="E167">
        <v>110</v>
      </c>
      <c r="F167">
        <v>3221</v>
      </c>
      <c r="G167">
        <v>13.5</v>
      </c>
      <c r="H167">
        <v>75</v>
      </c>
      <c r="I167" t="s">
        <v>9</v>
      </c>
      <c r="J167" t="s">
        <v>141</v>
      </c>
      <c r="K167">
        <f>STANDARDIZE(mpg[[#This Row],[mpg]], C$1, C$2)</f>
        <v>-0.44150096886844847</v>
      </c>
      <c r="L167">
        <f>STANDARDIZE(mpg[[#This Row],[horsepower]], E$1,E$2)</f>
        <v>0.14368525798000134</v>
      </c>
      <c r="M167">
        <f>STANDARDIZE(mpg[[#This Row],[weight]], F$1,F$2)</f>
        <v>0.28657297231859369</v>
      </c>
      <c r="N167">
        <f>STANDARDIZE(mpg[[#This Row],[acceleration]], G$1,G$2)</f>
        <v>-0.73991557482465342</v>
      </c>
    </row>
    <row r="168" spans="1:14" x14ac:dyDescent="0.55000000000000004">
      <c r="A168">
        <v>165</v>
      </c>
      <c r="B168">
        <v>8</v>
      </c>
      <c r="C168">
        <v>13</v>
      </c>
      <c r="D168">
        <v>302</v>
      </c>
      <c r="E168">
        <v>129</v>
      </c>
      <c r="F168">
        <v>3169</v>
      </c>
      <c r="G168">
        <v>12</v>
      </c>
      <c r="H168">
        <v>75</v>
      </c>
      <c r="I168" t="s">
        <v>9</v>
      </c>
      <c r="J168" t="s">
        <v>142</v>
      </c>
      <c r="K168">
        <f>STANDARDIZE(mpg[[#This Row],[mpg]], C$1, C$2)</f>
        <v>-1.3383610951454856</v>
      </c>
      <c r="L168">
        <f>STANDARDIZE(mpg[[#This Row],[horsepower]], E$1,E$2)</f>
        <v>0.6373050925902648</v>
      </c>
      <c r="M168">
        <f>STANDARDIZE(mpg[[#This Row],[weight]], F$1,F$2)</f>
        <v>0.22535347234749553</v>
      </c>
      <c r="N168">
        <f>STANDARDIZE(mpg[[#This Row],[acceleration]], G$1,G$2)</f>
        <v>-1.2836175968152808</v>
      </c>
    </row>
    <row r="169" spans="1:14" x14ac:dyDescent="0.55000000000000004">
      <c r="A169">
        <v>166</v>
      </c>
      <c r="B169">
        <v>4</v>
      </c>
      <c r="C169">
        <v>29</v>
      </c>
      <c r="D169">
        <v>97</v>
      </c>
      <c r="E169">
        <v>75</v>
      </c>
      <c r="F169">
        <v>2171</v>
      </c>
      <c r="G169">
        <v>16</v>
      </c>
      <c r="H169">
        <v>75</v>
      </c>
      <c r="I169" t="s">
        <v>24</v>
      </c>
      <c r="J169" t="s">
        <v>143</v>
      </c>
      <c r="K169">
        <f>STANDARDIZE(mpg[[#This Row],[mpg]], C$1, C$2)</f>
        <v>0.71160490777345642</v>
      </c>
      <c r="L169">
        <f>STANDARDIZE(mpg[[#This Row],[horsepower]], E$1,E$2)</f>
        <v>-0.76561443735469459</v>
      </c>
      <c r="M169">
        <f>STANDARDIZE(mpg[[#This Row],[weight]], F$1,F$2)</f>
        <v>-0.94959000786704184</v>
      </c>
      <c r="N169">
        <f>STANDARDIZE(mpg[[#This Row],[acceleration]], G$1,G$2)</f>
        <v>0.16625446182639192</v>
      </c>
    </row>
    <row r="170" spans="1:14" x14ac:dyDescent="0.55000000000000004">
      <c r="A170">
        <v>167</v>
      </c>
      <c r="B170">
        <v>4</v>
      </c>
      <c r="C170">
        <v>23</v>
      </c>
      <c r="D170">
        <v>140</v>
      </c>
      <c r="E170">
        <v>83</v>
      </c>
      <c r="F170">
        <v>2639</v>
      </c>
      <c r="G170">
        <v>17</v>
      </c>
      <c r="H170">
        <v>75</v>
      </c>
      <c r="I170" t="s">
        <v>9</v>
      </c>
      <c r="J170" t="s">
        <v>106</v>
      </c>
      <c r="K170">
        <f>STANDARDIZE(mpg[[#This Row],[mpg]], C$1, C$2)</f>
        <v>-5.713234332114684E-2</v>
      </c>
      <c r="L170">
        <f>STANDARDIZE(mpg[[#This Row],[horsepower]], E$1,E$2)</f>
        <v>-0.55777450699247844</v>
      </c>
      <c r="M170">
        <f>STANDARDIZE(mpg[[#This Row],[weight]], F$1,F$2)</f>
        <v>-0.3986145081271586</v>
      </c>
      <c r="N170">
        <f>STANDARDIZE(mpg[[#This Row],[acceleration]], G$1,G$2)</f>
        <v>0.52872247648681003</v>
      </c>
    </row>
    <row r="171" spans="1:14" x14ac:dyDescent="0.55000000000000004">
      <c r="A171">
        <v>168</v>
      </c>
      <c r="B171">
        <v>6</v>
      </c>
      <c r="C171">
        <v>20</v>
      </c>
      <c r="D171">
        <v>232</v>
      </c>
      <c r="E171">
        <v>100</v>
      </c>
      <c r="F171">
        <v>2914</v>
      </c>
      <c r="G171">
        <v>16</v>
      </c>
      <c r="H171">
        <v>75</v>
      </c>
      <c r="I171" t="s">
        <v>9</v>
      </c>
      <c r="J171" t="s">
        <v>36</v>
      </c>
      <c r="K171">
        <f>STANDARDIZE(mpg[[#This Row],[mpg]], C$1, C$2)</f>
        <v>-0.44150096886844847</v>
      </c>
      <c r="L171">
        <f>STANDARDIZE(mpg[[#This Row],[horsepower]], E$1,E$2)</f>
        <v>-0.11611465497276893</v>
      </c>
      <c r="M171">
        <f>STANDARDIZE(mpg[[#This Row],[weight]], F$1,F$2)</f>
        <v>-7.4857537126158821E-2</v>
      </c>
      <c r="N171">
        <f>STANDARDIZE(mpg[[#This Row],[acceleration]], G$1,G$2)</f>
        <v>0.16625446182639192</v>
      </c>
    </row>
    <row r="172" spans="1:14" x14ac:dyDescent="0.55000000000000004">
      <c r="A172">
        <v>169</v>
      </c>
      <c r="B172">
        <v>4</v>
      </c>
      <c r="C172">
        <v>23</v>
      </c>
      <c r="D172">
        <v>140</v>
      </c>
      <c r="E172">
        <v>78</v>
      </c>
      <c r="F172">
        <v>2592</v>
      </c>
      <c r="G172">
        <v>18.5</v>
      </c>
      <c r="H172">
        <v>75</v>
      </c>
      <c r="I172" t="s">
        <v>9</v>
      </c>
      <c r="J172" t="s">
        <v>144</v>
      </c>
      <c r="K172">
        <f>STANDARDIZE(mpg[[#This Row],[mpg]], C$1, C$2)</f>
        <v>-5.713234332114684E-2</v>
      </c>
      <c r="L172">
        <f>STANDARDIZE(mpg[[#This Row],[horsepower]], E$1,E$2)</f>
        <v>-0.68767446346886352</v>
      </c>
      <c r="M172">
        <f>STANDARDIZE(mpg[[#This Row],[weight]], F$1,F$2)</f>
        <v>-0.45394751771642039</v>
      </c>
      <c r="N172">
        <f>STANDARDIZE(mpg[[#This Row],[acceleration]], G$1,G$2)</f>
        <v>1.0724244984774374</v>
      </c>
    </row>
    <row r="173" spans="1:14" x14ac:dyDescent="0.55000000000000004">
      <c r="A173">
        <v>170</v>
      </c>
      <c r="B173">
        <v>4</v>
      </c>
      <c r="C173">
        <v>24</v>
      </c>
      <c r="D173">
        <v>134</v>
      </c>
      <c r="E173">
        <v>96</v>
      </c>
      <c r="F173">
        <v>2702</v>
      </c>
      <c r="G173">
        <v>13.5</v>
      </c>
      <c r="H173">
        <v>75</v>
      </c>
      <c r="I173" t="s">
        <v>24</v>
      </c>
      <c r="J173" t="s">
        <v>42</v>
      </c>
      <c r="K173">
        <f>STANDARDIZE(mpg[[#This Row],[mpg]], C$1, C$2)</f>
        <v>7.0990531861287051E-2</v>
      </c>
      <c r="L173">
        <f>STANDARDIZE(mpg[[#This Row],[horsepower]], E$1,E$2)</f>
        <v>-0.22003462015387704</v>
      </c>
      <c r="M173">
        <f>STANDARDIZE(mpg[[#This Row],[weight]], F$1,F$2)</f>
        <v>-0.32444472931602047</v>
      </c>
      <c r="N173">
        <f>STANDARDIZE(mpg[[#This Row],[acceleration]], G$1,G$2)</f>
        <v>-0.73991557482465342</v>
      </c>
    </row>
    <row r="174" spans="1:14" x14ac:dyDescent="0.55000000000000004">
      <c r="A174">
        <v>171</v>
      </c>
      <c r="B174">
        <v>4</v>
      </c>
      <c r="C174">
        <v>25</v>
      </c>
      <c r="D174">
        <v>90</v>
      </c>
      <c r="E174">
        <v>71</v>
      </c>
      <c r="F174">
        <v>2223</v>
      </c>
      <c r="G174">
        <v>16.5</v>
      </c>
      <c r="H174">
        <v>75</v>
      </c>
      <c r="I174" t="s">
        <v>30</v>
      </c>
      <c r="J174" t="s">
        <v>126</v>
      </c>
      <c r="K174">
        <f>STANDARDIZE(mpg[[#This Row],[mpg]], C$1, C$2)</f>
        <v>0.19911340704372094</v>
      </c>
      <c r="L174">
        <f>STANDARDIZE(mpg[[#This Row],[horsepower]], E$1,E$2)</f>
        <v>-0.86953440253580272</v>
      </c>
      <c r="M174">
        <f>STANDARDIZE(mpg[[#This Row],[weight]], F$1,F$2)</f>
        <v>-0.88837050789594374</v>
      </c>
      <c r="N174">
        <f>STANDARDIZE(mpg[[#This Row],[acceleration]], G$1,G$2)</f>
        <v>0.34748846915660098</v>
      </c>
    </row>
    <row r="175" spans="1:14" x14ac:dyDescent="0.55000000000000004">
      <c r="A175">
        <v>172</v>
      </c>
      <c r="B175">
        <v>4</v>
      </c>
      <c r="C175">
        <v>24</v>
      </c>
      <c r="D175">
        <v>119</v>
      </c>
      <c r="E175">
        <v>97</v>
      </c>
      <c r="F175">
        <v>2545</v>
      </c>
      <c r="G175">
        <v>17</v>
      </c>
      <c r="H175">
        <v>75</v>
      </c>
      <c r="I175" t="s">
        <v>24</v>
      </c>
      <c r="J175" t="s">
        <v>127</v>
      </c>
      <c r="K175">
        <f>STANDARDIZE(mpg[[#This Row],[mpg]], C$1, C$2)</f>
        <v>7.0990531861287051E-2</v>
      </c>
      <c r="L175">
        <f>STANDARDIZE(mpg[[#This Row],[horsepower]], E$1,E$2)</f>
        <v>-0.1940546288586</v>
      </c>
      <c r="M175">
        <f>STANDARDIZE(mpg[[#This Row],[weight]], F$1,F$2)</f>
        <v>-0.50928052730568218</v>
      </c>
      <c r="N175">
        <f>STANDARDIZE(mpg[[#This Row],[acceleration]], G$1,G$2)</f>
        <v>0.52872247648681003</v>
      </c>
    </row>
    <row r="176" spans="1:14" x14ac:dyDescent="0.55000000000000004">
      <c r="A176">
        <v>173</v>
      </c>
      <c r="B176">
        <v>6</v>
      </c>
      <c r="C176">
        <v>18</v>
      </c>
      <c r="D176">
        <v>171</v>
      </c>
      <c r="E176">
        <v>97</v>
      </c>
      <c r="F176">
        <v>2984</v>
      </c>
      <c r="G176">
        <v>14.5</v>
      </c>
      <c r="H176">
        <v>75</v>
      </c>
      <c r="I176" t="s">
        <v>9</v>
      </c>
      <c r="J176" t="s">
        <v>106</v>
      </c>
      <c r="K176">
        <f>STANDARDIZE(mpg[[#This Row],[mpg]], C$1, C$2)</f>
        <v>-0.69774671923331621</v>
      </c>
      <c r="L176">
        <f>STANDARDIZE(mpg[[#This Row],[horsepower]], E$1,E$2)</f>
        <v>-0.1940546288586</v>
      </c>
      <c r="M176">
        <f>STANDARDIZE(mpg[[#This Row],[weight]], F$1,F$2)</f>
        <v>7.5533282195502163E-3</v>
      </c>
      <c r="N176">
        <f>STANDARDIZE(mpg[[#This Row],[acceleration]], G$1,G$2)</f>
        <v>-0.37744756016423531</v>
      </c>
    </row>
    <row r="177" spans="1:14" x14ac:dyDescent="0.55000000000000004">
      <c r="A177">
        <v>174</v>
      </c>
      <c r="B177">
        <v>4</v>
      </c>
      <c r="C177">
        <v>29</v>
      </c>
      <c r="D177">
        <v>90</v>
      </c>
      <c r="E177">
        <v>70</v>
      </c>
      <c r="F177">
        <v>1937</v>
      </c>
      <c r="G177">
        <v>14</v>
      </c>
      <c r="H177">
        <v>75</v>
      </c>
      <c r="I177" t="s">
        <v>30</v>
      </c>
      <c r="J177" t="s">
        <v>145</v>
      </c>
      <c r="K177">
        <f>STANDARDIZE(mpg[[#This Row],[mpg]], C$1, C$2)</f>
        <v>0.71160490777345642</v>
      </c>
      <c r="L177">
        <f>STANDARDIZE(mpg[[#This Row],[horsepower]], E$1,E$2)</f>
        <v>-0.89551439383107978</v>
      </c>
      <c r="M177">
        <f>STANDARDIZE(mpg[[#This Row],[weight]], F$1,F$2)</f>
        <v>-1.2250777577369836</v>
      </c>
      <c r="N177">
        <f>STANDARDIZE(mpg[[#This Row],[acceleration]], G$1,G$2)</f>
        <v>-0.55868156749444442</v>
      </c>
    </row>
    <row r="178" spans="1:14" x14ac:dyDescent="0.55000000000000004">
      <c r="A178">
        <v>175</v>
      </c>
      <c r="B178">
        <v>6</v>
      </c>
      <c r="C178">
        <v>19</v>
      </c>
      <c r="D178">
        <v>232</v>
      </c>
      <c r="E178">
        <v>90</v>
      </c>
      <c r="F178">
        <v>3211</v>
      </c>
      <c r="G178">
        <v>17</v>
      </c>
      <c r="H178">
        <v>75</v>
      </c>
      <c r="I178" t="s">
        <v>9</v>
      </c>
      <c r="J178" t="s">
        <v>146</v>
      </c>
      <c r="K178">
        <f>STANDARDIZE(mpg[[#This Row],[mpg]], C$1, C$2)</f>
        <v>-0.5696238440508824</v>
      </c>
      <c r="L178">
        <f>STANDARDIZE(mpg[[#This Row],[horsepower]], E$1,E$2)</f>
        <v>-0.37591456792553923</v>
      </c>
      <c r="M178">
        <f>STANDARDIZE(mpg[[#This Row],[weight]], F$1,F$2)</f>
        <v>0.27479999155492096</v>
      </c>
      <c r="N178">
        <f>STANDARDIZE(mpg[[#This Row],[acceleration]], G$1,G$2)</f>
        <v>0.52872247648681003</v>
      </c>
    </row>
    <row r="179" spans="1:14" x14ac:dyDescent="0.55000000000000004">
      <c r="A179">
        <v>176</v>
      </c>
      <c r="B179">
        <v>4</v>
      </c>
      <c r="C179">
        <v>23</v>
      </c>
      <c r="D179">
        <v>115</v>
      </c>
      <c r="E179">
        <v>95</v>
      </c>
      <c r="F179">
        <v>2694</v>
      </c>
      <c r="G179">
        <v>15</v>
      </c>
      <c r="H179">
        <v>75</v>
      </c>
      <c r="I179" t="s">
        <v>30</v>
      </c>
      <c r="J179" t="s">
        <v>113</v>
      </c>
      <c r="K179">
        <f>STANDARDIZE(mpg[[#This Row],[mpg]], C$1, C$2)</f>
        <v>-5.713234332114684E-2</v>
      </c>
      <c r="L179">
        <f>STANDARDIZE(mpg[[#This Row],[horsepower]], E$1,E$2)</f>
        <v>-0.24601461144915407</v>
      </c>
      <c r="M179">
        <f>STANDARDIZE(mpg[[#This Row],[weight]], F$1,F$2)</f>
        <v>-0.33386311392695867</v>
      </c>
      <c r="N179">
        <f>STANDARDIZE(mpg[[#This Row],[acceleration]], G$1,G$2)</f>
        <v>-0.19621355283402625</v>
      </c>
    </row>
    <row r="180" spans="1:14" x14ac:dyDescent="0.55000000000000004">
      <c r="A180">
        <v>177</v>
      </c>
      <c r="B180">
        <v>4</v>
      </c>
      <c r="C180">
        <v>23</v>
      </c>
      <c r="D180">
        <v>120</v>
      </c>
      <c r="E180">
        <v>88</v>
      </c>
      <c r="F180">
        <v>2957</v>
      </c>
      <c r="G180">
        <v>17</v>
      </c>
      <c r="H180">
        <v>75</v>
      </c>
      <c r="I180" t="s">
        <v>30</v>
      </c>
      <c r="J180" t="s">
        <v>32</v>
      </c>
      <c r="K180">
        <f>STANDARDIZE(mpg[[#This Row],[mpg]], C$1, C$2)</f>
        <v>-5.713234332114684E-2</v>
      </c>
      <c r="L180">
        <f>STANDARDIZE(mpg[[#This Row],[horsepower]], E$1,E$2)</f>
        <v>-0.42787455051609324</v>
      </c>
      <c r="M180">
        <f>STANDARDIZE(mpg[[#This Row],[weight]], F$1,F$2)</f>
        <v>-2.4233719842366126E-2</v>
      </c>
      <c r="N180">
        <f>STANDARDIZE(mpg[[#This Row],[acceleration]], G$1,G$2)</f>
        <v>0.52872247648681003</v>
      </c>
    </row>
    <row r="181" spans="1:14" x14ac:dyDescent="0.55000000000000004">
      <c r="A181">
        <v>178</v>
      </c>
      <c r="B181">
        <v>4</v>
      </c>
      <c r="C181">
        <v>22</v>
      </c>
      <c r="D181">
        <v>121</v>
      </c>
      <c r="E181">
        <v>98</v>
      </c>
      <c r="F181">
        <v>2945</v>
      </c>
      <c r="G181">
        <v>14.5</v>
      </c>
      <c r="H181">
        <v>75</v>
      </c>
      <c r="I181" t="s">
        <v>30</v>
      </c>
      <c r="J181" t="s">
        <v>147</v>
      </c>
      <c r="K181">
        <f>STANDARDIZE(mpg[[#This Row],[mpg]], C$1, C$2)</f>
        <v>-0.18525521850358073</v>
      </c>
      <c r="L181">
        <f>STANDARDIZE(mpg[[#This Row],[horsepower]], E$1,E$2)</f>
        <v>-0.168074637563323</v>
      </c>
      <c r="M181">
        <f>STANDARDIZE(mpg[[#This Row],[weight]], F$1,F$2)</f>
        <v>-3.8361296758773387E-2</v>
      </c>
      <c r="N181">
        <f>STANDARDIZE(mpg[[#This Row],[acceleration]], G$1,G$2)</f>
        <v>-0.37744756016423531</v>
      </c>
    </row>
    <row r="182" spans="1:14" x14ac:dyDescent="0.55000000000000004">
      <c r="A182">
        <v>179</v>
      </c>
      <c r="B182">
        <v>4</v>
      </c>
      <c r="C182">
        <v>25</v>
      </c>
      <c r="D182">
        <v>121</v>
      </c>
      <c r="E182">
        <v>115</v>
      </c>
      <c r="F182">
        <v>2671</v>
      </c>
      <c r="G182">
        <v>13.5</v>
      </c>
      <c r="H182">
        <v>75</v>
      </c>
      <c r="I182" t="s">
        <v>30</v>
      </c>
      <c r="J182" t="s">
        <v>116</v>
      </c>
      <c r="K182">
        <f>STANDARDIZE(mpg[[#This Row],[mpg]], C$1, C$2)</f>
        <v>0.19911340704372094</v>
      </c>
      <c r="L182">
        <f>STANDARDIZE(mpg[[#This Row],[horsepower]], E$1,E$2)</f>
        <v>0.27358521445638645</v>
      </c>
      <c r="M182">
        <f>STANDARDIZE(mpg[[#This Row],[weight]], F$1,F$2)</f>
        <v>-0.36094096968340589</v>
      </c>
      <c r="N182">
        <f>STANDARDIZE(mpg[[#This Row],[acceleration]], G$1,G$2)</f>
        <v>-0.73991557482465342</v>
      </c>
    </row>
    <row r="183" spans="1:14" x14ac:dyDescent="0.55000000000000004">
      <c r="A183">
        <v>180</v>
      </c>
      <c r="B183">
        <v>4</v>
      </c>
      <c r="C183">
        <v>33</v>
      </c>
      <c r="D183">
        <v>91</v>
      </c>
      <c r="E183">
        <v>53</v>
      </c>
      <c r="F183">
        <v>1795</v>
      </c>
      <c r="G183">
        <v>17.5</v>
      </c>
      <c r="H183">
        <v>75</v>
      </c>
      <c r="I183" t="s">
        <v>24</v>
      </c>
      <c r="J183" t="s">
        <v>148</v>
      </c>
      <c r="K183">
        <f>STANDARDIZE(mpg[[#This Row],[mpg]], C$1, C$2)</f>
        <v>1.224096408503192</v>
      </c>
      <c r="L183">
        <f>STANDARDIZE(mpg[[#This Row],[horsepower]], E$1,E$2)</f>
        <v>-1.3371742458507891</v>
      </c>
      <c r="M183">
        <f>STANDARDIZE(mpg[[#This Row],[weight]], F$1,F$2)</f>
        <v>-1.3922540845811362</v>
      </c>
      <c r="N183">
        <f>STANDARDIZE(mpg[[#This Row],[acceleration]], G$1,G$2)</f>
        <v>0.70995648381701915</v>
      </c>
    </row>
    <row r="184" spans="1:14" x14ac:dyDescent="0.55000000000000004">
      <c r="A184">
        <v>181</v>
      </c>
      <c r="B184">
        <v>4</v>
      </c>
      <c r="C184">
        <v>28</v>
      </c>
      <c r="D184">
        <v>107</v>
      </c>
      <c r="E184">
        <v>86</v>
      </c>
      <c r="F184">
        <v>2464</v>
      </c>
      <c r="G184">
        <v>15.5</v>
      </c>
      <c r="H184">
        <v>76</v>
      </c>
      <c r="I184" t="s">
        <v>30</v>
      </c>
      <c r="J184" t="s">
        <v>149</v>
      </c>
      <c r="K184">
        <f>STANDARDIZE(mpg[[#This Row],[mpg]], C$1, C$2)</f>
        <v>0.5834820325910226</v>
      </c>
      <c r="L184">
        <f>STANDARDIZE(mpg[[#This Row],[horsepower]], E$1,E$2)</f>
        <v>-0.47983453310664731</v>
      </c>
      <c r="M184">
        <f>STANDARDIZE(mpg[[#This Row],[weight]], F$1,F$2)</f>
        <v>-0.60464167149143122</v>
      </c>
      <c r="N184">
        <f>STANDARDIZE(mpg[[#This Row],[acceleration]], G$1,G$2)</f>
        <v>-1.4979545503817164E-2</v>
      </c>
    </row>
    <row r="185" spans="1:14" x14ac:dyDescent="0.55000000000000004">
      <c r="A185">
        <v>182</v>
      </c>
      <c r="B185">
        <v>4</v>
      </c>
      <c r="C185">
        <v>25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 t="s">
        <v>30</v>
      </c>
      <c r="J185" t="s">
        <v>55</v>
      </c>
      <c r="K185">
        <f>STANDARDIZE(mpg[[#This Row],[mpg]], C$1, C$2)</f>
        <v>0.19911340704372094</v>
      </c>
      <c r="L185">
        <f>STANDARDIZE(mpg[[#This Row],[horsepower]], E$1,E$2)</f>
        <v>-0.60973448958303245</v>
      </c>
      <c r="M185">
        <f>STANDARDIZE(mpg[[#This Row],[weight]], F$1,F$2)</f>
        <v>-0.89190240212504557</v>
      </c>
      <c r="N185">
        <f>STANDARDIZE(mpg[[#This Row],[acceleration]], G$1,G$2)</f>
        <v>0.49247567502076772</v>
      </c>
    </row>
    <row r="186" spans="1:14" x14ac:dyDescent="0.55000000000000004">
      <c r="A186">
        <v>183</v>
      </c>
      <c r="B186">
        <v>4</v>
      </c>
      <c r="C186">
        <v>25</v>
      </c>
      <c r="D186">
        <v>140</v>
      </c>
      <c r="E186">
        <v>92</v>
      </c>
      <c r="F186">
        <v>2572</v>
      </c>
      <c r="G186">
        <v>14.9</v>
      </c>
      <c r="H186">
        <v>76</v>
      </c>
      <c r="I186" t="s">
        <v>9</v>
      </c>
      <c r="J186" t="s">
        <v>150</v>
      </c>
      <c r="K186">
        <f>STANDARDIZE(mpg[[#This Row],[mpg]], C$1, C$2)</f>
        <v>0.19911340704372094</v>
      </c>
      <c r="L186">
        <f>STANDARDIZE(mpg[[#This Row],[horsepower]], E$1,E$2)</f>
        <v>-0.32395458533498517</v>
      </c>
      <c r="M186">
        <f>STANDARDIZE(mpg[[#This Row],[weight]], F$1,F$2)</f>
        <v>-0.47749347924376584</v>
      </c>
      <c r="N186">
        <f>STANDARDIZE(mpg[[#This Row],[acceleration]], G$1,G$2)</f>
        <v>-0.23246035430006792</v>
      </c>
    </row>
    <row r="187" spans="1:14" x14ac:dyDescent="0.55000000000000004">
      <c r="A187">
        <v>184</v>
      </c>
      <c r="B187">
        <v>4</v>
      </c>
      <c r="C187">
        <v>26</v>
      </c>
      <c r="D187">
        <v>98</v>
      </c>
      <c r="E187">
        <v>79</v>
      </c>
      <c r="F187">
        <v>2255</v>
      </c>
      <c r="G187">
        <v>17.7</v>
      </c>
      <c r="H187">
        <v>76</v>
      </c>
      <c r="I187" t="s">
        <v>9</v>
      </c>
      <c r="J187" t="s">
        <v>128</v>
      </c>
      <c r="K187">
        <f>STANDARDIZE(mpg[[#This Row],[mpg]], C$1, C$2)</f>
        <v>0.32723628222615481</v>
      </c>
      <c r="L187">
        <f>STANDARDIZE(mpg[[#This Row],[horsepower]], E$1,E$2)</f>
        <v>-0.66169447217358646</v>
      </c>
      <c r="M187">
        <f>STANDARDIZE(mpg[[#This Row],[weight]], F$1,F$2)</f>
        <v>-0.85069696945219098</v>
      </c>
      <c r="N187">
        <f>STANDARDIZE(mpg[[#This Row],[acceleration]], G$1,G$2)</f>
        <v>0.78245008674910255</v>
      </c>
    </row>
    <row r="188" spans="1:14" x14ac:dyDescent="0.55000000000000004">
      <c r="A188">
        <v>185</v>
      </c>
      <c r="B188">
        <v>4</v>
      </c>
      <c r="C188">
        <v>27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30</v>
      </c>
      <c r="J188" t="s">
        <v>151</v>
      </c>
      <c r="K188">
        <f>STANDARDIZE(mpg[[#This Row],[mpg]], C$1, C$2)</f>
        <v>0.45535915740858868</v>
      </c>
      <c r="L188">
        <f>STANDARDIZE(mpg[[#This Row],[horsepower]], E$1,E$2)</f>
        <v>-0.55777450699247844</v>
      </c>
      <c r="M188">
        <f>STANDARDIZE(mpg[[#This Row],[weight]], F$1,F$2)</f>
        <v>-0.91309376749965643</v>
      </c>
      <c r="N188">
        <f>STANDARDIZE(mpg[[#This Row],[acceleration]], G$1,G$2)</f>
        <v>-8.7473148435900538E-2</v>
      </c>
    </row>
    <row r="189" spans="1:14" x14ac:dyDescent="0.55000000000000004">
      <c r="A189">
        <v>186</v>
      </c>
      <c r="B189">
        <v>8</v>
      </c>
      <c r="C189">
        <v>17.5</v>
      </c>
      <c r="D189">
        <v>305</v>
      </c>
      <c r="E189">
        <v>140</v>
      </c>
      <c r="F189">
        <v>4215</v>
      </c>
      <c r="G189">
        <v>13</v>
      </c>
      <c r="H189">
        <v>76</v>
      </c>
      <c r="I189" t="s">
        <v>9</v>
      </c>
      <c r="J189" t="s">
        <v>121</v>
      </c>
      <c r="K189">
        <f>STANDARDIZE(mpg[[#This Row],[mpg]], C$1, C$2)</f>
        <v>-0.76180815682453318</v>
      </c>
      <c r="L189">
        <f>STANDARDIZE(mpg[[#This Row],[horsepower]], E$1,E$2)</f>
        <v>0.92308499683831213</v>
      </c>
      <c r="M189">
        <f>STANDARDIZE(mpg[[#This Row],[weight]], F$1,F$2)</f>
        <v>1.456807260227662</v>
      </c>
      <c r="N189">
        <f>STANDARDIZE(mpg[[#This Row],[acceleration]], G$1,G$2)</f>
        <v>-0.92114958215486253</v>
      </c>
    </row>
    <row r="190" spans="1:14" x14ac:dyDescent="0.55000000000000004">
      <c r="A190">
        <v>187</v>
      </c>
      <c r="B190">
        <v>8</v>
      </c>
      <c r="C190">
        <v>16</v>
      </c>
      <c r="D190">
        <v>318</v>
      </c>
      <c r="E190">
        <v>150</v>
      </c>
      <c r="F190">
        <v>4190</v>
      </c>
      <c r="G190">
        <v>13</v>
      </c>
      <c r="H190">
        <v>76</v>
      </c>
      <c r="I190" t="s">
        <v>9</v>
      </c>
      <c r="J190" t="s">
        <v>152</v>
      </c>
      <c r="K190">
        <f>STANDARDIZE(mpg[[#This Row],[mpg]], C$1, C$2)</f>
        <v>-0.95399246959818407</v>
      </c>
      <c r="L190">
        <f>STANDARDIZE(mpg[[#This Row],[horsepower]], E$1,E$2)</f>
        <v>1.1828849097910825</v>
      </c>
      <c r="M190">
        <f>STANDARDIZE(mpg[[#This Row],[weight]], F$1,F$2)</f>
        <v>1.4273748083184801</v>
      </c>
      <c r="N190">
        <f>STANDARDIZE(mpg[[#This Row],[acceleration]], G$1,G$2)</f>
        <v>-0.92114958215486253</v>
      </c>
    </row>
    <row r="191" spans="1:14" x14ac:dyDescent="0.55000000000000004">
      <c r="A191">
        <v>188</v>
      </c>
      <c r="B191">
        <v>8</v>
      </c>
      <c r="C191">
        <v>15.5</v>
      </c>
      <c r="D191">
        <v>304</v>
      </c>
      <c r="E191">
        <v>120</v>
      </c>
      <c r="F191">
        <v>3962</v>
      </c>
      <c r="G191">
        <v>13.9</v>
      </c>
      <c r="H191">
        <v>76</v>
      </c>
      <c r="I191" t="s">
        <v>9</v>
      </c>
      <c r="J191" t="s">
        <v>45</v>
      </c>
      <c r="K191">
        <f>STANDARDIZE(mpg[[#This Row],[mpg]], C$1, C$2)</f>
        <v>-1.018053907189401</v>
      </c>
      <c r="L191">
        <f>STANDARDIZE(mpg[[#This Row],[horsepower]], E$1,E$2)</f>
        <v>0.40348517093277159</v>
      </c>
      <c r="M191">
        <f>STANDARDIZE(mpg[[#This Row],[weight]], F$1,F$2)</f>
        <v>1.1589508469067422</v>
      </c>
      <c r="N191">
        <f>STANDARDIZE(mpg[[#This Row],[acceleration]], G$1,G$2)</f>
        <v>-0.59492836896048606</v>
      </c>
    </row>
    <row r="192" spans="1:14" x14ac:dyDescent="0.55000000000000004">
      <c r="A192">
        <v>189</v>
      </c>
      <c r="B192">
        <v>8</v>
      </c>
      <c r="C192">
        <v>14.5</v>
      </c>
      <c r="D192">
        <v>351</v>
      </c>
      <c r="E192">
        <v>152</v>
      </c>
      <c r="F192">
        <v>4215</v>
      </c>
      <c r="G192">
        <v>12.8</v>
      </c>
      <c r="H192">
        <v>76</v>
      </c>
      <c r="I192" t="s">
        <v>9</v>
      </c>
      <c r="J192" t="s">
        <v>88</v>
      </c>
      <c r="K192">
        <f>STANDARDIZE(mpg[[#This Row],[mpg]], C$1, C$2)</f>
        <v>-1.146176782371835</v>
      </c>
      <c r="L192">
        <f>STANDARDIZE(mpg[[#This Row],[horsepower]], E$1,E$2)</f>
        <v>1.2348448923816364</v>
      </c>
      <c r="M192">
        <f>STANDARDIZE(mpg[[#This Row],[weight]], F$1,F$2)</f>
        <v>1.456807260227662</v>
      </c>
      <c r="N192">
        <f>STANDARDIZE(mpg[[#This Row],[acceleration]], G$1,G$2)</f>
        <v>-0.99364318508694593</v>
      </c>
    </row>
    <row r="193" spans="1:14" x14ac:dyDescent="0.55000000000000004">
      <c r="A193">
        <v>190</v>
      </c>
      <c r="B193">
        <v>6</v>
      </c>
      <c r="C193">
        <v>22</v>
      </c>
      <c r="D193">
        <v>225</v>
      </c>
      <c r="E193">
        <v>100</v>
      </c>
      <c r="F193">
        <v>3233</v>
      </c>
      <c r="G193">
        <v>15.4</v>
      </c>
      <c r="H193">
        <v>76</v>
      </c>
      <c r="I193" t="s">
        <v>9</v>
      </c>
      <c r="J193" t="s">
        <v>97</v>
      </c>
      <c r="K193">
        <f>STANDARDIZE(mpg[[#This Row],[mpg]], C$1, C$2)</f>
        <v>-0.18525521850358073</v>
      </c>
      <c r="L193">
        <f>STANDARDIZE(mpg[[#This Row],[horsepower]], E$1,E$2)</f>
        <v>-0.11611465497276893</v>
      </c>
      <c r="M193">
        <f>STANDARDIZE(mpg[[#This Row],[weight]], F$1,F$2)</f>
        <v>0.30070054923500095</v>
      </c>
      <c r="N193">
        <f>STANDARDIZE(mpg[[#This Row],[acceleration]], G$1,G$2)</f>
        <v>-5.1226346969858852E-2</v>
      </c>
    </row>
    <row r="194" spans="1:14" x14ac:dyDescent="0.55000000000000004">
      <c r="A194">
        <v>191</v>
      </c>
      <c r="B194">
        <v>6</v>
      </c>
      <c r="C194">
        <v>22</v>
      </c>
      <c r="D194">
        <v>250</v>
      </c>
      <c r="E194">
        <v>105</v>
      </c>
      <c r="F194">
        <v>3353</v>
      </c>
      <c r="G194">
        <v>14.5</v>
      </c>
      <c r="H194">
        <v>76</v>
      </c>
      <c r="I194" t="s">
        <v>9</v>
      </c>
      <c r="J194" t="s">
        <v>119</v>
      </c>
      <c r="K194">
        <f>STANDARDIZE(mpg[[#This Row],[mpg]], C$1, C$2)</f>
        <v>-0.18525521850358073</v>
      </c>
      <c r="L194">
        <f>STANDARDIZE(mpg[[#This Row],[horsepower]], E$1,E$2)</f>
        <v>1.3785301503616201E-2</v>
      </c>
      <c r="M194">
        <f>STANDARDIZE(mpg[[#This Row],[weight]], F$1,F$2)</f>
        <v>0.44197631839907359</v>
      </c>
      <c r="N194">
        <f>STANDARDIZE(mpg[[#This Row],[acceleration]], G$1,G$2)</f>
        <v>-0.37744756016423531</v>
      </c>
    </row>
    <row r="195" spans="1:14" x14ac:dyDescent="0.55000000000000004">
      <c r="A195">
        <v>192</v>
      </c>
      <c r="B195">
        <v>6</v>
      </c>
      <c r="C195">
        <v>24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 t="s">
        <v>9</v>
      </c>
      <c r="J195" t="s">
        <v>28</v>
      </c>
      <c r="K195">
        <f>STANDARDIZE(mpg[[#This Row],[mpg]], C$1, C$2)</f>
        <v>7.0990531861287051E-2</v>
      </c>
      <c r="L195">
        <f>STANDARDIZE(mpg[[#This Row],[horsepower]], E$1,E$2)</f>
        <v>-0.60973448958303245</v>
      </c>
      <c r="M195">
        <f>STANDARDIZE(mpg[[#This Row],[weight]], F$1,F$2)</f>
        <v>4.0517674357833829E-2</v>
      </c>
      <c r="N195">
        <f>STANDARDIZE(mpg[[#This Row],[acceleration]], G$1,G$2)</f>
        <v>0.74620328528306146</v>
      </c>
    </row>
    <row r="196" spans="1:14" x14ac:dyDescent="0.55000000000000004">
      <c r="A196">
        <v>193</v>
      </c>
      <c r="B196">
        <v>6</v>
      </c>
      <c r="C196">
        <v>22.5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 t="s">
        <v>9</v>
      </c>
      <c r="J196" t="s">
        <v>27</v>
      </c>
      <c r="K196">
        <f>STANDARDIZE(mpg[[#This Row],[mpg]], C$1, C$2)</f>
        <v>-0.12119378091236378</v>
      </c>
      <c r="L196">
        <f>STANDARDIZE(mpg[[#This Row],[horsepower]], E$1,E$2)</f>
        <v>-0.37591456792553923</v>
      </c>
      <c r="M196">
        <f>STANDARDIZE(mpg[[#This Row],[weight]], F$1,F$2)</f>
        <v>0.12646043393264469</v>
      </c>
      <c r="N196">
        <f>STANDARDIZE(mpg[[#This Row],[acceleration]], G$1,G$2)</f>
        <v>0.74620328528306146</v>
      </c>
    </row>
    <row r="197" spans="1:14" x14ac:dyDescent="0.55000000000000004">
      <c r="A197">
        <v>194</v>
      </c>
      <c r="B197">
        <v>4</v>
      </c>
      <c r="C197">
        <v>29</v>
      </c>
      <c r="D197">
        <v>85</v>
      </c>
      <c r="E197">
        <v>52</v>
      </c>
      <c r="F197">
        <v>2035</v>
      </c>
      <c r="G197">
        <v>22.2</v>
      </c>
      <c r="H197">
        <v>76</v>
      </c>
      <c r="I197" t="s">
        <v>9</v>
      </c>
      <c r="J197" t="s">
        <v>153</v>
      </c>
      <c r="K197">
        <f>STANDARDIZE(mpg[[#This Row],[mpg]], C$1, C$2)</f>
        <v>0.71160490777345642</v>
      </c>
      <c r="L197">
        <f>STANDARDIZE(mpg[[#This Row],[horsepower]], E$1,E$2)</f>
        <v>-1.3631542371460663</v>
      </c>
      <c r="M197">
        <f>STANDARDIZE(mpg[[#This Row],[weight]], F$1,F$2)</f>
        <v>-1.1097025462529908</v>
      </c>
      <c r="N197">
        <f>STANDARDIZE(mpg[[#This Row],[acceleration]], G$1,G$2)</f>
        <v>2.4135561527209841</v>
      </c>
    </row>
    <row r="198" spans="1:14" x14ac:dyDescent="0.55000000000000004">
      <c r="A198">
        <v>195</v>
      </c>
      <c r="B198">
        <v>4</v>
      </c>
      <c r="C198">
        <v>24.5</v>
      </c>
      <c r="D198">
        <v>98</v>
      </c>
      <c r="E198">
        <v>60</v>
      </c>
      <c r="F198">
        <v>2164</v>
      </c>
      <c r="G198">
        <v>22.1</v>
      </c>
      <c r="H198">
        <v>76</v>
      </c>
      <c r="I198" t="s">
        <v>9</v>
      </c>
      <c r="J198" t="s">
        <v>154</v>
      </c>
      <c r="K198">
        <f>STANDARDIZE(mpg[[#This Row],[mpg]], C$1, C$2)</f>
        <v>0.135051969452504</v>
      </c>
      <c r="L198">
        <f>STANDARDIZE(mpg[[#This Row],[horsepower]], E$1,E$2)</f>
        <v>-1.1553143067838501</v>
      </c>
      <c r="M198">
        <f>STANDARDIZE(mpg[[#This Row],[weight]], F$1,F$2)</f>
        <v>-0.95783109440161274</v>
      </c>
      <c r="N198">
        <f>STANDARDIZE(mpg[[#This Row],[acceleration]], G$1,G$2)</f>
        <v>2.3773093512549432</v>
      </c>
    </row>
    <row r="199" spans="1:14" x14ac:dyDescent="0.55000000000000004">
      <c r="A199">
        <v>196</v>
      </c>
      <c r="B199">
        <v>4</v>
      </c>
      <c r="C199">
        <v>29</v>
      </c>
      <c r="D199">
        <v>90</v>
      </c>
      <c r="E199">
        <v>70</v>
      </c>
      <c r="F199">
        <v>1937</v>
      </c>
      <c r="G199">
        <v>14.2</v>
      </c>
      <c r="H199">
        <v>76</v>
      </c>
      <c r="I199" t="s">
        <v>30</v>
      </c>
      <c r="J199" t="s">
        <v>155</v>
      </c>
      <c r="K199">
        <f>STANDARDIZE(mpg[[#This Row],[mpg]], C$1, C$2)</f>
        <v>0.71160490777345642</v>
      </c>
      <c r="L199">
        <f>STANDARDIZE(mpg[[#This Row],[horsepower]], E$1,E$2)</f>
        <v>-0.89551439383107978</v>
      </c>
      <c r="M199">
        <f>STANDARDIZE(mpg[[#This Row],[weight]], F$1,F$2)</f>
        <v>-1.2250777577369836</v>
      </c>
      <c r="N199">
        <f>STANDARDIZE(mpg[[#This Row],[acceleration]], G$1,G$2)</f>
        <v>-0.48618796456236102</v>
      </c>
    </row>
    <row r="200" spans="1:14" x14ac:dyDescent="0.55000000000000004">
      <c r="A200">
        <v>197</v>
      </c>
      <c r="B200">
        <v>4</v>
      </c>
      <c r="C200">
        <v>33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 t="s">
        <v>24</v>
      </c>
      <c r="J200" t="s">
        <v>130</v>
      </c>
      <c r="K200">
        <f>STANDARDIZE(mpg[[#This Row],[mpg]], C$1, C$2)</f>
        <v>1.224096408503192</v>
      </c>
      <c r="L200">
        <f>STANDARDIZE(mpg[[#This Row],[horsepower]], E$1,E$2)</f>
        <v>-1.3371742458507891</v>
      </c>
      <c r="M200">
        <f>STANDARDIZE(mpg[[#This Row],[weight]], F$1,F$2)</f>
        <v>-1.3922540845811362</v>
      </c>
      <c r="N200">
        <f>STANDARDIZE(mpg[[#This Row],[acceleration]], G$1,G$2)</f>
        <v>0.67370968235097684</v>
      </c>
    </row>
    <row r="201" spans="1:14" x14ac:dyDescent="0.55000000000000004">
      <c r="A201">
        <v>198</v>
      </c>
      <c r="B201">
        <v>6</v>
      </c>
      <c r="C201">
        <v>20</v>
      </c>
      <c r="D201">
        <v>225</v>
      </c>
      <c r="E201">
        <v>100</v>
      </c>
      <c r="F201">
        <v>3651</v>
      </c>
      <c r="G201">
        <v>17.7</v>
      </c>
      <c r="H201">
        <v>76</v>
      </c>
      <c r="I201" t="s">
        <v>9</v>
      </c>
      <c r="J201" t="s">
        <v>156</v>
      </c>
      <c r="K201">
        <f>STANDARDIZE(mpg[[#This Row],[mpg]], C$1, C$2)</f>
        <v>-0.44150096886844847</v>
      </c>
      <c r="L201">
        <f>STANDARDIZE(mpg[[#This Row],[horsepower]], E$1,E$2)</f>
        <v>-0.11611465497276893</v>
      </c>
      <c r="M201">
        <f>STANDARDIZE(mpg[[#This Row],[weight]], F$1,F$2)</f>
        <v>0.79281114515652062</v>
      </c>
      <c r="N201">
        <f>STANDARDIZE(mpg[[#This Row],[acceleration]], G$1,G$2)</f>
        <v>0.78245008674910255</v>
      </c>
    </row>
    <row r="202" spans="1:14" x14ac:dyDescent="0.55000000000000004">
      <c r="A202">
        <v>199</v>
      </c>
      <c r="B202">
        <v>6</v>
      </c>
      <c r="C202">
        <v>18</v>
      </c>
      <c r="D202">
        <v>250</v>
      </c>
      <c r="E202">
        <v>78</v>
      </c>
      <c r="F202">
        <v>3574</v>
      </c>
      <c r="G202">
        <v>21</v>
      </c>
      <c r="H202">
        <v>76</v>
      </c>
      <c r="I202" t="s">
        <v>9</v>
      </c>
      <c r="J202" t="s">
        <v>157</v>
      </c>
      <c r="K202">
        <f>STANDARDIZE(mpg[[#This Row],[mpg]], C$1, C$2)</f>
        <v>-0.69774671923331621</v>
      </c>
      <c r="L202">
        <f>STANDARDIZE(mpg[[#This Row],[horsepower]], E$1,E$2)</f>
        <v>-0.68767446346886352</v>
      </c>
      <c r="M202">
        <f>STANDARDIZE(mpg[[#This Row],[weight]], F$1,F$2)</f>
        <v>0.70215919327624066</v>
      </c>
      <c r="N202">
        <f>STANDARDIZE(mpg[[#This Row],[acceleration]], G$1,G$2)</f>
        <v>1.9785945351284826</v>
      </c>
    </row>
    <row r="203" spans="1:14" x14ac:dyDescent="0.55000000000000004">
      <c r="A203">
        <v>200</v>
      </c>
      <c r="B203">
        <v>6</v>
      </c>
      <c r="C203">
        <v>18.5</v>
      </c>
      <c r="D203">
        <v>250</v>
      </c>
      <c r="E203">
        <v>110</v>
      </c>
      <c r="F203">
        <v>3645</v>
      </c>
      <c r="G203">
        <v>16.2</v>
      </c>
      <c r="H203">
        <v>76</v>
      </c>
      <c r="I203" t="s">
        <v>9</v>
      </c>
      <c r="J203" t="s">
        <v>158</v>
      </c>
      <c r="K203">
        <f>STANDARDIZE(mpg[[#This Row],[mpg]], C$1, C$2)</f>
        <v>-0.63368528164209936</v>
      </c>
      <c r="L203">
        <f>STANDARDIZE(mpg[[#This Row],[horsepower]], E$1,E$2)</f>
        <v>0.14368525798000134</v>
      </c>
      <c r="M203">
        <f>STANDARDIZE(mpg[[#This Row],[weight]], F$1,F$2)</f>
        <v>0.78574735669831697</v>
      </c>
      <c r="N203">
        <f>STANDARDIZE(mpg[[#This Row],[acceleration]], G$1,G$2)</f>
        <v>0.23874806475847529</v>
      </c>
    </row>
    <row r="204" spans="1:14" x14ac:dyDescent="0.55000000000000004">
      <c r="A204">
        <v>201</v>
      </c>
      <c r="B204">
        <v>6</v>
      </c>
      <c r="C204">
        <v>17.5</v>
      </c>
      <c r="D204">
        <v>258</v>
      </c>
      <c r="E204">
        <v>95</v>
      </c>
      <c r="F204">
        <v>3193</v>
      </c>
      <c r="G204">
        <v>17.8</v>
      </c>
      <c r="H204">
        <v>76</v>
      </c>
      <c r="I204" t="s">
        <v>9</v>
      </c>
      <c r="J204" t="s">
        <v>159</v>
      </c>
      <c r="K204">
        <f>STANDARDIZE(mpg[[#This Row],[mpg]], C$1, C$2)</f>
        <v>-0.76180815682453318</v>
      </c>
      <c r="L204">
        <f>STANDARDIZE(mpg[[#This Row],[horsepower]], E$1,E$2)</f>
        <v>-0.24601461144915407</v>
      </c>
      <c r="M204">
        <f>STANDARDIZE(mpg[[#This Row],[weight]], F$1,F$2)</f>
        <v>0.25360862618031005</v>
      </c>
      <c r="N204">
        <f>STANDARDIZE(mpg[[#This Row],[acceleration]], G$1,G$2)</f>
        <v>0.81869688821514486</v>
      </c>
    </row>
    <row r="205" spans="1:14" x14ac:dyDescent="0.55000000000000004">
      <c r="A205">
        <v>202</v>
      </c>
      <c r="B205">
        <v>4</v>
      </c>
      <c r="C205">
        <v>29.5</v>
      </c>
      <c r="D205">
        <v>97</v>
      </c>
      <c r="E205">
        <v>71</v>
      </c>
      <c r="F205">
        <v>1825</v>
      </c>
      <c r="G205">
        <v>12.2</v>
      </c>
      <c r="H205">
        <v>76</v>
      </c>
      <c r="I205" t="s">
        <v>30</v>
      </c>
      <c r="J205" t="s">
        <v>145</v>
      </c>
      <c r="K205">
        <f>STANDARDIZE(mpg[[#This Row],[mpg]], C$1, C$2)</f>
        <v>0.77566634536467338</v>
      </c>
      <c r="L205">
        <f>STANDARDIZE(mpg[[#This Row],[horsepower]], E$1,E$2)</f>
        <v>-0.86953440253580272</v>
      </c>
      <c r="M205">
        <f>STANDARDIZE(mpg[[#This Row],[weight]], F$1,F$2)</f>
        <v>-1.3569351422901179</v>
      </c>
      <c r="N205">
        <f>STANDARDIZE(mpg[[#This Row],[acceleration]], G$1,G$2)</f>
        <v>-1.2111239938831972</v>
      </c>
    </row>
    <row r="206" spans="1:14" x14ac:dyDescent="0.55000000000000004">
      <c r="A206">
        <v>203</v>
      </c>
      <c r="B206">
        <v>4</v>
      </c>
      <c r="C206">
        <v>32</v>
      </c>
      <c r="D206">
        <v>85</v>
      </c>
      <c r="E206">
        <v>70</v>
      </c>
      <c r="F206">
        <v>1990</v>
      </c>
      <c r="G206">
        <v>17</v>
      </c>
      <c r="H206">
        <v>76</v>
      </c>
      <c r="I206" t="s">
        <v>24</v>
      </c>
      <c r="J206" t="s">
        <v>160</v>
      </c>
      <c r="K206">
        <f>STANDARDIZE(mpg[[#This Row],[mpg]], C$1, C$2)</f>
        <v>1.0959735333207581</v>
      </c>
      <c r="L206">
        <f>STANDARDIZE(mpg[[#This Row],[horsepower]], E$1,E$2)</f>
        <v>-0.89551439383107978</v>
      </c>
      <c r="M206">
        <f>STANDARDIZE(mpg[[#This Row],[weight]], F$1,F$2)</f>
        <v>-1.162680959689518</v>
      </c>
      <c r="N206">
        <f>STANDARDIZE(mpg[[#This Row],[acceleration]], G$1,G$2)</f>
        <v>0.52872247648681003</v>
      </c>
    </row>
    <row r="207" spans="1:14" x14ac:dyDescent="0.55000000000000004">
      <c r="A207">
        <v>204</v>
      </c>
      <c r="B207">
        <v>4</v>
      </c>
      <c r="C207">
        <v>28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 t="s">
        <v>24</v>
      </c>
      <c r="J207" t="s">
        <v>143</v>
      </c>
      <c r="K207">
        <f>STANDARDIZE(mpg[[#This Row],[mpg]], C$1, C$2)</f>
        <v>0.5834820325910226</v>
      </c>
      <c r="L207">
        <f>STANDARDIZE(mpg[[#This Row],[horsepower]], E$1,E$2)</f>
        <v>-0.76561443735469459</v>
      </c>
      <c r="M207">
        <f>STANDARDIZE(mpg[[#This Row],[weight]], F$1,F$2)</f>
        <v>-0.96842677708891822</v>
      </c>
      <c r="N207">
        <f>STANDARDIZE(mpg[[#This Row],[acceleration]], G$1,G$2)</f>
        <v>0.31124166769055867</v>
      </c>
    </row>
    <row r="208" spans="1:14" x14ac:dyDescent="0.55000000000000004">
      <c r="A208">
        <v>205</v>
      </c>
      <c r="B208">
        <v>4</v>
      </c>
      <c r="C208">
        <v>26.5</v>
      </c>
      <c r="D208">
        <v>140</v>
      </c>
      <c r="E208">
        <v>72</v>
      </c>
      <c r="F208">
        <v>2565</v>
      </c>
      <c r="G208">
        <v>13.6</v>
      </c>
      <c r="H208">
        <v>76</v>
      </c>
      <c r="I208" t="s">
        <v>9</v>
      </c>
      <c r="J208" t="s">
        <v>106</v>
      </c>
      <c r="K208">
        <f>STANDARDIZE(mpg[[#This Row],[mpg]], C$1, C$2)</f>
        <v>0.39129771981737177</v>
      </c>
      <c r="L208">
        <f>STANDARDIZE(mpg[[#This Row],[horsepower]], E$1,E$2)</f>
        <v>-0.84355441124052566</v>
      </c>
      <c r="M208">
        <f>STANDARDIZE(mpg[[#This Row],[weight]], F$1,F$2)</f>
        <v>-0.48573456577833674</v>
      </c>
      <c r="N208">
        <f>STANDARDIZE(mpg[[#This Row],[acceleration]], G$1,G$2)</f>
        <v>-0.70366877335861178</v>
      </c>
    </row>
    <row r="209" spans="1:14" x14ac:dyDescent="0.55000000000000004">
      <c r="A209">
        <v>206</v>
      </c>
      <c r="B209">
        <v>4</v>
      </c>
      <c r="C209">
        <v>20</v>
      </c>
      <c r="D209">
        <v>130</v>
      </c>
      <c r="E209">
        <v>102</v>
      </c>
      <c r="F209">
        <v>3150</v>
      </c>
      <c r="G209">
        <v>15.7</v>
      </c>
      <c r="H209">
        <v>76</v>
      </c>
      <c r="I209" t="s">
        <v>30</v>
      </c>
      <c r="J209" t="s">
        <v>161</v>
      </c>
      <c r="K209">
        <f>STANDARDIZE(mpg[[#This Row],[mpg]], C$1, C$2)</f>
        <v>-0.44150096886844847</v>
      </c>
      <c r="L209">
        <f>STANDARDIZE(mpg[[#This Row],[horsepower]], E$1,E$2)</f>
        <v>-6.4154672382214881E-2</v>
      </c>
      <c r="M209">
        <f>STANDARDIZE(mpg[[#This Row],[weight]], F$1,F$2)</f>
        <v>0.20298480889651735</v>
      </c>
      <c r="N209">
        <f>STANDARDIZE(mpg[[#This Row],[acceleration]], G$1,G$2)</f>
        <v>5.7514057428266208E-2</v>
      </c>
    </row>
    <row r="210" spans="1:14" x14ac:dyDescent="0.55000000000000004">
      <c r="A210">
        <v>207</v>
      </c>
      <c r="B210">
        <v>8</v>
      </c>
      <c r="C210">
        <v>13</v>
      </c>
      <c r="D210">
        <v>318</v>
      </c>
      <c r="E210">
        <v>150</v>
      </c>
      <c r="F210">
        <v>3940</v>
      </c>
      <c r="G210">
        <v>13.2</v>
      </c>
      <c r="H210">
        <v>76</v>
      </c>
      <c r="I210" t="s">
        <v>9</v>
      </c>
      <c r="J210" t="s">
        <v>162</v>
      </c>
      <c r="K210">
        <f>STANDARDIZE(mpg[[#This Row],[mpg]], C$1, C$2)</f>
        <v>-1.3383610951454856</v>
      </c>
      <c r="L210">
        <f>STANDARDIZE(mpg[[#This Row],[horsepower]], E$1,E$2)</f>
        <v>1.1828849097910825</v>
      </c>
      <c r="M210">
        <f>STANDARDIZE(mpg[[#This Row],[weight]], F$1,F$2)</f>
        <v>1.1330502892266623</v>
      </c>
      <c r="N210">
        <f>STANDARDIZE(mpg[[#This Row],[acceleration]], G$1,G$2)</f>
        <v>-0.84865597922277913</v>
      </c>
    </row>
    <row r="211" spans="1:14" x14ac:dyDescent="0.55000000000000004">
      <c r="A211">
        <v>208</v>
      </c>
      <c r="B211">
        <v>4</v>
      </c>
      <c r="C211">
        <v>19</v>
      </c>
      <c r="D211">
        <v>120</v>
      </c>
      <c r="E211">
        <v>88</v>
      </c>
      <c r="F211">
        <v>3270</v>
      </c>
      <c r="G211">
        <v>21.9</v>
      </c>
      <c r="H211">
        <v>76</v>
      </c>
      <c r="I211" t="s">
        <v>30</v>
      </c>
      <c r="J211" t="s">
        <v>32</v>
      </c>
      <c r="K211">
        <f>STANDARDIZE(mpg[[#This Row],[mpg]], C$1, C$2)</f>
        <v>-0.5696238440508824</v>
      </c>
      <c r="L211">
        <f>STANDARDIZE(mpg[[#This Row],[horsepower]], E$1,E$2)</f>
        <v>-0.42787455051609324</v>
      </c>
      <c r="M211">
        <f>STANDARDIZE(mpg[[#This Row],[weight]], F$1,F$2)</f>
        <v>0.34426057806059002</v>
      </c>
      <c r="N211">
        <f>STANDARDIZE(mpg[[#This Row],[acceleration]], G$1,G$2)</f>
        <v>2.3048157483228584</v>
      </c>
    </row>
    <row r="212" spans="1:14" x14ac:dyDescent="0.55000000000000004">
      <c r="A212">
        <v>209</v>
      </c>
      <c r="B212">
        <v>6</v>
      </c>
      <c r="C212">
        <v>19</v>
      </c>
      <c r="D212">
        <v>156</v>
      </c>
      <c r="E212">
        <v>108</v>
      </c>
      <c r="F212">
        <v>2930</v>
      </c>
      <c r="G212">
        <v>15.5</v>
      </c>
      <c r="H212">
        <v>76</v>
      </c>
      <c r="I212" t="s">
        <v>24</v>
      </c>
      <c r="J212" t="s">
        <v>117</v>
      </c>
      <c r="K212">
        <f>STANDARDIZE(mpg[[#This Row],[mpg]], C$1, C$2)</f>
        <v>-0.5696238440508824</v>
      </c>
      <c r="L212">
        <f>STANDARDIZE(mpg[[#This Row],[horsepower]], E$1,E$2)</f>
        <v>9.1725275389447289E-2</v>
      </c>
      <c r="M212">
        <f>STANDARDIZE(mpg[[#This Row],[weight]], F$1,F$2)</f>
        <v>-5.6020767904282467E-2</v>
      </c>
      <c r="N212">
        <f>STANDARDIZE(mpg[[#This Row],[acceleration]], G$1,G$2)</f>
        <v>-1.4979545503817164E-2</v>
      </c>
    </row>
    <row r="213" spans="1:14" x14ac:dyDescent="0.55000000000000004">
      <c r="A213">
        <v>210</v>
      </c>
      <c r="B213">
        <v>6</v>
      </c>
      <c r="C213">
        <v>16.5</v>
      </c>
      <c r="D213">
        <v>168</v>
      </c>
      <c r="E213">
        <v>120</v>
      </c>
      <c r="F213">
        <v>3820</v>
      </c>
      <c r="G213">
        <v>16.7</v>
      </c>
      <c r="H213">
        <v>76</v>
      </c>
      <c r="I213" t="s">
        <v>30</v>
      </c>
      <c r="J213" t="s">
        <v>163</v>
      </c>
      <c r="K213">
        <f>STANDARDIZE(mpg[[#This Row],[mpg]], C$1, C$2)</f>
        <v>-0.8899310320069671</v>
      </c>
      <c r="L213">
        <f>STANDARDIZE(mpg[[#This Row],[horsepower]], E$1,E$2)</f>
        <v>0.40348517093277159</v>
      </c>
      <c r="M213">
        <f>STANDARDIZE(mpg[[#This Row],[weight]], F$1,F$2)</f>
        <v>0.99177452006258959</v>
      </c>
      <c r="N213">
        <f>STANDARDIZE(mpg[[#This Row],[acceleration]], G$1,G$2)</f>
        <v>0.41998207208868438</v>
      </c>
    </row>
    <row r="214" spans="1:14" x14ac:dyDescent="0.55000000000000004">
      <c r="A214">
        <v>211</v>
      </c>
      <c r="B214">
        <v>8</v>
      </c>
      <c r="C214">
        <v>16.5</v>
      </c>
      <c r="D214">
        <v>350</v>
      </c>
      <c r="E214">
        <v>180</v>
      </c>
      <c r="F214">
        <v>4380</v>
      </c>
      <c r="G214">
        <v>12.1</v>
      </c>
      <c r="H214">
        <v>76</v>
      </c>
      <c r="I214" t="s">
        <v>9</v>
      </c>
      <c r="J214" t="s">
        <v>164</v>
      </c>
      <c r="K214">
        <f>STANDARDIZE(mpg[[#This Row],[mpg]], C$1, C$2)</f>
        <v>-0.8899310320069671</v>
      </c>
      <c r="L214">
        <f>STANDARDIZE(mpg[[#This Row],[horsepower]], E$1,E$2)</f>
        <v>1.9622846486493932</v>
      </c>
      <c r="M214">
        <f>STANDARDIZE(mpg[[#This Row],[weight]], F$1,F$2)</f>
        <v>1.6510614428282619</v>
      </c>
      <c r="N214">
        <f>STANDARDIZE(mpg[[#This Row],[acceleration]], G$1,G$2)</f>
        <v>-1.247370795349239</v>
      </c>
    </row>
    <row r="215" spans="1:14" x14ac:dyDescent="0.55000000000000004">
      <c r="A215">
        <v>212</v>
      </c>
      <c r="B215">
        <v>8</v>
      </c>
      <c r="C215">
        <v>13</v>
      </c>
      <c r="D215">
        <v>350</v>
      </c>
      <c r="E215">
        <v>145</v>
      </c>
      <c r="F215">
        <v>4055</v>
      </c>
      <c r="G215">
        <v>12</v>
      </c>
      <c r="H215">
        <v>76</v>
      </c>
      <c r="I215" t="s">
        <v>9</v>
      </c>
      <c r="J215" t="s">
        <v>165</v>
      </c>
      <c r="K215">
        <f>STANDARDIZE(mpg[[#This Row],[mpg]], C$1, C$2)</f>
        <v>-1.3383610951454856</v>
      </c>
      <c r="L215">
        <f>STANDARDIZE(mpg[[#This Row],[horsepower]], E$1,E$2)</f>
        <v>1.0529849533146973</v>
      </c>
      <c r="M215">
        <f>STANDARDIZE(mpg[[#This Row],[weight]], F$1,F$2)</f>
        <v>1.2684395680088985</v>
      </c>
      <c r="N215">
        <f>STANDARDIZE(mpg[[#This Row],[acceleration]], G$1,G$2)</f>
        <v>-1.2836175968152808</v>
      </c>
    </row>
    <row r="216" spans="1:14" x14ac:dyDescent="0.55000000000000004">
      <c r="A216">
        <v>213</v>
      </c>
      <c r="B216">
        <v>8</v>
      </c>
      <c r="C216">
        <v>13</v>
      </c>
      <c r="D216">
        <v>302</v>
      </c>
      <c r="E216">
        <v>130</v>
      </c>
      <c r="F216">
        <v>3870</v>
      </c>
      <c r="G216">
        <v>15</v>
      </c>
      <c r="H216">
        <v>76</v>
      </c>
      <c r="I216" t="s">
        <v>9</v>
      </c>
      <c r="J216" t="s">
        <v>166</v>
      </c>
      <c r="K216">
        <f>STANDARDIZE(mpg[[#This Row],[mpg]], C$1, C$2)</f>
        <v>-1.3383610951454856</v>
      </c>
      <c r="L216">
        <f>STANDARDIZE(mpg[[#This Row],[horsepower]], E$1,E$2)</f>
        <v>0.66328508388554186</v>
      </c>
      <c r="M216">
        <f>STANDARDIZE(mpg[[#This Row],[weight]], F$1,F$2)</f>
        <v>1.0506394238809531</v>
      </c>
      <c r="N216">
        <f>STANDARDIZE(mpg[[#This Row],[acceleration]], G$1,G$2)</f>
        <v>-0.19621355283402625</v>
      </c>
    </row>
    <row r="217" spans="1:14" x14ac:dyDescent="0.55000000000000004">
      <c r="A217">
        <v>214</v>
      </c>
      <c r="B217">
        <v>8</v>
      </c>
      <c r="C217">
        <v>13</v>
      </c>
      <c r="D217">
        <v>318</v>
      </c>
      <c r="E217">
        <v>150</v>
      </c>
      <c r="F217">
        <v>3755</v>
      </c>
      <c r="G217">
        <v>14</v>
      </c>
      <c r="H217">
        <v>76</v>
      </c>
      <c r="I217" t="s">
        <v>9</v>
      </c>
      <c r="J217" t="s">
        <v>167</v>
      </c>
      <c r="K217">
        <f>STANDARDIZE(mpg[[#This Row],[mpg]], C$1, C$2)</f>
        <v>-1.3383610951454856</v>
      </c>
      <c r="L217">
        <f>STANDARDIZE(mpg[[#This Row],[horsepower]], E$1,E$2)</f>
        <v>1.1828849097910825</v>
      </c>
      <c r="M217">
        <f>STANDARDIZE(mpg[[#This Row],[weight]], F$1,F$2)</f>
        <v>0.91525014509871683</v>
      </c>
      <c r="N217">
        <f>STANDARDIZE(mpg[[#This Row],[acceleration]], G$1,G$2)</f>
        <v>-0.55868156749444442</v>
      </c>
    </row>
    <row r="218" spans="1:14" x14ac:dyDescent="0.55000000000000004">
      <c r="A218">
        <v>215</v>
      </c>
      <c r="B218">
        <v>4</v>
      </c>
      <c r="C218">
        <v>31.5</v>
      </c>
      <c r="D218">
        <v>98</v>
      </c>
      <c r="E218">
        <v>68</v>
      </c>
      <c r="F218">
        <v>2045</v>
      </c>
      <c r="G218">
        <v>18.5</v>
      </c>
      <c r="H218">
        <v>77</v>
      </c>
      <c r="I218" t="s">
        <v>24</v>
      </c>
      <c r="J218" t="s">
        <v>168</v>
      </c>
      <c r="K218">
        <f>STANDARDIZE(mpg[[#This Row],[mpg]], C$1, C$2)</f>
        <v>1.0319120957295411</v>
      </c>
      <c r="L218">
        <f>STANDARDIZE(mpg[[#This Row],[horsepower]], E$1,E$2)</f>
        <v>-0.94747437642163379</v>
      </c>
      <c r="M218">
        <f>STANDARDIZE(mpg[[#This Row],[weight]], F$1,F$2)</f>
        <v>-1.0979295654893182</v>
      </c>
      <c r="N218">
        <f>STANDARDIZE(mpg[[#This Row],[acceleration]], G$1,G$2)</f>
        <v>1.0724244984774374</v>
      </c>
    </row>
    <row r="219" spans="1:14" x14ac:dyDescent="0.55000000000000004">
      <c r="A219">
        <v>216</v>
      </c>
      <c r="B219">
        <v>4</v>
      </c>
      <c r="C219">
        <v>30</v>
      </c>
      <c r="D219">
        <v>111</v>
      </c>
      <c r="E219">
        <v>80</v>
      </c>
      <c r="F219">
        <v>2155</v>
      </c>
      <c r="G219">
        <v>14.8</v>
      </c>
      <c r="H219">
        <v>77</v>
      </c>
      <c r="I219" t="s">
        <v>9</v>
      </c>
      <c r="J219" t="s">
        <v>169</v>
      </c>
      <c r="K219">
        <f>STANDARDIZE(mpg[[#This Row],[mpg]], C$1, C$2)</f>
        <v>0.83972778295589035</v>
      </c>
      <c r="L219">
        <f>STANDARDIZE(mpg[[#This Row],[horsepower]], E$1,E$2)</f>
        <v>-0.63571448087830951</v>
      </c>
      <c r="M219">
        <f>STANDARDIZE(mpg[[#This Row],[weight]], F$1,F$2)</f>
        <v>-0.96842677708891822</v>
      </c>
      <c r="N219">
        <f>STANDARDIZE(mpg[[#This Row],[acceleration]], G$1,G$2)</f>
        <v>-0.2687071557661096</v>
      </c>
    </row>
    <row r="220" spans="1:14" x14ac:dyDescent="0.55000000000000004">
      <c r="A220">
        <v>217</v>
      </c>
      <c r="B220">
        <v>4</v>
      </c>
      <c r="C220">
        <v>36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 t="s">
        <v>30</v>
      </c>
      <c r="J220" t="s">
        <v>170</v>
      </c>
      <c r="K220">
        <f>STANDARDIZE(mpg[[#This Row],[mpg]], C$1, C$2)</f>
        <v>1.6084650340504936</v>
      </c>
      <c r="L220">
        <f>STANDARDIZE(mpg[[#This Row],[horsepower]], E$1,E$2)</f>
        <v>-1.2072742893744042</v>
      </c>
      <c r="M220">
        <f>STANDARDIZE(mpg[[#This Row],[weight]], F$1,F$2)</f>
        <v>-1.3569351422901179</v>
      </c>
      <c r="N220">
        <f>STANDARDIZE(mpg[[#This Row],[acceleration]], G$1,G$2)</f>
        <v>1.1086712999434796</v>
      </c>
    </row>
    <row r="221" spans="1:14" x14ac:dyDescent="0.55000000000000004">
      <c r="A221">
        <v>218</v>
      </c>
      <c r="B221">
        <v>4</v>
      </c>
      <c r="C221">
        <v>25.5</v>
      </c>
      <c r="D221">
        <v>122</v>
      </c>
      <c r="E221">
        <v>96</v>
      </c>
      <c r="F221">
        <v>2300</v>
      </c>
      <c r="G221">
        <v>15.5</v>
      </c>
      <c r="H221">
        <v>77</v>
      </c>
      <c r="I221" t="s">
        <v>9</v>
      </c>
      <c r="J221" t="s">
        <v>171</v>
      </c>
      <c r="K221">
        <f>STANDARDIZE(mpg[[#This Row],[mpg]], C$1, C$2)</f>
        <v>0.26317484463493784</v>
      </c>
      <c r="L221">
        <f>STANDARDIZE(mpg[[#This Row],[horsepower]], E$1,E$2)</f>
        <v>-0.22003462015387704</v>
      </c>
      <c r="M221">
        <f>STANDARDIZE(mpg[[#This Row],[weight]], F$1,F$2)</f>
        <v>-0.79771855601566377</v>
      </c>
      <c r="N221">
        <f>STANDARDIZE(mpg[[#This Row],[acceleration]], G$1,G$2)</f>
        <v>-1.4979545503817164E-2</v>
      </c>
    </row>
    <row r="222" spans="1:14" x14ac:dyDescent="0.55000000000000004">
      <c r="A222">
        <v>219</v>
      </c>
      <c r="B222">
        <v>4</v>
      </c>
      <c r="C222">
        <v>33.5</v>
      </c>
      <c r="D222">
        <v>85</v>
      </c>
      <c r="E222">
        <v>70</v>
      </c>
      <c r="F222">
        <v>1945</v>
      </c>
      <c r="G222">
        <v>16.8</v>
      </c>
      <c r="H222">
        <v>77</v>
      </c>
      <c r="I222" t="s">
        <v>24</v>
      </c>
      <c r="J222" t="s">
        <v>172</v>
      </c>
      <c r="K222">
        <f>STANDARDIZE(mpg[[#This Row],[mpg]], C$1, C$2)</f>
        <v>1.288157846094409</v>
      </c>
      <c r="L222">
        <f>STANDARDIZE(mpg[[#This Row],[horsepower]], E$1,E$2)</f>
        <v>-0.89551439383107978</v>
      </c>
      <c r="M222">
        <f>STANDARDIZE(mpg[[#This Row],[weight]], F$1,F$2)</f>
        <v>-1.2156593731260454</v>
      </c>
      <c r="N222">
        <f>STANDARDIZE(mpg[[#This Row],[acceleration]], G$1,G$2)</f>
        <v>0.45622887355472669</v>
      </c>
    </row>
    <row r="223" spans="1:14" x14ac:dyDescent="0.55000000000000004">
      <c r="A223">
        <v>220</v>
      </c>
      <c r="B223">
        <v>8</v>
      </c>
      <c r="C223">
        <v>17.5</v>
      </c>
      <c r="D223">
        <v>305</v>
      </c>
      <c r="E223">
        <v>145</v>
      </c>
      <c r="F223">
        <v>3880</v>
      </c>
      <c r="G223">
        <v>12.5</v>
      </c>
      <c r="H223">
        <v>77</v>
      </c>
      <c r="I223" t="s">
        <v>9</v>
      </c>
      <c r="J223" t="s">
        <v>91</v>
      </c>
      <c r="K223">
        <f>STANDARDIZE(mpg[[#This Row],[mpg]], C$1, C$2)</f>
        <v>-0.76180815682453318</v>
      </c>
      <c r="L223">
        <f>STANDARDIZE(mpg[[#This Row],[horsepower]], E$1,E$2)</f>
        <v>1.0529849533146973</v>
      </c>
      <c r="M223">
        <f>STANDARDIZE(mpg[[#This Row],[weight]], F$1,F$2)</f>
        <v>1.0624124046446259</v>
      </c>
      <c r="N223">
        <f>STANDARDIZE(mpg[[#This Row],[acceleration]], G$1,G$2)</f>
        <v>-1.1023835894850715</v>
      </c>
    </row>
    <row r="224" spans="1:14" x14ac:dyDescent="0.55000000000000004">
      <c r="A224">
        <v>221</v>
      </c>
      <c r="B224">
        <v>8</v>
      </c>
      <c r="C224">
        <v>17</v>
      </c>
      <c r="D224">
        <v>260</v>
      </c>
      <c r="E224">
        <v>110</v>
      </c>
      <c r="F224">
        <v>4060</v>
      </c>
      <c r="G224">
        <v>19</v>
      </c>
      <c r="H224">
        <v>77</v>
      </c>
      <c r="I224" t="s">
        <v>9</v>
      </c>
      <c r="J224" t="s">
        <v>173</v>
      </c>
      <c r="K224">
        <f>STANDARDIZE(mpg[[#This Row],[mpg]], C$1, C$2)</f>
        <v>-0.82586959441575014</v>
      </c>
      <c r="L224">
        <f>STANDARDIZE(mpg[[#This Row],[horsepower]], E$1,E$2)</f>
        <v>0.14368525798000134</v>
      </c>
      <c r="M224">
        <f>STANDARDIZE(mpg[[#This Row],[weight]], F$1,F$2)</f>
        <v>1.2743260583907348</v>
      </c>
      <c r="N224">
        <f>STANDARDIZE(mpg[[#This Row],[acceleration]], G$1,G$2)</f>
        <v>1.2536585058076464</v>
      </c>
    </row>
    <row r="225" spans="1:14" x14ac:dyDescent="0.55000000000000004">
      <c r="A225">
        <v>222</v>
      </c>
      <c r="B225">
        <v>8</v>
      </c>
      <c r="C225">
        <v>15.5</v>
      </c>
      <c r="D225">
        <v>318</v>
      </c>
      <c r="E225">
        <v>145</v>
      </c>
      <c r="F225">
        <v>4140</v>
      </c>
      <c r="G225">
        <v>13.7</v>
      </c>
      <c r="H225">
        <v>77</v>
      </c>
      <c r="I225" t="s">
        <v>9</v>
      </c>
      <c r="J225" t="s">
        <v>174</v>
      </c>
      <c r="K225">
        <f>STANDARDIZE(mpg[[#This Row],[mpg]], C$1, C$2)</f>
        <v>-1.018053907189401</v>
      </c>
      <c r="L225">
        <f>STANDARDIZE(mpg[[#This Row],[horsepower]], E$1,E$2)</f>
        <v>1.0529849533146973</v>
      </c>
      <c r="M225">
        <f>STANDARDIZE(mpg[[#This Row],[weight]], F$1,F$2)</f>
        <v>1.3685099045001166</v>
      </c>
      <c r="N225">
        <f>STANDARDIZE(mpg[[#This Row],[acceleration]], G$1,G$2)</f>
        <v>-0.66742197189257013</v>
      </c>
    </row>
    <row r="226" spans="1:14" x14ac:dyDescent="0.55000000000000004">
      <c r="A226">
        <v>223</v>
      </c>
      <c r="B226">
        <v>8</v>
      </c>
      <c r="C226">
        <v>15</v>
      </c>
      <c r="D226">
        <v>302</v>
      </c>
      <c r="E226">
        <v>130</v>
      </c>
      <c r="F226">
        <v>4295</v>
      </c>
      <c r="G226">
        <v>14.9</v>
      </c>
      <c r="H226">
        <v>77</v>
      </c>
      <c r="I226" t="s">
        <v>9</v>
      </c>
      <c r="J226" t="s">
        <v>175</v>
      </c>
      <c r="K226">
        <f>STANDARDIZE(mpg[[#This Row],[mpg]], C$1, C$2)</f>
        <v>-1.082115344780618</v>
      </c>
      <c r="L226">
        <f>STANDARDIZE(mpg[[#This Row],[horsepower]], E$1,E$2)</f>
        <v>0.66328508388554186</v>
      </c>
      <c r="M226">
        <f>STANDARDIZE(mpg[[#This Row],[weight]], F$1,F$2)</f>
        <v>1.5509911063370436</v>
      </c>
      <c r="N226">
        <f>STANDARDIZE(mpg[[#This Row],[acceleration]], G$1,G$2)</f>
        <v>-0.23246035430006792</v>
      </c>
    </row>
    <row r="227" spans="1:14" x14ac:dyDescent="0.55000000000000004">
      <c r="A227">
        <v>224</v>
      </c>
      <c r="B227">
        <v>6</v>
      </c>
      <c r="C227">
        <v>17.5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 t="s">
        <v>9</v>
      </c>
      <c r="J227" t="s">
        <v>176</v>
      </c>
      <c r="K227">
        <f>STANDARDIZE(mpg[[#This Row],[mpg]], C$1, C$2)</f>
        <v>-0.76180815682453318</v>
      </c>
      <c r="L227">
        <f>STANDARDIZE(mpg[[#This Row],[horsepower]], E$1,E$2)</f>
        <v>0.14368525798000134</v>
      </c>
      <c r="M227">
        <f>STANDARDIZE(mpg[[#This Row],[weight]], F$1,F$2)</f>
        <v>0.63858509715240797</v>
      </c>
      <c r="N227">
        <f>STANDARDIZE(mpg[[#This Row],[acceleration]], G$1,G$2)</f>
        <v>0.31124166769055867</v>
      </c>
    </row>
    <row r="228" spans="1:14" x14ac:dyDescent="0.55000000000000004">
      <c r="A228">
        <v>225</v>
      </c>
      <c r="B228">
        <v>6</v>
      </c>
      <c r="C228">
        <v>20.5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 t="s">
        <v>9</v>
      </c>
      <c r="J228" t="s">
        <v>177</v>
      </c>
      <c r="K228">
        <f>STANDARDIZE(mpg[[#This Row],[mpg]], C$1, C$2)</f>
        <v>-0.37743953127723157</v>
      </c>
      <c r="L228">
        <f>STANDARDIZE(mpg[[#This Row],[horsepower]], E$1,E$2)</f>
        <v>1.3785301503616201E-2</v>
      </c>
      <c r="M228">
        <f>STANDARDIZE(mpg[[#This Row],[weight]], F$1,F$2)</f>
        <v>0.52674177989751714</v>
      </c>
      <c r="N228">
        <f>STANDARDIZE(mpg[[#This Row],[acceleration]], G$1,G$2)</f>
        <v>0.49247567502076772</v>
      </c>
    </row>
    <row r="229" spans="1:14" x14ac:dyDescent="0.55000000000000004">
      <c r="A229">
        <v>226</v>
      </c>
      <c r="B229">
        <v>6</v>
      </c>
      <c r="C229">
        <v>19</v>
      </c>
      <c r="D229">
        <v>225</v>
      </c>
      <c r="E229">
        <v>100</v>
      </c>
      <c r="F229">
        <v>3630</v>
      </c>
      <c r="G229">
        <v>17.7</v>
      </c>
      <c r="H229">
        <v>77</v>
      </c>
      <c r="I229" t="s">
        <v>9</v>
      </c>
      <c r="J229" t="s">
        <v>178</v>
      </c>
      <c r="K229">
        <f>STANDARDIZE(mpg[[#This Row],[mpg]], C$1, C$2)</f>
        <v>-0.5696238440508824</v>
      </c>
      <c r="L229">
        <f>STANDARDIZE(mpg[[#This Row],[horsepower]], E$1,E$2)</f>
        <v>-0.11611465497276893</v>
      </c>
      <c r="M229">
        <f>STANDARDIZE(mpg[[#This Row],[weight]], F$1,F$2)</f>
        <v>0.76808788555280794</v>
      </c>
      <c r="N229">
        <f>STANDARDIZE(mpg[[#This Row],[acceleration]], G$1,G$2)</f>
        <v>0.78245008674910255</v>
      </c>
    </row>
    <row r="230" spans="1:14" x14ac:dyDescent="0.55000000000000004">
      <c r="A230">
        <v>227</v>
      </c>
      <c r="B230">
        <v>6</v>
      </c>
      <c r="C230">
        <v>18.5</v>
      </c>
      <c r="D230">
        <v>250</v>
      </c>
      <c r="E230">
        <v>98</v>
      </c>
      <c r="F230">
        <v>3525</v>
      </c>
      <c r="G230">
        <v>19</v>
      </c>
      <c r="H230">
        <v>77</v>
      </c>
      <c r="I230" t="s">
        <v>9</v>
      </c>
      <c r="J230" t="s">
        <v>179</v>
      </c>
      <c r="K230">
        <f>STANDARDIZE(mpg[[#This Row],[mpg]], C$1, C$2)</f>
        <v>-0.63368528164209936</v>
      </c>
      <c r="L230">
        <f>STANDARDIZE(mpg[[#This Row],[horsepower]], E$1,E$2)</f>
        <v>-0.168074637563323</v>
      </c>
      <c r="M230">
        <f>STANDARDIZE(mpg[[#This Row],[weight]], F$1,F$2)</f>
        <v>0.64447158753424438</v>
      </c>
      <c r="N230">
        <f>STANDARDIZE(mpg[[#This Row],[acceleration]], G$1,G$2)</f>
        <v>1.2536585058076464</v>
      </c>
    </row>
    <row r="231" spans="1:14" x14ac:dyDescent="0.55000000000000004">
      <c r="A231">
        <v>228</v>
      </c>
      <c r="B231">
        <v>8</v>
      </c>
      <c r="C231">
        <v>16</v>
      </c>
      <c r="D231">
        <v>400</v>
      </c>
      <c r="E231">
        <v>180</v>
      </c>
      <c r="F231">
        <v>4220</v>
      </c>
      <c r="G231">
        <v>11.1</v>
      </c>
      <c r="H231">
        <v>77</v>
      </c>
      <c r="I231" t="s">
        <v>9</v>
      </c>
      <c r="J231" t="s">
        <v>180</v>
      </c>
      <c r="K231">
        <f>STANDARDIZE(mpg[[#This Row],[mpg]], C$1, C$2)</f>
        <v>-0.95399246959818407</v>
      </c>
      <c r="L231">
        <f>STANDARDIZE(mpg[[#This Row],[horsepower]], E$1,E$2)</f>
        <v>1.9622846486493932</v>
      </c>
      <c r="M231">
        <f>STANDARDIZE(mpg[[#This Row],[weight]], F$1,F$2)</f>
        <v>1.4626937506094984</v>
      </c>
      <c r="N231">
        <f>STANDARDIZE(mpg[[#This Row],[acceleration]], G$1,G$2)</f>
        <v>-1.6098388100096572</v>
      </c>
    </row>
    <row r="232" spans="1:14" x14ac:dyDescent="0.55000000000000004">
      <c r="A232">
        <v>229</v>
      </c>
      <c r="B232">
        <v>8</v>
      </c>
      <c r="C232">
        <v>15.5</v>
      </c>
      <c r="D232">
        <v>350</v>
      </c>
      <c r="E232">
        <v>170</v>
      </c>
      <c r="F232">
        <v>4165</v>
      </c>
      <c r="G232">
        <v>11.4</v>
      </c>
      <c r="H232">
        <v>77</v>
      </c>
      <c r="I232" t="s">
        <v>9</v>
      </c>
      <c r="J232" t="s">
        <v>181</v>
      </c>
      <c r="K232">
        <f>STANDARDIZE(mpg[[#This Row],[mpg]], C$1, C$2)</f>
        <v>-1.018053907189401</v>
      </c>
      <c r="L232">
        <f>STANDARDIZE(mpg[[#This Row],[horsepower]], E$1,E$2)</f>
        <v>1.7024847356966231</v>
      </c>
      <c r="M232">
        <f>STANDARDIZE(mpg[[#This Row],[weight]], F$1,F$2)</f>
        <v>1.3979423564092983</v>
      </c>
      <c r="N232">
        <f>STANDARDIZE(mpg[[#This Row],[acceleration]], G$1,G$2)</f>
        <v>-1.5010984056115315</v>
      </c>
    </row>
    <row r="233" spans="1:14" x14ac:dyDescent="0.55000000000000004">
      <c r="A233">
        <v>230</v>
      </c>
      <c r="B233">
        <v>8</v>
      </c>
      <c r="C233">
        <v>15.5</v>
      </c>
      <c r="D233">
        <v>400</v>
      </c>
      <c r="E233">
        <v>190</v>
      </c>
      <c r="F233">
        <v>4325</v>
      </c>
      <c r="G233">
        <v>12.2</v>
      </c>
      <c r="H233">
        <v>77</v>
      </c>
      <c r="I233" t="s">
        <v>9</v>
      </c>
      <c r="J233" t="s">
        <v>182</v>
      </c>
      <c r="K233">
        <f>STANDARDIZE(mpg[[#This Row],[mpg]], C$1, C$2)</f>
        <v>-1.018053907189401</v>
      </c>
      <c r="L233">
        <f>STANDARDIZE(mpg[[#This Row],[horsepower]], E$1,E$2)</f>
        <v>2.2220845616021636</v>
      </c>
      <c r="M233">
        <f>STANDARDIZE(mpg[[#This Row],[weight]], F$1,F$2)</f>
        <v>1.5863100486280619</v>
      </c>
      <c r="N233">
        <f>STANDARDIZE(mpg[[#This Row],[acceleration]], G$1,G$2)</f>
        <v>-1.2111239938831972</v>
      </c>
    </row>
    <row r="234" spans="1:14" x14ac:dyDescent="0.55000000000000004">
      <c r="A234">
        <v>231</v>
      </c>
      <c r="B234">
        <v>8</v>
      </c>
      <c r="C234">
        <v>16</v>
      </c>
      <c r="D234">
        <v>351</v>
      </c>
      <c r="E234">
        <v>149</v>
      </c>
      <c r="F234">
        <v>4335</v>
      </c>
      <c r="G234">
        <v>14.5</v>
      </c>
      <c r="H234">
        <v>77</v>
      </c>
      <c r="I234" t="s">
        <v>9</v>
      </c>
      <c r="J234" t="s">
        <v>183</v>
      </c>
      <c r="K234">
        <f>STANDARDIZE(mpg[[#This Row],[mpg]], C$1, C$2)</f>
        <v>-0.95399246959818407</v>
      </c>
      <c r="L234">
        <f>STANDARDIZE(mpg[[#This Row],[horsepower]], E$1,E$2)</f>
        <v>1.1569049184958053</v>
      </c>
      <c r="M234">
        <f>STANDARDIZE(mpg[[#This Row],[weight]], F$1,F$2)</f>
        <v>1.5980830293917345</v>
      </c>
      <c r="N234">
        <f>STANDARDIZE(mpg[[#This Row],[acceleration]], G$1,G$2)</f>
        <v>-0.37744756016423531</v>
      </c>
    </row>
    <row r="235" spans="1:14" x14ac:dyDescent="0.55000000000000004">
      <c r="A235">
        <v>232</v>
      </c>
      <c r="B235">
        <v>4</v>
      </c>
      <c r="C235">
        <v>29</v>
      </c>
      <c r="D235">
        <v>97</v>
      </c>
      <c r="E235">
        <v>78</v>
      </c>
      <c r="F235">
        <v>1940</v>
      </c>
      <c r="G235">
        <v>14.5</v>
      </c>
      <c r="H235">
        <v>77</v>
      </c>
      <c r="I235" t="s">
        <v>30</v>
      </c>
      <c r="J235" t="s">
        <v>184</v>
      </c>
      <c r="K235">
        <f>STANDARDIZE(mpg[[#This Row],[mpg]], C$1, C$2)</f>
        <v>0.71160490777345642</v>
      </c>
      <c r="L235">
        <f>STANDARDIZE(mpg[[#This Row],[horsepower]], E$1,E$2)</f>
        <v>-0.68767446346886352</v>
      </c>
      <c r="M235">
        <f>STANDARDIZE(mpg[[#This Row],[weight]], F$1,F$2)</f>
        <v>-1.2215458635078817</v>
      </c>
      <c r="N235">
        <f>STANDARDIZE(mpg[[#This Row],[acceleration]], G$1,G$2)</f>
        <v>-0.37744756016423531</v>
      </c>
    </row>
    <row r="236" spans="1:14" x14ac:dyDescent="0.55000000000000004">
      <c r="A236">
        <v>233</v>
      </c>
      <c r="B236">
        <v>4</v>
      </c>
      <c r="C236">
        <v>24.5</v>
      </c>
      <c r="D236">
        <v>151</v>
      </c>
      <c r="E236">
        <v>88</v>
      </c>
      <c r="F236">
        <v>2740</v>
      </c>
      <c r="G236">
        <v>16</v>
      </c>
      <c r="H236">
        <v>77</v>
      </c>
      <c r="I236" t="s">
        <v>9</v>
      </c>
      <c r="J236" t="s">
        <v>185</v>
      </c>
      <c r="K236">
        <f>STANDARDIZE(mpg[[#This Row],[mpg]], C$1, C$2)</f>
        <v>0.135051969452504</v>
      </c>
      <c r="L236">
        <f>STANDARDIZE(mpg[[#This Row],[horsepower]], E$1,E$2)</f>
        <v>-0.42787455051609324</v>
      </c>
      <c r="M236">
        <f>STANDARDIZE(mpg[[#This Row],[weight]], F$1,F$2)</f>
        <v>-0.27970740241406411</v>
      </c>
      <c r="N236">
        <f>STANDARDIZE(mpg[[#This Row],[acceleration]], G$1,G$2)</f>
        <v>0.16625446182639192</v>
      </c>
    </row>
    <row r="237" spans="1:14" x14ac:dyDescent="0.55000000000000004">
      <c r="A237">
        <v>234</v>
      </c>
      <c r="B237">
        <v>4</v>
      </c>
      <c r="C237">
        <v>26</v>
      </c>
      <c r="D237">
        <v>97</v>
      </c>
      <c r="E237">
        <v>75</v>
      </c>
      <c r="F237">
        <v>2265</v>
      </c>
      <c r="G237">
        <v>18.2</v>
      </c>
      <c r="H237">
        <v>77</v>
      </c>
      <c r="I237" t="s">
        <v>24</v>
      </c>
      <c r="J237" t="s">
        <v>186</v>
      </c>
      <c r="K237">
        <f>STANDARDIZE(mpg[[#This Row],[mpg]], C$1, C$2)</f>
        <v>0.32723628222615481</v>
      </c>
      <c r="L237">
        <f>STANDARDIZE(mpg[[#This Row],[horsepower]], E$1,E$2)</f>
        <v>-0.76561443735469459</v>
      </c>
      <c r="M237">
        <f>STANDARDIZE(mpg[[#This Row],[weight]], F$1,F$2)</f>
        <v>-0.83892398868851836</v>
      </c>
      <c r="N237">
        <f>STANDARDIZE(mpg[[#This Row],[acceleration]], G$1,G$2)</f>
        <v>0.96368409407931155</v>
      </c>
    </row>
    <row r="238" spans="1:14" x14ac:dyDescent="0.55000000000000004">
      <c r="A238">
        <v>235</v>
      </c>
      <c r="B238">
        <v>4</v>
      </c>
      <c r="C238">
        <v>25.5</v>
      </c>
      <c r="D238">
        <v>140</v>
      </c>
      <c r="E238">
        <v>89</v>
      </c>
      <c r="F238">
        <v>2755</v>
      </c>
      <c r="G238">
        <v>15.8</v>
      </c>
      <c r="H238">
        <v>77</v>
      </c>
      <c r="I238" t="s">
        <v>9</v>
      </c>
      <c r="J238" t="s">
        <v>187</v>
      </c>
      <c r="K238">
        <f>STANDARDIZE(mpg[[#This Row],[mpg]], C$1, C$2)</f>
        <v>0.26317484463493784</v>
      </c>
      <c r="L238">
        <f>STANDARDIZE(mpg[[#This Row],[horsepower]], E$1,E$2)</f>
        <v>-0.40189455922081624</v>
      </c>
      <c r="M238">
        <f>STANDARDIZE(mpg[[#This Row],[weight]], F$1,F$2)</f>
        <v>-0.26204793126855508</v>
      </c>
      <c r="N238">
        <f>STANDARDIZE(mpg[[#This Row],[acceleration]], G$1,G$2)</f>
        <v>9.3760858894308532E-2</v>
      </c>
    </row>
    <row r="239" spans="1:14" x14ac:dyDescent="0.55000000000000004">
      <c r="A239">
        <v>236</v>
      </c>
      <c r="B239">
        <v>4</v>
      </c>
      <c r="C239">
        <v>30.5</v>
      </c>
      <c r="D239">
        <v>98</v>
      </c>
      <c r="E239">
        <v>63</v>
      </c>
      <c r="F239">
        <v>2051</v>
      </c>
      <c r="G239">
        <v>17</v>
      </c>
      <c r="H239">
        <v>77</v>
      </c>
      <c r="I239" t="s">
        <v>9</v>
      </c>
      <c r="J239" t="s">
        <v>153</v>
      </c>
      <c r="K239">
        <f>STANDARDIZE(mpg[[#This Row],[mpg]], C$1, C$2)</f>
        <v>0.90378922054710731</v>
      </c>
      <c r="L239">
        <f>STANDARDIZE(mpg[[#This Row],[horsepower]], E$1,E$2)</f>
        <v>-1.077374332898019</v>
      </c>
      <c r="M239">
        <f>STANDARDIZE(mpg[[#This Row],[weight]], F$1,F$2)</f>
        <v>-1.0908657770311145</v>
      </c>
      <c r="N239">
        <f>STANDARDIZE(mpg[[#This Row],[acceleration]], G$1,G$2)</f>
        <v>0.52872247648681003</v>
      </c>
    </row>
    <row r="240" spans="1:14" x14ac:dyDescent="0.55000000000000004">
      <c r="A240">
        <v>237</v>
      </c>
      <c r="B240">
        <v>4</v>
      </c>
      <c r="C240">
        <v>33.5</v>
      </c>
      <c r="D240">
        <v>98</v>
      </c>
      <c r="E240">
        <v>83</v>
      </c>
      <c r="F240">
        <v>2075</v>
      </c>
      <c r="G240">
        <v>15.9</v>
      </c>
      <c r="H240">
        <v>77</v>
      </c>
      <c r="I240" t="s">
        <v>9</v>
      </c>
      <c r="J240" t="s">
        <v>188</v>
      </c>
      <c r="K240">
        <f>STANDARDIZE(mpg[[#This Row],[mpg]], C$1, C$2)</f>
        <v>1.288157846094409</v>
      </c>
      <c r="L240">
        <f>STANDARDIZE(mpg[[#This Row],[horsepower]], E$1,E$2)</f>
        <v>-0.55777450699247844</v>
      </c>
      <c r="M240">
        <f>STANDARDIZE(mpg[[#This Row],[weight]], F$1,F$2)</f>
        <v>-1.0626106231982999</v>
      </c>
      <c r="N240">
        <f>STANDARDIZE(mpg[[#This Row],[acceleration]], G$1,G$2)</f>
        <v>0.13000766036035022</v>
      </c>
    </row>
    <row r="241" spans="1:14" x14ac:dyDescent="0.55000000000000004">
      <c r="A241">
        <v>238</v>
      </c>
      <c r="B241">
        <v>4</v>
      </c>
      <c r="C241">
        <v>30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 t="s">
        <v>24</v>
      </c>
      <c r="J241" t="s">
        <v>189</v>
      </c>
      <c r="K241">
        <f>STANDARDIZE(mpg[[#This Row],[mpg]], C$1, C$2)</f>
        <v>0.83972778295589035</v>
      </c>
      <c r="L241">
        <f>STANDARDIZE(mpg[[#This Row],[horsepower]], E$1,E$2)</f>
        <v>-0.97345436771691085</v>
      </c>
      <c r="M241">
        <f>STANDARDIZE(mpg[[#This Row],[weight]], F$1,F$2)</f>
        <v>-1.1685674500713545</v>
      </c>
      <c r="N241">
        <f>STANDARDIZE(mpg[[#This Row],[acceleration]], G$1,G$2)</f>
        <v>0.31124166769055867</v>
      </c>
    </row>
    <row r="242" spans="1:14" x14ac:dyDescent="0.55000000000000004">
      <c r="A242">
        <v>239</v>
      </c>
      <c r="B242">
        <v>4</v>
      </c>
      <c r="C242">
        <v>30.5</v>
      </c>
      <c r="D242">
        <v>97</v>
      </c>
      <c r="E242">
        <v>78</v>
      </c>
      <c r="F242">
        <v>2190</v>
      </c>
      <c r="G242">
        <v>14.1</v>
      </c>
      <c r="H242">
        <v>77</v>
      </c>
      <c r="I242" t="s">
        <v>30</v>
      </c>
      <c r="J242" t="s">
        <v>126</v>
      </c>
      <c r="K242">
        <f>STANDARDIZE(mpg[[#This Row],[mpg]], C$1, C$2)</f>
        <v>0.90378922054710731</v>
      </c>
      <c r="L242">
        <f>STANDARDIZE(mpg[[#This Row],[horsepower]], E$1,E$2)</f>
        <v>-0.68767446346886352</v>
      </c>
      <c r="M242">
        <f>STANDARDIZE(mpg[[#This Row],[weight]], F$1,F$2)</f>
        <v>-0.92722134441606374</v>
      </c>
      <c r="N242">
        <f>STANDARDIZE(mpg[[#This Row],[acceleration]], G$1,G$2)</f>
        <v>-0.52243476602840266</v>
      </c>
    </row>
    <row r="243" spans="1:14" x14ac:dyDescent="0.55000000000000004">
      <c r="A243">
        <v>240</v>
      </c>
      <c r="B243">
        <v>6</v>
      </c>
      <c r="C243">
        <v>22</v>
      </c>
      <c r="D243">
        <v>146</v>
      </c>
      <c r="E243">
        <v>97</v>
      </c>
      <c r="F243">
        <v>2815</v>
      </c>
      <c r="G243">
        <v>14.5</v>
      </c>
      <c r="H243">
        <v>77</v>
      </c>
      <c r="I243" t="s">
        <v>24</v>
      </c>
      <c r="J243" t="s">
        <v>190</v>
      </c>
      <c r="K243">
        <f>STANDARDIZE(mpg[[#This Row],[mpg]], C$1, C$2)</f>
        <v>-0.18525521850358073</v>
      </c>
      <c r="L243">
        <f>STANDARDIZE(mpg[[#This Row],[horsepower]], E$1,E$2)</f>
        <v>-0.1940546288586</v>
      </c>
      <c r="M243">
        <f>STANDARDIZE(mpg[[#This Row],[weight]], F$1,F$2)</f>
        <v>-0.19141004668651873</v>
      </c>
      <c r="N243">
        <f>STANDARDIZE(mpg[[#This Row],[acceleration]], G$1,G$2)</f>
        <v>-0.37744756016423531</v>
      </c>
    </row>
    <row r="244" spans="1:14" x14ac:dyDescent="0.55000000000000004">
      <c r="A244">
        <v>241</v>
      </c>
      <c r="B244">
        <v>4</v>
      </c>
      <c r="C244">
        <v>21.5</v>
      </c>
      <c r="D244">
        <v>121</v>
      </c>
      <c r="E244">
        <v>110</v>
      </c>
      <c r="F244">
        <v>2600</v>
      </c>
      <c r="G244">
        <v>12.8</v>
      </c>
      <c r="H244">
        <v>77</v>
      </c>
      <c r="I244" t="s">
        <v>30</v>
      </c>
      <c r="J244" t="s">
        <v>191</v>
      </c>
      <c r="K244">
        <f>STANDARDIZE(mpg[[#This Row],[mpg]], C$1, C$2)</f>
        <v>-0.24931665609479767</v>
      </c>
      <c r="L244">
        <f>STANDARDIZE(mpg[[#This Row],[horsepower]], E$1,E$2)</f>
        <v>0.14368525798000134</v>
      </c>
      <c r="M244">
        <f>STANDARDIZE(mpg[[#This Row],[weight]], F$1,F$2)</f>
        <v>-0.4445291331054822</v>
      </c>
      <c r="N244">
        <f>STANDARDIZE(mpg[[#This Row],[acceleration]], G$1,G$2)</f>
        <v>-0.99364318508694593</v>
      </c>
    </row>
    <row r="245" spans="1:14" x14ac:dyDescent="0.55000000000000004">
      <c r="A245">
        <v>242</v>
      </c>
      <c r="B245">
        <v>3</v>
      </c>
      <c r="C245">
        <v>21.5</v>
      </c>
      <c r="D245">
        <v>80</v>
      </c>
      <c r="E245">
        <v>110</v>
      </c>
      <c r="F245">
        <v>2720</v>
      </c>
      <c r="G245">
        <v>13.5</v>
      </c>
      <c r="H245">
        <v>77</v>
      </c>
      <c r="I245" t="s">
        <v>24</v>
      </c>
      <c r="J245" t="s">
        <v>192</v>
      </c>
      <c r="K245">
        <f>STANDARDIZE(mpg[[#This Row],[mpg]], C$1, C$2)</f>
        <v>-0.24931665609479767</v>
      </c>
      <c r="L245">
        <f>STANDARDIZE(mpg[[#This Row],[horsepower]], E$1,E$2)</f>
        <v>0.14368525798000134</v>
      </c>
      <c r="M245">
        <f>STANDARDIZE(mpg[[#This Row],[weight]], F$1,F$2)</f>
        <v>-0.30325336394140956</v>
      </c>
      <c r="N245">
        <f>STANDARDIZE(mpg[[#This Row],[acceleration]], G$1,G$2)</f>
        <v>-0.73991557482465342</v>
      </c>
    </row>
    <row r="246" spans="1:14" x14ac:dyDescent="0.55000000000000004">
      <c r="A246">
        <v>243</v>
      </c>
      <c r="B246">
        <v>4</v>
      </c>
      <c r="C246">
        <v>43.1</v>
      </c>
      <c r="D246">
        <v>90</v>
      </c>
      <c r="E246">
        <v>48</v>
      </c>
      <c r="F246">
        <v>1985</v>
      </c>
      <c r="G246">
        <v>21.5</v>
      </c>
      <c r="H246">
        <v>78</v>
      </c>
      <c r="I246" t="s">
        <v>30</v>
      </c>
      <c r="J246" t="s">
        <v>193</v>
      </c>
      <c r="K246">
        <f>STANDARDIZE(mpg[[#This Row],[mpg]], C$1, C$2)</f>
        <v>2.5181374478457745</v>
      </c>
      <c r="L246">
        <f>STANDARDIZE(mpg[[#This Row],[horsepower]], E$1,E$2)</f>
        <v>-1.4670742023271743</v>
      </c>
      <c r="M246">
        <f>STANDARDIZE(mpg[[#This Row],[weight]], F$1,F$2)</f>
        <v>-1.1685674500713545</v>
      </c>
      <c r="N246">
        <f>STANDARDIZE(mpg[[#This Row],[acceleration]], G$1,G$2)</f>
        <v>2.1598285424586918</v>
      </c>
    </row>
    <row r="247" spans="1:14" x14ac:dyDescent="0.55000000000000004">
      <c r="A247">
        <v>244</v>
      </c>
      <c r="B247">
        <v>4</v>
      </c>
      <c r="C247">
        <v>36.1</v>
      </c>
      <c r="D247">
        <v>98</v>
      </c>
      <c r="E247">
        <v>66</v>
      </c>
      <c r="F247">
        <v>1800</v>
      </c>
      <c r="G247">
        <v>14.4</v>
      </c>
      <c r="H247">
        <v>78</v>
      </c>
      <c r="I247" t="s">
        <v>9</v>
      </c>
      <c r="J247" t="s">
        <v>194</v>
      </c>
      <c r="K247">
        <f>STANDARDIZE(mpg[[#This Row],[mpg]], C$1, C$2)</f>
        <v>1.6212773215687373</v>
      </c>
      <c r="L247">
        <f>STANDARDIZE(mpg[[#This Row],[horsepower]], E$1,E$2)</f>
        <v>-0.99943435901218791</v>
      </c>
      <c r="M247">
        <f>STANDARDIZE(mpg[[#This Row],[weight]], F$1,F$2)</f>
        <v>-1.3863675941992997</v>
      </c>
      <c r="N247">
        <f>STANDARDIZE(mpg[[#This Row],[acceleration]], G$1,G$2)</f>
        <v>-0.41369436163027701</v>
      </c>
    </row>
    <row r="248" spans="1:14" x14ac:dyDescent="0.55000000000000004">
      <c r="A248">
        <v>245</v>
      </c>
      <c r="B248">
        <v>4</v>
      </c>
      <c r="C248">
        <v>32.799999999999997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 t="s">
        <v>24</v>
      </c>
      <c r="J248" t="s">
        <v>195</v>
      </c>
      <c r="K248">
        <f>STANDARDIZE(mpg[[#This Row],[mpg]], C$1, C$2)</f>
        <v>1.1984718334667048</v>
      </c>
      <c r="L248">
        <f>STANDARDIZE(mpg[[#This Row],[horsepower]], E$1,E$2)</f>
        <v>-1.3631542371460663</v>
      </c>
      <c r="M248">
        <f>STANDARDIZE(mpg[[#This Row],[weight]], F$1,F$2)</f>
        <v>-1.1685674500713545</v>
      </c>
      <c r="N248">
        <f>STANDARDIZE(mpg[[#This Row],[acceleration]], G$1,G$2)</f>
        <v>1.3986457116718132</v>
      </c>
    </row>
    <row r="249" spans="1:14" x14ac:dyDescent="0.55000000000000004">
      <c r="A249">
        <v>246</v>
      </c>
      <c r="B249">
        <v>4</v>
      </c>
      <c r="C249">
        <v>39.4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 t="s">
        <v>24</v>
      </c>
      <c r="J249" t="s">
        <v>196</v>
      </c>
      <c r="K249">
        <f>STANDARDIZE(mpg[[#This Row],[mpg]], C$1, C$2)</f>
        <v>2.0440828096707686</v>
      </c>
      <c r="L249">
        <f>STANDARDIZE(mpg[[#This Row],[horsepower]], E$1,E$2)</f>
        <v>-0.89551439383107978</v>
      </c>
      <c r="M249">
        <f>STANDARDIZE(mpg[[#This Row],[weight]], F$1,F$2)</f>
        <v>-1.0684971135801364</v>
      </c>
      <c r="N249">
        <f>STANDARDIZE(mpg[[#This Row],[acceleration]], G$1,G$2)</f>
        <v>1.1086712999434796</v>
      </c>
    </row>
    <row r="250" spans="1:14" x14ac:dyDescent="0.55000000000000004">
      <c r="A250">
        <v>247</v>
      </c>
      <c r="B250">
        <v>4</v>
      </c>
      <c r="C250">
        <v>36.1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 t="s">
        <v>24</v>
      </c>
      <c r="J250" t="s">
        <v>148</v>
      </c>
      <c r="K250">
        <f>STANDARDIZE(mpg[[#This Row],[mpg]], C$1, C$2)</f>
        <v>1.6212773215687373</v>
      </c>
      <c r="L250">
        <f>STANDARDIZE(mpg[[#This Row],[horsepower]], E$1,E$2)</f>
        <v>-1.1553143067838501</v>
      </c>
      <c r="M250">
        <f>STANDARDIZE(mpg[[#This Row],[weight]], F$1,F$2)</f>
        <v>-1.3863675941992997</v>
      </c>
      <c r="N250">
        <f>STANDARDIZE(mpg[[#This Row],[acceleration]], G$1,G$2)</f>
        <v>0.31124166769055867</v>
      </c>
    </row>
    <row r="251" spans="1:14" x14ac:dyDescent="0.55000000000000004">
      <c r="A251">
        <v>248</v>
      </c>
      <c r="B251">
        <v>8</v>
      </c>
      <c r="C251">
        <v>19.899999999999999</v>
      </c>
      <c r="D251">
        <v>260</v>
      </c>
      <c r="E251">
        <v>110</v>
      </c>
      <c r="F251">
        <v>3365</v>
      </c>
      <c r="G251">
        <v>15.5</v>
      </c>
      <c r="H251">
        <v>78</v>
      </c>
      <c r="I251" t="s">
        <v>9</v>
      </c>
      <c r="J251" t="s">
        <v>197</v>
      </c>
      <c r="K251">
        <f>STANDARDIZE(mpg[[#This Row],[mpg]], C$1, C$2)</f>
        <v>-0.45431325638669207</v>
      </c>
      <c r="L251">
        <f>STANDARDIZE(mpg[[#This Row],[horsepower]], E$1,E$2)</f>
        <v>0.14368525798000134</v>
      </c>
      <c r="M251">
        <f>STANDARDIZE(mpg[[#This Row],[weight]], F$1,F$2)</f>
        <v>0.45610389531548085</v>
      </c>
      <c r="N251">
        <f>STANDARDIZE(mpg[[#This Row],[acceleration]], G$1,G$2)</f>
        <v>-1.4979545503817164E-2</v>
      </c>
    </row>
    <row r="252" spans="1:14" x14ac:dyDescent="0.55000000000000004">
      <c r="A252">
        <v>249</v>
      </c>
      <c r="B252">
        <v>8</v>
      </c>
      <c r="C252">
        <v>19.399999999999999</v>
      </c>
      <c r="D252">
        <v>318</v>
      </c>
      <c r="E252">
        <v>140</v>
      </c>
      <c r="F252">
        <v>3735</v>
      </c>
      <c r="G252">
        <v>13.2</v>
      </c>
      <c r="H252">
        <v>78</v>
      </c>
      <c r="I252" t="s">
        <v>9</v>
      </c>
      <c r="J252" t="s">
        <v>198</v>
      </c>
      <c r="K252">
        <f>STANDARDIZE(mpg[[#This Row],[mpg]], C$1, C$2)</f>
        <v>-0.51837469397790903</v>
      </c>
      <c r="L252">
        <f>STANDARDIZE(mpg[[#This Row],[horsepower]], E$1,E$2)</f>
        <v>0.92308499683831213</v>
      </c>
      <c r="M252">
        <f>STANDARDIZE(mpg[[#This Row],[weight]], F$1,F$2)</f>
        <v>0.89170418357137149</v>
      </c>
      <c r="N252">
        <f>STANDARDIZE(mpg[[#This Row],[acceleration]], G$1,G$2)</f>
        <v>-0.84865597922277913</v>
      </c>
    </row>
    <row r="253" spans="1:14" x14ac:dyDescent="0.55000000000000004">
      <c r="A253">
        <v>250</v>
      </c>
      <c r="B253">
        <v>8</v>
      </c>
      <c r="C253">
        <v>20.2</v>
      </c>
      <c r="D253">
        <v>302</v>
      </c>
      <c r="E253">
        <v>139</v>
      </c>
      <c r="F253">
        <v>3570</v>
      </c>
      <c r="G253">
        <v>12.8</v>
      </c>
      <c r="H253">
        <v>78</v>
      </c>
      <c r="I253" t="s">
        <v>9</v>
      </c>
      <c r="J253" t="s">
        <v>199</v>
      </c>
      <c r="K253">
        <f>STANDARDIZE(mpg[[#This Row],[mpg]], C$1, C$2)</f>
        <v>-0.41587639383196179</v>
      </c>
      <c r="L253">
        <f>STANDARDIZE(mpg[[#This Row],[horsepower]], E$1,E$2)</f>
        <v>0.89710500554303507</v>
      </c>
      <c r="M253">
        <f>STANDARDIZE(mpg[[#This Row],[weight]], F$1,F$2)</f>
        <v>0.69745000097077159</v>
      </c>
      <c r="N253">
        <f>STANDARDIZE(mpg[[#This Row],[acceleration]], G$1,G$2)</f>
        <v>-0.99364318508694593</v>
      </c>
    </row>
    <row r="254" spans="1:14" x14ac:dyDescent="0.55000000000000004">
      <c r="A254">
        <v>251</v>
      </c>
      <c r="B254">
        <v>6</v>
      </c>
      <c r="C254">
        <v>19.2</v>
      </c>
      <c r="D254">
        <v>231</v>
      </c>
      <c r="E254">
        <v>105</v>
      </c>
      <c r="F254">
        <v>3535</v>
      </c>
      <c r="G254">
        <v>19.2</v>
      </c>
      <c r="H254">
        <v>78</v>
      </c>
      <c r="I254" t="s">
        <v>9</v>
      </c>
      <c r="J254" t="s">
        <v>200</v>
      </c>
      <c r="K254">
        <f>STANDARDIZE(mpg[[#This Row],[mpg]], C$1, C$2)</f>
        <v>-0.54399926901439566</v>
      </c>
      <c r="L254">
        <f>STANDARDIZE(mpg[[#This Row],[horsepower]], E$1,E$2)</f>
        <v>1.3785301503616201E-2</v>
      </c>
      <c r="M254">
        <f>STANDARDIZE(mpg[[#This Row],[weight]], F$1,F$2)</f>
        <v>0.65624456829791711</v>
      </c>
      <c r="N254">
        <f>STANDARDIZE(mpg[[#This Row],[acceleration]], G$1,G$2)</f>
        <v>1.3261521087397297</v>
      </c>
    </row>
    <row r="255" spans="1:14" x14ac:dyDescent="0.55000000000000004">
      <c r="A255">
        <v>252</v>
      </c>
      <c r="B255">
        <v>6</v>
      </c>
      <c r="C255">
        <v>20.5</v>
      </c>
      <c r="D255">
        <v>200</v>
      </c>
      <c r="E255">
        <v>95</v>
      </c>
      <c r="F255">
        <v>3155</v>
      </c>
      <c r="G255">
        <v>18.2</v>
      </c>
      <c r="H255">
        <v>78</v>
      </c>
      <c r="I255" t="s">
        <v>9</v>
      </c>
      <c r="J255" t="s">
        <v>87</v>
      </c>
      <c r="K255">
        <f>STANDARDIZE(mpg[[#This Row],[mpg]], C$1, C$2)</f>
        <v>-0.37743953127723157</v>
      </c>
      <c r="L255">
        <f>STANDARDIZE(mpg[[#This Row],[horsepower]], E$1,E$2)</f>
        <v>-0.24601461144915407</v>
      </c>
      <c r="M255">
        <f>STANDARDIZE(mpg[[#This Row],[weight]], F$1,F$2)</f>
        <v>0.20887129927835371</v>
      </c>
      <c r="N255">
        <f>STANDARDIZE(mpg[[#This Row],[acceleration]], G$1,G$2)</f>
        <v>0.96368409407931155</v>
      </c>
    </row>
    <row r="256" spans="1:14" x14ac:dyDescent="0.55000000000000004">
      <c r="A256">
        <v>253</v>
      </c>
      <c r="B256">
        <v>6</v>
      </c>
      <c r="C256">
        <v>20.2</v>
      </c>
      <c r="D256">
        <v>200</v>
      </c>
      <c r="E256">
        <v>85</v>
      </c>
      <c r="F256">
        <v>2965</v>
      </c>
      <c r="G256">
        <v>15.8</v>
      </c>
      <c r="H256">
        <v>78</v>
      </c>
      <c r="I256" t="s">
        <v>9</v>
      </c>
      <c r="J256" t="s">
        <v>201</v>
      </c>
      <c r="K256">
        <f>STANDARDIZE(mpg[[#This Row],[mpg]], C$1, C$2)</f>
        <v>-0.41587639383196179</v>
      </c>
      <c r="L256">
        <f>STANDARDIZE(mpg[[#This Row],[horsepower]], E$1,E$2)</f>
        <v>-0.50581452440192431</v>
      </c>
      <c r="M256">
        <f>STANDARDIZE(mpg[[#This Row],[weight]], F$1,F$2)</f>
        <v>-1.481533523142795E-2</v>
      </c>
      <c r="N256">
        <f>STANDARDIZE(mpg[[#This Row],[acceleration]], G$1,G$2)</f>
        <v>9.3760858894308532E-2</v>
      </c>
    </row>
    <row r="257" spans="1:14" x14ac:dyDescent="0.55000000000000004">
      <c r="A257">
        <v>254</v>
      </c>
      <c r="B257">
        <v>4</v>
      </c>
      <c r="C257">
        <v>25.1</v>
      </c>
      <c r="D257">
        <v>140</v>
      </c>
      <c r="E257">
        <v>88</v>
      </c>
      <c r="F257">
        <v>2720</v>
      </c>
      <c r="G257">
        <v>15.4</v>
      </c>
      <c r="H257">
        <v>78</v>
      </c>
      <c r="I257" t="s">
        <v>9</v>
      </c>
      <c r="J257" t="s">
        <v>202</v>
      </c>
      <c r="K257">
        <f>STANDARDIZE(mpg[[#This Row],[mpg]], C$1, C$2)</f>
        <v>0.2119256945619645</v>
      </c>
      <c r="L257">
        <f>STANDARDIZE(mpg[[#This Row],[horsepower]], E$1,E$2)</f>
        <v>-0.42787455051609324</v>
      </c>
      <c r="M257">
        <f>STANDARDIZE(mpg[[#This Row],[weight]], F$1,F$2)</f>
        <v>-0.30325336394140956</v>
      </c>
      <c r="N257">
        <f>STANDARDIZE(mpg[[#This Row],[acceleration]], G$1,G$2)</f>
        <v>-5.1226346969858852E-2</v>
      </c>
    </row>
    <row r="258" spans="1:14" x14ac:dyDescent="0.55000000000000004">
      <c r="A258">
        <v>255</v>
      </c>
      <c r="B258">
        <v>6</v>
      </c>
      <c r="C258">
        <v>20.5</v>
      </c>
      <c r="D258">
        <v>225</v>
      </c>
      <c r="E258">
        <v>100</v>
      </c>
      <c r="F258">
        <v>3430</v>
      </c>
      <c r="G258">
        <v>17.2</v>
      </c>
      <c r="H258">
        <v>78</v>
      </c>
      <c r="I258" t="s">
        <v>9</v>
      </c>
      <c r="J258" t="s">
        <v>203</v>
      </c>
      <c r="K258">
        <f>STANDARDIZE(mpg[[#This Row],[mpg]], C$1, C$2)</f>
        <v>-0.37743953127723157</v>
      </c>
      <c r="L258">
        <f>STANDARDIZE(mpg[[#This Row],[horsepower]], E$1,E$2)</f>
        <v>-0.11611465497276893</v>
      </c>
      <c r="M258">
        <f>STANDARDIZE(mpg[[#This Row],[weight]], F$1,F$2)</f>
        <v>0.53262827027935356</v>
      </c>
      <c r="N258">
        <f>STANDARDIZE(mpg[[#This Row],[acceleration]], G$1,G$2)</f>
        <v>0.60121607941889343</v>
      </c>
    </row>
    <row r="259" spans="1:14" x14ac:dyDescent="0.55000000000000004">
      <c r="A259">
        <v>256</v>
      </c>
      <c r="B259">
        <v>6</v>
      </c>
      <c r="C259">
        <v>19.399999999999999</v>
      </c>
      <c r="D259">
        <v>232</v>
      </c>
      <c r="E259">
        <v>90</v>
      </c>
      <c r="F259">
        <v>3210</v>
      </c>
      <c r="G259">
        <v>17.2</v>
      </c>
      <c r="H259">
        <v>78</v>
      </c>
      <c r="I259" t="s">
        <v>9</v>
      </c>
      <c r="J259" t="s">
        <v>204</v>
      </c>
      <c r="K259">
        <f>STANDARDIZE(mpg[[#This Row],[mpg]], C$1, C$2)</f>
        <v>-0.51837469397790903</v>
      </c>
      <c r="L259">
        <f>STANDARDIZE(mpg[[#This Row],[horsepower]], E$1,E$2)</f>
        <v>-0.37591456792553923</v>
      </c>
      <c r="M259">
        <f>STANDARDIZE(mpg[[#This Row],[weight]], F$1,F$2)</f>
        <v>0.27362269347855367</v>
      </c>
      <c r="N259">
        <f>STANDARDIZE(mpg[[#This Row],[acceleration]], G$1,G$2)</f>
        <v>0.60121607941889343</v>
      </c>
    </row>
    <row r="260" spans="1:14" x14ac:dyDescent="0.55000000000000004">
      <c r="A260">
        <v>257</v>
      </c>
      <c r="B260">
        <v>6</v>
      </c>
      <c r="C260">
        <v>20.6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 t="s">
        <v>9</v>
      </c>
      <c r="J260" t="s">
        <v>205</v>
      </c>
      <c r="K260">
        <f>STANDARDIZE(mpg[[#This Row],[mpg]], C$1, C$2)</f>
        <v>-0.36462724375898797</v>
      </c>
      <c r="L260">
        <f>STANDARDIZE(mpg[[#This Row],[horsepower]], E$1,E$2)</f>
        <v>1.3785301503616201E-2</v>
      </c>
      <c r="M260">
        <f>STANDARDIZE(mpg[[#This Row],[weight]], F$1,F$2)</f>
        <v>0.47376336646098988</v>
      </c>
      <c r="N260">
        <f>STANDARDIZE(mpg[[#This Row],[acceleration]], G$1,G$2)</f>
        <v>9.3760858894308532E-2</v>
      </c>
    </row>
    <row r="261" spans="1:14" x14ac:dyDescent="0.55000000000000004">
      <c r="A261">
        <v>258</v>
      </c>
      <c r="B261">
        <v>6</v>
      </c>
      <c r="C261">
        <v>20.8</v>
      </c>
      <c r="D261">
        <v>200</v>
      </c>
      <c r="E261">
        <v>85</v>
      </c>
      <c r="F261">
        <v>3070</v>
      </c>
      <c r="G261">
        <v>16.7</v>
      </c>
      <c r="H261">
        <v>78</v>
      </c>
      <c r="I261" t="s">
        <v>9</v>
      </c>
      <c r="J261" t="s">
        <v>206</v>
      </c>
      <c r="K261">
        <f>STANDARDIZE(mpg[[#This Row],[mpg]], C$1, C$2)</f>
        <v>-0.33900266872250129</v>
      </c>
      <c r="L261">
        <f>STANDARDIZE(mpg[[#This Row],[horsepower]], E$1,E$2)</f>
        <v>-0.50581452440192431</v>
      </c>
      <c r="M261">
        <f>STANDARDIZE(mpg[[#This Row],[weight]], F$1,F$2)</f>
        <v>0.10880096278713561</v>
      </c>
      <c r="N261">
        <f>STANDARDIZE(mpg[[#This Row],[acceleration]], G$1,G$2)</f>
        <v>0.41998207208868438</v>
      </c>
    </row>
    <row r="262" spans="1:14" x14ac:dyDescent="0.55000000000000004">
      <c r="A262">
        <v>259</v>
      </c>
      <c r="B262">
        <v>6</v>
      </c>
      <c r="C262">
        <v>18.600000000000001</v>
      </c>
      <c r="D262">
        <v>225</v>
      </c>
      <c r="E262">
        <v>110</v>
      </c>
      <c r="F262">
        <v>3620</v>
      </c>
      <c r="G262">
        <v>18.7</v>
      </c>
      <c r="H262">
        <v>78</v>
      </c>
      <c r="I262" t="s">
        <v>9</v>
      </c>
      <c r="J262" t="s">
        <v>207</v>
      </c>
      <c r="K262">
        <f>STANDARDIZE(mpg[[#This Row],[mpg]], C$1, C$2)</f>
        <v>-0.62087299412385577</v>
      </c>
      <c r="L262">
        <f>STANDARDIZE(mpg[[#This Row],[horsepower]], E$1,E$2)</f>
        <v>0.14368525798000134</v>
      </c>
      <c r="M262">
        <f>STANDARDIZE(mpg[[#This Row],[weight]], F$1,F$2)</f>
        <v>0.75631490478913521</v>
      </c>
      <c r="N262">
        <f>STANDARDIZE(mpg[[#This Row],[acceleration]], G$1,G$2)</f>
        <v>1.1449181014095207</v>
      </c>
    </row>
    <row r="263" spans="1:14" x14ac:dyDescent="0.55000000000000004">
      <c r="A263">
        <v>260</v>
      </c>
      <c r="B263">
        <v>6</v>
      </c>
      <c r="C263">
        <v>18.100000000000001</v>
      </c>
      <c r="D263">
        <v>258</v>
      </c>
      <c r="E263">
        <v>120</v>
      </c>
      <c r="F263">
        <v>3410</v>
      </c>
      <c r="G263">
        <v>15.1</v>
      </c>
      <c r="H263">
        <v>78</v>
      </c>
      <c r="I263" t="s">
        <v>9</v>
      </c>
      <c r="J263" t="s">
        <v>208</v>
      </c>
      <c r="K263">
        <f>STANDARDIZE(mpg[[#This Row],[mpg]], C$1, C$2)</f>
        <v>-0.68493443171507273</v>
      </c>
      <c r="L263">
        <f>STANDARDIZE(mpg[[#This Row],[horsepower]], E$1,E$2)</f>
        <v>0.40348517093277159</v>
      </c>
      <c r="M263">
        <f>STANDARDIZE(mpg[[#This Row],[weight]], F$1,F$2)</f>
        <v>0.50908230875200811</v>
      </c>
      <c r="N263">
        <f>STANDARDIZE(mpg[[#This Row],[acceleration]], G$1,G$2)</f>
        <v>-0.15996675136798455</v>
      </c>
    </row>
    <row r="264" spans="1:14" x14ac:dyDescent="0.55000000000000004">
      <c r="A264">
        <v>261</v>
      </c>
      <c r="B264">
        <v>8</v>
      </c>
      <c r="C264">
        <v>19.2</v>
      </c>
      <c r="D264">
        <v>305</v>
      </c>
      <c r="E264">
        <v>145</v>
      </c>
      <c r="F264">
        <v>3425</v>
      </c>
      <c r="G264">
        <v>13.2</v>
      </c>
      <c r="H264">
        <v>78</v>
      </c>
      <c r="I264" t="s">
        <v>9</v>
      </c>
      <c r="J264" t="s">
        <v>181</v>
      </c>
      <c r="K264">
        <f>STANDARDIZE(mpg[[#This Row],[mpg]], C$1, C$2)</f>
        <v>-0.54399926901439566</v>
      </c>
      <c r="L264">
        <f>STANDARDIZE(mpg[[#This Row],[horsepower]], E$1,E$2)</f>
        <v>1.0529849533146973</v>
      </c>
      <c r="M264">
        <f>STANDARDIZE(mpg[[#This Row],[weight]], F$1,F$2)</f>
        <v>0.52674177989751714</v>
      </c>
      <c r="N264">
        <f>STANDARDIZE(mpg[[#This Row],[acceleration]], G$1,G$2)</f>
        <v>-0.84865597922277913</v>
      </c>
    </row>
    <row r="265" spans="1:14" x14ac:dyDescent="0.55000000000000004">
      <c r="A265">
        <v>262</v>
      </c>
      <c r="B265">
        <v>6</v>
      </c>
      <c r="C265">
        <v>17.7</v>
      </c>
      <c r="D265">
        <v>231</v>
      </c>
      <c r="E265">
        <v>165</v>
      </c>
      <c r="F265">
        <v>3445</v>
      </c>
      <c r="G265">
        <v>13.4</v>
      </c>
      <c r="H265">
        <v>78</v>
      </c>
      <c r="I265" t="s">
        <v>9</v>
      </c>
      <c r="J265" t="s">
        <v>209</v>
      </c>
      <c r="K265">
        <f>STANDARDIZE(mpg[[#This Row],[mpg]], C$1, C$2)</f>
        <v>-0.73618358178804655</v>
      </c>
      <c r="L265">
        <f>STANDARDIZE(mpg[[#This Row],[horsepower]], E$1,E$2)</f>
        <v>1.5725847792202379</v>
      </c>
      <c r="M265">
        <f>STANDARDIZE(mpg[[#This Row],[weight]], F$1,F$2)</f>
        <v>0.55028774142486259</v>
      </c>
      <c r="N265">
        <f>STANDARDIZE(mpg[[#This Row],[acceleration]], G$1,G$2)</f>
        <v>-0.77616237629069518</v>
      </c>
    </row>
    <row r="266" spans="1:14" x14ac:dyDescent="0.55000000000000004">
      <c r="A266">
        <v>263</v>
      </c>
      <c r="B266">
        <v>8</v>
      </c>
      <c r="C266">
        <v>18.100000000000001</v>
      </c>
      <c r="D266">
        <v>302</v>
      </c>
      <c r="E266">
        <v>139</v>
      </c>
      <c r="F266">
        <v>3205</v>
      </c>
      <c r="G266">
        <v>11.2</v>
      </c>
      <c r="H266">
        <v>78</v>
      </c>
      <c r="I266" t="s">
        <v>9</v>
      </c>
      <c r="J266" t="s">
        <v>210</v>
      </c>
      <c r="K266">
        <f>STANDARDIZE(mpg[[#This Row],[mpg]], C$1, C$2)</f>
        <v>-0.68493443171507273</v>
      </c>
      <c r="L266">
        <f>STANDARDIZE(mpg[[#This Row],[horsepower]], E$1,E$2)</f>
        <v>0.89710500554303507</v>
      </c>
      <c r="M266">
        <f>STANDARDIZE(mpg[[#This Row],[weight]], F$1,F$2)</f>
        <v>0.26773620309671731</v>
      </c>
      <c r="N266">
        <f>STANDARDIZE(mpg[[#This Row],[acceleration]], G$1,G$2)</f>
        <v>-1.5735920085436155</v>
      </c>
    </row>
    <row r="267" spans="1:14" x14ac:dyDescent="0.55000000000000004">
      <c r="A267">
        <v>264</v>
      </c>
      <c r="B267">
        <v>8</v>
      </c>
      <c r="C267">
        <v>17.5</v>
      </c>
      <c r="D267">
        <v>318</v>
      </c>
      <c r="E267">
        <v>140</v>
      </c>
      <c r="F267">
        <v>4080</v>
      </c>
      <c r="G267">
        <v>13.7</v>
      </c>
      <c r="H267">
        <v>78</v>
      </c>
      <c r="I267" t="s">
        <v>9</v>
      </c>
      <c r="J267" t="s">
        <v>211</v>
      </c>
      <c r="K267">
        <f>STANDARDIZE(mpg[[#This Row],[mpg]], C$1, C$2)</f>
        <v>-0.76180815682453318</v>
      </c>
      <c r="L267">
        <f>STANDARDIZE(mpg[[#This Row],[horsepower]], E$1,E$2)</f>
        <v>0.92308499683831213</v>
      </c>
      <c r="M267">
        <f>STANDARDIZE(mpg[[#This Row],[weight]], F$1,F$2)</f>
        <v>1.2978720199180802</v>
      </c>
      <c r="N267">
        <f>STANDARDIZE(mpg[[#This Row],[acceleration]], G$1,G$2)</f>
        <v>-0.66742197189257013</v>
      </c>
    </row>
    <row r="268" spans="1:14" x14ac:dyDescent="0.55000000000000004">
      <c r="A268">
        <v>265</v>
      </c>
      <c r="B268">
        <v>4</v>
      </c>
      <c r="C268">
        <v>30</v>
      </c>
      <c r="D268">
        <v>98</v>
      </c>
      <c r="E268">
        <v>68</v>
      </c>
      <c r="F268">
        <v>2155</v>
      </c>
      <c r="G268">
        <v>16.5</v>
      </c>
      <c r="H268">
        <v>78</v>
      </c>
      <c r="I268" t="s">
        <v>9</v>
      </c>
      <c r="J268" t="s">
        <v>153</v>
      </c>
      <c r="K268">
        <f>STANDARDIZE(mpg[[#This Row],[mpg]], C$1, C$2)</f>
        <v>0.83972778295589035</v>
      </c>
      <c r="L268">
        <f>STANDARDIZE(mpg[[#This Row],[horsepower]], E$1,E$2)</f>
        <v>-0.94747437642163379</v>
      </c>
      <c r="M268">
        <f>STANDARDIZE(mpg[[#This Row],[weight]], F$1,F$2)</f>
        <v>-0.96842677708891822</v>
      </c>
      <c r="N268">
        <f>STANDARDIZE(mpg[[#This Row],[acceleration]], G$1,G$2)</f>
        <v>0.34748846915660098</v>
      </c>
    </row>
    <row r="269" spans="1:14" x14ac:dyDescent="0.55000000000000004">
      <c r="A269">
        <v>266</v>
      </c>
      <c r="B269">
        <v>4</v>
      </c>
      <c r="C269">
        <v>27.5</v>
      </c>
      <c r="D269">
        <v>134</v>
      </c>
      <c r="E269">
        <v>95</v>
      </c>
      <c r="F269">
        <v>2560</v>
      </c>
      <c r="G269">
        <v>14.2</v>
      </c>
      <c r="H269">
        <v>78</v>
      </c>
      <c r="I269" t="s">
        <v>24</v>
      </c>
      <c r="J269" t="s">
        <v>42</v>
      </c>
      <c r="K269">
        <f>STANDARDIZE(mpg[[#This Row],[mpg]], C$1, C$2)</f>
        <v>0.51942059499980564</v>
      </c>
      <c r="L269">
        <f>STANDARDIZE(mpg[[#This Row],[horsepower]], E$1,E$2)</f>
        <v>-0.24601461144915407</v>
      </c>
      <c r="M269">
        <f>STANDARDIZE(mpg[[#This Row],[weight]], F$1,F$2)</f>
        <v>-0.4916210561601731</v>
      </c>
      <c r="N269">
        <f>STANDARDIZE(mpg[[#This Row],[acceleration]], G$1,G$2)</f>
        <v>-0.48618796456236102</v>
      </c>
    </row>
    <row r="270" spans="1:14" x14ac:dyDescent="0.55000000000000004">
      <c r="A270">
        <v>267</v>
      </c>
      <c r="B270">
        <v>4</v>
      </c>
      <c r="C270">
        <v>27.2</v>
      </c>
      <c r="D270">
        <v>119</v>
      </c>
      <c r="E270">
        <v>97</v>
      </c>
      <c r="F270">
        <v>2300</v>
      </c>
      <c r="G270">
        <v>14.7</v>
      </c>
      <c r="H270">
        <v>78</v>
      </c>
      <c r="I270" t="s">
        <v>24</v>
      </c>
      <c r="J270" t="s">
        <v>212</v>
      </c>
      <c r="K270">
        <f>STANDARDIZE(mpg[[#This Row],[mpg]], C$1, C$2)</f>
        <v>0.48098373244507536</v>
      </c>
      <c r="L270">
        <f>STANDARDIZE(mpg[[#This Row],[horsepower]], E$1,E$2)</f>
        <v>-0.1940546288586</v>
      </c>
      <c r="M270">
        <f>STANDARDIZE(mpg[[#This Row],[weight]], F$1,F$2)</f>
        <v>-0.79771855601566377</v>
      </c>
      <c r="N270">
        <f>STANDARDIZE(mpg[[#This Row],[acceleration]], G$1,G$2)</f>
        <v>-0.30495395723215196</v>
      </c>
    </row>
    <row r="271" spans="1:14" x14ac:dyDescent="0.55000000000000004">
      <c r="A271">
        <v>268</v>
      </c>
      <c r="B271">
        <v>4</v>
      </c>
      <c r="C271">
        <v>30.9</v>
      </c>
      <c r="D271">
        <v>105</v>
      </c>
      <c r="E271">
        <v>75</v>
      </c>
      <c r="F271">
        <v>2230</v>
      </c>
      <c r="G271">
        <v>14.5</v>
      </c>
      <c r="H271">
        <v>78</v>
      </c>
      <c r="I271" t="s">
        <v>9</v>
      </c>
      <c r="J271" t="s">
        <v>213</v>
      </c>
      <c r="K271">
        <f>STANDARDIZE(mpg[[#This Row],[mpg]], C$1, C$2)</f>
        <v>0.95503837062008068</v>
      </c>
      <c r="L271">
        <f>STANDARDIZE(mpg[[#This Row],[horsepower]], E$1,E$2)</f>
        <v>-0.76561443735469459</v>
      </c>
      <c r="M271">
        <f>STANDARDIZE(mpg[[#This Row],[weight]], F$1,F$2)</f>
        <v>-0.88012942136137284</v>
      </c>
      <c r="N271">
        <f>STANDARDIZE(mpg[[#This Row],[acceleration]], G$1,G$2)</f>
        <v>-0.37744756016423531</v>
      </c>
    </row>
    <row r="272" spans="1:14" x14ac:dyDescent="0.55000000000000004">
      <c r="A272">
        <v>269</v>
      </c>
      <c r="B272">
        <v>4</v>
      </c>
      <c r="C272">
        <v>21.1</v>
      </c>
      <c r="D272">
        <v>134</v>
      </c>
      <c r="E272">
        <v>95</v>
      </c>
      <c r="F272">
        <v>2515</v>
      </c>
      <c r="G272">
        <v>14.8</v>
      </c>
      <c r="H272">
        <v>78</v>
      </c>
      <c r="I272" t="s">
        <v>24</v>
      </c>
      <c r="J272" t="s">
        <v>214</v>
      </c>
      <c r="K272">
        <f>STANDARDIZE(mpg[[#This Row],[mpg]], C$1, C$2)</f>
        <v>-0.30056580616777101</v>
      </c>
      <c r="L272">
        <f>STANDARDIZE(mpg[[#This Row],[horsepower]], E$1,E$2)</f>
        <v>-0.24601461144915407</v>
      </c>
      <c r="M272">
        <f>STANDARDIZE(mpg[[#This Row],[weight]], F$1,F$2)</f>
        <v>-0.54459946959670036</v>
      </c>
      <c r="N272">
        <f>STANDARDIZE(mpg[[#This Row],[acceleration]], G$1,G$2)</f>
        <v>-0.2687071557661096</v>
      </c>
    </row>
    <row r="273" spans="1:14" x14ac:dyDescent="0.55000000000000004">
      <c r="A273">
        <v>270</v>
      </c>
      <c r="B273">
        <v>4</v>
      </c>
      <c r="C273">
        <v>23.2</v>
      </c>
      <c r="D273">
        <v>156</v>
      </c>
      <c r="E273">
        <v>105</v>
      </c>
      <c r="F273">
        <v>2745</v>
      </c>
      <c r="G273">
        <v>16.7</v>
      </c>
      <c r="H273">
        <v>78</v>
      </c>
      <c r="I273" t="s">
        <v>9</v>
      </c>
      <c r="J273" t="s">
        <v>215</v>
      </c>
      <c r="K273">
        <f>STANDARDIZE(mpg[[#This Row],[mpg]], C$1, C$2)</f>
        <v>-3.1507768284660155E-2</v>
      </c>
      <c r="L273">
        <f>STANDARDIZE(mpg[[#This Row],[horsepower]], E$1,E$2)</f>
        <v>1.3785301503616201E-2</v>
      </c>
      <c r="M273">
        <f>STANDARDIZE(mpg[[#This Row],[weight]], F$1,F$2)</f>
        <v>-0.2738209120322278</v>
      </c>
      <c r="N273">
        <f>STANDARDIZE(mpg[[#This Row],[acceleration]], G$1,G$2)</f>
        <v>0.41998207208868438</v>
      </c>
    </row>
    <row r="274" spans="1:14" x14ac:dyDescent="0.55000000000000004">
      <c r="A274">
        <v>271</v>
      </c>
      <c r="B274">
        <v>4</v>
      </c>
      <c r="C274">
        <v>23.8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 t="s">
        <v>9</v>
      </c>
      <c r="J274" t="s">
        <v>216</v>
      </c>
      <c r="K274">
        <f>STANDARDIZE(mpg[[#This Row],[mpg]], C$1, C$2)</f>
        <v>4.5365956824800359E-2</v>
      </c>
      <c r="L274">
        <f>STANDARDIZE(mpg[[#This Row],[horsepower]], E$1,E$2)</f>
        <v>-0.50581452440192431</v>
      </c>
      <c r="M274">
        <f>STANDARDIZE(mpg[[#This Row],[weight]], F$1,F$2)</f>
        <v>-0.14431812363182786</v>
      </c>
      <c r="N274">
        <f>STANDARDIZE(mpg[[#This Row],[acceleration]], G$1,G$2)</f>
        <v>0.74620328528306146</v>
      </c>
    </row>
    <row r="275" spans="1:14" x14ac:dyDescent="0.55000000000000004">
      <c r="A275">
        <v>272</v>
      </c>
      <c r="B275">
        <v>4</v>
      </c>
      <c r="C275">
        <v>23.9</v>
      </c>
      <c r="D275">
        <v>119</v>
      </c>
      <c r="E275">
        <v>97</v>
      </c>
      <c r="F275">
        <v>2405</v>
      </c>
      <c r="G275">
        <v>14.9</v>
      </c>
      <c r="H275">
        <v>78</v>
      </c>
      <c r="I275" t="s">
        <v>24</v>
      </c>
      <c r="J275" t="s">
        <v>217</v>
      </c>
      <c r="K275">
        <f>STANDARDIZE(mpg[[#This Row],[mpg]], C$1, C$2)</f>
        <v>5.8178244343043473E-2</v>
      </c>
      <c r="L275">
        <f>STANDARDIZE(mpg[[#This Row],[horsepower]], E$1,E$2)</f>
        <v>-0.1940546288586</v>
      </c>
      <c r="M275">
        <f>STANDARDIZE(mpg[[#This Row],[weight]], F$1,F$2)</f>
        <v>-0.67410225799710022</v>
      </c>
      <c r="N275">
        <f>STANDARDIZE(mpg[[#This Row],[acceleration]], G$1,G$2)</f>
        <v>-0.23246035430006792</v>
      </c>
    </row>
    <row r="276" spans="1:14" x14ac:dyDescent="0.55000000000000004">
      <c r="A276">
        <v>273</v>
      </c>
      <c r="B276">
        <v>5</v>
      </c>
      <c r="C276">
        <v>20.3</v>
      </c>
      <c r="D276">
        <v>131</v>
      </c>
      <c r="E276">
        <v>103</v>
      </c>
      <c r="F276">
        <v>2830</v>
      </c>
      <c r="G276">
        <v>15.9</v>
      </c>
      <c r="H276">
        <v>78</v>
      </c>
      <c r="I276" t="s">
        <v>30</v>
      </c>
      <c r="J276" t="s">
        <v>218</v>
      </c>
      <c r="K276">
        <f>STANDARDIZE(mpg[[#This Row],[mpg]], C$1, C$2)</f>
        <v>-0.40306410631371825</v>
      </c>
      <c r="L276">
        <f>STANDARDIZE(mpg[[#This Row],[horsepower]], E$1,E$2)</f>
        <v>-3.8174681086937855E-2</v>
      </c>
      <c r="M276">
        <f>STANDARDIZE(mpg[[#This Row],[weight]], F$1,F$2)</f>
        <v>-0.17375057554100967</v>
      </c>
      <c r="N276">
        <f>STANDARDIZE(mpg[[#This Row],[acceleration]], G$1,G$2)</f>
        <v>0.13000766036035022</v>
      </c>
    </row>
    <row r="277" spans="1:14" x14ac:dyDescent="0.55000000000000004">
      <c r="A277">
        <v>274</v>
      </c>
      <c r="B277">
        <v>6</v>
      </c>
      <c r="C277">
        <v>17</v>
      </c>
      <c r="D277">
        <v>163</v>
      </c>
      <c r="E277">
        <v>125</v>
      </c>
      <c r="F277">
        <v>3140</v>
      </c>
      <c r="G277">
        <v>13.6</v>
      </c>
      <c r="H277">
        <v>78</v>
      </c>
      <c r="I277" t="s">
        <v>30</v>
      </c>
      <c r="J277" t="s">
        <v>219</v>
      </c>
      <c r="K277">
        <f>STANDARDIZE(mpg[[#This Row],[mpg]], C$1, C$2)</f>
        <v>-0.82586959441575014</v>
      </c>
      <c r="L277">
        <f>STANDARDIZE(mpg[[#This Row],[horsepower]], E$1,E$2)</f>
        <v>0.53338512740915678</v>
      </c>
      <c r="M277">
        <f>STANDARDIZE(mpg[[#This Row],[weight]], F$1,F$2)</f>
        <v>0.19121182813284465</v>
      </c>
      <c r="N277">
        <f>STANDARDIZE(mpg[[#This Row],[acceleration]], G$1,G$2)</f>
        <v>-0.70366877335861178</v>
      </c>
    </row>
    <row r="278" spans="1:14" x14ac:dyDescent="0.55000000000000004">
      <c r="A278">
        <v>275</v>
      </c>
      <c r="B278">
        <v>4</v>
      </c>
      <c r="C278">
        <v>21.6</v>
      </c>
      <c r="D278">
        <v>121</v>
      </c>
      <c r="E278">
        <v>115</v>
      </c>
      <c r="F278">
        <v>2795</v>
      </c>
      <c r="G278">
        <v>15.7</v>
      </c>
      <c r="H278">
        <v>78</v>
      </c>
      <c r="I278" t="s">
        <v>30</v>
      </c>
      <c r="J278" t="s">
        <v>220</v>
      </c>
      <c r="K278">
        <f>STANDARDIZE(mpg[[#This Row],[mpg]], C$1, C$2)</f>
        <v>-0.2365043685765541</v>
      </c>
      <c r="L278">
        <f>STANDARDIZE(mpg[[#This Row],[horsepower]], E$1,E$2)</f>
        <v>0.27358521445638645</v>
      </c>
      <c r="M278">
        <f>STANDARDIZE(mpg[[#This Row],[weight]], F$1,F$2)</f>
        <v>-0.21495600821386418</v>
      </c>
      <c r="N278">
        <f>STANDARDIZE(mpg[[#This Row],[acceleration]], G$1,G$2)</f>
        <v>5.7514057428266208E-2</v>
      </c>
    </row>
    <row r="279" spans="1:14" x14ac:dyDescent="0.55000000000000004">
      <c r="A279">
        <v>276</v>
      </c>
      <c r="B279">
        <v>6</v>
      </c>
      <c r="C279">
        <v>16.2</v>
      </c>
      <c r="D279">
        <v>163</v>
      </c>
      <c r="E279">
        <v>133</v>
      </c>
      <c r="F279">
        <v>3410</v>
      </c>
      <c r="G279">
        <v>15.8</v>
      </c>
      <c r="H279">
        <v>78</v>
      </c>
      <c r="I279" t="s">
        <v>30</v>
      </c>
      <c r="J279" t="s">
        <v>221</v>
      </c>
      <c r="K279">
        <f>STANDARDIZE(mpg[[#This Row],[mpg]], C$1, C$2)</f>
        <v>-0.92836789456169733</v>
      </c>
      <c r="L279">
        <f>STANDARDIZE(mpg[[#This Row],[horsepower]], E$1,E$2)</f>
        <v>0.74122505777137293</v>
      </c>
      <c r="M279">
        <f>STANDARDIZE(mpg[[#This Row],[weight]], F$1,F$2)</f>
        <v>0.50908230875200811</v>
      </c>
      <c r="N279">
        <f>STANDARDIZE(mpg[[#This Row],[acceleration]], G$1,G$2)</f>
        <v>9.3760858894308532E-2</v>
      </c>
    </row>
    <row r="280" spans="1:14" x14ac:dyDescent="0.55000000000000004">
      <c r="A280">
        <v>277</v>
      </c>
      <c r="B280">
        <v>4</v>
      </c>
      <c r="C280">
        <v>31.5</v>
      </c>
      <c r="D280">
        <v>89</v>
      </c>
      <c r="E280">
        <v>71</v>
      </c>
      <c r="F280">
        <v>1990</v>
      </c>
      <c r="G280">
        <v>14.9</v>
      </c>
      <c r="H280">
        <v>78</v>
      </c>
      <c r="I280" t="s">
        <v>30</v>
      </c>
      <c r="J280" t="s">
        <v>222</v>
      </c>
      <c r="K280">
        <f>STANDARDIZE(mpg[[#This Row],[mpg]], C$1, C$2)</f>
        <v>1.0319120957295411</v>
      </c>
      <c r="L280">
        <f>STANDARDIZE(mpg[[#This Row],[horsepower]], E$1,E$2)</f>
        <v>-0.86953440253580272</v>
      </c>
      <c r="M280">
        <f>STANDARDIZE(mpg[[#This Row],[weight]], F$1,F$2)</f>
        <v>-1.162680959689518</v>
      </c>
      <c r="N280">
        <f>STANDARDIZE(mpg[[#This Row],[acceleration]], G$1,G$2)</f>
        <v>-0.23246035430006792</v>
      </c>
    </row>
    <row r="281" spans="1:14" x14ac:dyDescent="0.55000000000000004">
      <c r="A281">
        <v>278</v>
      </c>
      <c r="B281">
        <v>4</v>
      </c>
      <c r="C281">
        <v>29.5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 t="s">
        <v>24</v>
      </c>
      <c r="J281" t="s">
        <v>223</v>
      </c>
      <c r="K281">
        <f>STANDARDIZE(mpg[[#This Row],[mpg]], C$1, C$2)</f>
        <v>0.77566634536467338</v>
      </c>
      <c r="L281">
        <f>STANDARDIZE(mpg[[#This Row],[horsepower]], E$1,E$2)</f>
        <v>-0.94747437642163379</v>
      </c>
      <c r="M281">
        <f>STANDARDIZE(mpg[[#This Row],[weight]], F$1,F$2)</f>
        <v>-0.99197273861626367</v>
      </c>
      <c r="N281">
        <f>STANDARDIZE(mpg[[#This Row],[acceleration]], G$1,G$2)</f>
        <v>0.38373527062264329</v>
      </c>
    </row>
    <row r="282" spans="1:14" x14ac:dyDescent="0.55000000000000004">
      <c r="A282">
        <v>279</v>
      </c>
      <c r="B282">
        <v>6</v>
      </c>
      <c r="C282">
        <v>21.5</v>
      </c>
      <c r="D282">
        <v>231</v>
      </c>
      <c r="E282">
        <v>115</v>
      </c>
      <c r="F282">
        <v>3245</v>
      </c>
      <c r="G282">
        <v>15.4</v>
      </c>
      <c r="H282">
        <v>79</v>
      </c>
      <c r="I282" t="s">
        <v>9</v>
      </c>
      <c r="J282" t="s">
        <v>224</v>
      </c>
      <c r="K282">
        <f>STANDARDIZE(mpg[[#This Row],[mpg]], C$1, C$2)</f>
        <v>-0.24931665609479767</v>
      </c>
      <c r="L282">
        <f>STANDARDIZE(mpg[[#This Row],[horsepower]], E$1,E$2)</f>
        <v>0.27358521445638645</v>
      </c>
      <c r="M282">
        <f>STANDARDIZE(mpg[[#This Row],[weight]], F$1,F$2)</f>
        <v>0.31482812615140821</v>
      </c>
      <c r="N282">
        <f>STANDARDIZE(mpg[[#This Row],[acceleration]], G$1,G$2)</f>
        <v>-5.1226346969858852E-2</v>
      </c>
    </row>
    <row r="283" spans="1:14" x14ac:dyDescent="0.55000000000000004">
      <c r="A283">
        <v>280</v>
      </c>
      <c r="B283">
        <v>6</v>
      </c>
      <c r="C283">
        <v>19.8</v>
      </c>
      <c r="D283">
        <v>200</v>
      </c>
      <c r="E283">
        <v>85</v>
      </c>
      <c r="F283">
        <v>2990</v>
      </c>
      <c r="G283">
        <v>18.2</v>
      </c>
      <c r="H283">
        <v>79</v>
      </c>
      <c r="I283" t="s">
        <v>9</v>
      </c>
      <c r="J283" t="s">
        <v>225</v>
      </c>
      <c r="K283">
        <f>STANDARDIZE(mpg[[#This Row],[mpg]], C$1, C$2)</f>
        <v>-0.46712554390493516</v>
      </c>
      <c r="L283">
        <f>STANDARDIZE(mpg[[#This Row],[horsepower]], E$1,E$2)</f>
        <v>-0.50581452440192431</v>
      </c>
      <c r="M283">
        <f>STANDARDIZE(mpg[[#This Row],[weight]], F$1,F$2)</f>
        <v>1.4617116677753847E-2</v>
      </c>
      <c r="N283">
        <f>STANDARDIZE(mpg[[#This Row],[acceleration]], G$1,G$2)</f>
        <v>0.96368409407931155</v>
      </c>
    </row>
    <row r="284" spans="1:14" x14ac:dyDescent="0.55000000000000004">
      <c r="A284">
        <v>281</v>
      </c>
      <c r="B284">
        <v>4</v>
      </c>
      <c r="C284">
        <v>22.3</v>
      </c>
      <c r="D284">
        <v>140</v>
      </c>
      <c r="E284">
        <v>88</v>
      </c>
      <c r="F284">
        <v>2890</v>
      </c>
      <c r="G284">
        <v>17.3</v>
      </c>
      <c r="H284">
        <v>79</v>
      </c>
      <c r="I284" t="s">
        <v>9</v>
      </c>
      <c r="J284" t="s">
        <v>226</v>
      </c>
      <c r="K284">
        <f>STANDARDIZE(mpg[[#This Row],[mpg]], C$1, C$2)</f>
        <v>-0.14681835594885045</v>
      </c>
      <c r="L284">
        <f>STANDARDIZE(mpg[[#This Row],[horsepower]], E$1,E$2)</f>
        <v>-0.42787455051609324</v>
      </c>
      <c r="M284">
        <f>STANDARDIZE(mpg[[#This Row],[weight]], F$1,F$2)</f>
        <v>-0.10311269095897335</v>
      </c>
      <c r="N284">
        <f>STANDARDIZE(mpg[[#This Row],[acceleration]], G$1,G$2)</f>
        <v>0.63746288088493575</v>
      </c>
    </row>
    <row r="285" spans="1:14" x14ac:dyDescent="0.55000000000000004">
      <c r="A285">
        <v>282</v>
      </c>
      <c r="B285">
        <v>6</v>
      </c>
      <c r="C285">
        <v>20.2</v>
      </c>
      <c r="D285">
        <v>232</v>
      </c>
      <c r="E285">
        <v>90</v>
      </c>
      <c r="F285">
        <v>3265</v>
      </c>
      <c r="G285">
        <v>18.2</v>
      </c>
      <c r="H285">
        <v>79</v>
      </c>
      <c r="I285" t="s">
        <v>9</v>
      </c>
      <c r="J285" t="s">
        <v>227</v>
      </c>
      <c r="K285">
        <f>STANDARDIZE(mpg[[#This Row],[mpg]], C$1, C$2)</f>
        <v>-0.41587639383196179</v>
      </c>
      <c r="L285">
        <f>STANDARDIZE(mpg[[#This Row],[horsepower]], E$1,E$2)</f>
        <v>-0.37591456792553923</v>
      </c>
      <c r="M285">
        <f>STANDARDIZE(mpg[[#This Row],[weight]], F$1,F$2)</f>
        <v>0.33837408767875365</v>
      </c>
      <c r="N285">
        <f>STANDARDIZE(mpg[[#This Row],[acceleration]], G$1,G$2)</f>
        <v>0.96368409407931155</v>
      </c>
    </row>
    <row r="286" spans="1:14" x14ac:dyDescent="0.55000000000000004">
      <c r="A286">
        <v>283</v>
      </c>
      <c r="B286">
        <v>6</v>
      </c>
      <c r="C286">
        <v>20.6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 t="s">
        <v>9</v>
      </c>
      <c r="J286" t="s">
        <v>228</v>
      </c>
      <c r="K286">
        <f>STANDARDIZE(mpg[[#This Row],[mpg]], C$1, C$2)</f>
        <v>-0.36462724375898797</v>
      </c>
      <c r="L286">
        <f>STANDARDIZE(mpg[[#This Row],[horsepower]], E$1,E$2)</f>
        <v>0.14368525798000134</v>
      </c>
      <c r="M286">
        <f>STANDARDIZE(mpg[[#This Row],[weight]], F$1,F$2)</f>
        <v>0.45021740493364448</v>
      </c>
      <c r="N286">
        <f>STANDARDIZE(mpg[[#This Row],[acceleration]], G$1,G$2)</f>
        <v>0.38373527062264329</v>
      </c>
    </row>
    <row r="287" spans="1:14" x14ac:dyDescent="0.55000000000000004">
      <c r="A287">
        <v>284</v>
      </c>
      <c r="B287">
        <v>8</v>
      </c>
      <c r="C287">
        <v>17</v>
      </c>
      <c r="D287">
        <v>305</v>
      </c>
      <c r="E287">
        <v>130</v>
      </c>
      <c r="F287">
        <v>3840</v>
      </c>
      <c r="G287">
        <v>15.4</v>
      </c>
      <c r="H287">
        <v>79</v>
      </c>
      <c r="I287" t="s">
        <v>9</v>
      </c>
      <c r="J287" t="s">
        <v>91</v>
      </c>
      <c r="K287">
        <f>STANDARDIZE(mpg[[#This Row],[mpg]], C$1, C$2)</f>
        <v>-0.82586959441575014</v>
      </c>
      <c r="L287">
        <f>STANDARDIZE(mpg[[#This Row],[horsepower]], E$1,E$2)</f>
        <v>0.66328508388554186</v>
      </c>
      <c r="M287">
        <f>STANDARDIZE(mpg[[#This Row],[weight]], F$1,F$2)</f>
        <v>1.015320481589935</v>
      </c>
      <c r="N287">
        <f>STANDARDIZE(mpg[[#This Row],[acceleration]], G$1,G$2)</f>
        <v>-5.1226346969858852E-2</v>
      </c>
    </row>
    <row r="288" spans="1:14" x14ac:dyDescent="0.55000000000000004">
      <c r="A288">
        <v>285</v>
      </c>
      <c r="B288">
        <v>8</v>
      </c>
      <c r="C288">
        <v>17.600000000000001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9</v>
      </c>
      <c r="J288" t="s">
        <v>229</v>
      </c>
      <c r="K288">
        <f>STANDARDIZE(mpg[[#This Row],[mpg]], C$1, C$2)</f>
        <v>-0.74899586930628959</v>
      </c>
      <c r="L288">
        <f>STANDARDIZE(mpg[[#This Row],[horsepower]], E$1,E$2)</f>
        <v>0.6373050925902648</v>
      </c>
      <c r="M288">
        <f>STANDARDIZE(mpg[[#This Row],[weight]], F$1,F$2)</f>
        <v>0.87993120280769876</v>
      </c>
      <c r="N288">
        <f>STANDARDIZE(mpg[[#This Row],[acceleration]], G$1,G$2)</f>
        <v>-0.77616237629069518</v>
      </c>
    </row>
    <row r="289" spans="1:14" x14ac:dyDescent="0.55000000000000004">
      <c r="A289">
        <v>286</v>
      </c>
      <c r="B289">
        <v>8</v>
      </c>
      <c r="C289">
        <v>16.5</v>
      </c>
      <c r="D289">
        <v>351</v>
      </c>
      <c r="E289">
        <v>138</v>
      </c>
      <c r="F289">
        <v>3955</v>
      </c>
      <c r="G289">
        <v>13.2</v>
      </c>
      <c r="H289">
        <v>79</v>
      </c>
      <c r="I289" t="s">
        <v>9</v>
      </c>
      <c r="J289" t="s">
        <v>230</v>
      </c>
      <c r="K289">
        <f>STANDARDIZE(mpg[[#This Row],[mpg]], C$1, C$2)</f>
        <v>-0.8899310320069671</v>
      </c>
      <c r="L289">
        <f>STANDARDIZE(mpg[[#This Row],[horsepower]], E$1,E$2)</f>
        <v>0.87112501424775812</v>
      </c>
      <c r="M289">
        <f>STANDARDIZE(mpg[[#This Row],[weight]], F$1,F$2)</f>
        <v>1.1507097603721712</v>
      </c>
      <c r="N289">
        <f>STANDARDIZE(mpg[[#This Row],[acceleration]], G$1,G$2)</f>
        <v>-0.84865597922277913</v>
      </c>
    </row>
    <row r="290" spans="1:14" x14ac:dyDescent="0.55000000000000004">
      <c r="A290">
        <v>287</v>
      </c>
      <c r="B290">
        <v>8</v>
      </c>
      <c r="C290">
        <v>18.2</v>
      </c>
      <c r="D290">
        <v>318</v>
      </c>
      <c r="E290">
        <v>135</v>
      </c>
      <c r="F290">
        <v>3830</v>
      </c>
      <c r="G290">
        <v>15.2</v>
      </c>
      <c r="H290">
        <v>79</v>
      </c>
      <c r="I290" t="s">
        <v>9</v>
      </c>
      <c r="J290" t="s">
        <v>231</v>
      </c>
      <c r="K290">
        <f>STANDARDIZE(mpg[[#This Row],[mpg]], C$1, C$2)</f>
        <v>-0.67212214419682959</v>
      </c>
      <c r="L290">
        <f>STANDARDIZE(mpg[[#This Row],[horsepower]], E$1,E$2)</f>
        <v>0.79318504036192705</v>
      </c>
      <c r="M290">
        <f>STANDARDIZE(mpg[[#This Row],[weight]], F$1,F$2)</f>
        <v>1.0035475008262622</v>
      </c>
      <c r="N290">
        <f>STANDARDIZE(mpg[[#This Row],[acceleration]], G$1,G$2)</f>
        <v>-0.12371994990194286</v>
      </c>
    </row>
    <row r="291" spans="1:14" x14ac:dyDescent="0.55000000000000004">
      <c r="A291">
        <v>288</v>
      </c>
      <c r="B291">
        <v>8</v>
      </c>
      <c r="C291">
        <v>16.899999999999999</v>
      </c>
      <c r="D291">
        <v>350</v>
      </c>
      <c r="E291">
        <v>155</v>
      </c>
      <c r="F291">
        <v>4360</v>
      </c>
      <c r="G291">
        <v>14.9</v>
      </c>
      <c r="H291">
        <v>79</v>
      </c>
      <c r="I291" t="s">
        <v>9</v>
      </c>
      <c r="J291" t="s">
        <v>23</v>
      </c>
      <c r="K291">
        <f>STANDARDIZE(mpg[[#This Row],[mpg]], C$1, C$2)</f>
        <v>-0.83868188193399373</v>
      </c>
      <c r="L291">
        <f>STANDARDIZE(mpg[[#This Row],[horsepower]], E$1,E$2)</f>
        <v>1.3127848662674675</v>
      </c>
      <c r="M291">
        <f>STANDARDIZE(mpg[[#This Row],[weight]], F$1,F$2)</f>
        <v>1.6275154813009165</v>
      </c>
      <c r="N291">
        <f>STANDARDIZE(mpg[[#This Row],[acceleration]], G$1,G$2)</f>
        <v>-0.23246035430006792</v>
      </c>
    </row>
    <row r="292" spans="1:14" x14ac:dyDescent="0.55000000000000004">
      <c r="A292">
        <v>289</v>
      </c>
      <c r="B292">
        <v>8</v>
      </c>
      <c r="C292">
        <v>15.5</v>
      </c>
      <c r="D292">
        <v>351</v>
      </c>
      <c r="E292">
        <v>142</v>
      </c>
      <c r="F292">
        <v>4054</v>
      </c>
      <c r="G292">
        <v>14.3</v>
      </c>
      <c r="H292">
        <v>79</v>
      </c>
      <c r="I292" t="s">
        <v>9</v>
      </c>
      <c r="J292" t="s">
        <v>48</v>
      </c>
      <c r="K292">
        <f>STANDARDIZE(mpg[[#This Row],[mpg]], C$1, C$2)</f>
        <v>-1.018053907189401</v>
      </c>
      <c r="L292">
        <f>STANDARDIZE(mpg[[#This Row],[horsepower]], E$1,E$2)</f>
        <v>0.97504497942886625</v>
      </c>
      <c r="M292">
        <f>STANDARDIZE(mpg[[#This Row],[weight]], F$1,F$2)</f>
        <v>1.2672622699325311</v>
      </c>
      <c r="N292">
        <f>STANDARDIZE(mpg[[#This Row],[acceleration]], G$1,G$2)</f>
        <v>-0.44994116309631871</v>
      </c>
    </row>
    <row r="293" spans="1:14" x14ac:dyDescent="0.55000000000000004">
      <c r="A293">
        <v>290</v>
      </c>
      <c r="B293">
        <v>8</v>
      </c>
      <c r="C293">
        <v>19.2</v>
      </c>
      <c r="D293">
        <v>267</v>
      </c>
      <c r="E293">
        <v>125</v>
      </c>
      <c r="F293">
        <v>3605</v>
      </c>
      <c r="G293">
        <v>15</v>
      </c>
      <c r="H293">
        <v>79</v>
      </c>
      <c r="I293" t="s">
        <v>9</v>
      </c>
      <c r="J293" t="s">
        <v>232</v>
      </c>
      <c r="K293">
        <f>STANDARDIZE(mpg[[#This Row],[mpg]], C$1, C$2)</f>
        <v>-0.54399926901439566</v>
      </c>
      <c r="L293">
        <f>STANDARDIZE(mpg[[#This Row],[horsepower]], E$1,E$2)</f>
        <v>0.53338512740915678</v>
      </c>
      <c r="M293">
        <f>STANDARDIZE(mpg[[#This Row],[weight]], F$1,F$2)</f>
        <v>0.73865543364362607</v>
      </c>
      <c r="N293">
        <f>STANDARDIZE(mpg[[#This Row],[acceleration]], G$1,G$2)</f>
        <v>-0.19621355283402625</v>
      </c>
    </row>
    <row r="294" spans="1:14" x14ac:dyDescent="0.55000000000000004">
      <c r="A294">
        <v>291</v>
      </c>
      <c r="B294">
        <v>8</v>
      </c>
      <c r="C294">
        <v>18.5</v>
      </c>
      <c r="D294">
        <v>360</v>
      </c>
      <c r="E294">
        <v>150</v>
      </c>
      <c r="F294">
        <v>3940</v>
      </c>
      <c r="G294">
        <v>13</v>
      </c>
      <c r="H294">
        <v>79</v>
      </c>
      <c r="I294" t="s">
        <v>9</v>
      </c>
      <c r="J294" t="s">
        <v>233</v>
      </c>
      <c r="K294">
        <f>STANDARDIZE(mpg[[#This Row],[mpg]], C$1, C$2)</f>
        <v>-0.63368528164209936</v>
      </c>
      <c r="L294">
        <f>STANDARDIZE(mpg[[#This Row],[horsepower]], E$1,E$2)</f>
        <v>1.1828849097910825</v>
      </c>
      <c r="M294">
        <f>STANDARDIZE(mpg[[#This Row],[weight]], F$1,F$2)</f>
        <v>1.1330502892266623</v>
      </c>
      <c r="N294">
        <f>STANDARDIZE(mpg[[#This Row],[acceleration]], G$1,G$2)</f>
        <v>-0.92114958215486253</v>
      </c>
    </row>
    <row r="295" spans="1:14" x14ac:dyDescent="0.55000000000000004">
      <c r="A295">
        <v>292</v>
      </c>
      <c r="B295">
        <v>4</v>
      </c>
      <c r="C295">
        <v>31.9</v>
      </c>
      <c r="D295">
        <v>89</v>
      </c>
      <c r="E295">
        <v>71</v>
      </c>
      <c r="F295">
        <v>1925</v>
      </c>
      <c r="G295">
        <v>14</v>
      </c>
      <c r="H295">
        <v>79</v>
      </c>
      <c r="I295" t="s">
        <v>30</v>
      </c>
      <c r="J295" t="s">
        <v>234</v>
      </c>
      <c r="K295">
        <f>STANDARDIZE(mpg[[#This Row],[mpg]], C$1, C$2)</f>
        <v>1.0831612458025146</v>
      </c>
      <c r="L295">
        <f>STANDARDIZE(mpg[[#This Row],[horsepower]], E$1,E$2)</f>
        <v>-0.86953440253580272</v>
      </c>
      <c r="M295">
        <f>STANDARDIZE(mpg[[#This Row],[weight]], F$1,F$2)</f>
        <v>-1.2392053346533907</v>
      </c>
      <c r="N295">
        <f>STANDARDIZE(mpg[[#This Row],[acceleration]], G$1,G$2)</f>
        <v>-0.55868156749444442</v>
      </c>
    </row>
    <row r="296" spans="1:14" x14ac:dyDescent="0.55000000000000004">
      <c r="A296">
        <v>293</v>
      </c>
      <c r="B296">
        <v>4</v>
      </c>
      <c r="C296">
        <v>34.1</v>
      </c>
      <c r="D296">
        <v>86</v>
      </c>
      <c r="E296">
        <v>65</v>
      </c>
      <c r="F296">
        <v>1975</v>
      </c>
      <c r="G296">
        <v>15.2</v>
      </c>
      <c r="H296">
        <v>79</v>
      </c>
      <c r="I296" t="s">
        <v>24</v>
      </c>
      <c r="J296" t="s">
        <v>235</v>
      </c>
      <c r="K296">
        <f>STANDARDIZE(mpg[[#This Row],[mpg]], C$1, C$2)</f>
        <v>1.3650315712038694</v>
      </c>
      <c r="L296">
        <f>STANDARDIZE(mpg[[#This Row],[horsepower]], E$1,E$2)</f>
        <v>-1.0254143503074649</v>
      </c>
      <c r="M296">
        <f>STANDARDIZE(mpg[[#This Row],[weight]], F$1,F$2)</f>
        <v>-1.1803404308350272</v>
      </c>
      <c r="N296">
        <f>STANDARDIZE(mpg[[#This Row],[acceleration]], G$1,G$2)</f>
        <v>-0.12371994990194286</v>
      </c>
    </row>
    <row r="297" spans="1:14" x14ac:dyDescent="0.55000000000000004">
      <c r="A297">
        <v>294</v>
      </c>
      <c r="B297">
        <v>4</v>
      </c>
      <c r="C297">
        <v>35.700000000000003</v>
      </c>
      <c r="D297">
        <v>98</v>
      </c>
      <c r="E297">
        <v>80</v>
      </c>
      <c r="F297">
        <v>1915</v>
      </c>
      <c r="G297">
        <v>14.4</v>
      </c>
      <c r="H297">
        <v>79</v>
      </c>
      <c r="I297" t="s">
        <v>9</v>
      </c>
      <c r="J297" t="s">
        <v>236</v>
      </c>
      <c r="K297">
        <f>STANDARDIZE(mpg[[#This Row],[mpg]], C$1, C$2)</f>
        <v>1.5700281714957638</v>
      </c>
      <c r="L297">
        <f>STANDARDIZE(mpg[[#This Row],[horsepower]], E$1,E$2)</f>
        <v>-0.63571448087830951</v>
      </c>
      <c r="M297">
        <f>STANDARDIZE(mpg[[#This Row],[weight]], F$1,F$2)</f>
        <v>-1.2509783154170635</v>
      </c>
      <c r="N297">
        <f>STANDARDIZE(mpg[[#This Row],[acceleration]], G$1,G$2)</f>
        <v>-0.41369436163027701</v>
      </c>
    </row>
    <row r="298" spans="1:14" x14ac:dyDescent="0.55000000000000004">
      <c r="A298">
        <v>295</v>
      </c>
      <c r="B298">
        <v>4</v>
      </c>
      <c r="C298">
        <v>27.4</v>
      </c>
      <c r="D298">
        <v>121</v>
      </c>
      <c r="E298">
        <v>80</v>
      </c>
      <c r="F298">
        <v>2670</v>
      </c>
      <c r="G298">
        <v>15</v>
      </c>
      <c r="H298">
        <v>79</v>
      </c>
      <c r="I298" t="s">
        <v>9</v>
      </c>
      <c r="J298" t="s">
        <v>237</v>
      </c>
      <c r="K298">
        <f>STANDARDIZE(mpg[[#This Row],[mpg]], C$1, C$2)</f>
        <v>0.50660830748156205</v>
      </c>
      <c r="L298">
        <f>STANDARDIZE(mpg[[#This Row],[horsepower]], E$1,E$2)</f>
        <v>-0.63571448087830951</v>
      </c>
      <c r="M298">
        <f>STANDARDIZE(mpg[[#This Row],[weight]], F$1,F$2)</f>
        <v>-0.36211826775977318</v>
      </c>
      <c r="N298">
        <f>STANDARDIZE(mpg[[#This Row],[acceleration]], G$1,G$2)</f>
        <v>-0.19621355283402625</v>
      </c>
    </row>
    <row r="299" spans="1:14" x14ac:dyDescent="0.55000000000000004">
      <c r="A299">
        <v>296</v>
      </c>
      <c r="B299">
        <v>5</v>
      </c>
      <c r="C299">
        <v>25.4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 t="s">
        <v>30</v>
      </c>
      <c r="J299" t="s">
        <v>238</v>
      </c>
      <c r="K299">
        <f>STANDARDIZE(mpg[[#This Row],[mpg]], C$1, C$2)</f>
        <v>0.25036255711669431</v>
      </c>
      <c r="L299">
        <f>STANDARDIZE(mpg[[#This Row],[horsepower]], E$1,E$2)</f>
        <v>-0.71365445476414058</v>
      </c>
      <c r="M299">
        <f>STANDARDIZE(mpg[[#This Row],[weight]], F$1,F$2)</f>
        <v>0.65035807791608069</v>
      </c>
      <c r="N299">
        <f>STANDARDIZE(mpg[[#This Row],[acceleration]], G$1,G$2)</f>
        <v>1.6523733219341068</v>
      </c>
    </row>
    <row r="300" spans="1:14" x14ac:dyDescent="0.55000000000000004">
      <c r="A300">
        <v>297</v>
      </c>
      <c r="B300">
        <v>8</v>
      </c>
      <c r="C300">
        <v>23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 t="s">
        <v>9</v>
      </c>
      <c r="J300" t="s">
        <v>239</v>
      </c>
      <c r="K300">
        <f>STANDARDIZE(mpg[[#This Row],[mpg]], C$1, C$2)</f>
        <v>-5.713234332114684E-2</v>
      </c>
      <c r="L300">
        <f>STANDARDIZE(mpg[[#This Row],[horsepower]], E$1,E$2)</f>
        <v>0.53338512740915678</v>
      </c>
      <c r="M300">
        <f>STANDARDIZE(mpg[[#This Row],[weight]], F$1,F$2)</f>
        <v>1.0859583661719714</v>
      </c>
      <c r="N300">
        <f>STANDARDIZE(mpg[[#This Row],[acceleration]], G$1,G$2)</f>
        <v>0.67370968235097684</v>
      </c>
    </row>
    <row r="301" spans="1:14" x14ac:dyDescent="0.55000000000000004">
      <c r="A301">
        <v>298</v>
      </c>
      <c r="B301">
        <v>4</v>
      </c>
      <c r="C301">
        <v>27.2</v>
      </c>
      <c r="D301">
        <v>141</v>
      </c>
      <c r="E301">
        <v>71</v>
      </c>
      <c r="F301">
        <v>3190</v>
      </c>
      <c r="G301">
        <v>24.8</v>
      </c>
      <c r="H301">
        <v>79</v>
      </c>
      <c r="I301" t="s">
        <v>30</v>
      </c>
      <c r="J301" t="s">
        <v>32</v>
      </c>
      <c r="K301">
        <f>STANDARDIZE(mpg[[#This Row],[mpg]], C$1, C$2)</f>
        <v>0.48098373244507536</v>
      </c>
      <c r="L301">
        <f>STANDARDIZE(mpg[[#This Row],[horsepower]], E$1,E$2)</f>
        <v>-0.86953440253580272</v>
      </c>
      <c r="M301">
        <f>STANDARDIZE(mpg[[#This Row],[weight]], F$1,F$2)</f>
        <v>0.25007673195120822</v>
      </c>
      <c r="N301">
        <f>STANDARDIZE(mpg[[#This Row],[acceleration]], G$1,G$2)</f>
        <v>3.355972990838072</v>
      </c>
    </row>
    <row r="302" spans="1:14" x14ac:dyDescent="0.55000000000000004">
      <c r="A302">
        <v>299</v>
      </c>
      <c r="B302">
        <v>8</v>
      </c>
      <c r="C302">
        <v>23.9</v>
      </c>
      <c r="D302">
        <v>260</v>
      </c>
      <c r="E302">
        <v>90</v>
      </c>
      <c r="F302">
        <v>3420</v>
      </c>
      <c r="G302">
        <v>22.2</v>
      </c>
      <c r="H302">
        <v>79</v>
      </c>
      <c r="I302" t="s">
        <v>9</v>
      </c>
      <c r="J302" t="s">
        <v>197</v>
      </c>
      <c r="K302">
        <f>STANDARDIZE(mpg[[#This Row],[mpg]], C$1, C$2)</f>
        <v>5.8178244343043473E-2</v>
      </c>
      <c r="L302">
        <f>STANDARDIZE(mpg[[#This Row],[horsepower]], E$1,E$2)</f>
        <v>-0.37591456792553923</v>
      </c>
      <c r="M302">
        <f>STANDARDIZE(mpg[[#This Row],[weight]], F$1,F$2)</f>
        <v>0.52085528951568083</v>
      </c>
      <c r="N302">
        <f>STANDARDIZE(mpg[[#This Row],[acceleration]], G$1,G$2)</f>
        <v>2.4135561527209841</v>
      </c>
    </row>
    <row r="303" spans="1:14" x14ac:dyDescent="0.55000000000000004">
      <c r="A303">
        <v>300</v>
      </c>
      <c r="B303">
        <v>4</v>
      </c>
      <c r="C303">
        <v>34.200000000000003</v>
      </c>
      <c r="D303">
        <v>105</v>
      </c>
      <c r="E303">
        <v>70</v>
      </c>
      <c r="F303">
        <v>2200</v>
      </c>
      <c r="G303">
        <v>13.2</v>
      </c>
      <c r="H303">
        <v>79</v>
      </c>
      <c r="I303" t="s">
        <v>9</v>
      </c>
      <c r="J303" t="s">
        <v>240</v>
      </c>
      <c r="K303">
        <f>STANDARDIZE(mpg[[#This Row],[mpg]], C$1, C$2)</f>
        <v>1.3778438587221131</v>
      </c>
      <c r="L303">
        <f>STANDARDIZE(mpg[[#This Row],[horsepower]], E$1,E$2)</f>
        <v>-0.89551439383107978</v>
      </c>
      <c r="M303">
        <f>STANDARDIZE(mpg[[#This Row],[weight]], F$1,F$2)</f>
        <v>-0.91544836365239102</v>
      </c>
      <c r="N303">
        <f>STANDARDIZE(mpg[[#This Row],[acceleration]], G$1,G$2)</f>
        <v>-0.84865597922277913</v>
      </c>
    </row>
    <row r="304" spans="1:14" x14ac:dyDescent="0.55000000000000004">
      <c r="A304">
        <v>301</v>
      </c>
      <c r="B304">
        <v>4</v>
      </c>
      <c r="C304">
        <v>34.5</v>
      </c>
      <c r="D304">
        <v>105</v>
      </c>
      <c r="E304">
        <v>70</v>
      </c>
      <c r="F304">
        <v>2150</v>
      </c>
      <c r="G304">
        <v>14.9</v>
      </c>
      <c r="H304">
        <v>79</v>
      </c>
      <c r="I304" t="s">
        <v>9</v>
      </c>
      <c r="J304" t="s">
        <v>241</v>
      </c>
      <c r="K304">
        <f>STANDARDIZE(mpg[[#This Row],[mpg]], C$1, C$2)</f>
        <v>1.4162807212768429</v>
      </c>
      <c r="L304">
        <f>STANDARDIZE(mpg[[#This Row],[horsepower]], E$1,E$2)</f>
        <v>-0.89551439383107978</v>
      </c>
      <c r="M304">
        <f>STANDARDIZE(mpg[[#This Row],[weight]], F$1,F$2)</f>
        <v>-0.97431326747075453</v>
      </c>
      <c r="N304">
        <f>STANDARDIZE(mpg[[#This Row],[acceleration]], G$1,G$2)</f>
        <v>-0.23246035430006792</v>
      </c>
    </row>
    <row r="305" spans="1:14" x14ac:dyDescent="0.55000000000000004">
      <c r="A305">
        <v>302</v>
      </c>
      <c r="B305">
        <v>4</v>
      </c>
      <c r="C305">
        <v>31.8</v>
      </c>
      <c r="D305">
        <v>85</v>
      </c>
      <c r="E305">
        <v>65</v>
      </c>
      <c r="F305">
        <v>2020</v>
      </c>
      <c r="G305">
        <v>19.2</v>
      </c>
      <c r="H305">
        <v>79</v>
      </c>
      <c r="I305" t="s">
        <v>24</v>
      </c>
      <c r="J305" t="s">
        <v>242</v>
      </c>
      <c r="K305">
        <f>STANDARDIZE(mpg[[#This Row],[mpg]], C$1, C$2)</f>
        <v>1.0703489582842713</v>
      </c>
      <c r="L305">
        <f>STANDARDIZE(mpg[[#This Row],[horsepower]], E$1,E$2)</f>
        <v>-1.0254143503074649</v>
      </c>
      <c r="M305">
        <f>STANDARDIZE(mpg[[#This Row],[weight]], F$1,F$2)</f>
        <v>-1.1273620173984999</v>
      </c>
      <c r="N305">
        <f>STANDARDIZE(mpg[[#This Row],[acceleration]], G$1,G$2)</f>
        <v>1.3261521087397297</v>
      </c>
    </row>
    <row r="306" spans="1:14" x14ac:dyDescent="0.55000000000000004">
      <c r="A306">
        <v>303</v>
      </c>
      <c r="B306">
        <v>4</v>
      </c>
      <c r="C306">
        <v>37.299999999999997</v>
      </c>
      <c r="D306">
        <v>91</v>
      </c>
      <c r="E306">
        <v>69</v>
      </c>
      <c r="F306">
        <v>2130</v>
      </c>
      <c r="G306">
        <v>14.7</v>
      </c>
      <c r="H306">
        <v>79</v>
      </c>
      <c r="I306" t="s">
        <v>30</v>
      </c>
      <c r="J306" t="s">
        <v>243</v>
      </c>
      <c r="K306">
        <f>STANDARDIZE(mpg[[#This Row],[mpg]], C$1, C$2)</f>
        <v>1.7750247717876573</v>
      </c>
      <c r="L306">
        <f>STANDARDIZE(mpg[[#This Row],[horsepower]], E$1,E$2)</f>
        <v>-0.92149438512635673</v>
      </c>
      <c r="M306">
        <f>STANDARDIZE(mpg[[#This Row],[weight]], F$1,F$2)</f>
        <v>-0.99785922899809998</v>
      </c>
      <c r="N306">
        <f>STANDARDIZE(mpg[[#This Row],[acceleration]], G$1,G$2)</f>
        <v>-0.30495395723215196</v>
      </c>
    </row>
    <row r="307" spans="1:14" x14ac:dyDescent="0.55000000000000004">
      <c r="A307">
        <v>304</v>
      </c>
      <c r="B307">
        <v>4</v>
      </c>
      <c r="C307">
        <v>28.4</v>
      </c>
      <c r="D307">
        <v>151</v>
      </c>
      <c r="E307">
        <v>90</v>
      </c>
      <c r="F307">
        <v>2670</v>
      </c>
      <c r="G307">
        <v>16</v>
      </c>
      <c r="H307">
        <v>79</v>
      </c>
      <c r="I307" t="s">
        <v>9</v>
      </c>
      <c r="J307" t="s">
        <v>244</v>
      </c>
      <c r="K307">
        <f>STANDARDIZE(mpg[[#This Row],[mpg]], C$1, C$2)</f>
        <v>0.63473118266399597</v>
      </c>
      <c r="L307">
        <f>STANDARDIZE(mpg[[#This Row],[horsepower]], E$1,E$2)</f>
        <v>-0.37591456792553923</v>
      </c>
      <c r="M307">
        <f>STANDARDIZE(mpg[[#This Row],[weight]], F$1,F$2)</f>
        <v>-0.36211826775977318</v>
      </c>
      <c r="N307">
        <f>STANDARDIZE(mpg[[#This Row],[acceleration]], G$1,G$2)</f>
        <v>0.16625446182639192</v>
      </c>
    </row>
    <row r="308" spans="1:14" x14ac:dyDescent="0.55000000000000004">
      <c r="A308">
        <v>305</v>
      </c>
      <c r="B308">
        <v>6</v>
      </c>
      <c r="C308">
        <v>28.8</v>
      </c>
      <c r="D308">
        <v>173</v>
      </c>
      <c r="E308">
        <v>115</v>
      </c>
      <c r="F308">
        <v>2595</v>
      </c>
      <c r="G308">
        <v>11.3</v>
      </c>
      <c r="H308">
        <v>79</v>
      </c>
      <c r="I308" t="s">
        <v>9</v>
      </c>
      <c r="J308" t="s">
        <v>245</v>
      </c>
      <c r="K308">
        <f>STANDARDIZE(mpg[[#This Row],[mpg]], C$1, C$2)</f>
        <v>0.68598033273696979</v>
      </c>
      <c r="L308">
        <f>STANDARDIZE(mpg[[#This Row],[horsepower]], E$1,E$2)</f>
        <v>0.27358521445638645</v>
      </c>
      <c r="M308">
        <f>STANDARDIZE(mpg[[#This Row],[weight]], F$1,F$2)</f>
        <v>-0.45041562348731856</v>
      </c>
      <c r="N308">
        <f>STANDARDIZE(mpg[[#This Row],[acceleration]], G$1,G$2)</f>
        <v>-1.5373452070775731</v>
      </c>
    </row>
    <row r="309" spans="1:14" x14ac:dyDescent="0.55000000000000004">
      <c r="A309">
        <v>306</v>
      </c>
      <c r="B309">
        <v>6</v>
      </c>
      <c r="C309">
        <v>26.8</v>
      </c>
      <c r="D309">
        <v>173</v>
      </c>
      <c r="E309">
        <v>115</v>
      </c>
      <c r="F309">
        <v>2700</v>
      </c>
      <c r="G309">
        <v>12.9</v>
      </c>
      <c r="H309">
        <v>79</v>
      </c>
      <c r="I309" t="s">
        <v>9</v>
      </c>
      <c r="J309" t="s">
        <v>246</v>
      </c>
      <c r="K309">
        <f>STANDARDIZE(mpg[[#This Row],[mpg]], C$1, C$2)</f>
        <v>0.42973458237210199</v>
      </c>
      <c r="L309">
        <f>STANDARDIZE(mpg[[#This Row],[horsepower]], E$1,E$2)</f>
        <v>0.27358521445638645</v>
      </c>
      <c r="M309">
        <f>STANDARDIZE(mpg[[#This Row],[weight]], F$1,F$2)</f>
        <v>-0.32679932546875501</v>
      </c>
      <c r="N309">
        <f>STANDARDIZE(mpg[[#This Row],[acceleration]], G$1,G$2)</f>
        <v>-0.95739638362090418</v>
      </c>
    </row>
    <row r="310" spans="1:14" x14ac:dyDescent="0.55000000000000004">
      <c r="A310">
        <v>307</v>
      </c>
      <c r="B310">
        <v>4</v>
      </c>
      <c r="C310">
        <v>33.5</v>
      </c>
      <c r="D310">
        <v>151</v>
      </c>
      <c r="E310">
        <v>90</v>
      </c>
      <c r="F310">
        <v>2556</v>
      </c>
      <c r="G310">
        <v>13.2</v>
      </c>
      <c r="H310">
        <v>79</v>
      </c>
      <c r="I310" t="s">
        <v>9</v>
      </c>
      <c r="J310" t="s">
        <v>247</v>
      </c>
      <c r="K310">
        <f>STANDARDIZE(mpg[[#This Row],[mpg]], C$1, C$2)</f>
        <v>1.288157846094409</v>
      </c>
      <c r="L310">
        <f>STANDARDIZE(mpg[[#This Row],[horsepower]], E$1,E$2)</f>
        <v>-0.37591456792553923</v>
      </c>
      <c r="M310">
        <f>STANDARDIZE(mpg[[#This Row],[weight]], F$1,F$2)</f>
        <v>-0.49633024846564217</v>
      </c>
      <c r="N310">
        <f>STANDARDIZE(mpg[[#This Row],[acceleration]], G$1,G$2)</f>
        <v>-0.84865597922277913</v>
      </c>
    </row>
    <row r="311" spans="1:14" x14ac:dyDescent="0.55000000000000004">
      <c r="A311">
        <v>308</v>
      </c>
      <c r="B311">
        <v>4</v>
      </c>
      <c r="C311">
        <v>41.5</v>
      </c>
      <c r="D311">
        <v>98</v>
      </c>
      <c r="E311">
        <v>76</v>
      </c>
      <c r="F311">
        <v>2144</v>
      </c>
      <c r="G311">
        <v>14.7</v>
      </c>
      <c r="H311">
        <v>80</v>
      </c>
      <c r="I311" t="s">
        <v>30</v>
      </c>
      <c r="J311" t="s">
        <v>155</v>
      </c>
      <c r="K311">
        <f>STANDARDIZE(mpg[[#This Row],[mpg]], C$1, C$2)</f>
        <v>2.3131408475538802</v>
      </c>
      <c r="L311">
        <f>STANDARDIZE(mpg[[#This Row],[horsepower]], E$1,E$2)</f>
        <v>-0.73963444605941764</v>
      </c>
      <c r="M311">
        <f>STANDARDIZE(mpg[[#This Row],[weight]], F$1,F$2)</f>
        <v>-0.98137705592895819</v>
      </c>
      <c r="N311">
        <f>STANDARDIZE(mpg[[#This Row],[acceleration]], G$1,G$2)</f>
        <v>-0.30495395723215196</v>
      </c>
    </row>
    <row r="312" spans="1:14" x14ac:dyDescent="0.55000000000000004">
      <c r="A312">
        <v>309</v>
      </c>
      <c r="B312">
        <v>4</v>
      </c>
      <c r="C312">
        <v>38.1</v>
      </c>
      <c r="D312">
        <v>89</v>
      </c>
      <c r="E312">
        <v>60</v>
      </c>
      <c r="F312">
        <v>1968</v>
      </c>
      <c r="G312">
        <v>18.8</v>
      </c>
      <c r="H312">
        <v>80</v>
      </c>
      <c r="I312" t="s">
        <v>24</v>
      </c>
      <c r="J312" t="s">
        <v>248</v>
      </c>
      <c r="K312">
        <f>STANDARDIZE(mpg[[#This Row],[mpg]], C$1, C$2)</f>
        <v>1.8775230719336049</v>
      </c>
      <c r="L312">
        <f>STANDARDIZE(mpg[[#This Row],[horsepower]], E$1,E$2)</f>
        <v>-1.1553143067838501</v>
      </c>
      <c r="M312">
        <f>STANDARDIZE(mpg[[#This Row],[weight]], F$1,F$2)</f>
        <v>-1.1885815173695982</v>
      </c>
      <c r="N312">
        <f>STANDARDIZE(mpg[[#This Row],[acceleration]], G$1,G$2)</f>
        <v>1.1811649028755631</v>
      </c>
    </row>
    <row r="313" spans="1:14" x14ac:dyDescent="0.55000000000000004">
      <c r="A313">
        <v>310</v>
      </c>
      <c r="B313">
        <v>4</v>
      </c>
      <c r="C313">
        <v>32.1</v>
      </c>
      <c r="D313">
        <v>98</v>
      </c>
      <c r="E313">
        <v>70</v>
      </c>
      <c r="F313">
        <v>2120</v>
      </c>
      <c r="G313">
        <v>15.5</v>
      </c>
      <c r="H313">
        <v>80</v>
      </c>
      <c r="I313" t="s">
        <v>9</v>
      </c>
      <c r="J313" t="s">
        <v>153</v>
      </c>
      <c r="K313">
        <f>STANDARDIZE(mpg[[#This Row],[mpg]], C$1, C$2)</f>
        <v>1.1087858208390018</v>
      </c>
      <c r="L313">
        <f>STANDARDIZE(mpg[[#This Row],[horsepower]], E$1,E$2)</f>
        <v>-0.89551439383107978</v>
      </c>
      <c r="M313">
        <f>STANDARDIZE(mpg[[#This Row],[weight]], F$1,F$2)</f>
        <v>-1.0096322097617727</v>
      </c>
      <c r="N313">
        <f>STANDARDIZE(mpg[[#This Row],[acceleration]], G$1,G$2)</f>
        <v>-1.4979545503817164E-2</v>
      </c>
    </row>
    <row r="314" spans="1:14" x14ac:dyDescent="0.55000000000000004">
      <c r="A314">
        <v>311</v>
      </c>
      <c r="B314">
        <v>4</v>
      </c>
      <c r="C314">
        <v>37.200000000000003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 t="s">
        <v>24</v>
      </c>
      <c r="J314" t="s">
        <v>249</v>
      </c>
      <c r="K314">
        <f>STANDARDIZE(mpg[[#This Row],[mpg]], C$1, C$2)</f>
        <v>1.7622124842694147</v>
      </c>
      <c r="L314">
        <f>STANDARDIZE(mpg[[#This Row],[horsepower]], E$1,E$2)</f>
        <v>-1.0254143503074649</v>
      </c>
      <c r="M314">
        <f>STANDARDIZE(mpg[[#This Row],[weight]], F$1,F$2)</f>
        <v>-1.1285393154748673</v>
      </c>
      <c r="N314">
        <f>STANDARDIZE(mpg[[#This Row],[acceleration]], G$1,G$2)</f>
        <v>0.31124166769055867</v>
      </c>
    </row>
    <row r="315" spans="1:14" x14ac:dyDescent="0.55000000000000004">
      <c r="A315">
        <v>312</v>
      </c>
      <c r="B315">
        <v>4</v>
      </c>
      <c r="C315">
        <v>28</v>
      </c>
      <c r="D315">
        <v>151</v>
      </c>
      <c r="E315">
        <v>90</v>
      </c>
      <c r="F315">
        <v>2678</v>
      </c>
      <c r="G315">
        <v>16.5</v>
      </c>
      <c r="H315">
        <v>80</v>
      </c>
      <c r="I315" t="s">
        <v>9</v>
      </c>
      <c r="J315" t="s">
        <v>245</v>
      </c>
      <c r="K315">
        <f>STANDARDIZE(mpg[[#This Row],[mpg]], C$1, C$2)</f>
        <v>0.5834820325910226</v>
      </c>
      <c r="L315">
        <f>STANDARDIZE(mpg[[#This Row],[horsepower]], E$1,E$2)</f>
        <v>-0.37591456792553923</v>
      </c>
      <c r="M315">
        <f>STANDARDIZE(mpg[[#This Row],[weight]], F$1,F$2)</f>
        <v>-0.35269988314883499</v>
      </c>
      <c r="N315">
        <f>STANDARDIZE(mpg[[#This Row],[acceleration]], G$1,G$2)</f>
        <v>0.34748846915660098</v>
      </c>
    </row>
    <row r="316" spans="1:14" x14ac:dyDescent="0.55000000000000004">
      <c r="A316">
        <v>313</v>
      </c>
      <c r="B316">
        <v>4</v>
      </c>
      <c r="C316">
        <v>26.4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 t="s">
        <v>9</v>
      </c>
      <c r="J316" t="s">
        <v>250</v>
      </c>
      <c r="K316">
        <f>STANDARDIZE(mpg[[#This Row],[mpg]], C$1, C$2)</f>
        <v>0.37848543229912818</v>
      </c>
      <c r="L316">
        <f>STANDARDIZE(mpg[[#This Row],[horsepower]], E$1,E$2)</f>
        <v>-0.42787455051609324</v>
      </c>
      <c r="M316">
        <f>STANDARDIZE(mpg[[#This Row],[weight]], F$1,F$2)</f>
        <v>-0.12665865248631877</v>
      </c>
      <c r="N316">
        <f>STANDARDIZE(mpg[[#This Row],[acceleration]], G$1,G$2)</f>
        <v>0.92743729261327057</v>
      </c>
    </row>
    <row r="317" spans="1:14" x14ac:dyDescent="0.55000000000000004">
      <c r="A317">
        <v>314</v>
      </c>
      <c r="B317">
        <v>4</v>
      </c>
      <c r="C317">
        <v>24.3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 t="s">
        <v>9</v>
      </c>
      <c r="J317" t="s">
        <v>204</v>
      </c>
      <c r="K317">
        <f>STANDARDIZE(mpg[[#This Row],[mpg]], C$1, C$2)</f>
        <v>0.1094273944160173</v>
      </c>
      <c r="L317">
        <f>STANDARDIZE(mpg[[#This Row],[horsepower]], E$1,E$2)</f>
        <v>-0.37591456792553923</v>
      </c>
      <c r="M317">
        <f>STANDARDIZE(mpg[[#This Row],[weight]], F$1,F$2)</f>
        <v>2.9921991670528381E-2</v>
      </c>
      <c r="N317">
        <f>STANDARDIZE(mpg[[#This Row],[acceleration]], G$1,G$2)</f>
        <v>1.6523733219341068</v>
      </c>
    </row>
    <row r="318" spans="1:14" x14ac:dyDescent="0.55000000000000004">
      <c r="A318">
        <v>315</v>
      </c>
      <c r="B318">
        <v>6</v>
      </c>
      <c r="C318">
        <v>19.100000000000001</v>
      </c>
      <c r="D318">
        <v>225</v>
      </c>
      <c r="E318">
        <v>90</v>
      </c>
      <c r="F318">
        <v>3381</v>
      </c>
      <c r="G318">
        <v>18.7</v>
      </c>
      <c r="H318">
        <v>80</v>
      </c>
      <c r="I318" t="s">
        <v>9</v>
      </c>
      <c r="J318" t="s">
        <v>207</v>
      </c>
      <c r="K318">
        <f>STANDARDIZE(mpg[[#This Row],[mpg]], C$1, C$2)</f>
        <v>-0.55681155653263881</v>
      </c>
      <c r="L318">
        <f>STANDARDIZE(mpg[[#This Row],[horsepower]], E$1,E$2)</f>
        <v>-0.37591456792553923</v>
      </c>
      <c r="M318">
        <f>STANDARDIZE(mpg[[#This Row],[weight]], F$1,F$2)</f>
        <v>0.47494066453735717</v>
      </c>
      <c r="N318">
        <f>STANDARDIZE(mpg[[#This Row],[acceleration]], G$1,G$2)</f>
        <v>1.1449181014095207</v>
      </c>
    </row>
    <row r="319" spans="1:14" x14ac:dyDescent="0.55000000000000004">
      <c r="A319">
        <v>316</v>
      </c>
      <c r="B319">
        <v>4</v>
      </c>
      <c r="C319">
        <v>34.299999999999997</v>
      </c>
      <c r="D319">
        <v>97</v>
      </c>
      <c r="E319">
        <v>78</v>
      </c>
      <c r="F319">
        <v>2188</v>
      </c>
      <c r="G319">
        <v>15.8</v>
      </c>
      <c r="H319">
        <v>80</v>
      </c>
      <c r="I319" t="s">
        <v>30</v>
      </c>
      <c r="J319" t="s">
        <v>251</v>
      </c>
      <c r="K319">
        <f>STANDARDIZE(mpg[[#This Row],[mpg]], C$1, C$2)</f>
        <v>1.3906561462403557</v>
      </c>
      <c r="L319">
        <f>STANDARDIZE(mpg[[#This Row],[horsepower]], E$1,E$2)</f>
        <v>-0.68767446346886352</v>
      </c>
      <c r="M319">
        <f>STANDARDIZE(mpg[[#This Row],[weight]], F$1,F$2)</f>
        <v>-0.92957594056879822</v>
      </c>
      <c r="N319">
        <f>STANDARDIZE(mpg[[#This Row],[acceleration]], G$1,G$2)</f>
        <v>9.3760858894308532E-2</v>
      </c>
    </row>
    <row r="320" spans="1:14" x14ac:dyDescent="0.55000000000000004">
      <c r="A320">
        <v>317</v>
      </c>
      <c r="B320">
        <v>4</v>
      </c>
      <c r="C320">
        <v>29.8</v>
      </c>
      <c r="D320">
        <v>134</v>
      </c>
      <c r="E320">
        <v>90</v>
      </c>
      <c r="F320">
        <v>2711</v>
      </c>
      <c r="G320">
        <v>15.5</v>
      </c>
      <c r="H320">
        <v>80</v>
      </c>
      <c r="I320" t="s">
        <v>24</v>
      </c>
      <c r="J320" t="s">
        <v>252</v>
      </c>
      <c r="K320">
        <f>STANDARDIZE(mpg[[#This Row],[mpg]], C$1, C$2)</f>
        <v>0.81410320791940372</v>
      </c>
      <c r="L320">
        <f>STANDARDIZE(mpg[[#This Row],[horsepower]], E$1,E$2)</f>
        <v>-0.37591456792553923</v>
      </c>
      <c r="M320">
        <f>STANDARDIZE(mpg[[#This Row],[weight]], F$1,F$2)</f>
        <v>-0.31384904662871504</v>
      </c>
      <c r="N320">
        <f>STANDARDIZE(mpg[[#This Row],[acceleration]], G$1,G$2)</f>
        <v>-1.4979545503817164E-2</v>
      </c>
    </row>
    <row r="321" spans="1:14" x14ac:dyDescent="0.55000000000000004">
      <c r="A321">
        <v>318</v>
      </c>
      <c r="B321">
        <v>4</v>
      </c>
      <c r="C321">
        <v>31.3</v>
      </c>
      <c r="D321">
        <v>120</v>
      </c>
      <c r="E321">
        <v>75</v>
      </c>
      <c r="F321">
        <v>2542</v>
      </c>
      <c r="G321">
        <v>17.5</v>
      </c>
      <c r="H321">
        <v>80</v>
      </c>
      <c r="I321" t="s">
        <v>24</v>
      </c>
      <c r="J321" t="s">
        <v>253</v>
      </c>
      <c r="K321">
        <f>STANDARDIZE(mpg[[#This Row],[mpg]], C$1, C$2)</f>
        <v>1.0062875206930544</v>
      </c>
      <c r="L321">
        <f>STANDARDIZE(mpg[[#This Row],[horsepower]], E$1,E$2)</f>
        <v>-0.76561443735469459</v>
      </c>
      <c r="M321">
        <f>STANDARDIZE(mpg[[#This Row],[weight]], F$1,F$2)</f>
        <v>-0.51281242153478401</v>
      </c>
      <c r="N321">
        <f>STANDARDIZE(mpg[[#This Row],[acceleration]], G$1,G$2)</f>
        <v>0.70995648381701915</v>
      </c>
    </row>
    <row r="322" spans="1:14" x14ac:dyDescent="0.55000000000000004">
      <c r="A322">
        <v>319</v>
      </c>
      <c r="B322">
        <v>4</v>
      </c>
      <c r="C322">
        <v>37</v>
      </c>
      <c r="D322">
        <v>119</v>
      </c>
      <c r="E322">
        <v>92</v>
      </c>
      <c r="F322">
        <v>2434</v>
      </c>
      <c r="G322">
        <v>15</v>
      </c>
      <c r="H322">
        <v>80</v>
      </c>
      <c r="I322" t="s">
        <v>24</v>
      </c>
      <c r="J322" t="s">
        <v>254</v>
      </c>
      <c r="K322">
        <f>STANDARDIZE(mpg[[#This Row],[mpg]], C$1, C$2)</f>
        <v>1.7365879092329275</v>
      </c>
      <c r="L322">
        <f>STANDARDIZE(mpg[[#This Row],[horsepower]], E$1,E$2)</f>
        <v>-0.32395458533498517</v>
      </c>
      <c r="M322">
        <f>STANDARDIZE(mpg[[#This Row],[weight]], F$1,F$2)</f>
        <v>-0.63996061378244939</v>
      </c>
      <c r="N322">
        <f>STANDARDIZE(mpg[[#This Row],[acceleration]], G$1,G$2)</f>
        <v>-0.19621355283402625</v>
      </c>
    </row>
    <row r="323" spans="1:14" x14ac:dyDescent="0.55000000000000004">
      <c r="A323">
        <v>320</v>
      </c>
      <c r="B323">
        <v>4</v>
      </c>
      <c r="C323">
        <v>32.200000000000003</v>
      </c>
      <c r="D323">
        <v>108</v>
      </c>
      <c r="E323">
        <v>75</v>
      </c>
      <c r="F323">
        <v>2265</v>
      </c>
      <c r="G323">
        <v>15.2</v>
      </c>
      <c r="H323">
        <v>80</v>
      </c>
      <c r="I323" t="s">
        <v>24</v>
      </c>
      <c r="J323" t="s">
        <v>143</v>
      </c>
      <c r="K323">
        <f>STANDARDIZE(mpg[[#This Row],[mpg]], C$1, C$2)</f>
        <v>1.1215981083572453</v>
      </c>
      <c r="L323">
        <f>STANDARDIZE(mpg[[#This Row],[horsepower]], E$1,E$2)</f>
        <v>-0.76561443735469459</v>
      </c>
      <c r="M323">
        <f>STANDARDIZE(mpg[[#This Row],[weight]], F$1,F$2)</f>
        <v>-0.83892398868851836</v>
      </c>
      <c r="N323">
        <f>STANDARDIZE(mpg[[#This Row],[acceleration]], G$1,G$2)</f>
        <v>-0.12371994990194286</v>
      </c>
    </row>
    <row r="324" spans="1:14" x14ac:dyDescent="0.55000000000000004">
      <c r="A324">
        <v>321</v>
      </c>
      <c r="B324">
        <v>4</v>
      </c>
      <c r="C324">
        <v>46.6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 t="s">
        <v>24</v>
      </c>
      <c r="J324" t="s">
        <v>255</v>
      </c>
      <c r="K324">
        <f>STANDARDIZE(mpg[[#This Row],[mpg]], C$1, C$2)</f>
        <v>2.9665675109842931</v>
      </c>
      <c r="L324">
        <f>STANDARDIZE(mpg[[#This Row],[horsepower]], E$1,E$2)</f>
        <v>-1.0254143503074649</v>
      </c>
      <c r="M324">
        <f>STANDARDIZE(mpg[[#This Row],[weight]], F$1,F$2)</f>
        <v>-1.0214051905254455</v>
      </c>
      <c r="N324">
        <f>STANDARDIZE(mpg[[#This Row],[acceleration]], G$1,G$2)</f>
        <v>0.85494368968118584</v>
      </c>
    </row>
    <row r="325" spans="1:14" x14ac:dyDescent="0.55000000000000004">
      <c r="A325">
        <v>322</v>
      </c>
      <c r="B325">
        <v>4</v>
      </c>
      <c r="C325">
        <v>27.9</v>
      </c>
      <c r="D325">
        <v>156</v>
      </c>
      <c r="E325">
        <v>105</v>
      </c>
      <c r="F325">
        <v>2800</v>
      </c>
      <c r="G325">
        <v>14.4</v>
      </c>
      <c r="H325">
        <v>80</v>
      </c>
      <c r="I325" t="s">
        <v>9</v>
      </c>
      <c r="J325" t="s">
        <v>128</v>
      </c>
      <c r="K325">
        <f>STANDARDIZE(mpg[[#This Row],[mpg]], C$1, C$2)</f>
        <v>0.57066974507277901</v>
      </c>
      <c r="L325">
        <f>STANDARDIZE(mpg[[#This Row],[horsepower]], E$1,E$2)</f>
        <v>1.3785301503616201E-2</v>
      </c>
      <c r="M325">
        <f>STANDARDIZE(mpg[[#This Row],[weight]], F$1,F$2)</f>
        <v>-0.20906951783202782</v>
      </c>
      <c r="N325">
        <f>STANDARDIZE(mpg[[#This Row],[acceleration]], G$1,G$2)</f>
        <v>-0.41369436163027701</v>
      </c>
    </row>
    <row r="326" spans="1:14" x14ac:dyDescent="0.55000000000000004">
      <c r="A326">
        <v>323</v>
      </c>
      <c r="B326">
        <v>4</v>
      </c>
      <c r="C326">
        <v>40.799999999999997</v>
      </c>
      <c r="D326">
        <v>85</v>
      </c>
      <c r="E326">
        <v>65</v>
      </c>
      <c r="F326">
        <v>2110</v>
      </c>
      <c r="G326">
        <v>19.2</v>
      </c>
      <c r="H326">
        <v>80</v>
      </c>
      <c r="I326" t="s">
        <v>24</v>
      </c>
      <c r="J326" t="s">
        <v>242</v>
      </c>
      <c r="K326">
        <f>STANDARDIZE(mpg[[#This Row],[mpg]], C$1, C$2)</f>
        <v>2.223454834926176</v>
      </c>
      <c r="L326">
        <f>STANDARDIZE(mpg[[#This Row],[horsepower]], E$1,E$2)</f>
        <v>-1.0254143503074649</v>
      </c>
      <c r="M326">
        <f>STANDARDIZE(mpg[[#This Row],[weight]], F$1,F$2)</f>
        <v>-1.0214051905254455</v>
      </c>
      <c r="N326">
        <f>STANDARDIZE(mpg[[#This Row],[acceleration]], G$1,G$2)</f>
        <v>1.3261521087397297</v>
      </c>
    </row>
    <row r="327" spans="1:14" x14ac:dyDescent="0.55000000000000004">
      <c r="A327">
        <v>324</v>
      </c>
      <c r="B327">
        <v>4</v>
      </c>
      <c r="C327">
        <v>44.3</v>
      </c>
      <c r="D327">
        <v>90</v>
      </c>
      <c r="E327">
        <v>48</v>
      </c>
      <c r="F327">
        <v>2085</v>
      </c>
      <c r="G327">
        <v>21.7</v>
      </c>
      <c r="H327">
        <v>80</v>
      </c>
      <c r="I327" t="s">
        <v>30</v>
      </c>
      <c r="J327" t="s">
        <v>256</v>
      </c>
      <c r="K327">
        <f>STANDARDIZE(mpg[[#This Row],[mpg]], C$1, C$2)</f>
        <v>2.6718848980646945</v>
      </c>
      <c r="L327">
        <f>STANDARDIZE(mpg[[#This Row],[horsepower]], E$1,E$2)</f>
        <v>-1.4670742023271743</v>
      </c>
      <c r="M327">
        <f>STANDARDIZE(mpg[[#This Row],[weight]], F$1,F$2)</f>
        <v>-1.0508376424346273</v>
      </c>
      <c r="N327">
        <f>STANDARDIZE(mpg[[#This Row],[acceleration]], G$1,G$2)</f>
        <v>2.2323221453907749</v>
      </c>
    </row>
    <row r="328" spans="1:14" x14ac:dyDescent="0.55000000000000004">
      <c r="A328">
        <v>325</v>
      </c>
      <c r="B328">
        <v>4</v>
      </c>
      <c r="C328">
        <v>43.4</v>
      </c>
      <c r="D328">
        <v>90</v>
      </c>
      <c r="E328">
        <v>48</v>
      </c>
      <c r="F328">
        <v>2335</v>
      </c>
      <c r="G328">
        <v>23.7</v>
      </c>
      <c r="H328">
        <v>80</v>
      </c>
      <c r="I328" t="s">
        <v>30</v>
      </c>
      <c r="J328" t="s">
        <v>257</v>
      </c>
      <c r="K328">
        <f>STANDARDIZE(mpg[[#This Row],[mpg]], C$1, C$2)</f>
        <v>2.5565743104005043</v>
      </c>
      <c r="L328">
        <f>STANDARDIZE(mpg[[#This Row],[horsepower]], E$1,E$2)</f>
        <v>-1.4670742023271743</v>
      </c>
      <c r="M328">
        <f>STANDARDIZE(mpg[[#This Row],[weight]], F$1,F$2)</f>
        <v>-0.75651312334280929</v>
      </c>
      <c r="N328">
        <f>STANDARDIZE(mpg[[#This Row],[acceleration]], G$1,G$2)</f>
        <v>2.9572581747116113</v>
      </c>
    </row>
    <row r="329" spans="1:14" x14ac:dyDescent="0.55000000000000004">
      <c r="A329">
        <v>326</v>
      </c>
      <c r="B329">
        <v>5</v>
      </c>
      <c r="C329">
        <v>36.4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 t="s">
        <v>30</v>
      </c>
      <c r="J329" t="s">
        <v>258</v>
      </c>
      <c r="K329">
        <f>STANDARDIZE(mpg[[#This Row],[mpg]], C$1, C$2)</f>
        <v>1.6597141841234671</v>
      </c>
      <c r="L329">
        <f>STANDARDIZE(mpg[[#This Row],[horsepower]], E$1,E$2)</f>
        <v>-0.97345436771691085</v>
      </c>
      <c r="M329">
        <f>STANDARDIZE(mpg[[#This Row],[weight]], F$1,F$2)</f>
        <v>-3.2474806376937032E-2</v>
      </c>
      <c r="N329">
        <f>STANDARDIZE(mpg[[#This Row],[acceleration]], G$1,G$2)</f>
        <v>1.5798797190020222</v>
      </c>
    </row>
    <row r="330" spans="1:14" x14ac:dyDescent="0.55000000000000004">
      <c r="A330">
        <v>327</v>
      </c>
      <c r="B330">
        <v>4</v>
      </c>
      <c r="C330">
        <v>30</v>
      </c>
      <c r="D330">
        <v>146</v>
      </c>
      <c r="E330">
        <v>67</v>
      </c>
      <c r="F330">
        <v>3250</v>
      </c>
      <c r="G330">
        <v>21.8</v>
      </c>
      <c r="H330">
        <v>80</v>
      </c>
      <c r="I330" t="s">
        <v>30</v>
      </c>
      <c r="J330" t="s">
        <v>259</v>
      </c>
      <c r="K330">
        <f>STANDARDIZE(mpg[[#This Row],[mpg]], C$1, C$2)</f>
        <v>0.83972778295589035</v>
      </c>
      <c r="L330">
        <f>STANDARDIZE(mpg[[#This Row],[horsepower]], E$1,E$2)</f>
        <v>-0.97345436771691085</v>
      </c>
      <c r="M330">
        <f>STANDARDIZE(mpg[[#This Row],[weight]], F$1,F$2)</f>
        <v>0.32071461653324457</v>
      </c>
      <c r="N330">
        <f>STANDARDIZE(mpg[[#This Row],[acceleration]], G$1,G$2)</f>
        <v>2.2685689468568175</v>
      </c>
    </row>
    <row r="331" spans="1:14" x14ac:dyDescent="0.55000000000000004">
      <c r="A331">
        <v>328</v>
      </c>
      <c r="B331">
        <v>4</v>
      </c>
      <c r="C331">
        <v>44.6</v>
      </c>
      <c r="D331">
        <v>91</v>
      </c>
      <c r="E331">
        <v>67</v>
      </c>
      <c r="F331">
        <v>1850</v>
      </c>
      <c r="G331">
        <v>13.8</v>
      </c>
      <c r="H331">
        <v>80</v>
      </c>
      <c r="I331" t="s">
        <v>24</v>
      </c>
      <c r="J331" t="s">
        <v>260</v>
      </c>
      <c r="K331">
        <f>STANDARDIZE(mpg[[#This Row],[mpg]], C$1, C$2)</f>
        <v>2.7103217606194252</v>
      </c>
      <c r="L331">
        <f>STANDARDIZE(mpg[[#This Row],[horsepower]], E$1,E$2)</f>
        <v>-0.97345436771691085</v>
      </c>
      <c r="M331">
        <f>STANDARDIZE(mpg[[#This Row],[weight]], F$1,F$2)</f>
        <v>-1.3275026903809362</v>
      </c>
      <c r="N331">
        <f>STANDARDIZE(mpg[[#This Row],[acceleration]], G$1,G$2)</f>
        <v>-0.63117517042652771</v>
      </c>
    </row>
    <row r="332" spans="1:14" x14ac:dyDescent="0.55000000000000004">
      <c r="A332">
        <v>329</v>
      </c>
      <c r="B332">
        <v>4</v>
      </c>
      <c r="C332">
        <v>33.799999999999997</v>
      </c>
      <c r="D332">
        <v>97</v>
      </c>
      <c r="E332">
        <v>67</v>
      </c>
      <c r="F332">
        <v>2145</v>
      </c>
      <c r="G332">
        <v>18</v>
      </c>
      <c r="H332">
        <v>80</v>
      </c>
      <c r="I332" t="s">
        <v>24</v>
      </c>
      <c r="J332" t="s">
        <v>189</v>
      </c>
      <c r="K332">
        <f>STANDARDIZE(mpg[[#This Row],[mpg]], C$1, C$2)</f>
        <v>1.3265947086491388</v>
      </c>
      <c r="L332">
        <f>STANDARDIZE(mpg[[#This Row],[horsepower]], E$1,E$2)</f>
        <v>-0.97345436771691085</v>
      </c>
      <c r="M332">
        <f>STANDARDIZE(mpg[[#This Row],[weight]], F$1,F$2)</f>
        <v>-0.98019975785259095</v>
      </c>
      <c r="N332">
        <f>STANDARDIZE(mpg[[#This Row],[acceleration]], G$1,G$2)</f>
        <v>0.89119049114722815</v>
      </c>
    </row>
    <row r="333" spans="1:14" x14ac:dyDescent="0.55000000000000004">
      <c r="A333">
        <v>330</v>
      </c>
      <c r="B333">
        <v>4</v>
      </c>
      <c r="C333">
        <v>29.8</v>
      </c>
      <c r="D333">
        <v>89</v>
      </c>
      <c r="E333">
        <v>62</v>
      </c>
      <c r="F333">
        <v>1845</v>
      </c>
      <c r="G333">
        <v>15.3</v>
      </c>
      <c r="H333">
        <v>80</v>
      </c>
      <c r="I333" t="s">
        <v>30</v>
      </c>
      <c r="J333" t="s">
        <v>261</v>
      </c>
      <c r="K333">
        <f>STANDARDIZE(mpg[[#This Row],[mpg]], C$1, C$2)</f>
        <v>0.81410320791940372</v>
      </c>
      <c r="L333">
        <f>STANDARDIZE(mpg[[#This Row],[horsepower]], E$1,E$2)</f>
        <v>-1.1033543241932959</v>
      </c>
      <c r="M333">
        <f>STANDARDIZE(mpg[[#This Row],[weight]], F$1,F$2)</f>
        <v>-1.3333891807627725</v>
      </c>
      <c r="N333">
        <f>STANDARDIZE(mpg[[#This Row],[acceleration]], G$1,G$2)</f>
        <v>-8.7473148435900538E-2</v>
      </c>
    </row>
    <row r="334" spans="1:14" x14ac:dyDescent="0.55000000000000004">
      <c r="A334">
        <v>331</v>
      </c>
      <c r="B334">
        <v>6</v>
      </c>
      <c r="C334">
        <v>32.700000000000003</v>
      </c>
      <c r="D334">
        <v>168</v>
      </c>
      <c r="E334">
        <v>132</v>
      </c>
      <c r="F334">
        <v>2910</v>
      </c>
      <c r="G334">
        <v>11.4</v>
      </c>
      <c r="H334">
        <v>80</v>
      </c>
      <c r="I334" t="s">
        <v>24</v>
      </c>
      <c r="J334" t="s">
        <v>262</v>
      </c>
      <c r="K334">
        <f>STANDARDIZE(mpg[[#This Row],[mpg]], C$1, C$2)</f>
        <v>1.1856595459484622</v>
      </c>
      <c r="L334">
        <f>STANDARDIZE(mpg[[#This Row],[horsepower]], E$1,E$2)</f>
        <v>0.71524506647609598</v>
      </c>
      <c r="M334">
        <f>STANDARDIZE(mpg[[#This Row],[weight]], F$1,F$2)</f>
        <v>-7.9566729431627903E-2</v>
      </c>
      <c r="N334">
        <f>STANDARDIZE(mpg[[#This Row],[acceleration]], G$1,G$2)</f>
        <v>-1.5010984056115315</v>
      </c>
    </row>
    <row r="335" spans="1:14" x14ac:dyDescent="0.55000000000000004">
      <c r="A335">
        <v>332</v>
      </c>
      <c r="B335">
        <v>3</v>
      </c>
      <c r="C335">
        <v>23.7</v>
      </c>
      <c r="D335">
        <v>70</v>
      </c>
      <c r="E335">
        <v>100</v>
      </c>
      <c r="F335">
        <v>2420</v>
      </c>
      <c r="G335">
        <v>12.5</v>
      </c>
      <c r="H335">
        <v>80</v>
      </c>
      <c r="I335" t="s">
        <v>24</v>
      </c>
      <c r="J335" t="s">
        <v>263</v>
      </c>
      <c r="K335">
        <f>STANDARDIZE(mpg[[#This Row],[mpg]], C$1, C$2)</f>
        <v>3.2553669306556787E-2</v>
      </c>
      <c r="L335">
        <f>STANDARDIZE(mpg[[#This Row],[horsepower]], E$1,E$2)</f>
        <v>-0.11611465497276893</v>
      </c>
      <c r="M335">
        <f>STANDARDIZE(mpg[[#This Row],[weight]], F$1,F$2)</f>
        <v>-0.65644278685159119</v>
      </c>
      <c r="N335">
        <f>STANDARDIZE(mpg[[#This Row],[acceleration]], G$1,G$2)</f>
        <v>-1.1023835894850715</v>
      </c>
    </row>
    <row r="336" spans="1:14" x14ac:dyDescent="0.55000000000000004">
      <c r="A336">
        <v>333</v>
      </c>
      <c r="B336">
        <v>4</v>
      </c>
      <c r="C336">
        <v>35</v>
      </c>
      <c r="D336">
        <v>122</v>
      </c>
      <c r="E336">
        <v>88</v>
      </c>
      <c r="F336">
        <v>2500</v>
      </c>
      <c r="G336">
        <v>15.1</v>
      </c>
      <c r="H336">
        <v>80</v>
      </c>
      <c r="I336" t="s">
        <v>30</v>
      </c>
      <c r="J336" t="s">
        <v>264</v>
      </c>
      <c r="K336">
        <f>STANDARDIZE(mpg[[#This Row],[mpg]], C$1, C$2)</f>
        <v>1.4803421588680599</v>
      </c>
      <c r="L336">
        <f>STANDARDIZE(mpg[[#This Row],[horsepower]], E$1,E$2)</f>
        <v>-0.42787455051609324</v>
      </c>
      <c r="M336">
        <f>STANDARDIZE(mpg[[#This Row],[weight]], F$1,F$2)</f>
        <v>-0.56225894074220939</v>
      </c>
      <c r="N336">
        <f>STANDARDIZE(mpg[[#This Row],[acceleration]], G$1,G$2)</f>
        <v>-0.15996675136798455</v>
      </c>
    </row>
    <row r="337" spans="1:14" x14ac:dyDescent="0.55000000000000004">
      <c r="A337">
        <v>334</v>
      </c>
      <c r="B337">
        <v>4</v>
      </c>
      <c r="C337">
        <v>32.4</v>
      </c>
      <c r="D337">
        <v>107</v>
      </c>
      <c r="E337">
        <v>72</v>
      </c>
      <c r="F337">
        <v>2290</v>
      </c>
      <c r="G337">
        <v>17</v>
      </c>
      <c r="H337">
        <v>80</v>
      </c>
      <c r="I337" t="s">
        <v>24</v>
      </c>
      <c r="J337" t="s">
        <v>265</v>
      </c>
      <c r="K337">
        <f>STANDARDIZE(mpg[[#This Row],[mpg]], C$1, C$2)</f>
        <v>1.1472226833937316</v>
      </c>
      <c r="L337">
        <f>STANDARDIZE(mpg[[#This Row],[horsepower]], E$1,E$2)</f>
        <v>-0.84355441124052566</v>
      </c>
      <c r="M337">
        <f>STANDARDIZE(mpg[[#This Row],[weight]], F$1,F$2)</f>
        <v>-0.8094915367793365</v>
      </c>
      <c r="N337">
        <f>STANDARDIZE(mpg[[#This Row],[acceleration]], G$1,G$2)</f>
        <v>0.52872247648681003</v>
      </c>
    </row>
    <row r="338" spans="1:14" x14ac:dyDescent="0.55000000000000004">
      <c r="A338">
        <v>335</v>
      </c>
      <c r="B338">
        <v>4</v>
      </c>
      <c r="C338">
        <v>27.2</v>
      </c>
      <c r="D338">
        <v>135</v>
      </c>
      <c r="E338">
        <v>84</v>
      </c>
      <c r="F338">
        <v>2490</v>
      </c>
      <c r="G338">
        <v>15.7</v>
      </c>
      <c r="H338">
        <v>81</v>
      </c>
      <c r="I338" t="s">
        <v>9</v>
      </c>
      <c r="J338" t="s">
        <v>266</v>
      </c>
      <c r="K338">
        <f>STANDARDIZE(mpg[[#This Row],[mpg]], C$1, C$2)</f>
        <v>0.48098373244507536</v>
      </c>
      <c r="L338">
        <f>STANDARDIZE(mpg[[#This Row],[horsepower]], E$1,E$2)</f>
        <v>-0.53179451569720138</v>
      </c>
      <c r="M338">
        <f>STANDARDIZE(mpg[[#This Row],[weight]], F$1,F$2)</f>
        <v>-0.57403192150588211</v>
      </c>
      <c r="N338">
        <f>STANDARDIZE(mpg[[#This Row],[acceleration]], G$1,G$2)</f>
        <v>5.7514057428266208E-2</v>
      </c>
    </row>
    <row r="339" spans="1:14" x14ac:dyDescent="0.55000000000000004">
      <c r="A339">
        <v>336</v>
      </c>
      <c r="B339">
        <v>4</v>
      </c>
      <c r="C339">
        <v>26.6</v>
      </c>
      <c r="D339">
        <v>151</v>
      </c>
      <c r="E339">
        <v>84</v>
      </c>
      <c r="F339">
        <v>2635</v>
      </c>
      <c r="G339">
        <v>16.399999999999999</v>
      </c>
      <c r="H339">
        <v>81</v>
      </c>
      <c r="I339" t="s">
        <v>9</v>
      </c>
      <c r="J339" t="s">
        <v>177</v>
      </c>
      <c r="K339">
        <f>STANDARDIZE(mpg[[#This Row],[mpg]], C$1, C$2)</f>
        <v>0.40411000733561531</v>
      </c>
      <c r="L339">
        <f>STANDARDIZE(mpg[[#This Row],[horsepower]], E$1,E$2)</f>
        <v>-0.53179451569720138</v>
      </c>
      <c r="M339">
        <f>STANDARDIZE(mpg[[#This Row],[weight]], F$1,F$2)</f>
        <v>-0.40332370043262766</v>
      </c>
      <c r="N339">
        <f>STANDARDIZE(mpg[[#This Row],[acceleration]], G$1,G$2)</f>
        <v>0.31124166769055867</v>
      </c>
    </row>
    <row r="340" spans="1:14" x14ac:dyDescent="0.55000000000000004">
      <c r="A340">
        <v>337</v>
      </c>
      <c r="B340">
        <v>4</v>
      </c>
      <c r="C340">
        <v>25.8</v>
      </c>
      <c r="D340">
        <v>156</v>
      </c>
      <c r="E340">
        <v>92</v>
      </c>
      <c r="F340">
        <v>2620</v>
      </c>
      <c r="G340">
        <v>14.4</v>
      </c>
      <c r="H340">
        <v>81</v>
      </c>
      <c r="I340" t="s">
        <v>9</v>
      </c>
      <c r="J340" t="s">
        <v>267</v>
      </c>
      <c r="K340">
        <f>STANDARDIZE(mpg[[#This Row],[mpg]], C$1, C$2)</f>
        <v>0.30161170718966812</v>
      </c>
      <c r="L340">
        <f>STANDARDIZE(mpg[[#This Row],[horsepower]], E$1,E$2)</f>
        <v>-0.32395458533498517</v>
      </c>
      <c r="M340">
        <f>STANDARDIZE(mpg[[#This Row],[weight]], F$1,F$2)</f>
        <v>-0.42098317157813675</v>
      </c>
      <c r="N340">
        <f>STANDARDIZE(mpg[[#This Row],[acceleration]], G$1,G$2)</f>
        <v>-0.41369436163027701</v>
      </c>
    </row>
    <row r="341" spans="1:14" x14ac:dyDescent="0.55000000000000004">
      <c r="A341">
        <v>338</v>
      </c>
      <c r="B341">
        <v>6</v>
      </c>
      <c r="C341">
        <v>23.5</v>
      </c>
      <c r="D341">
        <v>173</v>
      </c>
      <c r="E341">
        <v>110</v>
      </c>
      <c r="F341">
        <v>2725</v>
      </c>
      <c r="G341">
        <v>12.6</v>
      </c>
      <c r="H341">
        <v>81</v>
      </c>
      <c r="I341" t="s">
        <v>9</v>
      </c>
      <c r="J341" t="s">
        <v>245</v>
      </c>
      <c r="K341">
        <f>STANDARDIZE(mpg[[#This Row],[mpg]], C$1, C$2)</f>
        <v>6.9290942700701028E-3</v>
      </c>
      <c r="L341">
        <f>STANDARDIZE(mpg[[#This Row],[horsepower]], E$1,E$2)</f>
        <v>0.14368525798000134</v>
      </c>
      <c r="M341">
        <f>STANDARDIZE(mpg[[#This Row],[weight]], F$1,F$2)</f>
        <v>-0.2973668735595732</v>
      </c>
      <c r="N341">
        <f>STANDARDIZE(mpg[[#This Row],[acceleration]], G$1,G$2)</f>
        <v>-1.06613678801903</v>
      </c>
    </row>
    <row r="342" spans="1:14" x14ac:dyDescent="0.55000000000000004">
      <c r="A342">
        <v>339</v>
      </c>
      <c r="B342">
        <v>4</v>
      </c>
      <c r="C342">
        <v>30</v>
      </c>
      <c r="D342">
        <v>135</v>
      </c>
      <c r="E342">
        <v>84</v>
      </c>
      <c r="F342">
        <v>2385</v>
      </c>
      <c r="G342">
        <v>12.9</v>
      </c>
      <c r="H342">
        <v>81</v>
      </c>
      <c r="I342" t="s">
        <v>9</v>
      </c>
      <c r="J342" t="s">
        <v>266</v>
      </c>
      <c r="K342">
        <f>STANDARDIZE(mpg[[#This Row],[mpg]], C$1, C$2)</f>
        <v>0.83972778295589035</v>
      </c>
      <c r="L342">
        <f>STANDARDIZE(mpg[[#This Row],[horsepower]], E$1,E$2)</f>
        <v>-0.53179451569720138</v>
      </c>
      <c r="M342">
        <f>STANDARDIZE(mpg[[#This Row],[weight]], F$1,F$2)</f>
        <v>-0.69764821952444567</v>
      </c>
      <c r="N342">
        <f>STANDARDIZE(mpg[[#This Row],[acceleration]], G$1,G$2)</f>
        <v>-0.95739638362090418</v>
      </c>
    </row>
    <row r="343" spans="1:14" x14ac:dyDescent="0.55000000000000004">
      <c r="A343">
        <v>340</v>
      </c>
      <c r="B343">
        <v>4</v>
      </c>
      <c r="C343">
        <v>39.1</v>
      </c>
      <c r="D343">
        <v>79</v>
      </c>
      <c r="E343">
        <v>58</v>
      </c>
      <c r="F343">
        <v>1755</v>
      </c>
      <c r="G343">
        <v>16.899999999999999</v>
      </c>
      <c r="H343">
        <v>81</v>
      </c>
      <c r="I343" t="s">
        <v>24</v>
      </c>
      <c r="J343" t="s">
        <v>268</v>
      </c>
      <c r="K343">
        <f>STANDARDIZE(mpg[[#This Row],[mpg]], C$1, C$2)</f>
        <v>2.0056459471160388</v>
      </c>
      <c r="L343">
        <f>STANDARDIZE(mpg[[#This Row],[horsepower]], E$1,E$2)</f>
        <v>-1.2072742893744042</v>
      </c>
      <c r="M343">
        <f>STANDARDIZE(mpg[[#This Row],[weight]], F$1,F$2)</f>
        <v>-1.4393460076358271</v>
      </c>
      <c r="N343">
        <f>STANDARDIZE(mpg[[#This Row],[acceleration]], G$1,G$2)</f>
        <v>0.49247567502076772</v>
      </c>
    </row>
    <row r="344" spans="1:14" x14ac:dyDescent="0.55000000000000004">
      <c r="A344">
        <v>341</v>
      </c>
      <c r="B344">
        <v>4</v>
      </c>
      <c r="C344">
        <v>39</v>
      </c>
      <c r="D344">
        <v>86</v>
      </c>
      <c r="E344">
        <v>64</v>
      </c>
      <c r="F344">
        <v>1875</v>
      </c>
      <c r="G344">
        <v>16.399999999999999</v>
      </c>
      <c r="H344">
        <v>81</v>
      </c>
      <c r="I344" t="s">
        <v>9</v>
      </c>
      <c r="J344" t="s">
        <v>269</v>
      </c>
      <c r="K344">
        <f>STANDARDIZE(mpg[[#This Row],[mpg]], C$1, C$2)</f>
        <v>1.9928336595977953</v>
      </c>
      <c r="L344">
        <f>STANDARDIZE(mpg[[#This Row],[horsepower]], E$1,E$2)</f>
        <v>-1.0513943416027418</v>
      </c>
      <c r="M344">
        <f>STANDARDIZE(mpg[[#This Row],[weight]], F$1,F$2)</f>
        <v>-1.2980702384717544</v>
      </c>
      <c r="N344">
        <f>STANDARDIZE(mpg[[#This Row],[acceleration]], G$1,G$2)</f>
        <v>0.31124166769055867</v>
      </c>
    </row>
    <row r="345" spans="1:14" x14ac:dyDescent="0.55000000000000004">
      <c r="A345">
        <v>342</v>
      </c>
      <c r="B345">
        <v>4</v>
      </c>
      <c r="C345">
        <v>35.1</v>
      </c>
      <c r="D345">
        <v>81</v>
      </c>
      <c r="E345">
        <v>60</v>
      </c>
      <c r="F345">
        <v>1760</v>
      </c>
      <c r="G345">
        <v>16.100000000000001</v>
      </c>
      <c r="H345">
        <v>81</v>
      </c>
      <c r="I345" t="s">
        <v>24</v>
      </c>
      <c r="J345" t="s">
        <v>270</v>
      </c>
      <c r="K345">
        <f>STANDARDIZE(mpg[[#This Row],[mpg]], C$1, C$2)</f>
        <v>1.4931544463863033</v>
      </c>
      <c r="L345">
        <f>STANDARDIZE(mpg[[#This Row],[horsepower]], E$1,E$2)</f>
        <v>-1.1553143067838501</v>
      </c>
      <c r="M345">
        <f>STANDARDIZE(mpg[[#This Row],[weight]], F$1,F$2)</f>
        <v>-1.4334595172539906</v>
      </c>
      <c r="N345">
        <f>STANDARDIZE(mpg[[#This Row],[acceleration]], G$1,G$2)</f>
        <v>0.20250126329243423</v>
      </c>
    </row>
    <row r="346" spans="1:14" x14ac:dyDescent="0.55000000000000004">
      <c r="A346">
        <v>343</v>
      </c>
      <c r="B346">
        <v>4</v>
      </c>
      <c r="C346">
        <v>32.299999999999997</v>
      </c>
      <c r="D346">
        <v>97</v>
      </c>
      <c r="E346">
        <v>67</v>
      </c>
      <c r="F346">
        <v>2065</v>
      </c>
      <c r="G346">
        <v>17.8</v>
      </c>
      <c r="H346">
        <v>81</v>
      </c>
      <c r="I346" t="s">
        <v>24</v>
      </c>
      <c r="J346" t="s">
        <v>131</v>
      </c>
      <c r="K346">
        <f>STANDARDIZE(mpg[[#This Row],[mpg]], C$1, C$2)</f>
        <v>1.1344103958754879</v>
      </c>
      <c r="L346">
        <f>STANDARDIZE(mpg[[#This Row],[horsepower]], E$1,E$2)</f>
        <v>-0.97345436771691085</v>
      </c>
      <c r="M346">
        <f>STANDARDIZE(mpg[[#This Row],[weight]], F$1,F$2)</f>
        <v>-1.0743836039619727</v>
      </c>
      <c r="N346">
        <f>STANDARDIZE(mpg[[#This Row],[acceleration]], G$1,G$2)</f>
        <v>0.81869688821514486</v>
      </c>
    </row>
    <row r="347" spans="1:14" x14ac:dyDescent="0.55000000000000004">
      <c r="A347">
        <v>344</v>
      </c>
      <c r="B347">
        <v>4</v>
      </c>
      <c r="C347">
        <v>37</v>
      </c>
      <c r="D347">
        <v>85</v>
      </c>
      <c r="E347">
        <v>65</v>
      </c>
      <c r="F347">
        <v>1975</v>
      </c>
      <c r="G347">
        <v>19.399999999999999</v>
      </c>
      <c r="H347">
        <v>81</v>
      </c>
      <c r="I347" t="s">
        <v>24</v>
      </c>
      <c r="J347" t="s">
        <v>271</v>
      </c>
      <c r="K347">
        <f>STANDARDIZE(mpg[[#This Row],[mpg]], C$1, C$2)</f>
        <v>1.7365879092329275</v>
      </c>
      <c r="L347">
        <f>STANDARDIZE(mpg[[#This Row],[horsepower]], E$1,E$2)</f>
        <v>-1.0254143503074649</v>
      </c>
      <c r="M347">
        <f>STANDARDIZE(mpg[[#This Row],[weight]], F$1,F$2)</f>
        <v>-1.1803404308350272</v>
      </c>
      <c r="N347">
        <f>STANDARDIZE(mpg[[#This Row],[acceleration]], G$1,G$2)</f>
        <v>1.3986457116718132</v>
      </c>
    </row>
    <row r="348" spans="1:14" x14ac:dyDescent="0.55000000000000004">
      <c r="A348">
        <v>345</v>
      </c>
      <c r="B348">
        <v>4</v>
      </c>
      <c r="C348">
        <v>37.700000000000003</v>
      </c>
      <c r="D348">
        <v>89</v>
      </c>
      <c r="E348">
        <v>62</v>
      </c>
      <c r="F348">
        <v>2050</v>
      </c>
      <c r="G348">
        <v>17.3</v>
      </c>
      <c r="H348">
        <v>81</v>
      </c>
      <c r="I348" t="s">
        <v>24</v>
      </c>
      <c r="J348" t="s">
        <v>272</v>
      </c>
      <c r="K348">
        <f>STANDARDIZE(mpg[[#This Row],[mpg]], C$1, C$2)</f>
        <v>1.8262739218606316</v>
      </c>
      <c r="L348">
        <f>STANDARDIZE(mpg[[#This Row],[horsepower]], E$1,E$2)</f>
        <v>-1.1033543241932959</v>
      </c>
      <c r="M348">
        <f>STANDARDIZE(mpg[[#This Row],[weight]], F$1,F$2)</f>
        <v>-1.0920430751074817</v>
      </c>
      <c r="N348">
        <f>STANDARDIZE(mpg[[#This Row],[acceleration]], G$1,G$2)</f>
        <v>0.63746288088493575</v>
      </c>
    </row>
    <row r="349" spans="1:14" x14ac:dyDescent="0.55000000000000004">
      <c r="A349">
        <v>346</v>
      </c>
      <c r="B349">
        <v>4</v>
      </c>
      <c r="C349">
        <v>34.1</v>
      </c>
      <c r="D349">
        <v>91</v>
      </c>
      <c r="E349">
        <v>68</v>
      </c>
      <c r="F349">
        <v>1985</v>
      </c>
      <c r="G349">
        <v>16</v>
      </c>
      <c r="H349">
        <v>81</v>
      </c>
      <c r="I349" t="s">
        <v>24</v>
      </c>
      <c r="J349" t="s">
        <v>273</v>
      </c>
      <c r="K349">
        <f>STANDARDIZE(mpg[[#This Row],[mpg]], C$1, C$2)</f>
        <v>1.3650315712038694</v>
      </c>
      <c r="L349">
        <f>STANDARDIZE(mpg[[#This Row],[horsepower]], E$1,E$2)</f>
        <v>-0.94747437642163379</v>
      </c>
      <c r="M349">
        <f>STANDARDIZE(mpg[[#This Row],[weight]], F$1,F$2)</f>
        <v>-1.1685674500713545</v>
      </c>
      <c r="N349">
        <f>STANDARDIZE(mpg[[#This Row],[acceleration]], G$1,G$2)</f>
        <v>0.16625446182639192</v>
      </c>
    </row>
    <row r="350" spans="1:14" x14ac:dyDescent="0.55000000000000004">
      <c r="A350">
        <v>347</v>
      </c>
      <c r="B350">
        <v>4</v>
      </c>
      <c r="C350">
        <v>34.700000000000003</v>
      </c>
      <c r="D350">
        <v>105</v>
      </c>
      <c r="E350">
        <v>63</v>
      </c>
      <c r="F350">
        <v>2215</v>
      </c>
      <c r="G350">
        <v>14.9</v>
      </c>
      <c r="H350">
        <v>81</v>
      </c>
      <c r="I350" t="s">
        <v>9</v>
      </c>
      <c r="J350" t="s">
        <v>274</v>
      </c>
      <c r="K350">
        <f>STANDARDIZE(mpg[[#This Row],[mpg]], C$1, C$2)</f>
        <v>1.4419052963133299</v>
      </c>
      <c r="L350">
        <f>STANDARDIZE(mpg[[#This Row],[horsepower]], E$1,E$2)</f>
        <v>-1.077374332898019</v>
      </c>
      <c r="M350">
        <f>STANDARDIZE(mpg[[#This Row],[weight]], F$1,F$2)</f>
        <v>-0.89778889250688187</v>
      </c>
      <c r="N350">
        <f>STANDARDIZE(mpg[[#This Row],[acceleration]], G$1,G$2)</f>
        <v>-0.23246035430006792</v>
      </c>
    </row>
    <row r="351" spans="1:14" x14ac:dyDescent="0.55000000000000004">
      <c r="A351">
        <v>348</v>
      </c>
      <c r="B351">
        <v>4</v>
      </c>
      <c r="C351">
        <v>34.4</v>
      </c>
      <c r="D351">
        <v>98</v>
      </c>
      <c r="E351">
        <v>65</v>
      </c>
      <c r="F351">
        <v>2045</v>
      </c>
      <c r="G351">
        <v>16.2</v>
      </c>
      <c r="H351">
        <v>81</v>
      </c>
      <c r="I351" t="s">
        <v>9</v>
      </c>
      <c r="J351" t="s">
        <v>275</v>
      </c>
      <c r="K351">
        <f>STANDARDIZE(mpg[[#This Row],[mpg]], C$1, C$2)</f>
        <v>1.4034684337585992</v>
      </c>
      <c r="L351">
        <f>STANDARDIZE(mpg[[#This Row],[horsepower]], E$1,E$2)</f>
        <v>-1.0254143503074649</v>
      </c>
      <c r="M351">
        <f>STANDARDIZE(mpg[[#This Row],[weight]], F$1,F$2)</f>
        <v>-1.0979295654893182</v>
      </c>
      <c r="N351">
        <f>STANDARDIZE(mpg[[#This Row],[acceleration]], G$1,G$2)</f>
        <v>0.23874806475847529</v>
      </c>
    </row>
    <row r="352" spans="1:14" x14ac:dyDescent="0.55000000000000004">
      <c r="A352">
        <v>349</v>
      </c>
      <c r="B352">
        <v>4</v>
      </c>
      <c r="C352">
        <v>29.9</v>
      </c>
      <c r="D352">
        <v>98</v>
      </c>
      <c r="E352">
        <v>65</v>
      </c>
      <c r="F352">
        <v>2380</v>
      </c>
      <c r="G352">
        <v>20.7</v>
      </c>
      <c r="H352">
        <v>81</v>
      </c>
      <c r="I352" t="s">
        <v>9</v>
      </c>
      <c r="J352" t="s">
        <v>276</v>
      </c>
      <c r="K352">
        <f>STANDARDIZE(mpg[[#This Row],[mpg]], C$1, C$2)</f>
        <v>0.82691549543764675</v>
      </c>
      <c r="L352">
        <f>STANDARDIZE(mpg[[#This Row],[horsepower]], E$1,E$2)</f>
        <v>-1.0254143503074649</v>
      </c>
      <c r="M352">
        <f>STANDARDIZE(mpg[[#This Row],[weight]], F$1,F$2)</f>
        <v>-0.70353470990628209</v>
      </c>
      <c r="N352">
        <f>STANDARDIZE(mpg[[#This Row],[acceleration]], G$1,G$2)</f>
        <v>1.8698541307303569</v>
      </c>
    </row>
    <row r="353" spans="1:14" x14ac:dyDescent="0.55000000000000004">
      <c r="A353">
        <v>350</v>
      </c>
      <c r="B353">
        <v>4</v>
      </c>
      <c r="C353">
        <v>33</v>
      </c>
      <c r="D353">
        <v>105</v>
      </c>
      <c r="E353">
        <v>74</v>
      </c>
      <c r="F353">
        <v>2190</v>
      </c>
      <c r="G353">
        <v>14.2</v>
      </c>
      <c r="H353">
        <v>81</v>
      </c>
      <c r="I353" t="s">
        <v>30</v>
      </c>
      <c r="J353" t="s">
        <v>277</v>
      </c>
      <c r="K353">
        <f>STANDARDIZE(mpg[[#This Row],[mpg]], C$1, C$2)</f>
        <v>1.224096408503192</v>
      </c>
      <c r="L353">
        <f>STANDARDIZE(mpg[[#This Row],[horsepower]], E$1,E$2)</f>
        <v>-0.79159442864997165</v>
      </c>
      <c r="M353">
        <f>STANDARDIZE(mpg[[#This Row],[weight]], F$1,F$2)</f>
        <v>-0.92722134441606374</v>
      </c>
      <c r="N353">
        <f>STANDARDIZE(mpg[[#This Row],[acceleration]], G$1,G$2)</f>
        <v>-0.48618796456236102</v>
      </c>
    </row>
    <row r="354" spans="1:14" x14ac:dyDescent="0.55000000000000004">
      <c r="A354">
        <v>351</v>
      </c>
      <c r="B354">
        <v>4</v>
      </c>
      <c r="C354">
        <v>33.700000000000003</v>
      </c>
      <c r="D354">
        <v>107</v>
      </c>
      <c r="E354">
        <v>75</v>
      </c>
      <c r="F354">
        <v>2210</v>
      </c>
      <c r="G354">
        <v>14.4</v>
      </c>
      <c r="H354">
        <v>81</v>
      </c>
      <c r="I354" t="s">
        <v>24</v>
      </c>
      <c r="J354" t="s">
        <v>278</v>
      </c>
      <c r="K354">
        <f>STANDARDIZE(mpg[[#This Row],[mpg]], C$1, C$2)</f>
        <v>1.3137824211308962</v>
      </c>
      <c r="L354">
        <f>STANDARDIZE(mpg[[#This Row],[horsepower]], E$1,E$2)</f>
        <v>-0.76561443735469459</v>
      </c>
      <c r="M354">
        <f>STANDARDIZE(mpg[[#This Row],[weight]], F$1,F$2)</f>
        <v>-0.90367538288871829</v>
      </c>
      <c r="N354">
        <f>STANDARDIZE(mpg[[#This Row],[acceleration]], G$1,G$2)</f>
        <v>-0.41369436163027701</v>
      </c>
    </row>
    <row r="355" spans="1:14" x14ac:dyDescent="0.55000000000000004">
      <c r="A355">
        <v>352</v>
      </c>
      <c r="B355">
        <v>4</v>
      </c>
      <c r="C355">
        <v>32.4</v>
      </c>
      <c r="D355">
        <v>108</v>
      </c>
      <c r="E355">
        <v>75</v>
      </c>
      <c r="F355">
        <v>2350</v>
      </c>
      <c r="G355">
        <v>16.8</v>
      </c>
      <c r="H355">
        <v>81</v>
      </c>
      <c r="I355" t="s">
        <v>24</v>
      </c>
      <c r="J355" t="s">
        <v>143</v>
      </c>
      <c r="K355">
        <f>STANDARDIZE(mpg[[#This Row],[mpg]], C$1, C$2)</f>
        <v>1.1472226833937316</v>
      </c>
      <c r="L355">
        <f>STANDARDIZE(mpg[[#This Row],[horsepower]], E$1,E$2)</f>
        <v>-0.76561443735469459</v>
      </c>
      <c r="M355">
        <f>STANDARDIZE(mpg[[#This Row],[weight]], F$1,F$2)</f>
        <v>-0.73885365219730015</v>
      </c>
      <c r="N355">
        <f>STANDARDIZE(mpg[[#This Row],[acceleration]], G$1,G$2)</f>
        <v>0.45622887355472669</v>
      </c>
    </row>
    <row r="356" spans="1:14" x14ac:dyDescent="0.55000000000000004">
      <c r="A356">
        <v>353</v>
      </c>
      <c r="B356">
        <v>4</v>
      </c>
      <c r="C356">
        <v>32.9</v>
      </c>
      <c r="D356">
        <v>119</v>
      </c>
      <c r="E356">
        <v>100</v>
      </c>
      <c r="F356">
        <v>2615</v>
      </c>
      <c r="G356">
        <v>14.8</v>
      </c>
      <c r="H356">
        <v>81</v>
      </c>
      <c r="I356" t="s">
        <v>24</v>
      </c>
      <c r="J356" t="s">
        <v>279</v>
      </c>
      <c r="K356">
        <f>STANDARDIZE(mpg[[#This Row],[mpg]], C$1, C$2)</f>
        <v>1.2112841209849485</v>
      </c>
      <c r="L356">
        <f>STANDARDIZE(mpg[[#This Row],[horsepower]], E$1,E$2)</f>
        <v>-0.11611465497276893</v>
      </c>
      <c r="M356">
        <f>STANDARDIZE(mpg[[#This Row],[weight]], F$1,F$2)</f>
        <v>-0.42686966195997311</v>
      </c>
      <c r="N356">
        <f>STANDARDIZE(mpg[[#This Row],[acceleration]], G$1,G$2)</f>
        <v>-0.2687071557661096</v>
      </c>
    </row>
    <row r="357" spans="1:14" x14ac:dyDescent="0.55000000000000004">
      <c r="A357">
        <v>354</v>
      </c>
      <c r="B357">
        <v>4</v>
      </c>
      <c r="C357">
        <v>31.6</v>
      </c>
      <c r="D357">
        <v>120</v>
      </c>
      <c r="E357">
        <v>74</v>
      </c>
      <c r="F357">
        <v>2635</v>
      </c>
      <c r="G357">
        <v>18.3</v>
      </c>
      <c r="H357">
        <v>81</v>
      </c>
      <c r="I357" t="s">
        <v>24</v>
      </c>
      <c r="J357" t="s">
        <v>253</v>
      </c>
      <c r="K357">
        <f>STANDARDIZE(mpg[[#This Row],[mpg]], C$1, C$2)</f>
        <v>1.0447243832477848</v>
      </c>
      <c r="L357">
        <f>STANDARDIZE(mpg[[#This Row],[horsepower]], E$1,E$2)</f>
        <v>-0.79159442864997165</v>
      </c>
      <c r="M357">
        <f>STANDARDIZE(mpg[[#This Row],[weight]], F$1,F$2)</f>
        <v>-0.40332370043262766</v>
      </c>
      <c r="N357">
        <f>STANDARDIZE(mpg[[#This Row],[acceleration]], G$1,G$2)</f>
        <v>0.99993089554535386</v>
      </c>
    </row>
    <row r="358" spans="1:14" x14ac:dyDescent="0.55000000000000004">
      <c r="A358">
        <v>355</v>
      </c>
      <c r="B358">
        <v>4</v>
      </c>
      <c r="C358">
        <v>28.1</v>
      </c>
      <c r="D358">
        <v>141</v>
      </c>
      <c r="E358">
        <v>80</v>
      </c>
      <c r="F358">
        <v>3230</v>
      </c>
      <c r="G358">
        <v>20.399999999999999</v>
      </c>
      <c r="H358">
        <v>81</v>
      </c>
      <c r="I358" t="s">
        <v>30</v>
      </c>
      <c r="J358" t="s">
        <v>280</v>
      </c>
      <c r="K358">
        <f>STANDARDIZE(mpg[[#This Row],[mpg]], C$1, C$2)</f>
        <v>0.5962943201092662</v>
      </c>
      <c r="L358">
        <f>STANDARDIZE(mpg[[#This Row],[horsepower]], E$1,E$2)</f>
        <v>-0.63571448087830951</v>
      </c>
      <c r="M358">
        <f>STANDARDIZE(mpg[[#This Row],[weight]], F$1,F$2)</f>
        <v>0.29716865500589912</v>
      </c>
      <c r="N358">
        <f>STANDARDIZE(mpg[[#This Row],[acceleration]], G$1,G$2)</f>
        <v>1.7611137263322312</v>
      </c>
    </row>
    <row r="359" spans="1:14" x14ac:dyDescent="0.55000000000000004">
      <c r="A359">
        <v>356</v>
      </c>
      <c r="B359">
        <v>6</v>
      </c>
      <c r="C359">
        <v>30.7</v>
      </c>
      <c r="D359">
        <v>145</v>
      </c>
      <c r="E359">
        <v>76</v>
      </c>
      <c r="F359">
        <v>3160</v>
      </c>
      <c r="G359">
        <v>19.600000000000001</v>
      </c>
      <c r="H359">
        <v>81</v>
      </c>
      <c r="I359" t="s">
        <v>30</v>
      </c>
      <c r="J359" t="s">
        <v>281</v>
      </c>
      <c r="K359">
        <f>STANDARDIZE(mpg[[#This Row],[mpg]], C$1, C$2)</f>
        <v>0.92941379558359394</v>
      </c>
      <c r="L359">
        <f>STANDARDIZE(mpg[[#This Row],[horsepower]], E$1,E$2)</f>
        <v>-0.73963444605941764</v>
      </c>
      <c r="M359">
        <f>STANDARDIZE(mpg[[#This Row],[weight]], F$1,F$2)</f>
        <v>0.21475778966019007</v>
      </c>
      <c r="N359">
        <f>STANDARDIZE(mpg[[#This Row],[acceleration]], G$1,G$2)</f>
        <v>1.4711393146038978</v>
      </c>
    </row>
    <row r="360" spans="1:14" x14ac:dyDescent="0.55000000000000004">
      <c r="A360">
        <v>357</v>
      </c>
      <c r="B360">
        <v>6</v>
      </c>
      <c r="C360">
        <v>25.4</v>
      </c>
      <c r="D360">
        <v>168</v>
      </c>
      <c r="E360">
        <v>116</v>
      </c>
      <c r="F360">
        <v>2900</v>
      </c>
      <c r="G360">
        <v>12.6</v>
      </c>
      <c r="H360">
        <v>81</v>
      </c>
      <c r="I360" t="s">
        <v>24</v>
      </c>
      <c r="J360" t="s">
        <v>282</v>
      </c>
      <c r="K360">
        <f>STANDARDIZE(mpg[[#This Row],[mpg]], C$1, C$2)</f>
        <v>0.25036255711669431</v>
      </c>
      <c r="L360">
        <f>STANDARDIZE(mpg[[#This Row],[horsepower]], E$1,E$2)</f>
        <v>0.29956520575166351</v>
      </c>
      <c r="M360">
        <f>STANDARDIZE(mpg[[#This Row],[weight]], F$1,F$2)</f>
        <v>-9.1339710195300627E-2</v>
      </c>
      <c r="N360">
        <f>STANDARDIZE(mpg[[#This Row],[acceleration]], G$1,G$2)</f>
        <v>-1.06613678801903</v>
      </c>
    </row>
    <row r="361" spans="1:14" x14ac:dyDescent="0.55000000000000004">
      <c r="A361">
        <v>358</v>
      </c>
      <c r="B361">
        <v>6</v>
      </c>
      <c r="C361">
        <v>24.2</v>
      </c>
      <c r="D361">
        <v>146</v>
      </c>
      <c r="E361">
        <v>120</v>
      </c>
      <c r="F361">
        <v>2930</v>
      </c>
      <c r="G361">
        <v>13.8</v>
      </c>
      <c r="H361">
        <v>81</v>
      </c>
      <c r="I361" t="s">
        <v>24</v>
      </c>
      <c r="J361" t="s">
        <v>283</v>
      </c>
      <c r="K361">
        <f>STANDARDIZE(mpg[[#This Row],[mpg]], C$1, C$2)</f>
        <v>9.6615106897773737E-2</v>
      </c>
      <c r="L361">
        <f>STANDARDIZE(mpg[[#This Row],[horsepower]], E$1,E$2)</f>
        <v>0.40348517093277159</v>
      </c>
      <c r="M361">
        <f>STANDARDIZE(mpg[[#This Row],[weight]], F$1,F$2)</f>
        <v>-5.6020767904282467E-2</v>
      </c>
      <c r="N361">
        <f>STANDARDIZE(mpg[[#This Row],[acceleration]], G$1,G$2)</f>
        <v>-0.63117517042652771</v>
      </c>
    </row>
    <row r="362" spans="1:14" x14ac:dyDescent="0.55000000000000004">
      <c r="A362">
        <v>359</v>
      </c>
      <c r="B362">
        <v>6</v>
      </c>
      <c r="C362">
        <v>22.4</v>
      </c>
      <c r="D362">
        <v>231</v>
      </c>
      <c r="E362">
        <v>110</v>
      </c>
      <c r="F362">
        <v>3415</v>
      </c>
      <c r="G362">
        <v>15.8</v>
      </c>
      <c r="H362">
        <v>81</v>
      </c>
      <c r="I362" t="s">
        <v>9</v>
      </c>
      <c r="J362" t="s">
        <v>137</v>
      </c>
      <c r="K362">
        <f>STANDARDIZE(mpg[[#This Row],[mpg]], C$1, C$2)</f>
        <v>-0.13400606843060736</v>
      </c>
      <c r="L362">
        <f>STANDARDIZE(mpg[[#This Row],[horsepower]], E$1,E$2)</f>
        <v>0.14368525798000134</v>
      </c>
      <c r="M362">
        <f>STANDARDIZE(mpg[[#This Row],[weight]], F$1,F$2)</f>
        <v>0.51496879913384441</v>
      </c>
      <c r="N362">
        <f>STANDARDIZE(mpg[[#This Row],[acceleration]], G$1,G$2)</f>
        <v>9.3760858894308532E-2</v>
      </c>
    </row>
    <row r="363" spans="1:14" x14ac:dyDescent="0.55000000000000004">
      <c r="A363">
        <v>360</v>
      </c>
      <c r="B363">
        <v>8</v>
      </c>
      <c r="C363">
        <v>26.6</v>
      </c>
      <c r="D363">
        <v>350</v>
      </c>
      <c r="E363">
        <v>105</v>
      </c>
      <c r="F363">
        <v>3725</v>
      </c>
      <c r="G363">
        <v>19</v>
      </c>
      <c r="H363">
        <v>81</v>
      </c>
      <c r="I363" t="s">
        <v>9</v>
      </c>
      <c r="J363" t="s">
        <v>284</v>
      </c>
      <c r="K363">
        <f>STANDARDIZE(mpg[[#This Row],[mpg]], C$1, C$2)</f>
        <v>0.40411000733561531</v>
      </c>
      <c r="L363">
        <f>STANDARDIZE(mpg[[#This Row],[horsepower]], E$1,E$2)</f>
        <v>1.3785301503616201E-2</v>
      </c>
      <c r="M363">
        <f>STANDARDIZE(mpg[[#This Row],[weight]], F$1,F$2)</f>
        <v>0.87993120280769876</v>
      </c>
      <c r="N363">
        <f>STANDARDIZE(mpg[[#This Row],[acceleration]], G$1,G$2)</f>
        <v>1.2536585058076464</v>
      </c>
    </row>
    <row r="364" spans="1:14" x14ac:dyDescent="0.55000000000000004">
      <c r="A364">
        <v>361</v>
      </c>
      <c r="B364">
        <v>6</v>
      </c>
      <c r="C364">
        <v>20.2</v>
      </c>
      <c r="D364">
        <v>200</v>
      </c>
      <c r="E364">
        <v>88</v>
      </c>
      <c r="F364">
        <v>3060</v>
      </c>
      <c r="G364">
        <v>17.100000000000001</v>
      </c>
      <c r="H364">
        <v>81</v>
      </c>
      <c r="I364" t="s">
        <v>9</v>
      </c>
      <c r="J364" t="s">
        <v>285</v>
      </c>
      <c r="K364">
        <f>STANDARDIZE(mpg[[#This Row],[mpg]], C$1, C$2)</f>
        <v>-0.41587639383196179</v>
      </c>
      <c r="L364">
        <f>STANDARDIZE(mpg[[#This Row],[horsepower]], E$1,E$2)</f>
        <v>-0.42787455051609324</v>
      </c>
      <c r="M364">
        <f>STANDARDIZE(mpg[[#This Row],[weight]], F$1,F$2)</f>
        <v>9.7027982023462883E-2</v>
      </c>
      <c r="N364">
        <f>STANDARDIZE(mpg[[#This Row],[acceleration]], G$1,G$2)</f>
        <v>0.56496927795285234</v>
      </c>
    </row>
    <row r="365" spans="1:14" x14ac:dyDescent="0.55000000000000004">
      <c r="A365">
        <v>362</v>
      </c>
      <c r="B365">
        <v>6</v>
      </c>
      <c r="C365">
        <v>17.600000000000001</v>
      </c>
      <c r="D365">
        <v>225</v>
      </c>
      <c r="E365">
        <v>85</v>
      </c>
      <c r="F365">
        <v>3465</v>
      </c>
      <c r="G365">
        <v>16.600000000000001</v>
      </c>
      <c r="H365">
        <v>81</v>
      </c>
      <c r="I365" t="s">
        <v>9</v>
      </c>
      <c r="J365" t="s">
        <v>286</v>
      </c>
      <c r="K365">
        <f>STANDARDIZE(mpg[[#This Row],[mpg]], C$1, C$2)</f>
        <v>-0.74899586930628959</v>
      </c>
      <c r="L365">
        <f>STANDARDIZE(mpg[[#This Row],[horsepower]], E$1,E$2)</f>
        <v>-0.50581452440192431</v>
      </c>
      <c r="M365">
        <f>STANDARDIZE(mpg[[#This Row],[weight]], F$1,F$2)</f>
        <v>0.57383370295220804</v>
      </c>
      <c r="N365">
        <f>STANDARDIZE(mpg[[#This Row],[acceleration]], G$1,G$2)</f>
        <v>0.38373527062264329</v>
      </c>
    </row>
    <row r="366" spans="1:14" x14ac:dyDescent="0.55000000000000004">
      <c r="A366">
        <v>363</v>
      </c>
      <c r="B366">
        <v>4</v>
      </c>
      <c r="C366">
        <v>28</v>
      </c>
      <c r="D366">
        <v>112</v>
      </c>
      <c r="E366">
        <v>88</v>
      </c>
      <c r="F366">
        <v>2605</v>
      </c>
      <c r="G366">
        <v>19.600000000000001</v>
      </c>
      <c r="H366">
        <v>82</v>
      </c>
      <c r="I366" t="s">
        <v>9</v>
      </c>
      <c r="J366" t="s">
        <v>287</v>
      </c>
      <c r="K366">
        <f>STANDARDIZE(mpg[[#This Row],[mpg]], C$1, C$2)</f>
        <v>0.5834820325910226</v>
      </c>
      <c r="L366">
        <f>STANDARDIZE(mpg[[#This Row],[horsepower]], E$1,E$2)</f>
        <v>-0.42787455051609324</v>
      </c>
      <c r="M366">
        <f>STANDARDIZE(mpg[[#This Row],[weight]], F$1,F$2)</f>
        <v>-0.43864264272364584</v>
      </c>
      <c r="N366">
        <f>STANDARDIZE(mpg[[#This Row],[acceleration]], G$1,G$2)</f>
        <v>1.4711393146038978</v>
      </c>
    </row>
    <row r="367" spans="1:14" x14ac:dyDescent="0.55000000000000004">
      <c r="A367">
        <v>364</v>
      </c>
      <c r="B367">
        <v>4</v>
      </c>
      <c r="C367">
        <v>27</v>
      </c>
      <c r="D367">
        <v>112</v>
      </c>
      <c r="E367">
        <v>88</v>
      </c>
      <c r="F367">
        <v>2640</v>
      </c>
      <c r="G367">
        <v>18.600000000000001</v>
      </c>
      <c r="H367">
        <v>82</v>
      </c>
      <c r="I367" t="s">
        <v>9</v>
      </c>
      <c r="J367" t="s">
        <v>288</v>
      </c>
      <c r="K367">
        <f>STANDARDIZE(mpg[[#This Row],[mpg]], C$1, C$2)</f>
        <v>0.45535915740858868</v>
      </c>
      <c r="L367">
        <f>STANDARDIZE(mpg[[#This Row],[horsepower]], E$1,E$2)</f>
        <v>-0.42787455051609324</v>
      </c>
      <c r="M367">
        <f>STANDARDIZE(mpg[[#This Row],[weight]], F$1,F$2)</f>
        <v>-0.39743721005079136</v>
      </c>
      <c r="N367">
        <f>STANDARDIZE(mpg[[#This Row],[acceleration]], G$1,G$2)</f>
        <v>1.1086712999434796</v>
      </c>
    </row>
    <row r="368" spans="1:14" x14ac:dyDescent="0.55000000000000004">
      <c r="A368">
        <v>365</v>
      </c>
      <c r="B368">
        <v>4</v>
      </c>
      <c r="C368">
        <v>34</v>
      </c>
      <c r="D368">
        <v>112</v>
      </c>
      <c r="E368">
        <v>88</v>
      </c>
      <c r="F368">
        <v>2395</v>
      </c>
      <c r="G368">
        <v>18</v>
      </c>
      <c r="H368">
        <v>82</v>
      </c>
      <c r="I368" t="s">
        <v>9</v>
      </c>
      <c r="J368" t="s">
        <v>289</v>
      </c>
      <c r="K368">
        <f>STANDARDIZE(mpg[[#This Row],[mpg]], C$1, C$2)</f>
        <v>1.3522192836856259</v>
      </c>
      <c r="L368">
        <f>STANDARDIZE(mpg[[#This Row],[horsepower]], E$1,E$2)</f>
        <v>-0.42787455051609324</v>
      </c>
      <c r="M368">
        <f>STANDARDIZE(mpg[[#This Row],[weight]], F$1,F$2)</f>
        <v>-0.68587523876077294</v>
      </c>
      <c r="N368">
        <f>STANDARDIZE(mpg[[#This Row],[acceleration]], G$1,G$2)</f>
        <v>0.89119049114722815</v>
      </c>
    </row>
    <row r="369" spans="1:14" x14ac:dyDescent="0.55000000000000004">
      <c r="A369">
        <v>366</v>
      </c>
      <c r="B369">
        <v>4</v>
      </c>
      <c r="C369">
        <v>31</v>
      </c>
      <c r="D369">
        <v>112</v>
      </c>
      <c r="E369">
        <v>85</v>
      </c>
      <c r="F369">
        <v>2575</v>
      </c>
      <c r="G369">
        <v>16.2</v>
      </c>
      <c r="H369">
        <v>82</v>
      </c>
      <c r="I369" t="s">
        <v>9</v>
      </c>
      <c r="J369" t="s">
        <v>290</v>
      </c>
      <c r="K369">
        <f>STANDARDIZE(mpg[[#This Row],[mpg]], C$1, C$2)</f>
        <v>0.96785065813832427</v>
      </c>
      <c r="L369">
        <f>STANDARDIZE(mpg[[#This Row],[horsepower]], E$1,E$2)</f>
        <v>-0.50581452440192431</v>
      </c>
      <c r="M369">
        <f>STANDARDIZE(mpg[[#This Row],[weight]], F$1,F$2)</f>
        <v>-0.47396158501466401</v>
      </c>
      <c r="N369">
        <f>STANDARDIZE(mpg[[#This Row],[acceleration]], G$1,G$2)</f>
        <v>0.23874806475847529</v>
      </c>
    </row>
    <row r="370" spans="1:14" x14ac:dyDescent="0.55000000000000004">
      <c r="A370">
        <v>367</v>
      </c>
      <c r="B370">
        <v>4</v>
      </c>
      <c r="C370">
        <v>29</v>
      </c>
      <c r="D370">
        <v>135</v>
      </c>
      <c r="E370">
        <v>84</v>
      </c>
      <c r="F370">
        <v>2525</v>
      </c>
      <c r="G370">
        <v>16</v>
      </c>
      <c r="H370">
        <v>82</v>
      </c>
      <c r="I370" t="s">
        <v>9</v>
      </c>
      <c r="J370" t="s">
        <v>291</v>
      </c>
      <c r="K370">
        <f>STANDARDIZE(mpg[[#This Row],[mpg]], C$1, C$2)</f>
        <v>0.71160490777345642</v>
      </c>
      <c r="L370">
        <f>STANDARDIZE(mpg[[#This Row],[horsepower]], E$1,E$2)</f>
        <v>-0.53179451569720138</v>
      </c>
      <c r="M370">
        <f>STANDARDIZE(mpg[[#This Row],[weight]], F$1,F$2)</f>
        <v>-0.53282648883302763</v>
      </c>
      <c r="N370">
        <f>STANDARDIZE(mpg[[#This Row],[acceleration]], G$1,G$2)</f>
        <v>0.16625446182639192</v>
      </c>
    </row>
    <row r="371" spans="1:14" x14ac:dyDescent="0.55000000000000004">
      <c r="A371">
        <v>368</v>
      </c>
      <c r="B371">
        <v>4</v>
      </c>
      <c r="C371">
        <v>27</v>
      </c>
      <c r="D371">
        <v>151</v>
      </c>
      <c r="E371">
        <v>90</v>
      </c>
      <c r="F371">
        <v>2735</v>
      </c>
      <c r="G371">
        <v>18</v>
      </c>
      <c r="H371">
        <v>82</v>
      </c>
      <c r="I371" t="s">
        <v>9</v>
      </c>
      <c r="J371" t="s">
        <v>247</v>
      </c>
      <c r="K371">
        <f>STANDARDIZE(mpg[[#This Row],[mpg]], C$1, C$2)</f>
        <v>0.45535915740858868</v>
      </c>
      <c r="L371">
        <f>STANDARDIZE(mpg[[#This Row],[horsepower]], E$1,E$2)</f>
        <v>-0.37591456792553923</v>
      </c>
      <c r="M371">
        <f>STANDARDIZE(mpg[[#This Row],[weight]], F$1,F$2)</f>
        <v>-0.28559389279590047</v>
      </c>
      <c r="N371">
        <f>STANDARDIZE(mpg[[#This Row],[acceleration]], G$1,G$2)</f>
        <v>0.89119049114722815</v>
      </c>
    </row>
    <row r="372" spans="1:14" x14ac:dyDescent="0.55000000000000004">
      <c r="A372">
        <v>369</v>
      </c>
      <c r="B372">
        <v>4</v>
      </c>
      <c r="C372">
        <v>24</v>
      </c>
      <c r="D372">
        <v>140</v>
      </c>
      <c r="E372">
        <v>92</v>
      </c>
      <c r="F372">
        <v>2865</v>
      </c>
      <c r="G372">
        <v>16.399999999999999</v>
      </c>
      <c r="H372">
        <v>82</v>
      </c>
      <c r="I372" t="s">
        <v>9</v>
      </c>
      <c r="J372" t="s">
        <v>292</v>
      </c>
      <c r="K372">
        <f>STANDARDIZE(mpg[[#This Row],[mpg]], C$1, C$2)</f>
        <v>7.0990531861287051E-2</v>
      </c>
      <c r="L372">
        <f>STANDARDIZE(mpg[[#This Row],[horsepower]], E$1,E$2)</f>
        <v>-0.32395458533498517</v>
      </c>
      <c r="M372">
        <f>STANDARDIZE(mpg[[#This Row],[weight]], F$1,F$2)</f>
        <v>-0.13254514286815514</v>
      </c>
      <c r="N372">
        <f>STANDARDIZE(mpg[[#This Row],[acceleration]], G$1,G$2)</f>
        <v>0.31124166769055867</v>
      </c>
    </row>
    <row r="373" spans="1:14" x14ac:dyDescent="0.55000000000000004">
      <c r="A373">
        <v>370</v>
      </c>
      <c r="B373">
        <v>4</v>
      </c>
      <c r="C373">
        <v>36</v>
      </c>
      <c r="D373">
        <v>105</v>
      </c>
      <c r="E373">
        <v>74</v>
      </c>
      <c r="F373">
        <v>1980</v>
      </c>
      <c r="G373">
        <v>15.3</v>
      </c>
      <c r="H373">
        <v>82</v>
      </c>
      <c r="I373" t="s">
        <v>30</v>
      </c>
      <c r="J373" t="s">
        <v>293</v>
      </c>
      <c r="K373">
        <f>STANDARDIZE(mpg[[#This Row],[mpg]], C$1, C$2)</f>
        <v>1.6084650340504936</v>
      </c>
      <c r="L373">
        <f>STANDARDIZE(mpg[[#This Row],[horsepower]], E$1,E$2)</f>
        <v>-0.79159442864997165</v>
      </c>
      <c r="M373">
        <f>STANDARDIZE(mpg[[#This Row],[weight]], F$1,F$2)</f>
        <v>-1.1744539404531908</v>
      </c>
      <c r="N373">
        <f>STANDARDIZE(mpg[[#This Row],[acceleration]], G$1,G$2)</f>
        <v>-8.7473148435900538E-2</v>
      </c>
    </row>
    <row r="374" spans="1:14" x14ac:dyDescent="0.55000000000000004">
      <c r="A374">
        <v>371</v>
      </c>
      <c r="B374">
        <v>4</v>
      </c>
      <c r="C374">
        <v>37</v>
      </c>
      <c r="D374">
        <v>91</v>
      </c>
      <c r="E374">
        <v>68</v>
      </c>
      <c r="F374">
        <v>2025</v>
      </c>
      <c r="G374">
        <v>18.2</v>
      </c>
      <c r="H374">
        <v>82</v>
      </c>
      <c r="I374" t="s">
        <v>24</v>
      </c>
      <c r="J374" t="s">
        <v>294</v>
      </c>
      <c r="K374">
        <f>STANDARDIZE(mpg[[#This Row],[mpg]], C$1, C$2)</f>
        <v>1.7365879092329275</v>
      </c>
      <c r="L374">
        <f>STANDARDIZE(mpg[[#This Row],[horsepower]], E$1,E$2)</f>
        <v>-0.94747437642163379</v>
      </c>
      <c r="M374">
        <f>STANDARDIZE(mpg[[#This Row],[weight]], F$1,F$2)</f>
        <v>-1.1214755270166636</v>
      </c>
      <c r="N374">
        <f>STANDARDIZE(mpg[[#This Row],[acceleration]], G$1,G$2)</f>
        <v>0.96368409407931155</v>
      </c>
    </row>
    <row r="375" spans="1:14" x14ac:dyDescent="0.55000000000000004">
      <c r="A375">
        <v>372</v>
      </c>
      <c r="B375">
        <v>4</v>
      </c>
      <c r="C375">
        <v>31</v>
      </c>
      <c r="D375">
        <v>91</v>
      </c>
      <c r="E375">
        <v>68</v>
      </c>
      <c r="F375">
        <v>1970</v>
      </c>
      <c r="G375">
        <v>17.600000000000001</v>
      </c>
      <c r="H375">
        <v>82</v>
      </c>
      <c r="I375" t="s">
        <v>24</v>
      </c>
      <c r="J375" t="s">
        <v>295</v>
      </c>
      <c r="K375">
        <f>STANDARDIZE(mpg[[#This Row],[mpg]], C$1, C$2)</f>
        <v>0.96785065813832427</v>
      </c>
      <c r="L375">
        <f>STANDARDIZE(mpg[[#This Row],[horsepower]], E$1,E$2)</f>
        <v>-0.94747437642163379</v>
      </c>
      <c r="M375">
        <f>STANDARDIZE(mpg[[#This Row],[weight]], F$1,F$2)</f>
        <v>-1.1862269212168635</v>
      </c>
      <c r="N375">
        <f>STANDARDIZE(mpg[[#This Row],[acceleration]], G$1,G$2)</f>
        <v>0.74620328528306146</v>
      </c>
    </row>
    <row r="376" spans="1:14" x14ac:dyDescent="0.55000000000000004">
      <c r="A376">
        <v>373</v>
      </c>
      <c r="B376">
        <v>4</v>
      </c>
      <c r="C376">
        <v>38</v>
      </c>
      <c r="D376">
        <v>105</v>
      </c>
      <c r="E376">
        <v>63</v>
      </c>
      <c r="F376">
        <v>2125</v>
      </c>
      <c r="G376">
        <v>14.7</v>
      </c>
      <c r="H376">
        <v>82</v>
      </c>
      <c r="I376" t="s">
        <v>9</v>
      </c>
      <c r="J376" t="s">
        <v>296</v>
      </c>
      <c r="K376">
        <f>STANDARDIZE(mpg[[#This Row],[mpg]], C$1, C$2)</f>
        <v>1.8647107844153614</v>
      </c>
      <c r="L376">
        <f>STANDARDIZE(mpg[[#This Row],[horsepower]], E$1,E$2)</f>
        <v>-1.077374332898019</v>
      </c>
      <c r="M376">
        <f>STANDARDIZE(mpg[[#This Row],[weight]], F$1,F$2)</f>
        <v>-1.0037457193799364</v>
      </c>
      <c r="N376">
        <f>STANDARDIZE(mpg[[#This Row],[acceleration]], G$1,G$2)</f>
        <v>-0.30495395723215196</v>
      </c>
    </row>
    <row r="377" spans="1:14" x14ac:dyDescent="0.55000000000000004">
      <c r="A377">
        <v>374</v>
      </c>
      <c r="B377">
        <v>4</v>
      </c>
      <c r="C377">
        <v>36</v>
      </c>
      <c r="D377">
        <v>98</v>
      </c>
      <c r="E377">
        <v>70</v>
      </c>
      <c r="F377">
        <v>2125</v>
      </c>
      <c r="G377">
        <v>17.3</v>
      </c>
      <c r="H377">
        <v>82</v>
      </c>
      <c r="I377" t="s">
        <v>9</v>
      </c>
      <c r="J377" t="s">
        <v>297</v>
      </c>
      <c r="K377">
        <f>STANDARDIZE(mpg[[#This Row],[mpg]], C$1, C$2)</f>
        <v>1.6084650340504936</v>
      </c>
      <c r="L377">
        <f>STANDARDIZE(mpg[[#This Row],[horsepower]], E$1,E$2)</f>
        <v>-0.89551439383107978</v>
      </c>
      <c r="M377">
        <f>STANDARDIZE(mpg[[#This Row],[weight]], F$1,F$2)</f>
        <v>-1.0037457193799364</v>
      </c>
      <c r="N377">
        <f>STANDARDIZE(mpg[[#This Row],[acceleration]], G$1,G$2)</f>
        <v>0.63746288088493575</v>
      </c>
    </row>
    <row r="378" spans="1:14" x14ac:dyDescent="0.55000000000000004">
      <c r="A378">
        <v>375</v>
      </c>
      <c r="B378">
        <v>4</v>
      </c>
      <c r="C378">
        <v>36</v>
      </c>
      <c r="D378">
        <v>120</v>
      </c>
      <c r="E378">
        <v>88</v>
      </c>
      <c r="F378">
        <v>2160</v>
      </c>
      <c r="G378">
        <v>14.5</v>
      </c>
      <c r="H378">
        <v>82</v>
      </c>
      <c r="I378" t="s">
        <v>24</v>
      </c>
      <c r="J378" t="s">
        <v>298</v>
      </c>
      <c r="K378">
        <f>STANDARDIZE(mpg[[#This Row],[mpg]], C$1, C$2)</f>
        <v>1.6084650340504936</v>
      </c>
      <c r="L378">
        <f>STANDARDIZE(mpg[[#This Row],[horsepower]], E$1,E$2)</f>
        <v>-0.42787455051609324</v>
      </c>
      <c r="M378">
        <f>STANDARDIZE(mpg[[#This Row],[weight]], F$1,F$2)</f>
        <v>-0.96254028670708192</v>
      </c>
      <c r="N378">
        <f>STANDARDIZE(mpg[[#This Row],[acceleration]], G$1,G$2)</f>
        <v>-0.37744756016423531</v>
      </c>
    </row>
    <row r="379" spans="1:14" x14ac:dyDescent="0.55000000000000004">
      <c r="A379">
        <v>376</v>
      </c>
      <c r="B379">
        <v>4</v>
      </c>
      <c r="C379">
        <v>36</v>
      </c>
      <c r="D379">
        <v>107</v>
      </c>
      <c r="E379">
        <v>75</v>
      </c>
      <c r="F379">
        <v>2205</v>
      </c>
      <c r="G379">
        <v>14.5</v>
      </c>
      <c r="H379">
        <v>82</v>
      </c>
      <c r="I379" t="s">
        <v>24</v>
      </c>
      <c r="J379" t="s">
        <v>265</v>
      </c>
      <c r="K379">
        <f>STANDARDIZE(mpg[[#This Row],[mpg]], C$1, C$2)</f>
        <v>1.6084650340504936</v>
      </c>
      <c r="L379">
        <f>STANDARDIZE(mpg[[#This Row],[horsepower]], E$1,E$2)</f>
        <v>-0.76561443735469459</v>
      </c>
      <c r="M379">
        <f>STANDARDIZE(mpg[[#This Row],[weight]], F$1,F$2)</f>
        <v>-0.9095618732705546</v>
      </c>
      <c r="N379">
        <f>STANDARDIZE(mpg[[#This Row],[acceleration]], G$1,G$2)</f>
        <v>-0.37744756016423531</v>
      </c>
    </row>
    <row r="380" spans="1:14" x14ac:dyDescent="0.55000000000000004">
      <c r="A380">
        <v>377</v>
      </c>
      <c r="B380">
        <v>4</v>
      </c>
      <c r="C380">
        <v>34</v>
      </c>
      <c r="D380">
        <v>108</v>
      </c>
      <c r="E380">
        <v>70</v>
      </c>
      <c r="F380">
        <v>2245</v>
      </c>
      <c r="G380">
        <v>16.899999999999999</v>
      </c>
      <c r="H380">
        <v>82</v>
      </c>
      <c r="I380" t="s">
        <v>24</v>
      </c>
      <c r="J380" t="s">
        <v>143</v>
      </c>
      <c r="K380">
        <f>STANDARDIZE(mpg[[#This Row],[mpg]], C$1, C$2)</f>
        <v>1.3522192836856259</v>
      </c>
      <c r="L380">
        <f>STANDARDIZE(mpg[[#This Row],[horsepower]], E$1,E$2)</f>
        <v>-0.89551439383107978</v>
      </c>
      <c r="M380">
        <f>STANDARDIZE(mpg[[#This Row],[weight]], F$1,F$2)</f>
        <v>-0.8624699502158637</v>
      </c>
      <c r="N380">
        <f>STANDARDIZE(mpg[[#This Row],[acceleration]], G$1,G$2)</f>
        <v>0.49247567502076772</v>
      </c>
    </row>
    <row r="381" spans="1:14" x14ac:dyDescent="0.55000000000000004">
      <c r="A381">
        <v>378</v>
      </c>
      <c r="B381">
        <v>4</v>
      </c>
      <c r="C381">
        <v>38</v>
      </c>
      <c r="D381">
        <v>91</v>
      </c>
      <c r="E381">
        <v>67</v>
      </c>
      <c r="F381">
        <v>1965</v>
      </c>
      <c r="G381">
        <v>15</v>
      </c>
      <c r="H381">
        <v>82</v>
      </c>
      <c r="I381" t="s">
        <v>24</v>
      </c>
      <c r="J381" t="s">
        <v>130</v>
      </c>
      <c r="K381">
        <f>STANDARDIZE(mpg[[#This Row],[mpg]], C$1, C$2)</f>
        <v>1.8647107844153614</v>
      </c>
      <c r="L381">
        <f>STANDARDIZE(mpg[[#This Row],[horsepower]], E$1,E$2)</f>
        <v>-0.97345436771691085</v>
      </c>
      <c r="M381">
        <f>STANDARDIZE(mpg[[#This Row],[weight]], F$1,F$2)</f>
        <v>-1.1921134115987</v>
      </c>
      <c r="N381">
        <f>STANDARDIZE(mpg[[#This Row],[acceleration]], G$1,G$2)</f>
        <v>-0.19621355283402625</v>
      </c>
    </row>
    <row r="382" spans="1:14" x14ac:dyDescent="0.55000000000000004">
      <c r="A382">
        <v>379</v>
      </c>
      <c r="B382">
        <v>4</v>
      </c>
      <c r="C382">
        <v>32</v>
      </c>
      <c r="D382">
        <v>91</v>
      </c>
      <c r="E382">
        <v>67</v>
      </c>
      <c r="F382">
        <v>1965</v>
      </c>
      <c r="G382">
        <v>15.7</v>
      </c>
      <c r="H382">
        <v>82</v>
      </c>
      <c r="I382" t="s">
        <v>24</v>
      </c>
      <c r="J382" t="s">
        <v>299</v>
      </c>
      <c r="K382">
        <f>STANDARDIZE(mpg[[#This Row],[mpg]], C$1, C$2)</f>
        <v>1.0959735333207581</v>
      </c>
      <c r="L382">
        <f>STANDARDIZE(mpg[[#This Row],[horsepower]], E$1,E$2)</f>
        <v>-0.97345436771691085</v>
      </c>
      <c r="M382">
        <f>STANDARDIZE(mpg[[#This Row],[weight]], F$1,F$2)</f>
        <v>-1.1921134115987</v>
      </c>
      <c r="N382">
        <f>STANDARDIZE(mpg[[#This Row],[acceleration]], G$1,G$2)</f>
        <v>5.7514057428266208E-2</v>
      </c>
    </row>
    <row r="383" spans="1:14" x14ac:dyDescent="0.55000000000000004">
      <c r="A383">
        <v>380</v>
      </c>
      <c r="B383">
        <v>4</v>
      </c>
      <c r="C383">
        <v>38</v>
      </c>
      <c r="D383">
        <v>91</v>
      </c>
      <c r="E383">
        <v>67</v>
      </c>
      <c r="F383">
        <v>1995</v>
      </c>
      <c r="G383">
        <v>16.2</v>
      </c>
      <c r="H383">
        <v>82</v>
      </c>
      <c r="I383" t="s">
        <v>24</v>
      </c>
      <c r="J383" t="s">
        <v>300</v>
      </c>
      <c r="K383">
        <f>STANDARDIZE(mpg[[#This Row],[mpg]], C$1, C$2)</f>
        <v>1.8647107844153614</v>
      </c>
      <c r="L383">
        <f>STANDARDIZE(mpg[[#This Row],[horsepower]], E$1,E$2)</f>
        <v>-0.97345436771691085</v>
      </c>
      <c r="M383">
        <f>STANDARDIZE(mpg[[#This Row],[weight]], F$1,F$2)</f>
        <v>-1.1567944693076817</v>
      </c>
      <c r="N383">
        <f>STANDARDIZE(mpg[[#This Row],[acceleration]], G$1,G$2)</f>
        <v>0.23874806475847529</v>
      </c>
    </row>
    <row r="384" spans="1:14" x14ac:dyDescent="0.55000000000000004">
      <c r="A384">
        <v>381</v>
      </c>
      <c r="B384">
        <v>6</v>
      </c>
      <c r="C384">
        <v>25</v>
      </c>
      <c r="D384">
        <v>181</v>
      </c>
      <c r="E384">
        <v>110</v>
      </c>
      <c r="F384">
        <v>2945</v>
      </c>
      <c r="G384">
        <v>16.399999999999999</v>
      </c>
      <c r="H384">
        <v>82</v>
      </c>
      <c r="I384" t="s">
        <v>9</v>
      </c>
      <c r="J384" t="s">
        <v>301</v>
      </c>
      <c r="K384">
        <f>STANDARDIZE(mpg[[#This Row],[mpg]], C$1, C$2)</f>
        <v>0.19911340704372094</v>
      </c>
      <c r="L384">
        <f>STANDARDIZE(mpg[[#This Row],[horsepower]], E$1,E$2)</f>
        <v>0.14368525798000134</v>
      </c>
      <c r="M384">
        <f>STANDARDIZE(mpg[[#This Row],[weight]], F$1,F$2)</f>
        <v>-3.8361296758773387E-2</v>
      </c>
      <c r="N384">
        <f>STANDARDIZE(mpg[[#This Row],[acceleration]], G$1,G$2)</f>
        <v>0.31124166769055867</v>
      </c>
    </row>
    <row r="385" spans="1:14" x14ac:dyDescent="0.55000000000000004">
      <c r="A385">
        <v>382</v>
      </c>
      <c r="B385">
        <v>6</v>
      </c>
      <c r="C385">
        <v>38</v>
      </c>
      <c r="D385">
        <v>262</v>
      </c>
      <c r="E385">
        <v>85</v>
      </c>
      <c r="F385">
        <v>3015</v>
      </c>
      <c r="G385">
        <v>17</v>
      </c>
      <c r="H385">
        <v>82</v>
      </c>
      <c r="I385" t="s">
        <v>9</v>
      </c>
      <c r="J385" t="s">
        <v>302</v>
      </c>
      <c r="K385">
        <f>STANDARDIZE(mpg[[#This Row],[mpg]], C$1, C$2)</f>
        <v>1.8647107844153614</v>
      </c>
      <c r="L385">
        <f>STANDARDIZE(mpg[[#This Row],[horsepower]], E$1,E$2)</f>
        <v>-0.50581452440192431</v>
      </c>
      <c r="M385">
        <f>STANDARDIZE(mpg[[#This Row],[weight]], F$1,F$2)</f>
        <v>4.4049568586935643E-2</v>
      </c>
      <c r="N385">
        <f>STANDARDIZE(mpg[[#This Row],[acceleration]], G$1,G$2)</f>
        <v>0.52872247648681003</v>
      </c>
    </row>
    <row r="386" spans="1:14" x14ac:dyDescent="0.55000000000000004">
      <c r="A386">
        <v>383</v>
      </c>
      <c r="B386">
        <v>4</v>
      </c>
      <c r="C386">
        <v>26</v>
      </c>
      <c r="D386">
        <v>156</v>
      </c>
      <c r="E386">
        <v>92</v>
      </c>
      <c r="F386">
        <v>2585</v>
      </c>
      <c r="G386">
        <v>14.5</v>
      </c>
      <c r="H386">
        <v>82</v>
      </c>
      <c r="I386" t="s">
        <v>9</v>
      </c>
      <c r="J386" t="s">
        <v>303</v>
      </c>
      <c r="K386">
        <f>STANDARDIZE(mpg[[#This Row],[mpg]], C$1, C$2)</f>
        <v>0.32723628222615481</v>
      </c>
      <c r="L386">
        <f>STANDARDIZE(mpg[[#This Row],[horsepower]], E$1,E$2)</f>
        <v>-0.32395458533498517</v>
      </c>
      <c r="M386">
        <f>STANDARDIZE(mpg[[#This Row],[weight]], F$1,F$2)</f>
        <v>-0.46218860425099129</v>
      </c>
      <c r="N386">
        <f>STANDARDIZE(mpg[[#This Row],[acceleration]], G$1,G$2)</f>
        <v>-0.37744756016423531</v>
      </c>
    </row>
    <row r="387" spans="1:14" x14ac:dyDescent="0.55000000000000004">
      <c r="A387">
        <v>384</v>
      </c>
      <c r="B387">
        <v>6</v>
      </c>
      <c r="C387">
        <v>22</v>
      </c>
      <c r="D387">
        <v>232</v>
      </c>
      <c r="E387">
        <v>112</v>
      </c>
      <c r="F387">
        <v>2835</v>
      </c>
      <c r="G387">
        <v>14.7</v>
      </c>
      <c r="H387">
        <v>82</v>
      </c>
      <c r="I387" t="s">
        <v>9</v>
      </c>
      <c r="J387" t="s">
        <v>304</v>
      </c>
      <c r="K387">
        <f>STANDARDIZE(mpg[[#This Row],[mpg]], C$1, C$2)</f>
        <v>-0.18525521850358073</v>
      </c>
      <c r="L387">
        <f>STANDARDIZE(mpg[[#This Row],[horsepower]], E$1,E$2)</f>
        <v>0.19564524057055538</v>
      </c>
      <c r="M387">
        <f>STANDARDIZE(mpg[[#This Row],[weight]], F$1,F$2)</f>
        <v>-0.16786408515917331</v>
      </c>
      <c r="N387">
        <f>STANDARDIZE(mpg[[#This Row],[acceleration]], G$1,G$2)</f>
        <v>-0.30495395723215196</v>
      </c>
    </row>
    <row r="388" spans="1:14" x14ac:dyDescent="0.55000000000000004">
      <c r="A388">
        <v>385</v>
      </c>
      <c r="B388">
        <v>4</v>
      </c>
      <c r="C388">
        <v>32</v>
      </c>
      <c r="D388">
        <v>144</v>
      </c>
      <c r="E388">
        <v>96</v>
      </c>
      <c r="F388">
        <v>2665</v>
      </c>
      <c r="G388">
        <v>13.9</v>
      </c>
      <c r="H388">
        <v>82</v>
      </c>
      <c r="I388" t="s">
        <v>24</v>
      </c>
      <c r="J388" t="s">
        <v>305</v>
      </c>
      <c r="K388">
        <f>STANDARDIZE(mpg[[#This Row],[mpg]], C$1, C$2)</f>
        <v>1.0959735333207581</v>
      </c>
      <c r="L388">
        <f>STANDARDIZE(mpg[[#This Row],[horsepower]], E$1,E$2)</f>
        <v>-0.22003462015387704</v>
      </c>
      <c r="M388">
        <f>STANDARDIZE(mpg[[#This Row],[weight]], F$1,F$2)</f>
        <v>-0.36800475814160954</v>
      </c>
      <c r="N388">
        <f>STANDARDIZE(mpg[[#This Row],[acceleration]], G$1,G$2)</f>
        <v>-0.59492836896048606</v>
      </c>
    </row>
    <row r="389" spans="1:14" x14ac:dyDescent="0.55000000000000004">
      <c r="A389">
        <v>386</v>
      </c>
      <c r="B389">
        <v>4</v>
      </c>
      <c r="C389">
        <v>36</v>
      </c>
      <c r="D389">
        <v>135</v>
      </c>
      <c r="E389">
        <v>84</v>
      </c>
      <c r="F389">
        <v>2370</v>
      </c>
      <c r="G389">
        <v>13</v>
      </c>
      <c r="H389">
        <v>82</v>
      </c>
      <c r="I389" t="s">
        <v>9</v>
      </c>
      <c r="J389" t="s">
        <v>306</v>
      </c>
      <c r="K389">
        <f>STANDARDIZE(mpg[[#This Row],[mpg]], C$1, C$2)</f>
        <v>1.6084650340504936</v>
      </c>
      <c r="L389">
        <f>STANDARDIZE(mpg[[#This Row],[horsepower]], E$1,E$2)</f>
        <v>-0.53179451569720138</v>
      </c>
      <c r="M389">
        <f>STANDARDIZE(mpg[[#This Row],[weight]], F$1,F$2)</f>
        <v>-0.71530769066995481</v>
      </c>
      <c r="N389">
        <f>STANDARDIZE(mpg[[#This Row],[acceleration]], G$1,G$2)</f>
        <v>-0.92114958215486253</v>
      </c>
    </row>
    <row r="390" spans="1:14" x14ac:dyDescent="0.55000000000000004">
      <c r="A390">
        <v>387</v>
      </c>
      <c r="B390">
        <v>4</v>
      </c>
      <c r="C390">
        <v>27</v>
      </c>
      <c r="D390">
        <v>151</v>
      </c>
      <c r="E390">
        <v>90</v>
      </c>
      <c r="F390">
        <v>2950</v>
      </c>
      <c r="G390">
        <v>17.3</v>
      </c>
      <c r="H390">
        <v>82</v>
      </c>
      <c r="I390" t="s">
        <v>9</v>
      </c>
      <c r="J390" t="s">
        <v>307</v>
      </c>
      <c r="K390">
        <f>STANDARDIZE(mpg[[#This Row],[mpg]], C$1, C$2)</f>
        <v>0.45535915740858868</v>
      </c>
      <c r="L390">
        <f>STANDARDIZE(mpg[[#This Row],[horsepower]], E$1,E$2)</f>
        <v>-0.37591456792553923</v>
      </c>
      <c r="M390">
        <f>STANDARDIZE(mpg[[#This Row],[weight]], F$1,F$2)</f>
        <v>-3.2474806376937032E-2</v>
      </c>
      <c r="N390">
        <f>STANDARDIZE(mpg[[#This Row],[acceleration]], G$1,G$2)</f>
        <v>0.63746288088493575</v>
      </c>
    </row>
    <row r="391" spans="1:14" x14ac:dyDescent="0.55000000000000004">
      <c r="A391">
        <v>388</v>
      </c>
      <c r="B391">
        <v>4</v>
      </c>
      <c r="C391">
        <v>27</v>
      </c>
      <c r="D391">
        <v>140</v>
      </c>
      <c r="E391">
        <v>86</v>
      </c>
      <c r="F391">
        <v>2790</v>
      </c>
      <c r="G391">
        <v>15.6</v>
      </c>
      <c r="H391">
        <v>82</v>
      </c>
      <c r="I391" t="s">
        <v>9</v>
      </c>
      <c r="J391" t="s">
        <v>308</v>
      </c>
      <c r="K391">
        <f>STANDARDIZE(mpg[[#This Row],[mpg]], C$1, C$2)</f>
        <v>0.45535915740858868</v>
      </c>
      <c r="L391">
        <f>STANDARDIZE(mpg[[#This Row],[horsepower]], E$1,E$2)</f>
        <v>-0.47983453310664731</v>
      </c>
      <c r="M391">
        <f>STANDARDIZE(mpg[[#This Row],[weight]], F$1,F$2)</f>
        <v>-0.22084249859570054</v>
      </c>
      <c r="N391">
        <f>STANDARDIZE(mpg[[#This Row],[acceleration]], G$1,G$2)</f>
        <v>2.1267255962224521E-2</v>
      </c>
    </row>
    <row r="392" spans="1:14" x14ac:dyDescent="0.55000000000000004">
      <c r="A392">
        <v>389</v>
      </c>
      <c r="B392">
        <v>4</v>
      </c>
      <c r="C392">
        <v>44</v>
      </c>
      <c r="D392">
        <v>97</v>
      </c>
      <c r="E392">
        <v>52</v>
      </c>
      <c r="F392">
        <v>2130</v>
      </c>
      <c r="G392">
        <v>24.6</v>
      </c>
      <c r="H392">
        <v>82</v>
      </c>
      <c r="I392" t="s">
        <v>30</v>
      </c>
      <c r="J392" t="s">
        <v>309</v>
      </c>
      <c r="K392">
        <f>STANDARDIZE(mpg[[#This Row],[mpg]], C$1, C$2)</f>
        <v>2.6334480355099648</v>
      </c>
      <c r="L392">
        <f>STANDARDIZE(mpg[[#This Row],[horsepower]], E$1,E$2)</f>
        <v>-1.3631542371460663</v>
      </c>
      <c r="M392">
        <f>STANDARDIZE(mpg[[#This Row],[weight]], F$1,F$2)</f>
        <v>-0.99785922899809998</v>
      </c>
      <c r="N392">
        <f>STANDARDIZE(mpg[[#This Row],[acceleration]], G$1,G$2)</f>
        <v>3.2834793879059885</v>
      </c>
    </row>
    <row r="393" spans="1:14" x14ac:dyDescent="0.55000000000000004">
      <c r="A393">
        <v>390</v>
      </c>
      <c r="B393">
        <v>4</v>
      </c>
      <c r="C393">
        <v>32</v>
      </c>
      <c r="D393">
        <v>135</v>
      </c>
      <c r="E393">
        <v>84</v>
      </c>
      <c r="F393">
        <v>2295</v>
      </c>
      <c r="G393">
        <v>11.6</v>
      </c>
      <c r="H393">
        <v>82</v>
      </c>
      <c r="I393" t="s">
        <v>9</v>
      </c>
      <c r="J393" t="s">
        <v>310</v>
      </c>
      <c r="K393">
        <f>STANDARDIZE(mpg[[#This Row],[mpg]], C$1, C$2)</f>
        <v>1.0959735333207581</v>
      </c>
      <c r="L393">
        <f>STANDARDIZE(mpg[[#This Row],[horsepower]], E$1,E$2)</f>
        <v>-0.53179451569720138</v>
      </c>
      <c r="M393">
        <f>STANDARDIZE(mpg[[#This Row],[weight]], F$1,F$2)</f>
        <v>-0.80360504639750019</v>
      </c>
      <c r="N393">
        <f>STANDARDIZE(mpg[[#This Row],[acceleration]], G$1,G$2)</f>
        <v>-1.428604802679448</v>
      </c>
    </row>
    <row r="394" spans="1:14" x14ac:dyDescent="0.55000000000000004">
      <c r="A394">
        <v>391</v>
      </c>
      <c r="B394">
        <v>4</v>
      </c>
      <c r="C394">
        <v>28</v>
      </c>
      <c r="D394">
        <v>120</v>
      </c>
      <c r="E394">
        <v>79</v>
      </c>
      <c r="F394">
        <v>2625</v>
      </c>
      <c r="G394">
        <v>18.600000000000001</v>
      </c>
      <c r="H394">
        <v>82</v>
      </c>
      <c r="I394" t="s">
        <v>9</v>
      </c>
      <c r="J394" t="s">
        <v>311</v>
      </c>
      <c r="K394">
        <f>STANDARDIZE(mpg[[#This Row],[mpg]], C$1, C$2)</f>
        <v>0.5834820325910226</v>
      </c>
      <c r="L394">
        <f>STANDARDIZE(mpg[[#This Row],[horsepower]], E$1,E$2)</f>
        <v>-0.66169447217358646</v>
      </c>
      <c r="M394">
        <f>STANDARDIZE(mpg[[#This Row],[weight]], F$1,F$2)</f>
        <v>-0.41509668119630039</v>
      </c>
      <c r="N394">
        <f>STANDARDIZE(mpg[[#This Row],[acceleration]], G$1,G$2)</f>
        <v>1.1086712999434796</v>
      </c>
    </row>
    <row r="395" spans="1:14" x14ac:dyDescent="0.55000000000000004">
      <c r="A395">
        <v>392</v>
      </c>
      <c r="B395">
        <v>4</v>
      </c>
      <c r="C395">
        <v>31</v>
      </c>
      <c r="D395">
        <v>119</v>
      </c>
      <c r="E395">
        <v>82</v>
      </c>
      <c r="F395">
        <v>2720</v>
      </c>
      <c r="G395">
        <v>19.399999999999999</v>
      </c>
      <c r="H395">
        <v>82</v>
      </c>
      <c r="I395" t="s">
        <v>9</v>
      </c>
      <c r="J395" t="s">
        <v>312</v>
      </c>
      <c r="K395">
        <f>STANDARDIZE(mpg[[#This Row],[mpg]], C$1, C$2)</f>
        <v>0.96785065813832427</v>
      </c>
      <c r="L395">
        <f>STANDARDIZE(mpg[[#This Row],[horsepower]], E$1,E$2)</f>
        <v>-0.58375449828775539</v>
      </c>
      <c r="M395">
        <f>STANDARDIZE(mpg[[#This Row],[weight]], F$1,F$2)</f>
        <v>-0.30325336394140956</v>
      </c>
      <c r="N395">
        <f>STANDARDIZE(mpg[[#This Row],[acceleration]], G$1,G$2)</f>
        <v>1.3986457116718132</v>
      </c>
    </row>
  </sheetData>
  <conditionalFormatting sqref="K4:N395">
    <cfRule type="cellIs" dxfId="13" priority="2" operator="greaterThan">
      <formula>3</formula>
    </cfRule>
    <cfRule type="cellIs" dxfId="12" priority="1" operator="lessThan">
      <formula>-3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A02-7222-4F55-B0B9-3C6B26F36BDD}">
  <dimension ref="A1:N395"/>
  <sheetViews>
    <sheetView workbookViewId="0">
      <pane ySplit="3" topLeftCell="A4" activePane="bottomLeft" state="frozen"/>
      <selection pane="bottomLeft" activeCell="H4" sqref="H4"/>
    </sheetView>
  </sheetViews>
  <sheetFormatPr defaultRowHeight="14.4" outlineLevelCol="1" x14ac:dyDescent="0.55000000000000004"/>
  <cols>
    <col min="3" max="3" width="11.15625" customWidth="1"/>
    <col min="5" max="5" width="15.15625" customWidth="1"/>
    <col min="6" max="6" width="13.83984375" customWidth="1"/>
    <col min="7" max="7" width="9.68359375" customWidth="1"/>
    <col min="8" max="8" width="14" customWidth="1" outlineLevel="1"/>
    <col min="9" max="9" width="13.26171875" customWidth="1" outlineLevel="1"/>
    <col min="10" max="10" width="34.83984375" customWidth="1" outlineLevel="1"/>
    <col min="11" max="11" width="12.68359375" bestFit="1" customWidth="1"/>
    <col min="12" max="12" width="13.15625" bestFit="1" customWidth="1"/>
    <col min="13" max="13" width="12.68359375" bestFit="1" customWidth="1"/>
    <col min="14" max="14" width="13.15625" bestFit="1" customWidth="1"/>
    <col min="15" max="15" width="12" bestFit="1" customWidth="1"/>
    <col min="16" max="16" width="12.68359375" bestFit="1" customWidth="1"/>
    <col min="17" max="17" width="12.15625" bestFit="1" customWidth="1"/>
  </cols>
  <sheetData>
    <row r="1" spans="1:14" x14ac:dyDescent="0.55000000000000004">
      <c r="A1" t="s">
        <v>345</v>
      </c>
      <c r="C1">
        <f>AVERAGE(mpg_3[mpg])</f>
        <v>23.445918367346941</v>
      </c>
    </row>
    <row r="2" spans="1:14" x14ac:dyDescent="0.55000000000000004">
      <c r="A2" t="s">
        <v>346</v>
      </c>
      <c r="C2">
        <f>_xlfn.STDEV.S(mpg_3[mpg])</f>
        <v>7.8050074865717942</v>
      </c>
    </row>
    <row r="3" spans="1:14" s="1" customFormat="1" x14ac:dyDescent="0.55000000000000004">
      <c r="A3" s="1" t="s">
        <v>313</v>
      </c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347</v>
      </c>
      <c r="L3" s="1" t="s">
        <v>348</v>
      </c>
      <c r="M3" s="1" t="s">
        <v>349</v>
      </c>
      <c r="N3" s="1" t="s">
        <v>350</v>
      </c>
    </row>
    <row r="4" spans="1:14" x14ac:dyDescent="0.55000000000000004">
      <c r="A4">
        <v>1</v>
      </c>
      <c r="B4">
        <v>8</v>
      </c>
      <c r="C4">
        <v>18</v>
      </c>
      <c r="D4">
        <v>307</v>
      </c>
      <c r="E4">
        <v>130</v>
      </c>
      <c r="F4">
        <v>3504</v>
      </c>
      <c r="G4">
        <v>12</v>
      </c>
      <c r="H4">
        <v>70</v>
      </c>
      <c r="I4" t="s">
        <v>9</v>
      </c>
      <c r="J4" t="s">
        <v>10</v>
      </c>
      <c r="K4">
        <f>STANDARDIZE(mpg_3[[#This Row],[mpg]], $C$1, $C$2)</f>
        <v>-0.69774671923331621</v>
      </c>
    </row>
    <row r="5" spans="1:14" x14ac:dyDescent="0.55000000000000004">
      <c r="A5">
        <v>2</v>
      </c>
      <c r="B5">
        <v>8</v>
      </c>
      <c r="C5">
        <v>15</v>
      </c>
      <c r="D5">
        <v>350</v>
      </c>
      <c r="E5">
        <v>165</v>
      </c>
      <c r="F5">
        <v>3693</v>
      </c>
      <c r="G5">
        <v>11.5</v>
      </c>
      <c r="H5">
        <v>70</v>
      </c>
      <c r="I5" t="s">
        <v>9</v>
      </c>
      <c r="J5" t="s">
        <v>11</v>
      </c>
      <c r="K5">
        <f>STANDARDIZE(mpg_3[[#This Row],[mpg]], $C$1, $C$2)</f>
        <v>-1.082115344780618</v>
      </c>
    </row>
    <row r="6" spans="1:14" x14ac:dyDescent="0.55000000000000004">
      <c r="A6">
        <v>3</v>
      </c>
      <c r="B6">
        <v>8</v>
      </c>
      <c r="C6">
        <v>18</v>
      </c>
      <c r="D6">
        <v>318</v>
      </c>
      <c r="E6">
        <v>150</v>
      </c>
      <c r="F6">
        <v>3436</v>
      </c>
      <c r="G6">
        <v>11</v>
      </c>
      <c r="H6">
        <v>70</v>
      </c>
      <c r="I6" t="s">
        <v>9</v>
      </c>
      <c r="J6" t="s">
        <v>12</v>
      </c>
      <c r="K6">
        <f>STANDARDIZE(mpg_3[[#This Row],[mpg]], $C$1, $C$2)</f>
        <v>-0.69774671923331621</v>
      </c>
    </row>
    <row r="7" spans="1:14" x14ac:dyDescent="0.55000000000000004">
      <c r="A7">
        <v>4</v>
      </c>
      <c r="B7">
        <v>8</v>
      </c>
      <c r="C7">
        <v>16</v>
      </c>
      <c r="D7">
        <v>304</v>
      </c>
      <c r="E7">
        <v>150</v>
      </c>
      <c r="F7">
        <v>3433</v>
      </c>
      <c r="G7">
        <v>12</v>
      </c>
      <c r="H7">
        <v>70</v>
      </c>
      <c r="I7" t="s">
        <v>9</v>
      </c>
      <c r="J7" t="s">
        <v>13</v>
      </c>
      <c r="K7">
        <f>STANDARDIZE(mpg_3[[#This Row],[mpg]], $C$1, $C$2)</f>
        <v>-0.95399246959818407</v>
      </c>
    </row>
    <row r="8" spans="1:14" x14ac:dyDescent="0.55000000000000004">
      <c r="A8">
        <v>5</v>
      </c>
      <c r="B8">
        <v>8</v>
      </c>
      <c r="C8">
        <v>17</v>
      </c>
      <c r="D8">
        <v>302</v>
      </c>
      <c r="E8">
        <v>140</v>
      </c>
      <c r="F8">
        <v>3449</v>
      </c>
      <c r="G8">
        <v>10.5</v>
      </c>
      <c r="H8">
        <v>70</v>
      </c>
      <c r="I8" t="s">
        <v>9</v>
      </c>
      <c r="J8" t="s">
        <v>14</v>
      </c>
      <c r="K8">
        <f>STANDARDIZE(mpg_3[[#This Row],[mpg]], $C$1, $C$2)</f>
        <v>-0.82586959441575014</v>
      </c>
    </row>
    <row r="9" spans="1:14" x14ac:dyDescent="0.55000000000000004">
      <c r="A9">
        <v>6</v>
      </c>
      <c r="B9">
        <v>8</v>
      </c>
      <c r="C9">
        <v>15</v>
      </c>
      <c r="D9">
        <v>429</v>
      </c>
      <c r="E9">
        <v>198</v>
      </c>
      <c r="F9">
        <v>4341</v>
      </c>
      <c r="G9">
        <v>10</v>
      </c>
      <c r="H9">
        <v>70</v>
      </c>
      <c r="I9" t="s">
        <v>9</v>
      </c>
      <c r="J9" t="s">
        <v>15</v>
      </c>
      <c r="K9">
        <f>STANDARDIZE(mpg_3[[#This Row],[mpg]], $C$1, $C$2)</f>
        <v>-1.082115344780618</v>
      </c>
    </row>
    <row r="10" spans="1:14" x14ac:dyDescent="0.55000000000000004">
      <c r="A10">
        <v>7</v>
      </c>
      <c r="B10">
        <v>8</v>
      </c>
      <c r="C10">
        <v>14</v>
      </c>
      <c r="D10">
        <v>454</v>
      </c>
      <c r="E10">
        <v>220</v>
      </c>
      <c r="F10">
        <v>4354</v>
      </c>
      <c r="G10">
        <v>9</v>
      </c>
      <c r="H10">
        <v>70</v>
      </c>
      <c r="I10" t="s">
        <v>9</v>
      </c>
      <c r="J10" t="s">
        <v>16</v>
      </c>
      <c r="K10">
        <f>STANDARDIZE(mpg_3[[#This Row],[mpg]], $C$1, $C$2)</f>
        <v>-1.2102382199630517</v>
      </c>
    </row>
    <row r="11" spans="1:14" x14ac:dyDescent="0.55000000000000004">
      <c r="A11">
        <v>8</v>
      </c>
      <c r="B11">
        <v>8</v>
      </c>
      <c r="C11">
        <v>14</v>
      </c>
      <c r="D11">
        <v>440</v>
      </c>
      <c r="E11">
        <v>215</v>
      </c>
      <c r="F11">
        <v>4312</v>
      </c>
      <c r="G11">
        <v>8.5</v>
      </c>
      <c r="H11">
        <v>70</v>
      </c>
      <c r="I11" t="s">
        <v>9</v>
      </c>
      <c r="J11" t="s">
        <v>17</v>
      </c>
      <c r="K11">
        <f>STANDARDIZE(mpg_3[[#This Row],[mpg]], $C$1, $C$2)</f>
        <v>-1.2102382199630517</v>
      </c>
    </row>
    <row r="12" spans="1:14" x14ac:dyDescent="0.55000000000000004">
      <c r="A12">
        <v>9</v>
      </c>
      <c r="B12">
        <v>8</v>
      </c>
      <c r="C12">
        <v>14</v>
      </c>
      <c r="D12">
        <v>455</v>
      </c>
      <c r="E12">
        <v>225</v>
      </c>
      <c r="F12">
        <v>4425</v>
      </c>
      <c r="G12">
        <v>10</v>
      </c>
      <c r="H12">
        <v>70</v>
      </c>
      <c r="I12" t="s">
        <v>9</v>
      </c>
      <c r="J12" t="s">
        <v>18</v>
      </c>
      <c r="K12">
        <f>STANDARDIZE(mpg_3[[#This Row],[mpg]], $C$1, $C$2)</f>
        <v>-1.2102382199630517</v>
      </c>
    </row>
    <row r="13" spans="1:14" x14ac:dyDescent="0.55000000000000004">
      <c r="A13">
        <v>10</v>
      </c>
      <c r="B13">
        <v>8</v>
      </c>
      <c r="C13">
        <v>15</v>
      </c>
      <c r="D13">
        <v>390</v>
      </c>
      <c r="E13">
        <v>190</v>
      </c>
      <c r="F13">
        <v>3850</v>
      </c>
      <c r="G13">
        <v>8.5</v>
      </c>
      <c r="H13">
        <v>70</v>
      </c>
      <c r="I13" t="s">
        <v>9</v>
      </c>
      <c r="J13" t="s">
        <v>19</v>
      </c>
      <c r="K13">
        <f>STANDARDIZE(mpg_3[[#This Row],[mpg]], $C$1, $C$2)</f>
        <v>-1.082115344780618</v>
      </c>
    </row>
    <row r="14" spans="1:14" x14ac:dyDescent="0.55000000000000004">
      <c r="A14">
        <v>11</v>
      </c>
      <c r="B14">
        <v>8</v>
      </c>
      <c r="C14">
        <v>15</v>
      </c>
      <c r="D14">
        <v>383</v>
      </c>
      <c r="E14">
        <v>170</v>
      </c>
      <c r="F14">
        <v>3563</v>
      </c>
      <c r="G14">
        <v>10</v>
      </c>
      <c r="H14">
        <v>70</v>
      </c>
      <c r="I14" t="s">
        <v>9</v>
      </c>
      <c r="J14" t="s">
        <v>20</v>
      </c>
      <c r="K14">
        <f>STANDARDIZE(mpg_3[[#This Row],[mpg]], $C$1, $C$2)</f>
        <v>-1.082115344780618</v>
      </c>
    </row>
    <row r="15" spans="1:14" x14ac:dyDescent="0.55000000000000004">
      <c r="A15">
        <v>12</v>
      </c>
      <c r="B15">
        <v>8</v>
      </c>
      <c r="C15">
        <v>14</v>
      </c>
      <c r="D15">
        <v>340</v>
      </c>
      <c r="E15">
        <v>160</v>
      </c>
      <c r="F15">
        <v>3609</v>
      </c>
      <c r="G15">
        <v>8</v>
      </c>
      <c r="H15">
        <v>70</v>
      </c>
      <c r="I15" t="s">
        <v>9</v>
      </c>
      <c r="J15" t="s">
        <v>21</v>
      </c>
      <c r="K15">
        <f>STANDARDIZE(mpg_3[[#This Row],[mpg]], $C$1, $C$2)</f>
        <v>-1.2102382199630517</v>
      </c>
    </row>
    <row r="16" spans="1:14" x14ac:dyDescent="0.55000000000000004">
      <c r="A16">
        <v>13</v>
      </c>
      <c r="B16">
        <v>8</v>
      </c>
      <c r="C16">
        <v>15</v>
      </c>
      <c r="D16">
        <v>400</v>
      </c>
      <c r="E16">
        <v>150</v>
      </c>
      <c r="F16">
        <v>3761</v>
      </c>
      <c r="G16">
        <v>9.5</v>
      </c>
      <c r="H16">
        <v>70</v>
      </c>
      <c r="I16" t="s">
        <v>9</v>
      </c>
      <c r="J16" t="s">
        <v>22</v>
      </c>
      <c r="K16">
        <f>STANDARDIZE(mpg_3[[#This Row],[mpg]], $C$1, $C$2)</f>
        <v>-1.082115344780618</v>
      </c>
    </row>
    <row r="17" spans="1:11" x14ac:dyDescent="0.55000000000000004">
      <c r="A17">
        <v>14</v>
      </c>
      <c r="B17">
        <v>8</v>
      </c>
      <c r="C17">
        <v>14</v>
      </c>
      <c r="D17">
        <v>455</v>
      </c>
      <c r="E17">
        <v>225</v>
      </c>
      <c r="F17">
        <v>3086</v>
      </c>
      <c r="G17">
        <v>10</v>
      </c>
      <c r="H17">
        <v>70</v>
      </c>
      <c r="I17" t="s">
        <v>9</v>
      </c>
      <c r="J17" t="s">
        <v>23</v>
      </c>
      <c r="K17">
        <f>STANDARDIZE(mpg_3[[#This Row],[mpg]], $C$1, $C$2)</f>
        <v>-1.2102382199630517</v>
      </c>
    </row>
    <row r="18" spans="1:11" x14ac:dyDescent="0.55000000000000004">
      <c r="A18">
        <v>15</v>
      </c>
      <c r="B18">
        <v>4</v>
      </c>
      <c r="C18">
        <v>24</v>
      </c>
      <c r="D18">
        <v>113</v>
      </c>
      <c r="E18">
        <v>95</v>
      </c>
      <c r="F18">
        <v>2372</v>
      </c>
      <c r="G18">
        <v>15</v>
      </c>
      <c r="H18">
        <v>70</v>
      </c>
      <c r="I18" t="s">
        <v>24</v>
      </c>
      <c r="J18" t="s">
        <v>25</v>
      </c>
      <c r="K18">
        <f>STANDARDIZE(mpg_3[[#This Row],[mpg]], $C$1, $C$2)</f>
        <v>7.0990531861287051E-2</v>
      </c>
    </row>
    <row r="19" spans="1:11" x14ac:dyDescent="0.55000000000000004">
      <c r="A19">
        <v>16</v>
      </c>
      <c r="B19">
        <v>6</v>
      </c>
      <c r="C19">
        <v>22</v>
      </c>
      <c r="D19">
        <v>198</v>
      </c>
      <c r="E19">
        <v>95</v>
      </c>
      <c r="F19">
        <v>2833</v>
      </c>
      <c r="G19">
        <v>15.5</v>
      </c>
      <c r="H19">
        <v>70</v>
      </c>
      <c r="I19" t="s">
        <v>9</v>
      </c>
      <c r="J19" t="s">
        <v>26</v>
      </c>
      <c r="K19">
        <f>STANDARDIZE(mpg_3[[#This Row],[mpg]], $C$1, $C$2)</f>
        <v>-0.18525521850358073</v>
      </c>
    </row>
    <row r="20" spans="1:11" x14ac:dyDescent="0.55000000000000004">
      <c r="A20">
        <v>17</v>
      </c>
      <c r="B20">
        <v>6</v>
      </c>
      <c r="C20">
        <v>18</v>
      </c>
      <c r="D20">
        <v>199</v>
      </c>
      <c r="E20">
        <v>97</v>
      </c>
      <c r="F20">
        <v>2774</v>
      </c>
      <c r="G20">
        <v>15.5</v>
      </c>
      <c r="H20">
        <v>70</v>
      </c>
      <c r="I20" t="s">
        <v>9</v>
      </c>
      <c r="J20" t="s">
        <v>27</v>
      </c>
      <c r="K20">
        <f>STANDARDIZE(mpg_3[[#This Row],[mpg]], $C$1, $C$2)</f>
        <v>-0.69774671923331621</v>
      </c>
    </row>
    <row r="21" spans="1:11" x14ac:dyDescent="0.55000000000000004">
      <c r="A21">
        <v>18</v>
      </c>
      <c r="B21">
        <v>6</v>
      </c>
      <c r="C21">
        <v>21</v>
      </c>
      <c r="D21">
        <v>200</v>
      </c>
      <c r="E21">
        <v>85</v>
      </c>
      <c r="F21">
        <v>2587</v>
      </c>
      <c r="G21">
        <v>16</v>
      </c>
      <c r="H21">
        <v>70</v>
      </c>
      <c r="I21" t="s">
        <v>9</v>
      </c>
      <c r="J21" t="s">
        <v>28</v>
      </c>
      <c r="K21">
        <f>STANDARDIZE(mpg_3[[#This Row],[mpg]], $C$1, $C$2)</f>
        <v>-0.3133780936860146</v>
      </c>
    </row>
    <row r="22" spans="1:11" x14ac:dyDescent="0.55000000000000004">
      <c r="A22">
        <v>19</v>
      </c>
      <c r="B22">
        <v>4</v>
      </c>
      <c r="C22">
        <v>27</v>
      </c>
      <c r="D22">
        <v>97</v>
      </c>
      <c r="E22">
        <v>88</v>
      </c>
      <c r="F22">
        <v>2130</v>
      </c>
      <c r="G22">
        <v>14.5</v>
      </c>
      <c r="H22">
        <v>70</v>
      </c>
      <c r="I22" t="s">
        <v>24</v>
      </c>
      <c r="J22" t="s">
        <v>29</v>
      </c>
      <c r="K22">
        <f>STANDARDIZE(mpg_3[[#This Row],[mpg]], $C$1, $C$2)</f>
        <v>0.45535915740858868</v>
      </c>
    </row>
    <row r="23" spans="1:11" x14ac:dyDescent="0.55000000000000004">
      <c r="A23">
        <v>20</v>
      </c>
      <c r="B23">
        <v>4</v>
      </c>
      <c r="C23">
        <v>26</v>
      </c>
      <c r="D23">
        <v>97</v>
      </c>
      <c r="E23">
        <v>46</v>
      </c>
      <c r="F23">
        <v>1835</v>
      </c>
      <c r="G23">
        <v>20.5</v>
      </c>
      <c r="H23">
        <v>70</v>
      </c>
      <c r="I23" t="s">
        <v>30</v>
      </c>
      <c r="J23" t="s">
        <v>31</v>
      </c>
      <c r="K23">
        <f>STANDARDIZE(mpg_3[[#This Row],[mpg]], $C$1, $C$2)</f>
        <v>0.32723628222615481</v>
      </c>
    </row>
    <row r="24" spans="1:11" x14ac:dyDescent="0.55000000000000004">
      <c r="A24">
        <v>21</v>
      </c>
      <c r="B24">
        <v>4</v>
      </c>
      <c r="C24">
        <v>25</v>
      </c>
      <c r="D24">
        <v>110</v>
      </c>
      <c r="E24">
        <v>87</v>
      </c>
      <c r="F24">
        <v>2672</v>
      </c>
      <c r="G24">
        <v>17.5</v>
      </c>
      <c r="H24">
        <v>70</v>
      </c>
      <c r="I24" t="s">
        <v>30</v>
      </c>
      <c r="J24" t="s">
        <v>32</v>
      </c>
      <c r="K24">
        <f>STANDARDIZE(mpg_3[[#This Row],[mpg]], $C$1, $C$2)</f>
        <v>0.19911340704372094</v>
      </c>
    </row>
    <row r="25" spans="1:11" x14ac:dyDescent="0.55000000000000004">
      <c r="A25">
        <v>22</v>
      </c>
      <c r="B25">
        <v>4</v>
      </c>
      <c r="C25">
        <v>24</v>
      </c>
      <c r="D25">
        <v>107</v>
      </c>
      <c r="E25">
        <v>90</v>
      </c>
      <c r="F25">
        <v>2430</v>
      </c>
      <c r="G25">
        <v>14.5</v>
      </c>
      <c r="H25">
        <v>70</v>
      </c>
      <c r="I25" t="s">
        <v>30</v>
      </c>
      <c r="J25" t="s">
        <v>33</v>
      </c>
      <c r="K25">
        <f>STANDARDIZE(mpg_3[[#This Row],[mpg]], $C$1, $C$2)</f>
        <v>7.0990531861287051E-2</v>
      </c>
    </row>
    <row r="26" spans="1:11" x14ac:dyDescent="0.55000000000000004">
      <c r="A26">
        <v>23</v>
      </c>
      <c r="B26">
        <v>4</v>
      </c>
      <c r="C26">
        <v>25</v>
      </c>
      <c r="D26">
        <v>104</v>
      </c>
      <c r="E26">
        <v>95</v>
      </c>
      <c r="F26">
        <v>2375</v>
      </c>
      <c r="G26">
        <v>17.5</v>
      </c>
      <c r="H26">
        <v>70</v>
      </c>
      <c r="I26" t="s">
        <v>30</v>
      </c>
      <c r="J26" t="s">
        <v>34</v>
      </c>
      <c r="K26">
        <f>STANDARDIZE(mpg_3[[#This Row],[mpg]], $C$1, $C$2)</f>
        <v>0.19911340704372094</v>
      </c>
    </row>
    <row r="27" spans="1:11" x14ac:dyDescent="0.55000000000000004">
      <c r="A27">
        <v>24</v>
      </c>
      <c r="B27">
        <v>4</v>
      </c>
      <c r="C27">
        <v>26</v>
      </c>
      <c r="D27">
        <v>121</v>
      </c>
      <c r="E27">
        <v>113</v>
      </c>
      <c r="F27">
        <v>2234</v>
      </c>
      <c r="G27">
        <v>12.5</v>
      </c>
      <c r="H27">
        <v>70</v>
      </c>
      <c r="I27" t="s">
        <v>30</v>
      </c>
      <c r="J27" t="s">
        <v>35</v>
      </c>
      <c r="K27">
        <f>STANDARDIZE(mpg_3[[#This Row],[mpg]], $C$1, $C$2)</f>
        <v>0.32723628222615481</v>
      </c>
    </row>
    <row r="28" spans="1:11" x14ac:dyDescent="0.55000000000000004">
      <c r="A28">
        <v>25</v>
      </c>
      <c r="B28">
        <v>6</v>
      </c>
      <c r="C28">
        <v>21</v>
      </c>
      <c r="D28">
        <v>199</v>
      </c>
      <c r="E28">
        <v>90</v>
      </c>
      <c r="F28">
        <v>2648</v>
      </c>
      <c r="G28">
        <v>15</v>
      </c>
      <c r="H28">
        <v>70</v>
      </c>
      <c r="I28" t="s">
        <v>9</v>
      </c>
      <c r="J28" t="s">
        <v>36</v>
      </c>
      <c r="K28">
        <f>STANDARDIZE(mpg_3[[#This Row],[mpg]], $C$1, $C$2)</f>
        <v>-0.3133780936860146</v>
      </c>
    </row>
    <row r="29" spans="1:11" x14ac:dyDescent="0.55000000000000004">
      <c r="A29">
        <v>26</v>
      </c>
      <c r="B29">
        <v>8</v>
      </c>
      <c r="C29">
        <v>10</v>
      </c>
      <c r="D29">
        <v>360</v>
      </c>
      <c r="E29">
        <v>215</v>
      </c>
      <c r="F29">
        <v>4615</v>
      </c>
      <c r="G29">
        <v>14</v>
      </c>
      <c r="H29">
        <v>70</v>
      </c>
      <c r="I29" t="s">
        <v>9</v>
      </c>
      <c r="J29" t="s">
        <v>37</v>
      </c>
      <c r="K29">
        <f>STANDARDIZE(mpg_3[[#This Row],[mpg]], $C$1, $C$2)</f>
        <v>-1.7227297206927874</v>
      </c>
    </row>
    <row r="30" spans="1:11" x14ac:dyDescent="0.55000000000000004">
      <c r="A30">
        <v>27</v>
      </c>
      <c r="B30">
        <v>8</v>
      </c>
      <c r="C30">
        <v>10</v>
      </c>
      <c r="D30">
        <v>307</v>
      </c>
      <c r="E30">
        <v>200</v>
      </c>
      <c r="F30">
        <v>4376</v>
      </c>
      <c r="G30">
        <v>15</v>
      </c>
      <c r="H30">
        <v>70</v>
      </c>
      <c r="I30" t="s">
        <v>9</v>
      </c>
      <c r="J30" t="s">
        <v>38</v>
      </c>
      <c r="K30">
        <f>STANDARDIZE(mpg_3[[#This Row],[mpg]], $C$1, $C$2)</f>
        <v>-1.7227297206927874</v>
      </c>
    </row>
    <row r="31" spans="1:11" x14ac:dyDescent="0.55000000000000004">
      <c r="A31">
        <v>28</v>
      </c>
      <c r="B31">
        <v>8</v>
      </c>
      <c r="C31">
        <v>11</v>
      </c>
      <c r="D31">
        <v>318</v>
      </c>
      <c r="E31">
        <v>210</v>
      </c>
      <c r="F31">
        <v>4382</v>
      </c>
      <c r="G31">
        <v>13.5</v>
      </c>
      <c r="H31">
        <v>70</v>
      </c>
      <c r="I31" t="s">
        <v>9</v>
      </c>
      <c r="J31" t="s">
        <v>39</v>
      </c>
      <c r="K31">
        <f>STANDARDIZE(mpg_3[[#This Row],[mpg]], $C$1, $C$2)</f>
        <v>-1.5946068455103535</v>
      </c>
    </row>
    <row r="32" spans="1:11" x14ac:dyDescent="0.55000000000000004">
      <c r="A32">
        <v>29</v>
      </c>
      <c r="B32">
        <v>8</v>
      </c>
      <c r="C32">
        <v>9</v>
      </c>
      <c r="D32">
        <v>304</v>
      </c>
      <c r="E32">
        <v>193</v>
      </c>
      <c r="F32">
        <v>4732</v>
      </c>
      <c r="G32">
        <v>18.5</v>
      </c>
      <c r="H32">
        <v>70</v>
      </c>
      <c r="I32" t="s">
        <v>9</v>
      </c>
      <c r="J32" t="s">
        <v>40</v>
      </c>
      <c r="K32">
        <f>STANDARDIZE(mpg_3[[#This Row],[mpg]], $C$1, $C$2)</f>
        <v>-1.8508525958752211</v>
      </c>
    </row>
    <row r="33" spans="1:11" x14ac:dyDescent="0.55000000000000004">
      <c r="A33">
        <v>30</v>
      </c>
      <c r="B33">
        <v>4</v>
      </c>
      <c r="C33">
        <v>27</v>
      </c>
      <c r="D33">
        <v>97</v>
      </c>
      <c r="E33">
        <v>88</v>
      </c>
      <c r="F33">
        <v>2130</v>
      </c>
      <c r="G33">
        <v>14.5</v>
      </c>
      <c r="H33">
        <v>71</v>
      </c>
      <c r="I33" t="s">
        <v>24</v>
      </c>
      <c r="J33" t="s">
        <v>29</v>
      </c>
      <c r="K33">
        <f>STANDARDIZE(mpg_3[[#This Row],[mpg]], $C$1, $C$2)</f>
        <v>0.45535915740858868</v>
      </c>
    </row>
    <row r="34" spans="1:11" x14ac:dyDescent="0.55000000000000004">
      <c r="A34">
        <v>31</v>
      </c>
      <c r="B34">
        <v>4</v>
      </c>
      <c r="C34">
        <v>28</v>
      </c>
      <c r="D34">
        <v>140</v>
      </c>
      <c r="E34">
        <v>90</v>
      </c>
      <c r="F34">
        <v>2264</v>
      </c>
      <c r="G34">
        <v>15.5</v>
      </c>
      <c r="H34">
        <v>71</v>
      </c>
      <c r="I34" t="s">
        <v>9</v>
      </c>
      <c r="J34" t="s">
        <v>41</v>
      </c>
      <c r="K34">
        <f>STANDARDIZE(mpg_3[[#This Row],[mpg]], $C$1, $C$2)</f>
        <v>0.5834820325910226</v>
      </c>
    </row>
    <row r="35" spans="1:11" x14ac:dyDescent="0.55000000000000004">
      <c r="A35">
        <v>32</v>
      </c>
      <c r="B35">
        <v>4</v>
      </c>
      <c r="C35">
        <v>25</v>
      </c>
      <c r="D35">
        <v>113</v>
      </c>
      <c r="E35">
        <v>95</v>
      </c>
      <c r="F35">
        <v>2228</v>
      </c>
      <c r="G35">
        <v>14</v>
      </c>
      <c r="H35">
        <v>71</v>
      </c>
      <c r="I35" t="s">
        <v>24</v>
      </c>
      <c r="J35" t="s">
        <v>42</v>
      </c>
      <c r="K35">
        <f>STANDARDIZE(mpg_3[[#This Row],[mpg]], $C$1, $C$2)</f>
        <v>0.19911340704372094</v>
      </c>
    </row>
    <row r="36" spans="1:11" x14ac:dyDescent="0.55000000000000004">
      <c r="A36">
        <v>33</v>
      </c>
      <c r="B36">
        <v>6</v>
      </c>
      <c r="C36">
        <v>19</v>
      </c>
      <c r="D36">
        <v>232</v>
      </c>
      <c r="E36">
        <v>100</v>
      </c>
      <c r="F36">
        <v>2634</v>
      </c>
      <c r="G36">
        <v>13</v>
      </c>
      <c r="H36">
        <v>71</v>
      </c>
      <c r="I36" t="s">
        <v>9</v>
      </c>
      <c r="J36" t="s">
        <v>36</v>
      </c>
      <c r="K36">
        <f>STANDARDIZE(mpg_3[[#This Row],[mpg]], $C$1, $C$2)</f>
        <v>-0.5696238440508824</v>
      </c>
    </row>
    <row r="37" spans="1:11" x14ac:dyDescent="0.55000000000000004">
      <c r="A37">
        <v>34</v>
      </c>
      <c r="B37">
        <v>6</v>
      </c>
      <c r="C37">
        <v>16</v>
      </c>
      <c r="D37">
        <v>225</v>
      </c>
      <c r="E37">
        <v>105</v>
      </c>
      <c r="F37">
        <v>3439</v>
      </c>
      <c r="G37">
        <v>15.5</v>
      </c>
      <c r="H37">
        <v>71</v>
      </c>
      <c r="I37" t="s">
        <v>9</v>
      </c>
      <c r="J37" t="s">
        <v>43</v>
      </c>
      <c r="K37">
        <f>STANDARDIZE(mpg_3[[#This Row],[mpg]], $C$1, $C$2)</f>
        <v>-0.95399246959818407</v>
      </c>
    </row>
    <row r="38" spans="1:11" x14ac:dyDescent="0.55000000000000004">
      <c r="A38">
        <v>35</v>
      </c>
      <c r="B38">
        <v>6</v>
      </c>
      <c r="C38">
        <v>17</v>
      </c>
      <c r="D38">
        <v>250</v>
      </c>
      <c r="E38">
        <v>100</v>
      </c>
      <c r="F38">
        <v>3329</v>
      </c>
      <c r="G38">
        <v>15.5</v>
      </c>
      <c r="H38">
        <v>71</v>
      </c>
      <c r="I38" t="s">
        <v>9</v>
      </c>
      <c r="J38" t="s">
        <v>10</v>
      </c>
      <c r="K38">
        <f>STANDARDIZE(mpg_3[[#This Row],[mpg]], $C$1, $C$2)</f>
        <v>-0.82586959441575014</v>
      </c>
    </row>
    <row r="39" spans="1:11" x14ac:dyDescent="0.55000000000000004">
      <c r="A39">
        <v>36</v>
      </c>
      <c r="B39">
        <v>6</v>
      </c>
      <c r="C39">
        <v>19</v>
      </c>
      <c r="D39">
        <v>250</v>
      </c>
      <c r="E39">
        <v>88</v>
      </c>
      <c r="F39">
        <v>3302</v>
      </c>
      <c r="G39">
        <v>15.5</v>
      </c>
      <c r="H39">
        <v>71</v>
      </c>
      <c r="I39" t="s">
        <v>9</v>
      </c>
      <c r="J39" t="s">
        <v>44</v>
      </c>
      <c r="K39">
        <f>STANDARDIZE(mpg_3[[#This Row],[mpg]], $C$1, $C$2)</f>
        <v>-0.5696238440508824</v>
      </c>
    </row>
    <row r="40" spans="1:11" x14ac:dyDescent="0.55000000000000004">
      <c r="A40">
        <v>37</v>
      </c>
      <c r="B40">
        <v>6</v>
      </c>
      <c r="C40">
        <v>18</v>
      </c>
      <c r="D40">
        <v>232</v>
      </c>
      <c r="E40">
        <v>100</v>
      </c>
      <c r="F40">
        <v>3288</v>
      </c>
      <c r="G40">
        <v>15.5</v>
      </c>
      <c r="H40">
        <v>71</v>
      </c>
      <c r="I40" t="s">
        <v>9</v>
      </c>
      <c r="J40" t="s">
        <v>45</v>
      </c>
      <c r="K40">
        <f>STANDARDIZE(mpg_3[[#This Row],[mpg]], $C$1, $C$2)</f>
        <v>-0.69774671923331621</v>
      </c>
    </row>
    <row r="41" spans="1:11" x14ac:dyDescent="0.55000000000000004">
      <c r="A41">
        <v>38</v>
      </c>
      <c r="B41">
        <v>8</v>
      </c>
      <c r="C41">
        <v>14</v>
      </c>
      <c r="D41">
        <v>350</v>
      </c>
      <c r="E41">
        <v>165</v>
      </c>
      <c r="F41">
        <v>4209</v>
      </c>
      <c r="G41">
        <v>12</v>
      </c>
      <c r="H41">
        <v>71</v>
      </c>
      <c r="I41" t="s">
        <v>9</v>
      </c>
      <c r="J41" t="s">
        <v>16</v>
      </c>
      <c r="K41">
        <f>STANDARDIZE(mpg_3[[#This Row],[mpg]], $C$1, $C$2)</f>
        <v>-1.2102382199630517</v>
      </c>
    </row>
    <row r="42" spans="1:11" x14ac:dyDescent="0.55000000000000004">
      <c r="A42">
        <v>39</v>
      </c>
      <c r="B42">
        <v>8</v>
      </c>
      <c r="C42">
        <v>14</v>
      </c>
      <c r="D42">
        <v>400</v>
      </c>
      <c r="E42">
        <v>175</v>
      </c>
      <c r="F42">
        <v>4464</v>
      </c>
      <c r="G42">
        <v>11.5</v>
      </c>
      <c r="H42">
        <v>71</v>
      </c>
      <c r="I42" t="s">
        <v>9</v>
      </c>
      <c r="J42" t="s">
        <v>46</v>
      </c>
      <c r="K42">
        <f>STANDARDIZE(mpg_3[[#This Row],[mpg]], $C$1, $C$2)</f>
        <v>-1.2102382199630517</v>
      </c>
    </row>
    <row r="43" spans="1:11" x14ac:dyDescent="0.55000000000000004">
      <c r="A43">
        <v>40</v>
      </c>
      <c r="B43">
        <v>8</v>
      </c>
      <c r="C43">
        <v>14</v>
      </c>
      <c r="D43">
        <v>351</v>
      </c>
      <c r="E43">
        <v>153</v>
      </c>
      <c r="F43">
        <v>4154</v>
      </c>
      <c r="G43">
        <v>13.5</v>
      </c>
      <c r="H43">
        <v>71</v>
      </c>
      <c r="I43" t="s">
        <v>9</v>
      </c>
      <c r="J43" t="s">
        <v>15</v>
      </c>
      <c r="K43">
        <f>STANDARDIZE(mpg_3[[#This Row],[mpg]], $C$1, $C$2)</f>
        <v>-1.2102382199630517</v>
      </c>
    </row>
    <row r="44" spans="1:11" x14ac:dyDescent="0.55000000000000004">
      <c r="A44">
        <v>41</v>
      </c>
      <c r="B44">
        <v>8</v>
      </c>
      <c r="C44">
        <v>14</v>
      </c>
      <c r="D44">
        <v>318</v>
      </c>
      <c r="E44">
        <v>150</v>
      </c>
      <c r="F44">
        <v>4096</v>
      </c>
      <c r="G44">
        <v>13</v>
      </c>
      <c r="H44">
        <v>71</v>
      </c>
      <c r="I44" t="s">
        <v>9</v>
      </c>
      <c r="J44" t="s">
        <v>17</v>
      </c>
      <c r="K44">
        <f>STANDARDIZE(mpg_3[[#This Row],[mpg]], $C$1, $C$2)</f>
        <v>-1.2102382199630517</v>
      </c>
    </row>
    <row r="45" spans="1:11" x14ac:dyDescent="0.55000000000000004">
      <c r="A45">
        <v>42</v>
      </c>
      <c r="B45">
        <v>8</v>
      </c>
      <c r="C45">
        <v>12</v>
      </c>
      <c r="D45">
        <v>383</v>
      </c>
      <c r="E45">
        <v>180</v>
      </c>
      <c r="F45">
        <v>4955</v>
      </c>
      <c r="G45">
        <v>11.5</v>
      </c>
      <c r="H45">
        <v>71</v>
      </c>
      <c r="I45" t="s">
        <v>9</v>
      </c>
      <c r="J45" t="s">
        <v>47</v>
      </c>
      <c r="K45">
        <f>STANDARDIZE(mpg_3[[#This Row],[mpg]], $C$1, $C$2)</f>
        <v>-1.4664839703279196</v>
      </c>
    </row>
    <row r="46" spans="1:11" x14ac:dyDescent="0.55000000000000004">
      <c r="A46">
        <v>43</v>
      </c>
      <c r="B46">
        <v>8</v>
      </c>
      <c r="C46">
        <v>13</v>
      </c>
      <c r="D46">
        <v>400</v>
      </c>
      <c r="E46">
        <v>170</v>
      </c>
      <c r="F46">
        <v>4746</v>
      </c>
      <c r="G46">
        <v>12</v>
      </c>
      <c r="H46">
        <v>71</v>
      </c>
      <c r="I46" t="s">
        <v>9</v>
      </c>
      <c r="J46" t="s">
        <v>48</v>
      </c>
      <c r="K46">
        <f>STANDARDIZE(mpg_3[[#This Row],[mpg]], $C$1, $C$2)</f>
        <v>-1.3383610951454856</v>
      </c>
    </row>
    <row r="47" spans="1:11" x14ac:dyDescent="0.55000000000000004">
      <c r="A47">
        <v>44</v>
      </c>
      <c r="B47">
        <v>8</v>
      </c>
      <c r="C47">
        <v>13</v>
      </c>
      <c r="D47">
        <v>400</v>
      </c>
      <c r="E47">
        <v>175</v>
      </c>
      <c r="F47">
        <v>5140</v>
      </c>
      <c r="G47">
        <v>12</v>
      </c>
      <c r="H47">
        <v>71</v>
      </c>
      <c r="I47" t="s">
        <v>9</v>
      </c>
      <c r="J47" t="s">
        <v>49</v>
      </c>
      <c r="K47">
        <f>STANDARDIZE(mpg_3[[#This Row],[mpg]], $C$1, $C$2)</f>
        <v>-1.3383610951454856</v>
      </c>
    </row>
    <row r="48" spans="1:11" x14ac:dyDescent="0.55000000000000004">
      <c r="A48">
        <v>45</v>
      </c>
      <c r="B48">
        <v>6</v>
      </c>
      <c r="C48">
        <v>18</v>
      </c>
      <c r="D48">
        <v>258</v>
      </c>
      <c r="E48">
        <v>110</v>
      </c>
      <c r="F48">
        <v>2962</v>
      </c>
      <c r="G48">
        <v>13.5</v>
      </c>
      <c r="H48">
        <v>71</v>
      </c>
      <c r="I48" t="s">
        <v>9</v>
      </c>
      <c r="J48" t="s">
        <v>50</v>
      </c>
      <c r="K48">
        <f>STANDARDIZE(mpg_3[[#This Row],[mpg]], $C$1, $C$2)</f>
        <v>-0.69774671923331621</v>
      </c>
    </row>
    <row r="49" spans="1:11" x14ac:dyDescent="0.55000000000000004">
      <c r="A49">
        <v>46</v>
      </c>
      <c r="B49">
        <v>4</v>
      </c>
      <c r="C49">
        <v>22</v>
      </c>
      <c r="D49">
        <v>140</v>
      </c>
      <c r="E49">
        <v>72</v>
      </c>
      <c r="F49">
        <v>2408</v>
      </c>
      <c r="G49">
        <v>19</v>
      </c>
      <c r="H49">
        <v>71</v>
      </c>
      <c r="I49" t="s">
        <v>9</v>
      </c>
      <c r="J49" t="s">
        <v>51</v>
      </c>
      <c r="K49">
        <f>STANDARDIZE(mpg_3[[#This Row],[mpg]], $C$1, $C$2)</f>
        <v>-0.18525521850358073</v>
      </c>
    </row>
    <row r="50" spans="1:11" x14ac:dyDescent="0.55000000000000004">
      <c r="A50">
        <v>47</v>
      </c>
      <c r="B50">
        <v>6</v>
      </c>
      <c r="C50">
        <v>19</v>
      </c>
      <c r="D50">
        <v>250</v>
      </c>
      <c r="E50">
        <v>100</v>
      </c>
      <c r="F50">
        <v>3282</v>
      </c>
      <c r="G50">
        <v>15</v>
      </c>
      <c r="H50">
        <v>71</v>
      </c>
      <c r="I50" t="s">
        <v>9</v>
      </c>
      <c r="J50" t="s">
        <v>52</v>
      </c>
      <c r="K50">
        <f>STANDARDIZE(mpg_3[[#This Row],[mpg]], $C$1, $C$2)</f>
        <v>-0.5696238440508824</v>
      </c>
    </row>
    <row r="51" spans="1:11" x14ac:dyDescent="0.55000000000000004">
      <c r="A51">
        <v>48</v>
      </c>
      <c r="B51">
        <v>6</v>
      </c>
      <c r="C51">
        <v>18</v>
      </c>
      <c r="D51">
        <v>250</v>
      </c>
      <c r="E51">
        <v>88</v>
      </c>
      <c r="F51">
        <v>3139</v>
      </c>
      <c r="G51">
        <v>14.5</v>
      </c>
      <c r="H51">
        <v>71</v>
      </c>
      <c r="I51" t="s">
        <v>9</v>
      </c>
      <c r="J51" t="s">
        <v>53</v>
      </c>
      <c r="K51">
        <f>STANDARDIZE(mpg_3[[#This Row],[mpg]], $C$1, $C$2)</f>
        <v>-0.69774671923331621</v>
      </c>
    </row>
    <row r="52" spans="1:11" x14ac:dyDescent="0.55000000000000004">
      <c r="A52">
        <v>49</v>
      </c>
      <c r="B52">
        <v>4</v>
      </c>
      <c r="C52">
        <v>23</v>
      </c>
      <c r="D52">
        <v>122</v>
      </c>
      <c r="E52">
        <v>86</v>
      </c>
      <c r="F52">
        <v>2220</v>
      </c>
      <c r="G52">
        <v>14</v>
      </c>
      <c r="H52">
        <v>71</v>
      </c>
      <c r="I52" t="s">
        <v>9</v>
      </c>
      <c r="J52" t="s">
        <v>54</v>
      </c>
      <c r="K52">
        <f>STANDARDIZE(mpg_3[[#This Row],[mpg]], $C$1, $C$2)</f>
        <v>-5.713234332114684E-2</v>
      </c>
    </row>
    <row r="53" spans="1:11" x14ac:dyDescent="0.55000000000000004">
      <c r="A53">
        <v>50</v>
      </c>
      <c r="B53">
        <v>4</v>
      </c>
      <c r="C53">
        <v>28</v>
      </c>
      <c r="D53">
        <v>116</v>
      </c>
      <c r="E53">
        <v>90</v>
      </c>
      <c r="F53">
        <v>2123</v>
      </c>
      <c r="G53">
        <v>14</v>
      </c>
      <c r="H53">
        <v>71</v>
      </c>
      <c r="I53" t="s">
        <v>30</v>
      </c>
      <c r="J53" t="s">
        <v>55</v>
      </c>
      <c r="K53">
        <f>STANDARDIZE(mpg_3[[#This Row],[mpg]], $C$1, $C$2)</f>
        <v>0.5834820325910226</v>
      </c>
    </row>
    <row r="54" spans="1:11" x14ac:dyDescent="0.55000000000000004">
      <c r="A54">
        <v>51</v>
      </c>
      <c r="B54">
        <v>4</v>
      </c>
      <c r="C54">
        <v>30</v>
      </c>
      <c r="D54">
        <v>79</v>
      </c>
      <c r="E54">
        <v>70</v>
      </c>
      <c r="F54">
        <v>2074</v>
      </c>
      <c r="G54">
        <v>19.5</v>
      </c>
      <c r="H54">
        <v>71</v>
      </c>
      <c r="I54" t="s">
        <v>30</v>
      </c>
      <c r="J54" t="s">
        <v>56</v>
      </c>
      <c r="K54">
        <f>STANDARDIZE(mpg_3[[#This Row],[mpg]], $C$1, $C$2)</f>
        <v>0.83972778295589035</v>
      </c>
    </row>
    <row r="55" spans="1:11" x14ac:dyDescent="0.55000000000000004">
      <c r="A55">
        <v>52</v>
      </c>
      <c r="B55">
        <v>4</v>
      </c>
      <c r="C55">
        <v>30</v>
      </c>
      <c r="D55">
        <v>88</v>
      </c>
      <c r="E55">
        <v>76</v>
      </c>
      <c r="F55">
        <v>2065</v>
      </c>
      <c r="G55">
        <v>14.5</v>
      </c>
      <c r="H55">
        <v>71</v>
      </c>
      <c r="I55" t="s">
        <v>30</v>
      </c>
      <c r="J55" t="s">
        <v>57</v>
      </c>
      <c r="K55">
        <f>STANDARDIZE(mpg_3[[#This Row],[mpg]], $C$1, $C$2)</f>
        <v>0.83972778295589035</v>
      </c>
    </row>
    <row r="56" spans="1:11" x14ac:dyDescent="0.55000000000000004">
      <c r="A56">
        <v>53</v>
      </c>
      <c r="B56">
        <v>4</v>
      </c>
      <c r="C56">
        <v>31</v>
      </c>
      <c r="D56">
        <v>71</v>
      </c>
      <c r="E56">
        <v>65</v>
      </c>
      <c r="F56">
        <v>1773</v>
      </c>
      <c r="G56">
        <v>19</v>
      </c>
      <c r="H56">
        <v>71</v>
      </c>
      <c r="I56" t="s">
        <v>24</v>
      </c>
      <c r="J56" t="s">
        <v>58</v>
      </c>
      <c r="K56">
        <f>STANDARDIZE(mpg_3[[#This Row],[mpg]], $C$1, $C$2)</f>
        <v>0.96785065813832427</v>
      </c>
    </row>
    <row r="57" spans="1:11" x14ac:dyDescent="0.55000000000000004">
      <c r="A57">
        <v>54</v>
      </c>
      <c r="B57">
        <v>4</v>
      </c>
      <c r="C57">
        <v>35</v>
      </c>
      <c r="D57">
        <v>72</v>
      </c>
      <c r="E57">
        <v>69</v>
      </c>
      <c r="F57">
        <v>1613</v>
      </c>
      <c r="G57">
        <v>18</v>
      </c>
      <c r="H57">
        <v>71</v>
      </c>
      <c r="I57" t="s">
        <v>24</v>
      </c>
      <c r="J57" t="s">
        <v>59</v>
      </c>
      <c r="K57">
        <f>STANDARDIZE(mpg_3[[#This Row],[mpg]], $C$1, $C$2)</f>
        <v>1.4803421588680599</v>
      </c>
    </row>
    <row r="58" spans="1:11" x14ac:dyDescent="0.55000000000000004">
      <c r="A58">
        <v>55</v>
      </c>
      <c r="B58">
        <v>4</v>
      </c>
      <c r="C58">
        <v>27</v>
      </c>
      <c r="D58">
        <v>97</v>
      </c>
      <c r="E58">
        <v>60</v>
      </c>
      <c r="F58">
        <v>1834</v>
      </c>
      <c r="G58">
        <v>19</v>
      </c>
      <c r="H58">
        <v>71</v>
      </c>
      <c r="I58" t="s">
        <v>30</v>
      </c>
      <c r="J58" t="s">
        <v>60</v>
      </c>
      <c r="K58">
        <f>STANDARDIZE(mpg_3[[#This Row],[mpg]], $C$1, $C$2)</f>
        <v>0.45535915740858868</v>
      </c>
    </row>
    <row r="59" spans="1:11" x14ac:dyDescent="0.55000000000000004">
      <c r="A59">
        <v>56</v>
      </c>
      <c r="B59">
        <v>4</v>
      </c>
      <c r="C59">
        <v>26</v>
      </c>
      <c r="D59">
        <v>91</v>
      </c>
      <c r="E59">
        <v>70</v>
      </c>
      <c r="F59">
        <v>1955</v>
      </c>
      <c r="G59">
        <v>20.5</v>
      </c>
      <c r="H59">
        <v>71</v>
      </c>
      <c r="I59" t="s">
        <v>9</v>
      </c>
      <c r="J59" t="s">
        <v>61</v>
      </c>
      <c r="K59">
        <f>STANDARDIZE(mpg_3[[#This Row],[mpg]], $C$1, $C$2)</f>
        <v>0.32723628222615481</v>
      </c>
    </row>
    <row r="60" spans="1:11" x14ac:dyDescent="0.55000000000000004">
      <c r="A60">
        <v>57</v>
      </c>
      <c r="B60">
        <v>4</v>
      </c>
      <c r="C60">
        <v>24</v>
      </c>
      <c r="D60">
        <v>113</v>
      </c>
      <c r="E60">
        <v>95</v>
      </c>
      <c r="F60">
        <v>2278</v>
      </c>
      <c r="G60">
        <v>15.5</v>
      </c>
      <c r="H60">
        <v>72</v>
      </c>
      <c r="I60" t="s">
        <v>24</v>
      </c>
      <c r="J60" t="s">
        <v>62</v>
      </c>
      <c r="K60">
        <f>STANDARDIZE(mpg_3[[#This Row],[mpg]], $C$1, $C$2)</f>
        <v>7.0990531861287051E-2</v>
      </c>
    </row>
    <row r="61" spans="1:11" x14ac:dyDescent="0.55000000000000004">
      <c r="A61">
        <v>58</v>
      </c>
      <c r="B61">
        <v>4</v>
      </c>
      <c r="C61">
        <v>25</v>
      </c>
      <c r="D61">
        <v>97.5</v>
      </c>
      <c r="E61">
        <v>80</v>
      </c>
      <c r="F61">
        <v>2126</v>
      </c>
      <c r="G61">
        <v>17</v>
      </c>
      <c r="H61">
        <v>72</v>
      </c>
      <c r="I61" t="s">
        <v>9</v>
      </c>
      <c r="J61" t="s">
        <v>63</v>
      </c>
      <c r="K61">
        <f>STANDARDIZE(mpg_3[[#This Row],[mpg]], $C$1, $C$2)</f>
        <v>0.19911340704372094</v>
      </c>
    </row>
    <row r="62" spans="1:11" x14ac:dyDescent="0.55000000000000004">
      <c r="A62">
        <v>59</v>
      </c>
      <c r="B62">
        <v>4</v>
      </c>
      <c r="C62">
        <v>23</v>
      </c>
      <c r="D62">
        <v>97</v>
      </c>
      <c r="E62">
        <v>54</v>
      </c>
      <c r="F62">
        <v>2254</v>
      </c>
      <c r="G62">
        <v>23.5</v>
      </c>
      <c r="H62">
        <v>72</v>
      </c>
      <c r="I62" t="s">
        <v>30</v>
      </c>
      <c r="J62" t="s">
        <v>64</v>
      </c>
      <c r="K62">
        <f>STANDARDIZE(mpg_3[[#This Row],[mpg]], $C$1, $C$2)</f>
        <v>-5.713234332114684E-2</v>
      </c>
    </row>
    <row r="63" spans="1:11" x14ac:dyDescent="0.55000000000000004">
      <c r="A63">
        <v>60</v>
      </c>
      <c r="B63">
        <v>4</v>
      </c>
      <c r="C63">
        <v>20</v>
      </c>
      <c r="D63">
        <v>140</v>
      </c>
      <c r="E63">
        <v>90</v>
      </c>
      <c r="F63">
        <v>2408</v>
      </c>
      <c r="G63">
        <v>19.5</v>
      </c>
      <c r="H63">
        <v>72</v>
      </c>
      <c r="I63" t="s">
        <v>9</v>
      </c>
      <c r="J63" t="s">
        <v>65</v>
      </c>
      <c r="K63">
        <f>STANDARDIZE(mpg_3[[#This Row],[mpg]], $C$1, $C$2)</f>
        <v>-0.44150096886844847</v>
      </c>
    </row>
    <row r="64" spans="1:11" x14ac:dyDescent="0.55000000000000004">
      <c r="A64">
        <v>61</v>
      </c>
      <c r="B64">
        <v>4</v>
      </c>
      <c r="C64">
        <v>21</v>
      </c>
      <c r="D64">
        <v>122</v>
      </c>
      <c r="E64">
        <v>86</v>
      </c>
      <c r="F64">
        <v>2226</v>
      </c>
      <c r="G64">
        <v>16.5</v>
      </c>
      <c r="H64">
        <v>72</v>
      </c>
      <c r="I64" t="s">
        <v>9</v>
      </c>
      <c r="J64" t="s">
        <v>66</v>
      </c>
      <c r="K64">
        <f>STANDARDIZE(mpg_3[[#This Row],[mpg]], $C$1, $C$2)</f>
        <v>-0.3133780936860146</v>
      </c>
    </row>
    <row r="65" spans="1:11" x14ac:dyDescent="0.55000000000000004">
      <c r="A65">
        <v>62</v>
      </c>
      <c r="B65">
        <v>8</v>
      </c>
      <c r="C65">
        <v>13</v>
      </c>
      <c r="D65">
        <v>350</v>
      </c>
      <c r="E65">
        <v>165</v>
      </c>
      <c r="F65">
        <v>4274</v>
      </c>
      <c r="G65">
        <v>12</v>
      </c>
      <c r="H65">
        <v>72</v>
      </c>
      <c r="I65" t="s">
        <v>9</v>
      </c>
      <c r="J65" t="s">
        <v>16</v>
      </c>
      <c r="K65">
        <f>STANDARDIZE(mpg_3[[#This Row],[mpg]], $C$1, $C$2)</f>
        <v>-1.3383610951454856</v>
      </c>
    </row>
    <row r="66" spans="1:11" x14ac:dyDescent="0.55000000000000004">
      <c r="A66">
        <v>63</v>
      </c>
      <c r="B66">
        <v>8</v>
      </c>
      <c r="C66">
        <v>14</v>
      </c>
      <c r="D66">
        <v>400</v>
      </c>
      <c r="E66">
        <v>175</v>
      </c>
      <c r="F66">
        <v>4385</v>
      </c>
      <c r="G66">
        <v>12</v>
      </c>
      <c r="H66">
        <v>72</v>
      </c>
      <c r="I66" t="s">
        <v>9</v>
      </c>
      <c r="J66" t="s">
        <v>18</v>
      </c>
      <c r="K66">
        <f>STANDARDIZE(mpg_3[[#This Row],[mpg]], $C$1, $C$2)</f>
        <v>-1.2102382199630517</v>
      </c>
    </row>
    <row r="67" spans="1:11" x14ac:dyDescent="0.55000000000000004">
      <c r="A67">
        <v>64</v>
      </c>
      <c r="B67">
        <v>8</v>
      </c>
      <c r="C67">
        <v>15</v>
      </c>
      <c r="D67">
        <v>318</v>
      </c>
      <c r="E67">
        <v>150</v>
      </c>
      <c r="F67">
        <v>4135</v>
      </c>
      <c r="G67">
        <v>13.5</v>
      </c>
      <c r="H67">
        <v>72</v>
      </c>
      <c r="I67" t="s">
        <v>9</v>
      </c>
      <c r="J67" t="s">
        <v>17</v>
      </c>
      <c r="K67">
        <f>STANDARDIZE(mpg_3[[#This Row],[mpg]], $C$1, $C$2)</f>
        <v>-1.082115344780618</v>
      </c>
    </row>
    <row r="68" spans="1:11" x14ac:dyDescent="0.55000000000000004">
      <c r="A68">
        <v>65</v>
      </c>
      <c r="B68">
        <v>8</v>
      </c>
      <c r="C68">
        <v>14</v>
      </c>
      <c r="D68">
        <v>351</v>
      </c>
      <c r="E68">
        <v>153</v>
      </c>
      <c r="F68">
        <v>4129</v>
      </c>
      <c r="G68">
        <v>13</v>
      </c>
      <c r="H68">
        <v>72</v>
      </c>
      <c r="I68" t="s">
        <v>9</v>
      </c>
      <c r="J68" t="s">
        <v>15</v>
      </c>
      <c r="K68">
        <f>STANDARDIZE(mpg_3[[#This Row],[mpg]], $C$1, $C$2)</f>
        <v>-1.2102382199630517</v>
      </c>
    </row>
    <row r="69" spans="1:11" x14ac:dyDescent="0.55000000000000004">
      <c r="A69">
        <v>66</v>
      </c>
      <c r="B69">
        <v>8</v>
      </c>
      <c r="C69">
        <v>17</v>
      </c>
      <c r="D69">
        <v>304</v>
      </c>
      <c r="E69">
        <v>150</v>
      </c>
      <c r="F69">
        <v>3672</v>
      </c>
      <c r="G69">
        <v>11.5</v>
      </c>
      <c r="H69">
        <v>72</v>
      </c>
      <c r="I69" t="s">
        <v>9</v>
      </c>
      <c r="J69" t="s">
        <v>67</v>
      </c>
      <c r="K69">
        <f>STANDARDIZE(mpg_3[[#This Row],[mpg]], $C$1, $C$2)</f>
        <v>-0.82586959441575014</v>
      </c>
    </row>
    <row r="70" spans="1:11" x14ac:dyDescent="0.55000000000000004">
      <c r="A70">
        <v>67</v>
      </c>
      <c r="B70">
        <v>8</v>
      </c>
      <c r="C70">
        <v>11</v>
      </c>
      <c r="D70">
        <v>429</v>
      </c>
      <c r="E70">
        <v>208</v>
      </c>
      <c r="F70">
        <v>4633</v>
      </c>
      <c r="G70">
        <v>11</v>
      </c>
      <c r="H70">
        <v>72</v>
      </c>
      <c r="I70" t="s">
        <v>9</v>
      </c>
      <c r="J70" t="s">
        <v>68</v>
      </c>
      <c r="K70">
        <f>STANDARDIZE(mpg_3[[#This Row],[mpg]], $C$1, $C$2)</f>
        <v>-1.5946068455103535</v>
      </c>
    </row>
    <row r="71" spans="1:11" x14ac:dyDescent="0.55000000000000004">
      <c r="A71">
        <v>68</v>
      </c>
      <c r="B71">
        <v>8</v>
      </c>
      <c r="C71">
        <v>13</v>
      </c>
      <c r="D71">
        <v>350</v>
      </c>
      <c r="E71">
        <v>155</v>
      </c>
      <c r="F71">
        <v>4502</v>
      </c>
      <c r="G71">
        <v>13.5</v>
      </c>
      <c r="H71">
        <v>72</v>
      </c>
      <c r="I71" t="s">
        <v>9</v>
      </c>
      <c r="J71" t="s">
        <v>69</v>
      </c>
      <c r="K71">
        <f>STANDARDIZE(mpg_3[[#This Row],[mpg]], $C$1, $C$2)</f>
        <v>-1.3383610951454856</v>
      </c>
    </row>
    <row r="72" spans="1:11" x14ac:dyDescent="0.55000000000000004">
      <c r="A72">
        <v>69</v>
      </c>
      <c r="B72">
        <v>8</v>
      </c>
      <c r="C72">
        <v>12</v>
      </c>
      <c r="D72">
        <v>350</v>
      </c>
      <c r="E72">
        <v>160</v>
      </c>
      <c r="F72">
        <v>4456</v>
      </c>
      <c r="G72">
        <v>13.5</v>
      </c>
      <c r="H72">
        <v>72</v>
      </c>
      <c r="I72" t="s">
        <v>9</v>
      </c>
      <c r="J72" t="s">
        <v>70</v>
      </c>
      <c r="K72">
        <f>STANDARDIZE(mpg_3[[#This Row],[mpg]], $C$1, $C$2)</f>
        <v>-1.4664839703279196</v>
      </c>
    </row>
    <row r="73" spans="1:11" x14ac:dyDescent="0.55000000000000004">
      <c r="A73">
        <v>70</v>
      </c>
      <c r="B73">
        <v>8</v>
      </c>
      <c r="C73">
        <v>13</v>
      </c>
      <c r="D73">
        <v>400</v>
      </c>
      <c r="E73">
        <v>190</v>
      </c>
      <c r="F73">
        <v>4422</v>
      </c>
      <c r="G73">
        <v>12.5</v>
      </c>
      <c r="H73">
        <v>72</v>
      </c>
      <c r="I73" t="s">
        <v>9</v>
      </c>
      <c r="J73" t="s">
        <v>71</v>
      </c>
      <c r="K73">
        <f>STANDARDIZE(mpg_3[[#This Row],[mpg]], $C$1, $C$2)</f>
        <v>-1.3383610951454856</v>
      </c>
    </row>
    <row r="74" spans="1:11" x14ac:dyDescent="0.55000000000000004">
      <c r="A74">
        <v>71</v>
      </c>
      <c r="B74">
        <v>3</v>
      </c>
      <c r="C74">
        <v>19</v>
      </c>
      <c r="D74">
        <v>70</v>
      </c>
      <c r="E74">
        <v>97</v>
      </c>
      <c r="F74">
        <v>2330</v>
      </c>
      <c r="G74">
        <v>13.5</v>
      </c>
      <c r="H74">
        <v>72</v>
      </c>
      <c r="I74" t="s">
        <v>24</v>
      </c>
      <c r="J74" t="s">
        <v>72</v>
      </c>
      <c r="K74">
        <f>STANDARDIZE(mpg_3[[#This Row],[mpg]], $C$1, $C$2)</f>
        <v>-0.5696238440508824</v>
      </c>
    </row>
    <row r="75" spans="1:11" x14ac:dyDescent="0.55000000000000004">
      <c r="A75">
        <v>72</v>
      </c>
      <c r="B75">
        <v>8</v>
      </c>
      <c r="C75">
        <v>15</v>
      </c>
      <c r="D75">
        <v>304</v>
      </c>
      <c r="E75">
        <v>150</v>
      </c>
      <c r="F75">
        <v>3892</v>
      </c>
      <c r="G75">
        <v>12.5</v>
      </c>
      <c r="H75">
        <v>72</v>
      </c>
      <c r="I75" t="s">
        <v>9</v>
      </c>
      <c r="J75" t="s">
        <v>73</v>
      </c>
      <c r="K75">
        <f>STANDARDIZE(mpg_3[[#This Row],[mpg]], $C$1, $C$2)</f>
        <v>-1.082115344780618</v>
      </c>
    </row>
    <row r="76" spans="1:11" x14ac:dyDescent="0.55000000000000004">
      <c r="A76">
        <v>73</v>
      </c>
      <c r="B76">
        <v>8</v>
      </c>
      <c r="C76">
        <v>13</v>
      </c>
      <c r="D76">
        <v>307</v>
      </c>
      <c r="E76">
        <v>130</v>
      </c>
      <c r="F76">
        <v>4098</v>
      </c>
      <c r="G76">
        <v>14</v>
      </c>
      <c r="H76">
        <v>72</v>
      </c>
      <c r="I76" t="s">
        <v>9</v>
      </c>
      <c r="J76" t="s">
        <v>74</v>
      </c>
      <c r="K76">
        <f>STANDARDIZE(mpg_3[[#This Row],[mpg]], $C$1, $C$2)</f>
        <v>-1.3383610951454856</v>
      </c>
    </row>
    <row r="77" spans="1:11" x14ac:dyDescent="0.55000000000000004">
      <c r="A77">
        <v>74</v>
      </c>
      <c r="B77">
        <v>8</v>
      </c>
      <c r="C77">
        <v>13</v>
      </c>
      <c r="D77">
        <v>302</v>
      </c>
      <c r="E77">
        <v>140</v>
      </c>
      <c r="F77">
        <v>4294</v>
      </c>
      <c r="G77">
        <v>16</v>
      </c>
      <c r="H77">
        <v>72</v>
      </c>
      <c r="I77" t="s">
        <v>9</v>
      </c>
      <c r="J77" t="s">
        <v>75</v>
      </c>
      <c r="K77">
        <f>STANDARDIZE(mpg_3[[#This Row],[mpg]], $C$1, $C$2)</f>
        <v>-1.3383610951454856</v>
      </c>
    </row>
    <row r="78" spans="1:11" x14ac:dyDescent="0.55000000000000004">
      <c r="A78">
        <v>75</v>
      </c>
      <c r="B78">
        <v>8</v>
      </c>
      <c r="C78">
        <v>14</v>
      </c>
      <c r="D78">
        <v>318</v>
      </c>
      <c r="E78">
        <v>150</v>
      </c>
      <c r="F78">
        <v>4077</v>
      </c>
      <c r="G78">
        <v>14</v>
      </c>
      <c r="H78">
        <v>72</v>
      </c>
      <c r="I78" t="s">
        <v>9</v>
      </c>
      <c r="J78" t="s">
        <v>76</v>
      </c>
      <c r="K78">
        <f>STANDARDIZE(mpg_3[[#This Row],[mpg]], $C$1, $C$2)</f>
        <v>-1.2102382199630517</v>
      </c>
    </row>
    <row r="79" spans="1:11" x14ac:dyDescent="0.55000000000000004">
      <c r="A79">
        <v>76</v>
      </c>
      <c r="B79">
        <v>4</v>
      </c>
      <c r="C79">
        <v>18</v>
      </c>
      <c r="D79">
        <v>121</v>
      </c>
      <c r="E79">
        <v>112</v>
      </c>
      <c r="F79">
        <v>2933</v>
      </c>
      <c r="G79">
        <v>14.5</v>
      </c>
      <c r="H79">
        <v>72</v>
      </c>
      <c r="I79" t="s">
        <v>30</v>
      </c>
      <c r="J79" t="s">
        <v>77</v>
      </c>
      <c r="K79">
        <f>STANDARDIZE(mpg_3[[#This Row],[mpg]], $C$1, $C$2)</f>
        <v>-0.69774671923331621</v>
      </c>
    </row>
    <row r="80" spans="1:11" x14ac:dyDescent="0.55000000000000004">
      <c r="A80">
        <v>77</v>
      </c>
      <c r="B80">
        <v>4</v>
      </c>
      <c r="C80">
        <v>22</v>
      </c>
      <c r="D80">
        <v>121</v>
      </c>
      <c r="E80">
        <v>76</v>
      </c>
      <c r="F80">
        <v>2511</v>
      </c>
      <c r="G80">
        <v>18</v>
      </c>
      <c r="H80">
        <v>72</v>
      </c>
      <c r="I80" t="s">
        <v>30</v>
      </c>
      <c r="J80" t="s">
        <v>78</v>
      </c>
      <c r="K80">
        <f>STANDARDIZE(mpg_3[[#This Row],[mpg]], $C$1, $C$2)</f>
        <v>-0.18525521850358073</v>
      </c>
    </row>
    <row r="81" spans="1:11" x14ac:dyDescent="0.55000000000000004">
      <c r="A81">
        <v>78</v>
      </c>
      <c r="B81">
        <v>4</v>
      </c>
      <c r="C81">
        <v>21</v>
      </c>
      <c r="D81">
        <v>120</v>
      </c>
      <c r="E81">
        <v>87</v>
      </c>
      <c r="F81">
        <v>2979</v>
      </c>
      <c r="G81">
        <v>19.5</v>
      </c>
      <c r="H81">
        <v>72</v>
      </c>
      <c r="I81" t="s">
        <v>30</v>
      </c>
      <c r="J81" t="s">
        <v>79</v>
      </c>
      <c r="K81">
        <f>STANDARDIZE(mpg_3[[#This Row],[mpg]], $C$1, $C$2)</f>
        <v>-0.3133780936860146</v>
      </c>
    </row>
    <row r="82" spans="1:11" x14ac:dyDescent="0.55000000000000004">
      <c r="A82">
        <v>79</v>
      </c>
      <c r="B82">
        <v>4</v>
      </c>
      <c r="C82">
        <v>26</v>
      </c>
      <c r="D82">
        <v>96</v>
      </c>
      <c r="E82">
        <v>69</v>
      </c>
      <c r="F82">
        <v>2189</v>
      </c>
      <c r="G82">
        <v>18</v>
      </c>
      <c r="H82">
        <v>72</v>
      </c>
      <c r="I82" t="s">
        <v>30</v>
      </c>
      <c r="J82" t="s">
        <v>80</v>
      </c>
      <c r="K82">
        <f>STANDARDIZE(mpg_3[[#This Row],[mpg]], $C$1, $C$2)</f>
        <v>0.32723628222615481</v>
      </c>
    </row>
    <row r="83" spans="1:11" x14ac:dyDescent="0.55000000000000004">
      <c r="A83">
        <v>80</v>
      </c>
      <c r="B83">
        <v>4</v>
      </c>
      <c r="C83">
        <v>22</v>
      </c>
      <c r="D83">
        <v>122</v>
      </c>
      <c r="E83">
        <v>86</v>
      </c>
      <c r="F83">
        <v>2395</v>
      </c>
      <c r="G83">
        <v>16</v>
      </c>
      <c r="H83">
        <v>72</v>
      </c>
      <c r="I83" t="s">
        <v>9</v>
      </c>
      <c r="J83" t="s">
        <v>81</v>
      </c>
      <c r="K83">
        <f>STANDARDIZE(mpg_3[[#This Row],[mpg]], $C$1, $C$2)</f>
        <v>-0.18525521850358073</v>
      </c>
    </row>
    <row r="84" spans="1:11" x14ac:dyDescent="0.55000000000000004">
      <c r="A84">
        <v>81</v>
      </c>
      <c r="B84">
        <v>4</v>
      </c>
      <c r="C84">
        <v>28</v>
      </c>
      <c r="D84">
        <v>97</v>
      </c>
      <c r="E84">
        <v>92</v>
      </c>
      <c r="F84">
        <v>2288</v>
      </c>
      <c r="G84">
        <v>17</v>
      </c>
      <c r="H84">
        <v>72</v>
      </c>
      <c r="I84" t="s">
        <v>24</v>
      </c>
      <c r="J84" t="s">
        <v>82</v>
      </c>
      <c r="K84">
        <f>STANDARDIZE(mpg_3[[#This Row],[mpg]], $C$1, $C$2)</f>
        <v>0.5834820325910226</v>
      </c>
    </row>
    <row r="85" spans="1:11" x14ac:dyDescent="0.55000000000000004">
      <c r="A85">
        <v>82</v>
      </c>
      <c r="B85">
        <v>4</v>
      </c>
      <c r="C85">
        <v>23</v>
      </c>
      <c r="D85">
        <v>120</v>
      </c>
      <c r="E85">
        <v>97</v>
      </c>
      <c r="F85">
        <v>2506</v>
      </c>
      <c r="G85">
        <v>14.5</v>
      </c>
      <c r="H85">
        <v>72</v>
      </c>
      <c r="I85" t="s">
        <v>24</v>
      </c>
      <c r="J85" t="s">
        <v>83</v>
      </c>
      <c r="K85">
        <f>STANDARDIZE(mpg_3[[#This Row],[mpg]], $C$1, $C$2)</f>
        <v>-5.713234332114684E-2</v>
      </c>
    </row>
    <row r="86" spans="1:11" x14ac:dyDescent="0.55000000000000004">
      <c r="A86">
        <v>83</v>
      </c>
      <c r="B86">
        <v>4</v>
      </c>
      <c r="C86">
        <v>28</v>
      </c>
      <c r="D86">
        <v>98</v>
      </c>
      <c r="E86">
        <v>80</v>
      </c>
      <c r="F86">
        <v>2164</v>
      </c>
      <c r="G86">
        <v>15</v>
      </c>
      <c r="H86">
        <v>72</v>
      </c>
      <c r="I86" t="s">
        <v>9</v>
      </c>
      <c r="J86" t="s">
        <v>84</v>
      </c>
      <c r="K86">
        <f>STANDARDIZE(mpg_3[[#This Row],[mpg]], $C$1, $C$2)</f>
        <v>0.5834820325910226</v>
      </c>
    </row>
    <row r="87" spans="1:11" x14ac:dyDescent="0.55000000000000004">
      <c r="A87">
        <v>84</v>
      </c>
      <c r="B87">
        <v>4</v>
      </c>
      <c r="C87">
        <v>27</v>
      </c>
      <c r="D87">
        <v>97</v>
      </c>
      <c r="E87">
        <v>88</v>
      </c>
      <c r="F87">
        <v>2100</v>
      </c>
      <c r="G87">
        <v>16.5</v>
      </c>
      <c r="H87">
        <v>72</v>
      </c>
      <c r="I87" t="s">
        <v>24</v>
      </c>
      <c r="J87" t="s">
        <v>85</v>
      </c>
      <c r="K87">
        <f>STANDARDIZE(mpg_3[[#This Row],[mpg]], $C$1, $C$2)</f>
        <v>0.45535915740858868</v>
      </c>
    </row>
    <row r="88" spans="1:11" x14ac:dyDescent="0.55000000000000004">
      <c r="A88">
        <v>85</v>
      </c>
      <c r="B88">
        <v>8</v>
      </c>
      <c r="C88">
        <v>13</v>
      </c>
      <c r="D88">
        <v>350</v>
      </c>
      <c r="E88">
        <v>175</v>
      </c>
      <c r="F88">
        <v>4100</v>
      </c>
      <c r="G88">
        <v>13</v>
      </c>
      <c r="H88">
        <v>73</v>
      </c>
      <c r="I88" t="s">
        <v>9</v>
      </c>
      <c r="J88" t="s">
        <v>86</v>
      </c>
      <c r="K88">
        <f>STANDARDIZE(mpg_3[[#This Row],[mpg]], $C$1, $C$2)</f>
        <v>-1.3383610951454856</v>
      </c>
    </row>
    <row r="89" spans="1:11" x14ac:dyDescent="0.55000000000000004">
      <c r="A89">
        <v>86</v>
      </c>
      <c r="B89">
        <v>8</v>
      </c>
      <c r="C89">
        <v>14</v>
      </c>
      <c r="D89">
        <v>304</v>
      </c>
      <c r="E89">
        <v>150</v>
      </c>
      <c r="F89">
        <v>3672</v>
      </c>
      <c r="G89">
        <v>11.5</v>
      </c>
      <c r="H89">
        <v>73</v>
      </c>
      <c r="I89" t="s">
        <v>9</v>
      </c>
      <c r="J89" t="s">
        <v>45</v>
      </c>
      <c r="K89">
        <f>STANDARDIZE(mpg_3[[#This Row],[mpg]], $C$1, $C$2)</f>
        <v>-1.2102382199630517</v>
      </c>
    </row>
    <row r="90" spans="1:11" x14ac:dyDescent="0.55000000000000004">
      <c r="A90">
        <v>87</v>
      </c>
      <c r="B90">
        <v>8</v>
      </c>
      <c r="C90">
        <v>13</v>
      </c>
      <c r="D90">
        <v>350</v>
      </c>
      <c r="E90">
        <v>145</v>
      </c>
      <c r="F90">
        <v>3988</v>
      </c>
      <c r="G90">
        <v>13</v>
      </c>
      <c r="H90">
        <v>73</v>
      </c>
      <c r="I90" t="s">
        <v>9</v>
      </c>
      <c r="J90" t="s">
        <v>87</v>
      </c>
      <c r="K90">
        <f>STANDARDIZE(mpg_3[[#This Row],[mpg]], $C$1, $C$2)</f>
        <v>-1.3383610951454856</v>
      </c>
    </row>
    <row r="91" spans="1:11" x14ac:dyDescent="0.55000000000000004">
      <c r="A91">
        <v>88</v>
      </c>
      <c r="B91">
        <v>8</v>
      </c>
      <c r="C91">
        <v>14</v>
      </c>
      <c r="D91">
        <v>302</v>
      </c>
      <c r="E91">
        <v>137</v>
      </c>
      <c r="F91">
        <v>4042</v>
      </c>
      <c r="G91">
        <v>14.5</v>
      </c>
      <c r="H91">
        <v>73</v>
      </c>
      <c r="I91" t="s">
        <v>9</v>
      </c>
      <c r="J91" t="s">
        <v>88</v>
      </c>
      <c r="K91">
        <f>STANDARDIZE(mpg_3[[#This Row],[mpg]], $C$1, $C$2)</f>
        <v>-1.2102382199630517</v>
      </c>
    </row>
    <row r="92" spans="1:11" x14ac:dyDescent="0.55000000000000004">
      <c r="A92">
        <v>89</v>
      </c>
      <c r="B92">
        <v>8</v>
      </c>
      <c r="C92">
        <v>15</v>
      </c>
      <c r="D92">
        <v>318</v>
      </c>
      <c r="E92">
        <v>150</v>
      </c>
      <c r="F92">
        <v>3777</v>
      </c>
      <c r="G92">
        <v>12.5</v>
      </c>
      <c r="H92">
        <v>73</v>
      </c>
      <c r="I92" t="s">
        <v>9</v>
      </c>
      <c r="J92" t="s">
        <v>89</v>
      </c>
      <c r="K92">
        <f>STANDARDIZE(mpg_3[[#This Row],[mpg]], $C$1, $C$2)</f>
        <v>-1.082115344780618</v>
      </c>
    </row>
    <row r="93" spans="1:11" x14ac:dyDescent="0.55000000000000004">
      <c r="A93">
        <v>90</v>
      </c>
      <c r="B93">
        <v>8</v>
      </c>
      <c r="C93">
        <v>12</v>
      </c>
      <c r="D93">
        <v>429</v>
      </c>
      <c r="E93">
        <v>198</v>
      </c>
      <c r="F93">
        <v>4952</v>
      </c>
      <c r="G93">
        <v>11.5</v>
      </c>
      <c r="H93">
        <v>73</v>
      </c>
      <c r="I93" t="s">
        <v>9</v>
      </c>
      <c r="J93" t="s">
        <v>90</v>
      </c>
      <c r="K93">
        <f>STANDARDIZE(mpg_3[[#This Row],[mpg]], $C$1, $C$2)</f>
        <v>-1.4664839703279196</v>
      </c>
    </row>
    <row r="94" spans="1:11" x14ac:dyDescent="0.55000000000000004">
      <c r="A94">
        <v>91</v>
      </c>
      <c r="B94">
        <v>8</v>
      </c>
      <c r="C94">
        <v>13</v>
      </c>
      <c r="D94">
        <v>400</v>
      </c>
      <c r="E94">
        <v>150</v>
      </c>
      <c r="F94">
        <v>4464</v>
      </c>
      <c r="G94">
        <v>12</v>
      </c>
      <c r="H94">
        <v>73</v>
      </c>
      <c r="I94" t="s">
        <v>9</v>
      </c>
      <c r="J94" t="s">
        <v>91</v>
      </c>
      <c r="K94">
        <f>STANDARDIZE(mpg_3[[#This Row],[mpg]], $C$1, $C$2)</f>
        <v>-1.3383610951454856</v>
      </c>
    </row>
    <row r="95" spans="1:11" x14ac:dyDescent="0.55000000000000004">
      <c r="A95">
        <v>92</v>
      </c>
      <c r="B95">
        <v>8</v>
      </c>
      <c r="C95">
        <v>13</v>
      </c>
      <c r="D95">
        <v>351</v>
      </c>
      <c r="E95">
        <v>158</v>
      </c>
      <c r="F95">
        <v>4363</v>
      </c>
      <c r="G95">
        <v>13</v>
      </c>
      <c r="H95">
        <v>73</v>
      </c>
      <c r="I95" t="s">
        <v>9</v>
      </c>
      <c r="J95" t="s">
        <v>92</v>
      </c>
      <c r="K95">
        <f>STANDARDIZE(mpg_3[[#This Row],[mpg]], $C$1, $C$2)</f>
        <v>-1.3383610951454856</v>
      </c>
    </row>
    <row r="96" spans="1:11" x14ac:dyDescent="0.55000000000000004">
      <c r="A96">
        <v>93</v>
      </c>
      <c r="B96">
        <v>8</v>
      </c>
      <c r="C96">
        <v>14</v>
      </c>
      <c r="D96">
        <v>318</v>
      </c>
      <c r="E96">
        <v>150</v>
      </c>
      <c r="F96">
        <v>4237</v>
      </c>
      <c r="G96">
        <v>14.5</v>
      </c>
      <c r="H96">
        <v>73</v>
      </c>
      <c r="I96" t="s">
        <v>9</v>
      </c>
      <c r="J96" t="s">
        <v>93</v>
      </c>
      <c r="K96">
        <f>STANDARDIZE(mpg_3[[#This Row],[mpg]], $C$1, $C$2)</f>
        <v>-1.2102382199630517</v>
      </c>
    </row>
    <row r="97" spans="1:11" x14ac:dyDescent="0.55000000000000004">
      <c r="A97">
        <v>94</v>
      </c>
      <c r="B97">
        <v>8</v>
      </c>
      <c r="C97">
        <v>13</v>
      </c>
      <c r="D97">
        <v>440</v>
      </c>
      <c r="E97">
        <v>215</v>
      </c>
      <c r="F97">
        <v>4735</v>
      </c>
      <c r="G97">
        <v>11</v>
      </c>
      <c r="H97">
        <v>73</v>
      </c>
      <c r="I97" t="s">
        <v>9</v>
      </c>
      <c r="J97" t="s">
        <v>94</v>
      </c>
      <c r="K97">
        <f>STANDARDIZE(mpg_3[[#This Row],[mpg]], $C$1, $C$2)</f>
        <v>-1.3383610951454856</v>
      </c>
    </row>
    <row r="98" spans="1:11" x14ac:dyDescent="0.55000000000000004">
      <c r="A98">
        <v>95</v>
      </c>
      <c r="B98">
        <v>8</v>
      </c>
      <c r="C98">
        <v>12</v>
      </c>
      <c r="D98">
        <v>455</v>
      </c>
      <c r="E98">
        <v>225</v>
      </c>
      <c r="F98">
        <v>4951</v>
      </c>
      <c r="G98">
        <v>11</v>
      </c>
      <c r="H98">
        <v>73</v>
      </c>
      <c r="I98" t="s">
        <v>9</v>
      </c>
      <c r="J98" t="s">
        <v>95</v>
      </c>
      <c r="K98">
        <f>STANDARDIZE(mpg_3[[#This Row],[mpg]], $C$1, $C$2)</f>
        <v>-1.4664839703279196</v>
      </c>
    </row>
    <row r="99" spans="1:11" x14ac:dyDescent="0.55000000000000004">
      <c r="A99">
        <v>96</v>
      </c>
      <c r="B99">
        <v>8</v>
      </c>
      <c r="C99">
        <v>13</v>
      </c>
      <c r="D99">
        <v>360</v>
      </c>
      <c r="E99">
        <v>175</v>
      </c>
      <c r="F99">
        <v>3821</v>
      </c>
      <c r="G99">
        <v>11</v>
      </c>
      <c r="H99">
        <v>73</v>
      </c>
      <c r="I99" t="s">
        <v>9</v>
      </c>
      <c r="J99" t="s">
        <v>96</v>
      </c>
      <c r="K99">
        <f>STANDARDIZE(mpg_3[[#This Row],[mpg]], $C$1, $C$2)</f>
        <v>-1.3383610951454856</v>
      </c>
    </row>
    <row r="100" spans="1:11" x14ac:dyDescent="0.55000000000000004">
      <c r="A100">
        <v>97</v>
      </c>
      <c r="B100">
        <v>6</v>
      </c>
      <c r="C100">
        <v>18</v>
      </c>
      <c r="D100">
        <v>225</v>
      </c>
      <c r="E100">
        <v>105</v>
      </c>
      <c r="F100">
        <v>3121</v>
      </c>
      <c r="G100">
        <v>16.5</v>
      </c>
      <c r="H100">
        <v>73</v>
      </c>
      <c r="I100" t="s">
        <v>9</v>
      </c>
      <c r="J100" t="s">
        <v>97</v>
      </c>
      <c r="K100">
        <f>STANDARDIZE(mpg_3[[#This Row],[mpg]], $C$1, $C$2)</f>
        <v>-0.69774671923331621</v>
      </c>
    </row>
    <row r="101" spans="1:11" x14ac:dyDescent="0.55000000000000004">
      <c r="A101">
        <v>98</v>
      </c>
      <c r="B101">
        <v>6</v>
      </c>
      <c r="C101">
        <v>16</v>
      </c>
      <c r="D101">
        <v>250</v>
      </c>
      <c r="E101">
        <v>100</v>
      </c>
      <c r="F101">
        <v>3278</v>
      </c>
      <c r="G101">
        <v>18</v>
      </c>
      <c r="H101">
        <v>73</v>
      </c>
      <c r="I101" t="s">
        <v>9</v>
      </c>
      <c r="J101" t="s">
        <v>98</v>
      </c>
      <c r="K101">
        <f>STANDARDIZE(mpg_3[[#This Row],[mpg]], $C$1, $C$2)</f>
        <v>-0.95399246959818407</v>
      </c>
    </row>
    <row r="102" spans="1:11" x14ac:dyDescent="0.55000000000000004">
      <c r="A102">
        <v>99</v>
      </c>
      <c r="B102">
        <v>6</v>
      </c>
      <c r="C102">
        <v>18</v>
      </c>
      <c r="D102">
        <v>232</v>
      </c>
      <c r="E102">
        <v>100</v>
      </c>
      <c r="F102">
        <v>2945</v>
      </c>
      <c r="G102">
        <v>16</v>
      </c>
      <c r="H102">
        <v>73</v>
      </c>
      <c r="I102" t="s">
        <v>9</v>
      </c>
      <c r="J102" t="s">
        <v>27</v>
      </c>
      <c r="K102">
        <f>STANDARDIZE(mpg_3[[#This Row],[mpg]], $C$1, $C$2)</f>
        <v>-0.69774671923331621</v>
      </c>
    </row>
    <row r="103" spans="1:11" x14ac:dyDescent="0.55000000000000004">
      <c r="A103">
        <v>100</v>
      </c>
      <c r="B103">
        <v>6</v>
      </c>
      <c r="C103">
        <v>18</v>
      </c>
      <c r="D103">
        <v>250</v>
      </c>
      <c r="E103">
        <v>88</v>
      </c>
      <c r="F103">
        <v>3021</v>
      </c>
      <c r="G103">
        <v>16.5</v>
      </c>
      <c r="H103">
        <v>73</v>
      </c>
      <c r="I103" t="s">
        <v>9</v>
      </c>
      <c r="J103" t="s">
        <v>28</v>
      </c>
      <c r="K103">
        <f>STANDARDIZE(mpg_3[[#This Row],[mpg]], $C$1, $C$2)</f>
        <v>-0.69774671923331621</v>
      </c>
    </row>
    <row r="104" spans="1:11" x14ac:dyDescent="0.55000000000000004">
      <c r="A104">
        <v>101</v>
      </c>
      <c r="B104">
        <v>6</v>
      </c>
      <c r="C104">
        <v>23</v>
      </c>
      <c r="D104">
        <v>198</v>
      </c>
      <c r="E104">
        <v>95</v>
      </c>
      <c r="F104">
        <v>2904</v>
      </c>
      <c r="G104">
        <v>16</v>
      </c>
      <c r="H104">
        <v>73</v>
      </c>
      <c r="I104" t="s">
        <v>9</v>
      </c>
      <c r="J104" t="s">
        <v>26</v>
      </c>
      <c r="K104">
        <f>STANDARDIZE(mpg_3[[#This Row],[mpg]], $C$1, $C$2)</f>
        <v>-5.713234332114684E-2</v>
      </c>
    </row>
    <row r="105" spans="1:11" x14ac:dyDescent="0.55000000000000004">
      <c r="A105">
        <v>102</v>
      </c>
      <c r="B105">
        <v>4</v>
      </c>
      <c r="C105">
        <v>26</v>
      </c>
      <c r="D105">
        <v>97</v>
      </c>
      <c r="E105">
        <v>46</v>
      </c>
      <c r="F105">
        <v>1950</v>
      </c>
      <c r="G105">
        <v>21</v>
      </c>
      <c r="H105">
        <v>73</v>
      </c>
      <c r="I105" t="s">
        <v>30</v>
      </c>
      <c r="J105" t="s">
        <v>99</v>
      </c>
      <c r="K105">
        <f>STANDARDIZE(mpg_3[[#This Row],[mpg]], $C$1, $C$2)</f>
        <v>0.32723628222615481</v>
      </c>
    </row>
    <row r="106" spans="1:11" x14ac:dyDescent="0.55000000000000004">
      <c r="A106">
        <v>103</v>
      </c>
      <c r="B106">
        <v>8</v>
      </c>
      <c r="C106">
        <v>11</v>
      </c>
      <c r="D106">
        <v>400</v>
      </c>
      <c r="E106">
        <v>150</v>
      </c>
      <c r="F106">
        <v>4997</v>
      </c>
      <c r="G106">
        <v>14</v>
      </c>
      <c r="H106">
        <v>73</v>
      </c>
      <c r="I106" t="s">
        <v>9</v>
      </c>
      <c r="J106" t="s">
        <v>16</v>
      </c>
      <c r="K106">
        <f>STANDARDIZE(mpg_3[[#This Row],[mpg]], $C$1, $C$2)</f>
        <v>-1.5946068455103535</v>
      </c>
    </row>
    <row r="107" spans="1:11" x14ac:dyDescent="0.55000000000000004">
      <c r="A107">
        <v>104</v>
      </c>
      <c r="B107">
        <v>8</v>
      </c>
      <c r="C107">
        <v>12</v>
      </c>
      <c r="D107">
        <v>400</v>
      </c>
      <c r="E107">
        <v>167</v>
      </c>
      <c r="F107">
        <v>4906</v>
      </c>
      <c r="G107">
        <v>12.5</v>
      </c>
      <c r="H107">
        <v>73</v>
      </c>
      <c r="I107" t="s">
        <v>9</v>
      </c>
      <c r="J107" t="s">
        <v>100</v>
      </c>
      <c r="K107">
        <f>STANDARDIZE(mpg_3[[#This Row],[mpg]], $C$1, $C$2)</f>
        <v>-1.4664839703279196</v>
      </c>
    </row>
    <row r="108" spans="1:11" x14ac:dyDescent="0.55000000000000004">
      <c r="A108">
        <v>105</v>
      </c>
      <c r="B108">
        <v>8</v>
      </c>
      <c r="C108">
        <v>13</v>
      </c>
      <c r="D108">
        <v>360</v>
      </c>
      <c r="E108">
        <v>170</v>
      </c>
      <c r="F108">
        <v>4654</v>
      </c>
      <c r="G108">
        <v>13</v>
      </c>
      <c r="H108">
        <v>73</v>
      </c>
      <c r="I108" t="s">
        <v>9</v>
      </c>
      <c r="J108" t="s">
        <v>101</v>
      </c>
      <c r="K108">
        <f>STANDARDIZE(mpg_3[[#This Row],[mpg]], $C$1, $C$2)</f>
        <v>-1.3383610951454856</v>
      </c>
    </row>
    <row r="109" spans="1:11" x14ac:dyDescent="0.55000000000000004">
      <c r="A109">
        <v>106</v>
      </c>
      <c r="B109">
        <v>8</v>
      </c>
      <c r="C109">
        <v>12</v>
      </c>
      <c r="D109">
        <v>350</v>
      </c>
      <c r="E109">
        <v>180</v>
      </c>
      <c r="F109">
        <v>4499</v>
      </c>
      <c r="G109">
        <v>12.5</v>
      </c>
      <c r="H109">
        <v>73</v>
      </c>
      <c r="I109" t="s">
        <v>9</v>
      </c>
      <c r="J109" t="s">
        <v>102</v>
      </c>
      <c r="K109">
        <f>STANDARDIZE(mpg_3[[#This Row],[mpg]], $C$1, $C$2)</f>
        <v>-1.4664839703279196</v>
      </c>
    </row>
    <row r="110" spans="1:11" x14ac:dyDescent="0.55000000000000004">
      <c r="A110">
        <v>107</v>
      </c>
      <c r="B110">
        <v>6</v>
      </c>
      <c r="C110">
        <v>18</v>
      </c>
      <c r="D110">
        <v>232</v>
      </c>
      <c r="E110">
        <v>100</v>
      </c>
      <c r="F110">
        <v>2789</v>
      </c>
      <c r="G110">
        <v>15</v>
      </c>
      <c r="H110">
        <v>73</v>
      </c>
      <c r="I110" t="s">
        <v>9</v>
      </c>
      <c r="J110" t="s">
        <v>36</v>
      </c>
      <c r="K110">
        <f>STANDARDIZE(mpg_3[[#This Row],[mpg]], $C$1, $C$2)</f>
        <v>-0.69774671923331621</v>
      </c>
    </row>
    <row r="111" spans="1:11" x14ac:dyDescent="0.55000000000000004">
      <c r="A111">
        <v>108</v>
      </c>
      <c r="B111">
        <v>4</v>
      </c>
      <c r="C111">
        <v>20</v>
      </c>
      <c r="D111">
        <v>97</v>
      </c>
      <c r="E111">
        <v>88</v>
      </c>
      <c r="F111">
        <v>2279</v>
      </c>
      <c r="G111">
        <v>19</v>
      </c>
      <c r="H111">
        <v>73</v>
      </c>
      <c r="I111" t="s">
        <v>24</v>
      </c>
      <c r="J111" t="s">
        <v>103</v>
      </c>
      <c r="K111">
        <f>STANDARDIZE(mpg_3[[#This Row],[mpg]], $C$1, $C$2)</f>
        <v>-0.44150096886844847</v>
      </c>
    </row>
    <row r="112" spans="1:11" x14ac:dyDescent="0.55000000000000004">
      <c r="A112">
        <v>109</v>
      </c>
      <c r="B112">
        <v>4</v>
      </c>
      <c r="C112">
        <v>21</v>
      </c>
      <c r="D112">
        <v>140</v>
      </c>
      <c r="E112">
        <v>72</v>
      </c>
      <c r="F112">
        <v>2401</v>
      </c>
      <c r="G112">
        <v>19.5</v>
      </c>
      <c r="H112">
        <v>73</v>
      </c>
      <c r="I112" t="s">
        <v>9</v>
      </c>
      <c r="J112" t="s">
        <v>65</v>
      </c>
      <c r="K112">
        <f>STANDARDIZE(mpg_3[[#This Row],[mpg]], $C$1, $C$2)</f>
        <v>-0.3133780936860146</v>
      </c>
    </row>
    <row r="113" spans="1:11" x14ac:dyDescent="0.55000000000000004">
      <c r="A113">
        <v>110</v>
      </c>
      <c r="B113">
        <v>4</v>
      </c>
      <c r="C113">
        <v>22</v>
      </c>
      <c r="D113">
        <v>108</v>
      </c>
      <c r="E113">
        <v>94</v>
      </c>
      <c r="F113">
        <v>2379</v>
      </c>
      <c r="G113">
        <v>16.5</v>
      </c>
      <c r="H113">
        <v>73</v>
      </c>
      <c r="I113" t="s">
        <v>24</v>
      </c>
      <c r="J113" t="s">
        <v>104</v>
      </c>
      <c r="K113">
        <f>STANDARDIZE(mpg_3[[#This Row],[mpg]], $C$1, $C$2)</f>
        <v>-0.18525521850358073</v>
      </c>
    </row>
    <row r="114" spans="1:11" x14ac:dyDescent="0.55000000000000004">
      <c r="A114">
        <v>111</v>
      </c>
      <c r="B114">
        <v>3</v>
      </c>
      <c r="C114">
        <v>18</v>
      </c>
      <c r="D114">
        <v>70</v>
      </c>
      <c r="E114">
        <v>90</v>
      </c>
      <c r="F114">
        <v>2124</v>
      </c>
      <c r="G114">
        <v>13.5</v>
      </c>
      <c r="H114">
        <v>73</v>
      </c>
      <c r="I114" t="s">
        <v>24</v>
      </c>
      <c r="J114" t="s">
        <v>105</v>
      </c>
      <c r="K114">
        <f>STANDARDIZE(mpg_3[[#This Row],[mpg]], $C$1, $C$2)</f>
        <v>-0.69774671923331621</v>
      </c>
    </row>
    <row r="115" spans="1:11" x14ac:dyDescent="0.55000000000000004">
      <c r="A115">
        <v>112</v>
      </c>
      <c r="B115">
        <v>4</v>
      </c>
      <c r="C115">
        <v>19</v>
      </c>
      <c r="D115">
        <v>122</v>
      </c>
      <c r="E115">
        <v>85</v>
      </c>
      <c r="F115">
        <v>2310</v>
      </c>
      <c r="G115">
        <v>18.5</v>
      </c>
      <c r="H115">
        <v>73</v>
      </c>
      <c r="I115" t="s">
        <v>9</v>
      </c>
      <c r="J115" t="s">
        <v>106</v>
      </c>
      <c r="K115">
        <f>STANDARDIZE(mpg_3[[#This Row],[mpg]], $C$1, $C$2)</f>
        <v>-0.5696238440508824</v>
      </c>
    </row>
    <row r="116" spans="1:11" x14ac:dyDescent="0.55000000000000004">
      <c r="A116">
        <v>113</v>
      </c>
      <c r="B116">
        <v>6</v>
      </c>
      <c r="C116">
        <v>21</v>
      </c>
      <c r="D116">
        <v>155</v>
      </c>
      <c r="E116">
        <v>107</v>
      </c>
      <c r="F116">
        <v>2472</v>
      </c>
      <c r="G116">
        <v>14</v>
      </c>
      <c r="H116">
        <v>73</v>
      </c>
      <c r="I116" t="s">
        <v>9</v>
      </c>
      <c r="J116" t="s">
        <v>107</v>
      </c>
      <c r="K116">
        <f>STANDARDIZE(mpg_3[[#This Row],[mpg]], $C$1, $C$2)</f>
        <v>-0.3133780936860146</v>
      </c>
    </row>
    <row r="117" spans="1:11" x14ac:dyDescent="0.55000000000000004">
      <c r="A117">
        <v>114</v>
      </c>
      <c r="B117">
        <v>4</v>
      </c>
      <c r="C117">
        <v>26</v>
      </c>
      <c r="D117">
        <v>98</v>
      </c>
      <c r="E117">
        <v>90</v>
      </c>
      <c r="F117">
        <v>2265</v>
      </c>
      <c r="G117">
        <v>15.5</v>
      </c>
      <c r="H117">
        <v>73</v>
      </c>
      <c r="I117" t="s">
        <v>30</v>
      </c>
      <c r="J117" t="s">
        <v>108</v>
      </c>
      <c r="K117">
        <f>STANDARDIZE(mpg_3[[#This Row],[mpg]], $C$1, $C$2)</f>
        <v>0.32723628222615481</v>
      </c>
    </row>
    <row r="118" spans="1:11" x14ac:dyDescent="0.55000000000000004">
      <c r="A118">
        <v>115</v>
      </c>
      <c r="B118">
        <v>8</v>
      </c>
      <c r="C118">
        <v>15</v>
      </c>
      <c r="D118">
        <v>350</v>
      </c>
      <c r="E118">
        <v>145</v>
      </c>
      <c r="F118">
        <v>4082</v>
      </c>
      <c r="G118">
        <v>13</v>
      </c>
      <c r="H118">
        <v>73</v>
      </c>
      <c r="I118" t="s">
        <v>9</v>
      </c>
      <c r="J118" t="s">
        <v>109</v>
      </c>
      <c r="K118">
        <f>STANDARDIZE(mpg_3[[#This Row],[mpg]], $C$1, $C$2)</f>
        <v>-1.082115344780618</v>
      </c>
    </row>
    <row r="119" spans="1:11" x14ac:dyDescent="0.55000000000000004">
      <c r="A119">
        <v>116</v>
      </c>
      <c r="B119">
        <v>8</v>
      </c>
      <c r="C119">
        <v>16</v>
      </c>
      <c r="D119">
        <v>400</v>
      </c>
      <c r="E119">
        <v>230</v>
      </c>
      <c r="F119">
        <v>4278</v>
      </c>
      <c r="G119">
        <v>9.5</v>
      </c>
      <c r="H119">
        <v>73</v>
      </c>
      <c r="I119" t="s">
        <v>9</v>
      </c>
      <c r="J119" t="s">
        <v>110</v>
      </c>
      <c r="K119">
        <f>STANDARDIZE(mpg_3[[#This Row],[mpg]], $C$1, $C$2)</f>
        <v>-0.95399246959818407</v>
      </c>
    </row>
    <row r="120" spans="1:11" x14ac:dyDescent="0.55000000000000004">
      <c r="A120">
        <v>117</v>
      </c>
      <c r="B120">
        <v>4</v>
      </c>
      <c r="C120">
        <v>29</v>
      </c>
      <c r="D120">
        <v>68</v>
      </c>
      <c r="E120">
        <v>49</v>
      </c>
      <c r="F120">
        <v>1867</v>
      </c>
      <c r="G120">
        <v>19.5</v>
      </c>
      <c r="H120">
        <v>73</v>
      </c>
      <c r="I120" t="s">
        <v>30</v>
      </c>
      <c r="J120" t="s">
        <v>111</v>
      </c>
      <c r="K120">
        <f>STANDARDIZE(mpg_3[[#This Row],[mpg]], $C$1, $C$2)</f>
        <v>0.71160490777345642</v>
      </c>
    </row>
    <row r="121" spans="1:11" x14ac:dyDescent="0.55000000000000004">
      <c r="A121">
        <v>118</v>
      </c>
      <c r="B121">
        <v>4</v>
      </c>
      <c r="C121">
        <v>24</v>
      </c>
      <c r="D121">
        <v>116</v>
      </c>
      <c r="E121">
        <v>75</v>
      </c>
      <c r="F121">
        <v>2158</v>
      </c>
      <c r="G121">
        <v>15.5</v>
      </c>
      <c r="H121">
        <v>73</v>
      </c>
      <c r="I121" t="s">
        <v>30</v>
      </c>
      <c r="J121" t="s">
        <v>112</v>
      </c>
      <c r="K121">
        <f>STANDARDIZE(mpg_3[[#This Row],[mpg]], $C$1, $C$2)</f>
        <v>7.0990531861287051E-2</v>
      </c>
    </row>
    <row r="122" spans="1:11" x14ac:dyDescent="0.55000000000000004">
      <c r="A122">
        <v>119</v>
      </c>
      <c r="B122">
        <v>4</v>
      </c>
      <c r="C122">
        <v>20</v>
      </c>
      <c r="D122">
        <v>114</v>
      </c>
      <c r="E122">
        <v>91</v>
      </c>
      <c r="F122">
        <v>2582</v>
      </c>
      <c r="G122">
        <v>14</v>
      </c>
      <c r="H122">
        <v>73</v>
      </c>
      <c r="I122" t="s">
        <v>30</v>
      </c>
      <c r="J122" t="s">
        <v>113</v>
      </c>
      <c r="K122">
        <f>STANDARDIZE(mpg_3[[#This Row],[mpg]], $C$1, $C$2)</f>
        <v>-0.44150096886844847</v>
      </c>
    </row>
    <row r="123" spans="1:11" x14ac:dyDescent="0.55000000000000004">
      <c r="A123">
        <v>120</v>
      </c>
      <c r="B123">
        <v>4</v>
      </c>
      <c r="C123">
        <v>19</v>
      </c>
      <c r="D123">
        <v>121</v>
      </c>
      <c r="E123">
        <v>112</v>
      </c>
      <c r="F123">
        <v>2868</v>
      </c>
      <c r="G123">
        <v>15.5</v>
      </c>
      <c r="H123">
        <v>73</v>
      </c>
      <c r="I123" t="s">
        <v>30</v>
      </c>
      <c r="J123" t="s">
        <v>114</v>
      </c>
      <c r="K123">
        <f>STANDARDIZE(mpg_3[[#This Row],[mpg]], $C$1, $C$2)</f>
        <v>-0.5696238440508824</v>
      </c>
    </row>
    <row r="124" spans="1:11" x14ac:dyDescent="0.55000000000000004">
      <c r="A124">
        <v>121</v>
      </c>
      <c r="B124">
        <v>8</v>
      </c>
      <c r="C124">
        <v>15</v>
      </c>
      <c r="D124">
        <v>318</v>
      </c>
      <c r="E124">
        <v>150</v>
      </c>
      <c r="F124">
        <v>3399</v>
      </c>
      <c r="G124">
        <v>11</v>
      </c>
      <c r="H124">
        <v>73</v>
      </c>
      <c r="I124" t="s">
        <v>9</v>
      </c>
      <c r="J124" t="s">
        <v>115</v>
      </c>
      <c r="K124">
        <f>STANDARDIZE(mpg_3[[#This Row],[mpg]], $C$1, $C$2)</f>
        <v>-1.082115344780618</v>
      </c>
    </row>
    <row r="125" spans="1:11" x14ac:dyDescent="0.55000000000000004">
      <c r="A125">
        <v>122</v>
      </c>
      <c r="B125">
        <v>4</v>
      </c>
      <c r="C125">
        <v>24</v>
      </c>
      <c r="D125">
        <v>121</v>
      </c>
      <c r="E125">
        <v>110</v>
      </c>
      <c r="F125">
        <v>2660</v>
      </c>
      <c r="G125">
        <v>14</v>
      </c>
      <c r="H125">
        <v>73</v>
      </c>
      <c r="I125" t="s">
        <v>30</v>
      </c>
      <c r="J125" t="s">
        <v>116</v>
      </c>
      <c r="K125">
        <f>STANDARDIZE(mpg_3[[#This Row],[mpg]], $C$1, $C$2)</f>
        <v>7.0990531861287051E-2</v>
      </c>
    </row>
    <row r="126" spans="1:11" x14ac:dyDescent="0.55000000000000004">
      <c r="A126">
        <v>123</v>
      </c>
      <c r="B126">
        <v>6</v>
      </c>
      <c r="C126">
        <v>20</v>
      </c>
      <c r="D126">
        <v>156</v>
      </c>
      <c r="E126">
        <v>122</v>
      </c>
      <c r="F126">
        <v>2807</v>
      </c>
      <c r="G126">
        <v>13.5</v>
      </c>
      <c r="H126">
        <v>73</v>
      </c>
      <c r="I126" t="s">
        <v>24</v>
      </c>
      <c r="J126" t="s">
        <v>117</v>
      </c>
      <c r="K126">
        <f>STANDARDIZE(mpg_3[[#This Row],[mpg]], $C$1, $C$2)</f>
        <v>-0.44150096886844847</v>
      </c>
    </row>
    <row r="127" spans="1:11" x14ac:dyDescent="0.55000000000000004">
      <c r="A127">
        <v>124</v>
      </c>
      <c r="B127">
        <v>8</v>
      </c>
      <c r="C127">
        <v>11</v>
      </c>
      <c r="D127">
        <v>350</v>
      </c>
      <c r="E127">
        <v>180</v>
      </c>
      <c r="F127">
        <v>3664</v>
      </c>
      <c r="G127">
        <v>11</v>
      </c>
      <c r="H127">
        <v>73</v>
      </c>
      <c r="I127" t="s">
        <v>9</v>
      </c>
      <c r="J127" t="s">
        <v>118</v>
      </c>
      <c r="K127">
        <f>STANDARDIZE(mpg_3[[#This Row],[mpg]], $C$1, $C$2)</f>
        <v>-1.5946068455103535</v>
      </c>
    </row>
    <row r="128" spans="1:11" x14ac:dyDescent="0.55000000000000004">
      <c r="A128">
        <v>125</v>
      </c>
      <c r="B128">
        <v>6</v>
      </c>
      <c r="C128">
        <v>20</v>
      </c>
      <c r="D128">
        <v>198</v>
      </c>
      <c r="E128">
        <v>95</v>
      </c>
      <c r="F128">
        <v>3102</v>
      </c>
      <c r="G128">
        <v>16.5</v>
      </c>
      <c r="H128">
        <v>74</v>
      </c>
      <c r="I128" t="s">
        <v>9</v>
      </c>
      <c r="J128" t="s">
        <v>26</v>
      </c>
      <c r="K128">
        <f>STANDARDIZE(mpg_3[[#This Row],[mpg]], $C$1, $C$2)</f>
        <v>-0.44150096886844847</v>
      </c>
    </row>
    <row r="129" spans="1:11" x14ac:dyDescent="0.55000000000000004">
      <c r="A129">
        <v>126</v>
      </c>
      <c r="B129">
        <v>6</v>
      </c>
      <c r="C129">
        <v>19</v>
      </c>
      <c r="D129">
        <v>232</v>
      </c>
      <c r="E129">
        <v>100</v>
      </c>
      <c r="F129">
        <v>2901</v>
      </c>
      <c r="G129">
        <v>16</v>
      </c>
      <c r="H129">
        <v>74</v>
      </c>
      <c r="I129" t="s">
        <v>9</v>
      </c>
      <c r="J129" t="s">
        <v>27</v>
      </c>
      <c r="K129">
        <f>STANDARDIZE(mpg_3[[#This Row],[mpg]], $C$1, $C$2)</f>
        <v>-0.5696238440508824</v>
      </c>
    </row>
    <row r="130" spans="1:11" x14ac:dyDescent="0.55000000000000004">
      <c r="A130">
        <v>127</v>
      </c>
      <c r="B130">
        <v>6</v>
      </c>
      <c r="C130">
        <v>15</v>
      </c>
      <c r="D130">
        <v>250</v>
      </c>
      <c r="E130">
        <v>100</v>
      </c>
      <c r="F130">
        <v>3336</v>
      </c>
      <c r="G130">
        <v>17</v>
      </c>
      <c r="H130">
        <v>74</v>
      </c>
      <c r="I130" t="s">
        <v>9</v>
      </c>
      <c r="J130" t="s">
        <v>119</v>
      </c>
      <c r="K130">
        <f>STANDARDIZE(mpg_3[[#This Row],[mpg]], $C$1, $C$2)</f>
        <v>-1.082115344780618</v>
      </c>
    </row>
    <row r="131" spans="1:11" x14ac:dyDescent="0.55000000000000004">
      <c r="A131">
        <v>128</v>
      </c>
      <c r="B131">
        <v>4</v>
      </c>
      <c r="C131">
        <v>31</v>
      </c>
      <c r="D131">
        <v>79</v>
      </c>
      <c r="E131">
        <v>67</v>
      </c>
      <c r="F131">
        <v>1950</v>
      </c>
      <c r="G131">
        <v>19</v>
      </c>
      <c r="H131">
        <v>74</v>
      </c>
      <c r="I131" t="s">
        <v>24</v>
      </c>
      <c r="J131" t="s">
        <v>120</v>
      </c>
      <c r="K131">
        <f>STANDARDIZE(mpg_3[[#This Row],[mpg]], $C$1, $C$2)</f>
        <v>0.96785065813832427</v>
      </c>
    </row>
    <row r="132" spans="1:11" x14ac:dyDescent="0.55000000000000004">
      <c r="A132">
        <v>129</v>
      </c>
      <c r="B132">
        <v>4</v>
      </c>
      <c r="C132">
        <v>26</v>
      </c>
      <c r="D132">
        <v>122</v>
      </c>
      <c r="E132">
        <v>80</v>
      </c>
      <c r="F132">
        <v>2451</v>
      </c>
      <c r="G132">
        <v>16.5</v>
      </c>
      <c r="H132">
        <v>74</v>
      </c>
      <c r="I132" t="s">
        <v>9</v>
      </c>
      <c r="J132" t="s">
        <v>106</v>
      </c>
      <c r="K132">
        <f>STANDARDIZE(mpg_3[[#This Row],[mpg]], $C$1, $C$2)</f>
        <v>0.32723628222615481</v>
      </c>
    </row>
    <row r="133" spans="1:11" x14ac:dyDescent="0.55000000000000004">
      <c r="A133">
        <v>130</v>
      </c>
      <c r="B133">
        <v>4</v>
      </c>
      <c r="C133">
        <v>32</v>
      </c>
      <c r="D133">
        <v>71</v>
      </c>
      <c r="E133">
        <v>65</v>
      </c>
      <c r="F133">
        <v>1836</v>
      </c>
      <c r="G133">
        <v>21</v>
      </c>
      <c r="H133">
        <v>74</v>
      </c>
      <c r="I133" t="s">
        <v>24</v>
      </c>
      <c r="J133" t="s">
        <v>58</v>
      </c>
      <c r="K133">
        <f>STANDARDIZE(mpg_3[[#This Row],[mpg]], $C$1, $C$2)</f>
        <v>1.0959735333207581</v>
      </c>
    </row>
    <row r="134" spans="1:11" x14ac:dyDescent="0.55000000000000004">
      <c r="A134">
        <v>131</v>
      </c>
      <c r="B134">
        <v>4</v>
      </c>
      <c r="C134">
        <v>25</v>
      </c>
      <c r="D134">
        <v>140</v>
      </c>
      <c r="E134">
        <v>75</v>
      </c>
      <c r="F134">
        <v>2542</v>
      </c>
      <c r="G134">
        <v>17</v>
      </c>
      <c r="H134">
        <v>74</v>
      </c>
      <c r="I134" t="s">
        <v>9</v>
      </c>
      <c r="J134" t="s">
        <v>65</v>
      </c>
      <c r="K134">
        <f>STANDARDIZE(mpg_3[[#This Row],[mpg]], $C$1, $C$2)</f>
        <v>0.19911340704372094</v>
      </c>
    </row>
    <row r="135" spans="1:11" x14ac:dyDescent="0.55000000000000004">
      <c r="A135">
        <v>132</v>
      </c>
      <c r="B135">
        <v>6</v>
      </c>
      <c r="C135">
        <v>16</v>
      </c>
      <c r="D135">
        <v>250</v>
      </c>
      <c r="E135">
        <v>100</v>
      </c>
      <c r="F135">
        <v>3781</v>
      </c>
      <c r="G135">
        <v>17</v>
      </c>
      <c r="H135">
        <v>74</v>
      </c>
      <c r="I135" t="s">
        <v>9</v>
      </c>
      <c r="J135" t="s">
        <v>121</v>
      </c>
      <c r="K135">
        <f>STANDARDIZE(mpg_3[[#This Row],[mpg]], $C$1, $C$2)</f>
        <v>-0.95399246959818407</v>
      </c>
    </row>
    <row r="136" spans="1:11" x14ac:dyDescent="0.55000000000000004">
      <c r="A136">
        <v>133</v>
      </c>
      <c r="B136">
        <v>6</v>
      </c>
      <c r="C136">
        <v>16</v>
      </c>
      <c r="D136">
        <v>258</v>
      </c>
      <c r="E136">
        <v>110</v>
      </c>
      <c r="F136">
        <v>3632</v>
      </c>
      <c r="G136">
        <v>18</v>
      </c>
      <c r="H136">
        <v>74</v>
      </c>
      <c r="I136" t="s">
        <v>9</v>
      </c>
      <c r="J136" t="s">
        <v>45</v>
      </c>
      <c r="K136">
        <f>STANDARDIZE(mpg_3[[#This Row],[mpg]], $C$1, $C$2)</f>
        <v>-0.95399246959818407</v>
      </c>
    </row>
    <row r="137" spans="1:11" x14ac:dyDescent="0.55000000000000004">
      <c r="A137">
        <v>134</v>
      </c>
      <c r="B137">
        <v>6</v>
      </c>
      <c r="C137">
        <v>18</v>
      </c>
      <c r="D137">
        <v>225</v>
      </c>
      <c r="E137">
        <v>105</v>
      </c>
      <c r="F137">
        <v>3613</v>
      </c>
      <c r="G137">
        <v>16.5</v>
      </c>
      <c r="H137">
        <v>74</v>
      </c>
      <c r="I137" t="s">
        <v>9</v>
      </c>
      <c r="J137" t="s">
        <v>122</v>
      </c>
      <c r="K137">
        <f>STANDARDIZE(mpg_3[[#This Row],[mpg]], $C$1, $C$2)</f>
        <v>-0.69774671923331621</v>
      </c>
    </row>
    <row r="138" spans="1:11" x14ac:dyDescent="0.55000000000000004">
      <c r="A138">
        <v>135</v>
      </c>
      <c r="B138">
        <v>8</v>
      </c>
      <c r="C138">
        <v>16</v>
      </c>
      <c r="D138">
        <v>302</v>
      </c>
      <c r="E138">
        <v>140</v>
      </c>
      <c r="F138">
        <v>4141</v>
      </c>
      <c r="G138">
        <v>14</v>
      </c>
      <c r="H138">
        <v>74</v>
      </c>
      <c r="I138" t="s">
        <v>9</v>
      </c>
      <c r="J138" t="s">
        <v>88</v>
      </c>
      <c r="K138">
        <f>STANDARDIZE(mpg_3[[#This Row],[mpg]], $C$1, $C$2)</f>
        <v>-0.95399246959818407</v>
      </c>
    </row>
    <row r="139" spans="1:11" x14ac:dyDescent="0.55000000000000004">
      <c r="A139">
        <v>136</v>
      </c>
      <c r="B139">
        <v>8</v>
      </c>
      <c r="C139">
        <v>13</v>
      </c>
      <c r="D139">
        <v>350</v>
      </c>
      <c r="E139">
        <v>150</v>
      </c>
      <c r="F139">
        <v>4699</v>
      </c>
      <c r="G139">
        <v>14.5</v>
      </c>
      <c r="H139">
        <v>74</v>
      </c>
      <c r="I139" t="s">
        <v>9</v>
      </c>
      <c r="J139" t="s">
        <v>123</v>
      </c>
      <c r="K139">
        <f>STANDARDIZE(mpg_3[[#This Row],[mpg]], $C$1, $C$2)</f>
        <v>-1.3383610951454856</v>
      </c>
    </row>
    <row r="140" spans="1:11" x14ac:dyDescent="0.55000000000000004">
      <c r="A140">
        <v>137</v>
      </c>
      <c r="B140">
        <v>8</v>
      </c>
      <c r="C140">
        <v>14</v>
      </c>
      <c r="D140">
        <v>318</v>
      </c>
      <c r="E140">
        <v>150</v>
      </c>
      <c r="F140">
        <v>4457</v>
      </c>
      <c r="G140">
        <v>13.5</v>
      </c>
      <c r="H140">
        <v>74</v>
      </c>
      <c r="I140" t="s">
        <v>9</v>
      </c>
      <c r="J140" t="s">
        <v>124</v>
      </c>
      <c r="K140">
        <f>STANDARDIZE(mpg_3[[#This Row],[mpg]], $C$1, $C$2)</f>
        <v>-1.2102382199630517</v>
      </c>
    </row>
    <row r="141" spans="1:11" x14ac:dyDescent="0.55000000000000004">
      <c r="A141">
        <v>138</v>
      </c>
      <c r="B141">
        <v>8</v>
      </c>
      <c r="C141">
        <v>14</v>
      </c>
      <c r="D141">
        <v>302</v>
      </c>
      <c r="E141">
        <v>140</v>
      </c>
      <c r="F141">
        <v>4638</v>
      </c>
      <c r="G141">
        <v>16</v>
      </c>
      <c r="H141">
        <v>74</v>
      </c>
      <c r="I141" t="s">
        <v>9</v>
      </c>
      <c r="J141" t="s">
        <v>75</v>
      </c>
      <c r="K141">
        <f>STANDARDIZE(mpg_3[[#This Row],[mpg]], $C$1, $C$2)</f>
        <v>-1.2102382199630517</v>
      </c>
    </row>
    <row r="142" spans="1:11" x14ac:dyDescent="0.55000000000000004">
      <c r="A142">
        <v>139</v>
      </c>
      <c r="B142">
        <v>8</v>
      </c>
      <c r="C142">
        <v>14</v>
      </c>
      <c r="D142">
        <v>304</v>
      </c>
      <c r="E142">
        <v>150</v>
      </c>
      <c r="F142">
        <v>4257</v>
      </c>
      <c r="G142">
        <v>15.5</v>
      </c>
      <c r="H142">
        <v>74</v>
      </c>
      <c r="I142" t="s">
        <v>9</v>
      </c>
      <c r="J142" t="s">
        <v>73</v>
      </c>
      <c r="K142">
        <f>STANDARDIZE(mpg_3[[#This Row],[mpg]], $C$1, $C$2)</f>
        <v>-1.2102382199630517</v>
      </c>
    </row>
    <row r="143" spans="1:11" x14ac:dyDescent="0.55000000000000004">
      <c r="A143">
        <v>140</v>
      </c>
      <c r="B143">
        <v>4</v>
      </c>
      <c r="C143">
        <v>29</v>
      </c>
      <c r="D143">
        <v>98</v>
      </c>
      <c r="E143">
        <v>83</v>
      </c>
      <c r="F143">
        <v>2219</v>
      </c>
      <c r="G143">
        <v>16.5</v>
      </c>
      <c r="H143">
        <v>74</v>
      </c>
      <c r="I143" t="s">
        <v>30</v>
      </c>
      <c r="J143" t="s">
        <v>125</v>
      </c>
      <c r="K143">
        <f>STANDARDIZE(mpg_3[[#This Row],[mpg]], $C$1, $C$2)</f>
        <v>0.71160490777345642</v>
      </c>
    </row>
    <row r="144" spans="1:11" x14ac:dyDescent="0.55000000000000004">
      <c r="A144">
        <v>141</v>
      </c>
      <c r="B144">
        <v>4</v>
      </c>
      <c r="C144">
        <v>26</v>
      </c>
      <c r="D144">
        <v>79</v>
      </c>
      <c r="E144">
        <v>67</v>
      </c>
      <c r="F144">
        <v>1963</v>
      </c>
      <c r="G144">
        <v>15.5</v>
      </c>
      <c r="H144">
        <v>74</v>
      </c>
      <c r="I144" t="s">
        <v>30</v>
      </c>
      <c r="J144" t="s">
        <v>126</v>
      </c>
      <c r="K144">
        <f>STANDARDIZE(mpg_3[[#This Row],[mpg]], $C$1, $C$2)</f>
        <v>0.32723628222615481</v>
      </c>
    </row>
    <row r="145" spans="1:11" x14ac:dyDescent="0.55000000000000004">
      <c r="A145">
        <v>142</v>
      </c>
      <c r="B145">
        <v>4</v>
      </c>
      <c r="C145">
        <v>26</v>
      </c>
      <c r="D145">
        <v>97</v>
      </c>
      <c r="E145">
        <v>78</v>
      </c>
      <c r="F145">
        <v>2300</v>
      </c>
      <c r="G145">
        <v>14.5</v>
      </c>
      <c r="H145">
        <v>74</v>
      </c>
      <c r="I145" t="s">
        <v>30</v>
      </c>
      <c r="J145" t="s">
        <v>112</v>
      </c>
      <c r="K145">
        <f>STANDARDIZE(mpg_3[[#This Row],[mpg]], $C$1, $C$2)</f>
        <v>0.32723628222615481</v>
      </c>
    </row>
    <row r="146" spans="1:11" x14ac:dyDescent="0.55000000000000004">
      <c r="A146">
        <v>143</v>
      </c>
      <c r="B146">
        <v>4</v>
      </c>
      <c r="C146">
        <v>31</v>
      </c>
      <c r="D146">
        <v>76</v>
      </c>
      <c r="E146">
        <v>52</v>
      </c>
      <c r="F146">
        <v>1649</v>
      </c>
      <c r="G146">
        <v>16.5</v>
      </c>
      <c r="H146">
        <v>74</v>
      </c>
      <c r="I146" t="s">
        <v>24</v>
      </c>
      <c r="J146" t="s">
        <v>42</v>
      </c>
      <c r="K146">
        <f>STANDARDIZE(mpg_3[[#This Row],[mpg]], $C$1, $C$2)</f>
        <v>0.96785065813832427</v>
      </c>
    </row>
    <row r="147" spans="1:11" x14ac:dyDescent="0.55000000000000004">
      <c r="A147">
        <v>144</v>
      </c>
      <c r="B147">
        <v>4</v>
      </c>
      <c r="C147">
        <v>32</v>
      </c>
      <c r="D147">
        <v>83</v>
      </c>
      <c r="E147">
        <v>61</v>
      </c>
      <c r="F147">
        <v>2003</v>
      </c>
      <c r="G147">
        <v>19</v>
      </c>
      <c r="H147">
        <v>74</v>
      </c>
      <c r="I147" t="s">
        <v>24</v>
      </c>
      <c r="J147" t="s">
        <v>127</v>
      </c>
      <c r="K147">
        <f>STANDARDIZE(mpg_3[[#This Row],[mpg]], $C$1, $C$2)</f>
        <v>1.0959735333207581</v>
      </c>
    </row>
    <row r="148" spans="1:11" x14ac:dyDescent="0.55000000000000004">
      <c r="A148">
        <v>145</v>
      </c>
      <c r="B148">
        <v>4</v>
      </c>
      <c r="C148">
        <v>28</v>
      </c>
      <c r="D148">
        <v>90</v>
      </c>
      <c r="E148">
        <v>75</v>
      </c>
      <c r="F148">
        <v>2125</v>
      </c>
      <c r="G148">
        <v>14.5</v>
      </c>
      <c r="H148">
        <v>74</v>
      </c>
      <c r="I148" t="s">
        <v>9</v>
      </c>
      <c r="J148" t="s">
        <v>128</v>
      </c>
      <c r="K148">
        <f>STANDARDIZE(mpg_3[[#This Row],[mpg]], $C$1, $C$2)</f>
        <v>0.5834820325910226</v>
      </c>
    </row>
    <row r="149" spans="1:11" x14ac:dyDescent="0.55000000000000004">
      <c r="A149">
        <v>146</v>
      </c>
      <c r="B149">
        <v>4</v>
      </c>
      <c r="C149">
        <v>24</v>
      </c>
      <c r="D149">
        <v>90</v>
      </c>
      <c r="E149">
        <v>75</v>
      </c>
      <c r="F149">
        <v>2108</v>
      </c>
      <c r="G149">
        <v>15.5</v>
      </c>
      <c r="H149">
        <v>74</v>
      </c>
      <c r="I149" t="s">
        <v>30</v>
      </c>
      <c r="J149" t="s">
        <v>111</v>
      </c>
      <c r="K149">
        <f>STANDARDIZE(mpg_3[[#This Row],[mpg]], $C$1, $C$2)</f>
        <v>7.0990531861287051E-2</v>
      </c>
    </row>
    <row r="150" spans="1:11" x14ac:dyDescent="0.55000000000000004">
      <c r="A150">
        <v>147</v>
      </c>
      <c r="B150">
        <v>4</v>
      </c>
      <c r="C150">
        <v>26</v>
      </c>
      <c r="D150">
        <v>116</v>
      </c>
      <c r="E150">
        <v>75</v>
      </c>
      <c r="F150">
        <v>2246</v>
      </c>
      <c r="G150">
        <v>14</v>
      </c>
      <c r="H150">
        <v>74</v>
      </c>
      <c r="I150" t="s">
        <v>30</v>
      </c>
      <c r="J150" t="s">
        <v>129</v>
      </c>
      <c r="K150">
        <f>STANDARDIZE(mpg_3[[#This Row],[mpg]], $C$1, $C$2)</f>
        <v>0.32723628222615481</v>
      </c>
    </row>
    <row r="151" spans="1:11" x14ac:dyDescent="0.55000000000000004">
      <c r="A151">
        <v>148</v>
      </c>
      <c r="B151">
        <v>4</v>
      </c>
      <c r="C151">
        <v>24</v>
      </c>
      <c r="D151">
        <v>120</v>
      </c>
      <c r="E151">
        <v>97</v>
      </c>
      <c r="F151">
        <v>2489</v>
      </c>
      <c r="G151">
        <v>15</v>
      </c>
      <c r="H151">
        <v>74</v>
      </c>
      <c r="I151" t="s">
        <v>24</v>
      </c>
      <c r="J151" t="s">
        <v>130</v>
      </c>
      <c r="K151">
        <f>STANDARDIZE(mpg_3[[#This Row],[mpg]], $C$1, $C$2)</f>
        <v>7.0990531861287051E-2</v>
      </c>
    </row>
    <row r="152" spans="1:11" x14ac:dyDescent="0.55000000000000004">
      <c r="A152">
        <v>149</v>
      </c>
      <c r="B152">
        <v>4</v>
      </c>
      <c r="C152">
        <v>26</v>
      </c>
      <c r="D152">
        <v>108</v>
      </c>
      <c r="E152">
        <v>93</v>
      </c>
      <c r="F152">
        <v>2391</v>
      </c>
      <c r="G152">
        <v>15.5</v>
      </c>
      <c r="H152">
        <v>74</v>
      </c>
      <c r="I152" t="s">
        <v>24</v>
      </c>
      <c r="J152" t="s">
        <v>131</v>
      </c>
      <c r="K152">
        <f>STANDARDIZE(mpg_3[[#This Row],[mpg]], $C$1, $C$2)</f>
        <v>0.32723628222615481</v>
      </c>
    </row>
    <row r="153" spans="1:11" x14ac:dyDescent="0.55000000000000004">
      <c r="A153">
        <v>150</v>
      </c>
      <c r="B153">
        <v>4</v>
      </c>
      <c r="C153">
        <v>31</v>
      </c>
      <c r="D153">
        <v>79</v>
      </c>
      <c r="E153">
        <v>67</v>
      </c>
      <c r="F153">
        <v>2000</v>
      </c>
      <c r="G153">
        <v>16</v>
      </c>
      <c r="H153">
        <v>74</v>
      </c>
      <c r="I153" t="s">
        <v>30</v>
      </c>
      <c r="J153" t="s">
        <v>132</v>
      </c>
      <c r="K153">
        <f>STANDARDIZE(mpg_3[[#This Row],[mpg]], $C$1, $C$2)</f>
        <v>0.96785065813832427</v>
      </c>
    </row>
    <row r="154" spans="1:11" x14ac:dyDescent="0.55000000000000004">
      <c r="A154">
        <v>151</v>
      </c>
      <c r="B154">
        <v>6</v>
      </c>
      <c r="C154">
        <v>19</v>
      </c>
      <c r="D154">
        <v>225</v>
      </c>
      <c r="E154">
        <v>95</v>
      </c>
      <c r="F154">
        <v>3264</v>
      </c>
      <c r="G154">
        <v>16</v>
      </c>
      <c r="H154">
        <v>75</v>
      </c>
      <c r="I154" t="s">
        <v>9</v>
      </c>
      <c r="J154" t="s">
        <v>133</v>
      </c>
      <c r="K154">
        <f>STANDARDIZE(mpg_3[[#This Row],[mpg]], $C$1, $C$2)</f>
        <v>-0.5696238440508824</v>
      </c>
    </row>
    <row r="155" spans="1:11" x14ac:dyDescent="0.55000000000000004">
      <c r="A155">
        <v>152</v>
      </c>
      <c r="B155">
        <v>6</v>
      </c>
      <c r="C155">
        <v>18</v>
      </c>
      <c r="D155">
        <v>250</v>
      </c>
      <c r="E155">
        <v>105</v>
      </c>
      <c r="F155">
        <v>3459</v>
      </c>
      <c r="G155">
        <v>16</v>
      </c>
      <c r="H155">
        <v>75</v>
      </c>
      <c r="I155" t="s">
        <v>9</v>
      </c>
      <c r="J155" t="s">
        <v>119</v>
      </c>
      <c r="K155">
        <f>STANDARDIZE(mpg_3[[#This Row],[mpg]], $C$1, $C$2)</f>
        <v>-0.69774671923331621</v>
      </c>
    </row>
    <row r="156" spans="1:11" x14ac:dyDescent="0.55000000000000004">
      <c r="A156">
        <v>153</v>
      </c>
      <c r="B156">
        <v>6</v>
      </c>
      <c r="C156">
        <v>15</v>
      </c>
      <c r="D156">
        <v>250</v>
      </c>
      <c r="E156">
        <v>72</v>
      </c>
      <c r="F156">
        <v>3432</v>
      </c>
      <c r="G156">
        <v>21</v>
      </c>
      <c r="H156">
        <v>75</v>
      </c>
      <c r="I156" t="s">
        <v>9</v>
      </c>
      <c r="J156" t="s">
        <v>134</v>
      </c>
      <c r="K156">
        <f>STANDARDIZE(mpg_3[[#This Row],[mpg]], $C$1, $C$2)</f>
        <v>-1.082115344780618</v>
      </c>
    </row>
    <row r="157" spans="1:11" x14ac:dyDescent="0.55000000000000004">
      <c r="A157">
        <v>154</v>
      </c>
      <c r="B157">
        <v>6</v>
      </c>
      <c r="C157">
        <v>15</v>
      </c>
      <c r="D157">
        <v>250</v>
      </c>
      <c r="E157">
        <v>72</v>
      </c>
      <c r="F157">
        <v>3158</v>
      </c>
      <c r="G157">
        <v>19.5</v>
      </c>
      <c r="H157">
        <v>75</v>
      </c>
      <c r="I157" t="s">
        <v>9</v>
      </c>
      <c r="J157" t="s">
        <v>28</v>
      </c>
      <c r="K157">
        <f>STANDARDIZE(mpg_3[[#This Row],[mpg]], $C$1, $C$2)</f>
        <v>-1.082115344780618</v>
      </c>
    </row>
    <row r="158" spans="1:11" x14ac:dyDescent="0.55000000000000004">
      <c r="A158">
        <v>155</v>
      </c>
      <c r="B158">
        <v>8</v>
      </c>
      <c r="C158">
        <v>16</v>
      </c>
      <c r="D158">
        <v>400</v>
      </c>
      <c r="E158">
        <v>170</v>
      </c>
      <c r="F158">
        <v>4668</v>
      </c>
      <c r="G158">
        <v>11.5</v>
      </c>
      <c r="H158">
        <v>75</v>
      </c>
      <c r="I158" t="s">
        <v>9</v>
      </c>
      <c r="J158" t="s">
        <v>18</v>
      </c>
      <c r="K158">
        <f>STANDARDIZE(mpg_3[[#This Row],[mpg]], $C$1, $C$2)</f>
        <v>-0.95399246959818407</v>
      </c>
    </row>
    <row r="159" spans="1:11" x14ac:dyDescent="0.55000000000000004">
      <c r="A159">
        <v>156</v>
      </c>
      <c r="B159">
        <v>8</v>
      </c>
      <c r="C159">
        <v>15</v>
      </c>
      <c r="D159">
        <v>350</v>
      </c>
      <c r="E159">
        <v>145</v>
      </c>
      <c r="F159">
        <v>4440</v>
      </c>
      <c r="G159">
        <v>14</v>
      </c>
      <c r="H159">
        <v>75</v>
      </c>
      <c r="I159" t="s">
        <v>9</v>
      </c>
      <c r="J159" t="s">
        <v>135</v>
      </c>
      <c r="K159">
        <f>STANDARDIZE(mpg_3[[#This Row],[mpg]], $C$1, $C$2)</f>
        <v>-1.082115344780618</v>
      </c>
    </row>
    <row r="160" spans="1:11" x14ac:dyDescent="0.55000000000000004">
      <c r="A160">
        <v>157</v>
      </c>
      <c r="B160">
        <v>8</v>
      </c>
      <c r="C160">
        <v>16</v>
      </c>
      <c r="D160">
        <v>318</v>
      </c>
      <c r="E160">
        <v>150</v>
      </c>
      <c r="F160">
        <v>4498</v>
      </c>
      <c r="G160">
        <v>14.5</v>
      </c>
      <c r="H160">
        <v>75</v>
      </c>
      <c r="I160" t="s">
        <v>9</v>
      </c>
      <c r="J160" t="s">
        <v>136</v>
      </c>
      <c r="K160">
        <f>STANDARDIZE(mpg_3[[#This Row],[mpg]], $C$1, $C$2)</f>
        <v>-0.95399246959818407</v>
      </c>
    </row>
    <row r="161" spans="1:11" x14ac:dyDescent="0.55000000000000004">
      <c r="A161">
        <v>158</v>
      </c>
      <c r="B161">
        <v>8</v>
      </c>
      <c r="C161">
        <v>14</v>
      </c>
      <c r="D161">
        <v>351</v>
      </c>
      <c r="E161">
        <v>148</v>
      </c>
      <c r="F161">
        <v>4657</v>
      </c>
      <c r="G161">
        <v>13.5</v>
      </c>
      <c r="H161">
        <v>75</v>
      </c>
      <c r="I161" t="s">
        <v>9</v>
      </c>
      <c r="J161" t="s">
        <v>92</v>
      </c>
      <c r="K161">
        <f>STANDARDIZE(mpg_3[[#This Row],[mpg]], $C$1, $C$2)</f>
        <v>-1.2102382199630517</v>
      </c>
    </row>
    <row r="162" spans="1:11" x14ac:dyDescent="0.55000000000000004">
      <c r="A162">
        <v>159</v>
      </c>
      <c r="B162">
        <v>6</v>
      </c>
      <c r="C162">
        <v>17</v>
      </c>
      <c r="D162">
        <v>231</v>
      </c>
      <c r="E162">
        <v>110</v>
      </c>
      <c r="F162">
        <v>3907</v>
      </c>
      <c r="G162">
        <v>21</v>
      </c>
      <c r="H162">
        <v>75</v>
      </c>
      <c r="I162" t="s">
        <v>9</v>
      </c>
      <c r="J162" t="s">
        <v>137</v>
      </c>
      <c r="K162">
        <f>STANDARDIZE(mpg_3[[#This Row],[mpg]], $C$1, $C$2)</f>
        <v>-0.82586959441575014</v>
      </c>
    </row>
    <row r="163" spans="1:11" x14ac:dyDescent="0.55000000000000004">
      <c r="A163">
        <v>160</v>
      </c>
      <c r="B163">
        <v>6</v>
      </c>
      <c r="C163">
        <v>16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 t="s">
        <v>9</v>
      </c>
      <c r="J163" t="s">
        <v>138</v>
      </c>
      <c r="K163">
        <f>STANDARDIZE(mpg_3[[#This Row],[mpg]], $C$1, $C$2)</f>
        <v>-0.95399246959818407</v>
      </c>
    </row>
    <row r="164" spans="1:11" x14ac:dyDescent="0.55000000000000004">
      <c r="A164">
        <v>161</v>
      </c>
      <c r="B164">
        <v>6</v>
      </c>
      <c r="C164">
        <v>15</v>
      </c>
      <c r="D164">
        <v>258</v>
      </c>
      <c r="E164">
        <v>110</v>
      </c>
      <c r="F164">
        <v>3730</v>
      </c>
      <c r="G164">
        <v>19</v>
      </c>
      <c r="H164">
        <v>75</v>
      </c>
      <c r="I164" t="s">
        <v>9</v>
      </c>
      <c r="J164" t="s">
        <v>45</v>
      </c>
      <c r="K164">
        <f>STANDARDIZE(mpg_3[[#This Row],[mpg]], $C$1, $C$2)</f>
        <v>-1.082115344780618</v>
      </c>
    </row>
    <row r="165" spans="1:11" x14ac:dyDescent="0.55000000000000004">
      <c r="A165">
        <v>162</v>
      </c>
      <c r="B165">
        <v>6</v>
      </c>
      <c r="C165">
        <v>18</v>
      </c>
      <c r="D165">
        <v>225</v>
      </c>
      <c r="E165">
        <v>95</v>
      </c>
      <c r="F165">
        <v>3785</v>
      </c>
      <c r="G165">
        <v>19</v>
      </c>
      <c r="H165">
        <v>75</v>
      </c>
      <c r="I165" t="s">
        <v>9</v>
      </c>
      <c r="J165" t="s">
        <v>139</v>
      </c>
      <c r="K165">
        <f>STANDARDIZE(mpg_3[[#This Row],[mpg]], $C$1, $C$2)</f>
        <v>-0.69774671923331621</v>
      </c>
    </row>
    <row r="166" spans="1:11" x14ac:dyDescent="0.55000000000000004">
      <c r="A166">
        <v>163</v>
      </c>
      <c r="B166">
        <v>6</v>
      </c>
      <c r="C166">
        <v>21</v>
      </c>
      <c r="D166">
        <v>231</v>
      </c>
      <c r="E166">
        <v>110</v>
      </c>
      <c r="F166">
        <v>3039</v>
      </c>
      <c r="G166">
        <v>15</v>
      </c>
      <c r="H166">
        <v>75</v>
      </c>
      <c r="I166" t="s">
        <v>9</v>
      </c>
      <c r="J166" t="s">
        <v>140</v>
      </c>
      <c r="K166">
        <f>STANDARDIZE(mpg_3[[#This Row],[mpg]], $C$1, $C$2)</f>
        <v>-0.3133780936860146</v>
      </c>
    </row>
    <row r="167" spans="1:11" x14ac:dyDescent="0.55000000000000004">
      <c r="A167">
        <v>164</v>
      </c>
      <c r="B167">
        <v>8</v>
      </c>
      <c r="C167">
        <v>20</v>
      </c>
      <c r="D167">
        <v>262</v>
      </c>
      <c r="E167">
        <v>110</v>
      </c>
      <c r="F167">
        <v>3221</v>
      </c>
      <c r="G167">
        <v>13.5</v>
      </c>
      <c r="H167">
        <v>75</v>
      </c>
      <c r="I167" t="s">
        <v>9</v>
      </c>
      <c r="J167" t="s">
        <v>141</v>
      </c>
      <c r="K167">
        <f>STANDARDIZE(mpg_3[[#This Row],[mpg]], $C$1, $C$2)</f>
        <v>-0.44150096886844847</v>
      </c>
    </row>
    <row r="168" spans="1:11" x14ac:dyDescent="0.55000000000000004">
      <c r="A168">
        <v>165</v>
      </c>
      <c r="B168">
        <v>8</v>
      </c>
      <c r="C168">
        <v>13</v>
      </c>
      <c r="D168">
        <v>302</v>
      </c>
      <c r="E168">
        <v>129</v>
      </c>
      <c r="F168">
        <v>3169</v>
      </c>
      <c r="G168">
        <v>12</v>
      </c>
      <c r="H168">
        <v>75</v>
      </c>
      <c r="I168" t="s">
        <v>9</v>
      </c>
      <c r="J168" t="s">
        <v>142</v>
      </c>
      <c r="K168">
        <f>STANDARDIZE(mpg_3[[#This Row],[mpg]], $C$1, $C$2)</f>
        <v>-1.3383610951454856</v>
      </c>
    </row>
    <row r="169" spans="1:11" x14ac:dyDescent="0.55000000000000004">
      <c r="A169">
        <v>166</v>
      </c>
      <c r="B169">
        <v>4</v>
      </c>
      <c r="C169">
        <v>29</v>
      </c>
      <c r="D169">
        <v>97</v>
      </c>
      <c r="E169">
        <v>75</v>
      </c>
      <c r="F169">
        <v>2171</v>
      </c>
      <c r="G169">
        <v>16</v>
      </c>
      <c r="H169">
        <v>75</v>
      </c>
      <c r="I169" t="s">
        <v>24</v>
      </c>
      <c r="J169" t="s">
        <v>143</v>
      </c>
      <c r="K169">
        <f>STANDARDIZE(mpg_3[[#This Row],[mpg]], $C$1, $C$2)</f>
        <v>0.71160490777345642</v>
      </c>
    </row>
    <row r="170" spans="1:11" x14ac:dyDescent="0.55000000000000004">
      <c r="A170">
        <v>167</v>
      </c>
      <c r="B170">
        <v>4</v>
      </c>
      <c r="C170">
        <v>23</v>
      </c>
      <c r="D170">
        <v>140</v>
      </c>
      <c r="E170">
        <v>83</v>
      </c>
      <c r="F170">
        <v>2639</v>
      </c>
      <c r="G170">
        <v>17</v>
      </c>
      <c r="H170">
        <v>75</v>
      </c>
      <c r="I170" t="s">
        <v>9</v>
      </c>
      <c r="J170" t="s">
        <v>106</v>
      </c>
      <c r="K170">
        <f>STANDARDIZE(mpg_3[[#This Row],[mpg]], $C$1, $C$2)</f>
        <v>-5.713234332114684E-2</v>
      </c>
    </row>
    <row r="171" spans="1:11" x14ac:dyDescent="0.55000000000000004">
      <c r="A171">
        <v>168</v>
      </c>
      <c r="B171">
        <v>6</v>
      </c>
      <c r="C171">
        <v>20</v>
      </c>
      <c r="D171">
        <v>232</v>
      </c>
      <c r="E171">
        <v>100</v>
      </c>
      <c r="F171">
        <v>2914</v>
      </c>
      <c r="G171">
        <v>16</v>
      </c>
      <c r="H171">
        <v>75</v>
      </c>
      <c r="I171" t="s">
        <v>9</v>
      </c>
      <c r="J171" t="s">
        <v>36</v>
      </c>
      <c r="K171">
        <f>STANDARDIZE(mpg_3[[#This Row],[mpg]], $C$1, $C$2)</f>
        <v>-0.44150096886844847</v>
      </c>
    </row>
    <row r="172" spans="1:11" x14ac:dyDescent="0.55000000000000004">
      <c r="A172">
        <v>169</v>
      </c>
      <c r="B172">
        <v>4</v>
      </c>
      <c r="C172">
        <v>23</v>
      </c>
      <c r="D172">
        <v>140</v>
      </c>
      <c r="E172">
        <v>78</v>
      </c>
      <c r="F172">
        <v>2592</v>
      </c>
      <c r="G172">
        <v>18.5</v>
      </c>
      <c r="H172">
        <v>75</v>
      </c>
      <c r="I172" t="s">
        <v>9</v>
      </c>
      <c r="J172" t="s">
        <v>144</v>
      </c>
      <c r="K172">
        <f>STANDARDIZE(mpg_3[[#This Row],[mpg]], $C$1, $C$2)</f>
        <v>-5.713234332114684E-2</v>
      </c>
    </row>
    <row r="173" spans="1:11" x14ac:dyDescent="0.55000000000000004">
      <c r="A173">
        <v>170</v>
      </c>
      <c r="B173">
        <v>4</v>
      </c>
      <c r="C173">
        <v>24</v>
      </c>
      <c r="D173">
        <v>134</v>
      </c>
      <c r="E173">
        <v>96</v>
      </c>
      <c r="F173">
        <v>2702</v>
      </c>
      <c r="G173">
        <v>13.5</v>
      </c>
      <c r="H173">
        <v>75</v>
      </c>
      <c r="I173" t="s">
        <v>24</v>
      </c>
      <c r="J173" t="s">
        <v>42</v>
      </c>
      <c r="K173">
        <f>STANDARDIZE(mpg_3[[#This Row],[mpg]], $C$1, $C$2)</f>
        <v>7.0990531861287051E-2</v>
      </c>
    </row>
    <row r="174" spans="1:11" x14ac:dyDescent="0.55000000000000004">
      <c r="A174">
        <v>171</v>
      </c>
      <c r="B174">
        <v>4</v>
      </c>
      <c r="C174">
        <v>25</v>
      </c>
      <c r="D174">
        <v>90</v>
      </c>
      <c r="E174">
        <v>71</v>
      </c>
      <c r="F174">
        <v>2223</v>
      </c>
      <c r="G174">
        <v>16.5</v>
      </c>
      <c r="H174">
        <v>75</v>
      </c>
      <c r="I174" t="s">
        <v>30</v>
      </c>
      <c r="J174" t="s">
        <v>126</v>
      </c>
      <c r="K174">
        <f>STANDARDIZE(mpg_3[[#This Row],[mpg]], $C$1, $C$2)</f>
        <v>0.19911340704372094</v>
      </c>
    </row>
    <row r="175" spans="1:11" x14ac:dyDescent="0.55000000000000004">
      <c r="A175">
        <v>172</v>
      </c>
      <c r="B175">
        <v>4</v>
      </c>
      <c r="C175">
        <v>24</v>
      </c>
      <c r="D175">
        <v>119</v>
      </c>
      <c r="E175">
        <v>97</v>
      </c>
      <c r="F175">
        <v>2545</v>
      </c>
      <c r="G175">
        <v>17</v>
      </c>
      <c r="H175">
        <v>75</v>
      </c>
      <c r="I175" t="s">
        <v>24</v>
      </c>
      <c r="J175" t="s">
        <v>127</v>
      </c>
      <c r="K175">
        <f>STANDARDIZE(mpg_3[[#This Row],[mpg]], $C$1, $C$2)</f>
        <v>7.0990531861287051E-2</v>
      </c>
    </row>
    <row r="176" spans="1:11" x14ac:dyDescent="0.55000000000000004">
      <c r="A176">
        <v>173</v>
      </c>
      <c r="B176">
        <v>6</v>
      </c>
      <c r="C176">
        <v>18</v>
      </c>
      <c r="D176">
        <v>171</v>
      </c>
      <c r="E176">
        <v>97</v>
      </c>
      <c r="F176">
        <v>2984</v>
      </c>
      <c r="G176">
        <v>14.5</v>
      </c>
      <c r="H176">
        <v>75</v>
      </c>
      <c r="I176" t="s">
        <v>9</v>
      </c>
      <c r="J176" t="s">
        <v>106</v>
      </c>
      <c r="K176">
        <f>STANDARDIZE(mpg_3[[#This Row],[mpg]], $C$1, $C$2)</f>
        <v>-0.69774671923331621</v>
      </c>
    </row>
    <row r="177" spans="1:11" x14ac:dyDescent="0.55000000000000004">
      <c r="A177">
        <v>174</v>
      </c>
      <c r="B177">
        <v>4</v>
      </c>
      <c r="C177">
        <v>29</v>
      </c>
      <c r="D177">
        <v>90</v>
      </c>
      <c r="E177">
        <v>70</v>
      </c>
      <c r="F177">
        <v>1937</v>
      </c>
      <c r="G177">
        <v>14</v>
      </c>
      <c r="H177">
        <v>75</v>
      </c>
      <c r="I177" t="s">
        <v>30</v>
      </c>
      <c r="J177" t="s">
        <v>145</v>
      </c>
      <c r="K177">
        <f>STANDARDIZE(mpg_3[[#This Row],[mpg]], $C$1, $C$2)</f>
        <v>0.71160490777345642</v>
      </c>
    </row>
    <row r="178" spans="1:11" x14ac:dyDescent="0.55000000000000004">
      <c r="A178">
        <v>175</v>
      </c>
      <c r="B178">
        <v>6</v>
      </c>
      <c r="C178">
        <v>19</v>
      </c>
      <c r="D178">
        <v>232</v>
      </c>
      <c r="E178">
        <v>90</v>
      </c>
      <c r="F178">
        <v>3211</v>
      </c>
      <c r="G178">
        <v>17</v>
      </c>
      <c r="H178">
        <v>75</v>
      </c>
      <c r="I178" t="s">
        <v>9</v>
      </c>
      <c r="J178" t="s">
        <v>146</v>
      </c>
      <c r="K178">
        <f>STANDARDIZE(mpg_3[[#This Row],[mpg]], $C$1, $C$2)</f>
        <v>-0.5696238440508824</v>
      </c>
    </row>
    <row r="179" spans="1:11" x14ac:dyDescent="0.55000000000000004">
      <c r="A179">
        <v>176</v>
      </c>
      <c r="B179">
        <v>4</v>
      </c>
      <c r="C179">
        <v>23</v>
      </c>
      <c r="D179">
        <v>115</v>
      </c>
      <c r="E179">
        <v>95</v>
      </c>
      <c r="F179">
        <v>2694</v>
      </c>
      <c r="G179">
        <v>15</v>
      </c>
      <c r="H179">
        <v>75</v>
      </c>
      <c r="I179" t="s">
        <v>30</v>
      </c>
      <c r="J179" t="s">
        <v>113</v>
      </c>
      <c r="K179">
        <f>STANDARDIZE(mpg_3[[#This Row],[mpg]], $C$1, $C$2)</f>
        <v>-5.713234332114684E-2</v>
      </c>
    </row>
    <row r="180" spans="1:11" x14ac:dyDescent="0.55000000000000004">
      <c r="A180">
        <v>177</v>
      </c>
      <c r="B180">
        <v>4</v>
      </c>
      <c r="C180">
        <v>23</v>
      </c>
      <c r="D180">
        <v>120</v>
      </c>
      <c r="E180">
        <v>88</v>
      </c>
      <c r="F180">
        <v>2957</v>
      </c>
      <c r="G180">
        <v>17</v>
      </c>
      <c r="H180">
        <v>75</v>
      </c>
      <c r="I180" t="s">
        <v>30</v>
      </c>
      <c r="J180" t="s">
        <v>32</v>
      </c>
      <c r="K180">
        <f>STANDARDIZE(mpg_3[[#This Row],[mpg]], $C$1, $C$2)</f>
        <v>-5.713234332114684E-2</v>
      </c>
    </row>
    <row r="181" spans="1:11" x14ac:dyDescent="0.55000000000000004">
      <c r="A181">
        <v>178</v>
      </c>
      <c r="B181">
        <v>4</v>
      </c>
      <c r="C181">
        <v>22</v>
      </c>
      <c r="D181">
        <v>121</v>
      </c>
      <c r="E181">
        <v>98</v>
      </c>
      <c r="F181">
        <v>2945</v>
      </c>
      <c r="G181">
        <v>14.5</v>
      </c>
      <c r="H181">
        <v>75</v>
      </c>
      <c r="I181" t="s">
        <v>30</v>
      </c>
      <c r="J181" t="s">
        <v>147</v>
      </c>
      <c r="K181">
        <f>STANDARDIZE(mpg_3[[#This Row],[mpg]], $C$1, $C$2)</f>
        <v>-0.18525521850358073</v>
      </c>
    </row>
    <row r="182" spans="1:11" x14ac:dyDescent="0.55000000000000004">
      <c r="A182">
        <v>179</v>
      </c>
      <c r="B182">
        <v>4</v>
      </c>
      <c r="C182">
        <v>25</v>
      </c>
      <c r="D182">
        <v>121</v>
      </c>
      <c r="E182">
        <v>115</v>
      </c>
      <c r="F182">
        <v>2671</v>
      </c>
      <c r="G182">
        <v>13.5</v>
      </c>
      <c r="H182">
        <v>75</v>
      </c>
      <c r="I182" t="s">
        <v>30</v>
      </c>
      <c r="J182" t="s">
        <v>116</v>
      </c>
      <c r="K182">
        <f>STANDARDIZE(mpg_3[[#This Row],[mpg]], $C$1, $C$2)</f>
        <v>0.19911340704372094</v>
      </c>
    </row>
    <row r="183" spans="1:11" x14ac:dyDescent="0.55000000000000004">
      <c r="A183">
        <v>180</v>
      </c>
      <c r="B183">
        <v>4</v>
      </c>
      <c r="C183">
        <v>33</v>
      </c>
      <c r="D183">
        <v>91</v>
      </c>
      <c r="E183">
        <v>53</v>
      </c>
      <c r="F183">
        <v>1795</v>
      </c>
      <c r="G183">
        <v>17.5</v>
      </c>
      <c r="H183">
        <v>75</v>
      </c>
      <c r="I183" t="s">
        <v>24</v>
      </c>
      <c r="J183" t="s">
        <v>148</v>
      </c>
      <c r="K183">
        <f>STANDARDIZE(mpg_3[[#This Row],[mpg]], $C$1, $C$2)</f>
        <v>1.224096408503192</v>
      </c>
    </row>
    <row r="184" spans="1:11" x14ac:dyDescent="0.55000000000000004">
      <c r="A184">
        <v>181</v>
      </c>
      <c r="B184">
        <v>4</v>
      </c>
      <c r="C184">
        <v>28</v>
      </c>
      <c r="D184">
        <v>107</v>
      </c>
      <c r="E184">
        <v>86</v>
      </c>
      <c r="F184">
        <v>2464</v>
      </c>
      <c r="G184">
        <v>15.5</v>
      </c>
      <c r="H184">
        <v>76</v>
      </c>
      <c r="I184" t="s">
        <v>30</v>
      </c>
      <c r="J184" t="s">
        <v>149</v>
      </c>
      <c r="K184">
        <f>STANDARDIZE(mpg_3[[#This Row],[mpg]], $C$1, $C$2)</f>
        <v>0.5834820325910226</v>
      </c>
    </row>
    <row r="185" spans="1:11" x14ac:dyDescent="0.55000000000000004">
      <c r="A185">
        <v>182</v>
      </c>
      <c r="B185">
        <v>4</v>
      </c>
      <c r="C185">
        <v>25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 t="s">
        <v>30</v>
      </c>
      <c r="J185" t="s">
        <v>55</v>
      </c>
      <c r="K185">
        <f>STANDARDIZE(mpg_3[[#This Row],[mpg]], $C$1, $C$2)</f>
        <v>0.19911340704372094</v>
      </c>
    </row>
    <row r="186" spans="1:11" x14ac:dyDescent="0.55000000000000004">
      <c r="A186">
        <v>183</v>
      </c>
      <c r="B186">
        <v>4</v>
      </c>
      <c r="C186">
        <v>25</v>
      </c>
      <c r="D186">
        <v>140</v>
      </c>
      <c r="E186">
        <v>92</v>
      </c>
      <c r="F186">
        <v>2572</v>
      </c>
      <c r="G186">
        <v>14.9</v>
      </c>
      <c r="H186">
        <v>76</v>
      </c>
      <c r="I186" t="s">
        <v>9</v>
      </c>
      <c r="J186" t="s">
        <v>150</v>
      </c>
      <c r="K186">
        <f>STANDARDIZE(mpg_3[[#This Row],[mpg]], $C$1, $C$2)</f>
        <v>0.19911340704372094</v>
      </c>
    </row>
    <row r="187" spans="1:11" x14ac:dyDescent="0.55000000000000004">
      <c r="A187">
        <v>184</v>
      </c>
      <c r="B187">
        <v>4</v>
      </c>
      <c r="C187">
        <v>26</v>
      </c>
      <c r="D187">
        <v>98</v>
      </c>
      <c r="E187">
        <v>79</v>
      </c>
      <c r="F187">
        <v>2255</v>
      </c>
      <c r="G187">
        <v>17.7</v>
      </c>
      <c r="H187">
        <v>76</v>
      </c>
      <c r="I187" t="s">
        <v>9</v>
      </c>
      <c r="J187" t="s">
        <v>128</v>
      </c>
      <c r="K187">
        <f>STANDARDIZE(mpg_3[[#This Row],[mpg]], $C$1, $C$2)</f>
        <v>0.32723628222615481</v>
      </c>
    </row>
    <row r="188" spans="1:11" x14ac:dyDescent="0.55000000000000004">
      <c r="A188">
        <v>185</v>
      </c>
      <c r="B188">
        <v>4</v>
      </c>
      <c r="C188">
        <v>27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30</v>
      </c>
      <c r="J188" t="s">
        <v>151</v>
      </c>
      <c r="K188">
        <f>STANDARDIZE(mpg_3[[#This Row],[mpg]], $C$1, $C$2)</f>
        <v>0.45535915740858868</v>
      </c>
    </row>
    <row r="189" spans="1:11" x14ac:dyDescent="0.55000000000000004">
      <c r="A189">
        <v>186</v>
      </c>
      <c r="B189">
        <v>8</v>
      </c>
      <c r="C189">
        <v>17.5</v>
      </c>
      <c r="D189">
        <v>305</v>
      </c>
      <c r="E189">
        <v>140</v>
      </c>
      <c r="F189">
        <v>4215</v>
      </c>
      <c r="G189">
        <v>13</v>
      </c>
      <c r="H189">
        <v>76</v>
      </c>
      <c r="I189" t="s">
        <v>9</v>
      </c>
      <c r="J189" t="s">
        <v>121</v>
      </c>
      <c r="K189">
        <f>STANDARDIZE(mpg_3[[#This Row],[mpg]], $C$1, $C$2)</f>
        <v>-0.76180815682453318</v>
      </c>
    </row>
    <row r="190" spans="1:11" x14ac:dyDescent="0.55000000000000004">
      <c r="A190">
        <v>187</v>
      </c>
      <c r="B190">
        <v>8</v>
      </c>
      <c r="C190">
        <v>16</v>
      </c>
      <c r="D190">
        <v>318</v>
      </c>
      <c r="E190">
        <v>150</v>
      </c>
      <c r="F190">
        <v>4190</v>
      </c>
      <c r="G190">
        <v>13</v>
      </c>
      <c r="H190">
        <v>76</v>
      </c>
      <c r="I190" t="s">
        <v>9</v>
      </c>
      <c r="J190" t="s">
        <v>152</v>
      </c>
      <c r="K190">
        <f>STANDARDIZE(mpg_3[[#This Row],[mpg]], $C$1, $C$2)</f>
        <v>-0.95399246959818407</v>
      </c>
    </row>
    <row r="191" spans="1:11" x14ac:dyDescent="0.55000000000000004">
      <c r="A191">
        <v>188</v>
      </c>
      <c r="B191">
        <v>8</v>
      </c>
      <c r="C191">
        <v>15.5</v>
      </c>
      <c r="D191">
        <v>304</v>
      </c>
      <c r="E191">
        <v>120</v>
      </c>
      <c r="F191">
        <v>3962</v>
      </c>
      <c r="G191">
        <v>13.9</v>
      </c>
      <c r="H191">
        <v>76</v>
      </c>
      <c r="I191" t="s">
        <v>9</v>
      </c>
      <c r="J191" t="s">
        <v>45</v>
      </c>
      <c r="K191">
        <f>STANDARDIZE(mpg_3[[#This Row],[mpg]], $C$1, $C$2)</f>
        <v>-1.018053907189401</v>
      </c>
    </row>
    <row r="192" spans="1:11" x14ac:dyDescent="0.55000000000000004">
      <c r="A192">
        <v>189</v>
      </c>
      <c r="B192">
        <v>8</v>
      </c>
      <c r="C192">
        <v>14.5</v>
      </c>
      <c r="D192">
        <v>351</v>
      </c>
      <c r="E192">
        <v>152</v>
      </c>
      <c r="F192">
        <v>4215</v>
      </c>
      <c r="G192">
        <v>12.8</v>
      </c>
      <c r="H192">
        <v>76</v>
      </c>
      <c r="I192" t="s">
        <v>9</v>
      </c>
      <c r="J192" t="s">
        <v>88</v>
      </c>
      <c r="K192">
        <f>STANDARDIZE(mpg_3[[#This Row],[mpg]], $C$1, $C$2)</f>
        <v>-1.146176782371835</v>
      </c>
    </row>
    <row r="193" spans="1:11" x14ac:dyDescent="0.55000000000000004">
      <c r="A193">
        <v>190</v>
      </c>
      <c r="B193">
        <v>6</v>
      </c>
      <c r="C193">
        <v>22</v>
      </c>
      <c r="D193">
        <v>225</v>
      </c>
      <c r="E193">
        <v>100</v>
      </c>
      <c r="F193">
        <v>3233</v>
      </c>
      <c r="G193">
        <v>15.4</v>
      </c>
      <c r="H193">
        <v>76</v>
      </c>
      <c r="I193" t="s">
        <v>9</v>
      </c>
      <c r="J193" t="s">
        <v>97</v>
      </c>
      <c r="K193">
        <f>STANDARDIZE(mpg_3[[#This Row],[mpg]], $C$1, $C$2)</f>
        <v>-0.18525521850358073</v>
      </c>
    </row>
    <row r="194" spans="1:11" x14ac:dyDescent="0.55000000000000004">
      <c r="A194">
        <v>191</v>
      </c>
      <c r="B194">
        <v>6</v>
      </c>
      <c r="C194">
        <v>22</v>
      </c>
      <c r="D194">
        <v>250</v>
      </c>
      <c r="E194">
        <v>105</v>
      </c>
      <c r="F194">
        <v>3353</v>
      </c>
      <c r="G194">
        <v>14.5</v>
      </c>
      <c r="H194">
        <v>76</v>
      </c>
      <c r="I194" t="s">
        <v>9</v>
      </c>
      <c r="J194" t="s">
        <v>119</v>
      </c>
      <c r="K194">
        <f>STANDARDIZE(mpg_3[[#This Row],[mpg]], $C$1, $C$2)</f>
        <v>-0.18525521850358073</v>
      </c>
    </row>
    <row r="195" spans="1:11" x14ac:dyDescent="0.55000000000000004">
      <c r="A195">
        <v>192</v>
      </c>
      <c r="B195">
        <v>6</v>
      </c>
      <c r="C195">
        <v>24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 t="s">
        <v>9</v>
      </c>
      <c r="J195" t="s">
        <v>28</v>
      </c>
      <c r="K195">
        <f>STANDARDIZE(mpg_3[[#This Row],[mpg]], $C$1, $C$2)</f>
        <v>7.0990531861287051E-2</v>
      </c>
    </row>
    <row r="196" spans="1:11" x14ac:dyDescent="0.55000000000000004">
      <c r="A196">
        <v>193</v>
      </c>
      <c r="B196">
        <v>6</v>
      </c>
      <c r="C196">
        <v>22.5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 t="s">
        <v>9</v>
      </c>
      <c r="J196" t="s">
        <v>27</v>
      </c>
      <c r="K196">
        <f>STANDARDIZE(mpg_3[[#This Row],[mpg]], $C$1, $C$2)</f>
        <v>-0.12119378091236378</v>
      </c>
    </row>
    <row r="197" spans="1:11" x14ac:dyDescent="0.55000000000000004">
      <c r="A197">
        <v>194</v>
      </c>
      <c r="B197">
        <v>4</v>
      </c>
      <c r="C197">
        <v>29</v>
      </c>
      <c r="D197">
        <v>85</v>
      </c>
      <c r="E197">
        <v>52</v>
      </c>
      <c r="F197">
        <v>2035</v>
      </c>
      <c r="G197">
        <v>22.2</v>
      </c>
      <c r="H197">
        <v>76</v>
      </c>
      <c r="I197" t="s">
        <v>9</v>
      </c>
      <c r="J197" t="s">
        <v>153</v>
      </c>
      <c r="K197">
        <f>STANDARDIZE(mpg_3[[#This Row],[mpg]], $C$1, $C$2)</f>
        <v>0.71160490777345642</v>
      </c>
    </row>
    <row r="198" spans="1:11" x14ac:dyDescent="0.55000000000000004">
      <c r="A198">
        <v>195</v>
      </c>
      <c r="B198">
        <v>4</v>
      </c>
      <c r="C198">
        <v>24.5</v>
      </c>
      <c r="D198">
        <v>98</v>
      </c>
      <c r="E198">
        <v>60</v>
      </c>
      <c r="F198">
        <v>2164</v>
      </c>
      <c r="G198">
        <v>22.1</v>
      </c>
      <c r="H198">
        <v>76</v>
      </c>
      <c r="I198" t="s">
        <v>9</v>
      </c>
      <c r="J198" t="s">
        <v>154</v>
      </c>
      <c r="K198">
        <f>STANDARDIZE(mpg_3[[#This Row],[mpg]], $C$1, $C$2)</f>
        <v>0.135051969452504</v>
      </c>
    </row>
    <row r="199" spans="1:11" x14ac:dyDescent="0.55000000000000004">
      <c r="A199">
        <v>196</v>
      </c>
      <c r="B199">
        <v>4</v>
      </c>
      <c r="C199">
        <v>29</v>
      </c>
      <c r="D199">
        <v>90</v>
      </c>
      <c r="E199">
        <v>70</v>
      </c>
      <c r="F199">
        <v>1937</v>
      </c>
      <c r="G199">
        <v>14.2</v>
      </c>
      <c r="H199">
        <v>76</v>
      </c>
      <c r="I199" t="s">
        <v>30</v>
      </c>
      <c r="J199" t="s">
        <v>155</v>
      </c>
      <c r="K199">
        <f>STANDARDIZE(mpg_3[[#This Row],[mpg]], $C$1, $C$2)</f>
        <v>0.71160490777345642</v>
      </c>
    </row>
    <row r="200" spans="1:11" x14ac:dyDescent="0.55000000000000004">
      <c r="A200">
        <v>197</v>
      </c>
      <c r="B200">
        <v>4</v>
      </c>
      <c r="C200">
        <v>33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 t="s">
        <v>24</v>
      </c>
      <c r="J200" t="s">
        <v>130</v>
      </c>
      <c r="K200">
        <f>STANDARDIZE(mpg_3[[#This Row],[mpg]], $C$1, $C$2)</f>
        <v>1.224096408503192</v>
      </c>
    </row>
    <row r="201" spans="1:11" x14ac:dyDescent="0.55000000000000004">
      <c r="A201">
        <v>198</v>
      </c>
      <c r="B201">
        <v>6</v>
      </c>
      <c r="C201">
        <v>20</v>
      </c>
      <c r="D201">
        <v>225</v>
      </c>
      <c r="E201">
        <v>100</v>
      </c>
      <c r="F201">
        <v>3651</v>
      </c>
      <c r="G201">
        <v>17.7</v>
      </c>
      <c r="H201">
        <v>76</v>
      </c>
      <c r="I201" t="s">
        <v>9</v>
      </c>
      <c r="J201" t="s">
        <v>156</v>
      </c>
      <c r="K201">
        <f>STANDARDIZE(mpg_3[[#This Row],[mpg]], $C$1, $C$2)</f>
        <v>-0.44150096886844847</v>
      </c>
    </row>
    <row r="202" spans="1:11" x14ac:dyDescent="0.55000000000000004">
      <c r="A202">
        <v>199</v>
      </c>
      <c r="B202">
        <v>6</v>
      </c>
      <c r="C202">
        <v>18</v>
      </c>
      <c r="D202">
        <v>250</v>
      </c>
      <c r="E202">
        <v>78</v>
      </c>
      <c r="F202">
        <v>3574</v>
      </c>
      <c r="G202">
        <v>21</v>
      </c>
      <c r="H202">
        <v>76</v>
      </c>
      <c r="I202" t="s">
        <v>9</v>
      </c>
      <c r="J202" t="s">
        <v>157</v>
      </c>
      <c r="K202">
        <f>STANDARDIZE(mpg_3[[#This Row],[mpg]], $C$1, $C$2)</f>
        <v>-0.69774671923331621</v>
      </c>
    </row>
    <row r="203" spans="1:11" x14ac:dyDescent="0.55000000000000004">
      <c r="A203">
        <v>200</v>
      </c>
      <c r="B203">
        <v>6</v>
      </c>
      <c r="C203">
        <v>18.5</v>
      </c>
      <c r="D203">
        <v>250</v>
      </c>
      <c r="E203">
        <v>110</v>
      </c>
      <c r="F203">
        <v>3645</v>
      </c>
      <c r="G203">
        <v>16.2</v>
      </c>
      <c r="H203">
        <v>76</v>
      </c>
      <c r="I203" t="s">
        <v>9</v>
      </c>
      <c r="J203" t="s">
        <v>158</v>
      </c>
      <c r="K203">
        <f>STANDARDIZE(mpg_3[[#This Row],[mpg]], $C$1, $C$2)</f>
        <v>-0.63368528164209936</v>
      </c>
    </row>
    <row r="204" spans="1:11" x14ac:dyDescent="0.55000000000000004">
      <c r="A204">
        <v>201</v>
      </c>
      <c r="B204">
        <v>6</v>
      </c>
      <c r="C204">
        <v>17.5</v>
      </c>
      <c r="D204">
        <v>258</v>
      </c>
      <c r="E204">
        <v>95</v>
      </c>
      <c r="F204">
        <v>3193</v>
      </c>
      <c r="G204">
        <v>17.8</v>
      </c>
      <c r="H204">
        <v>76</v>
      </c>
      <c r="I204" t="s">
        <v>9</v>
      </c>
      <c r="J204" t="s">
        <v>159</v>
      </c>
      <c r="K204">
        <f>STANDARDIZE(mpg_3[[#This Row],[mpg]], $C$1, $C$2)</f>
        <v>-0.76180815682453318</v>
      </c>
    </row>
    <row r="205" spans="1:11" x14ac:dyDescent="0.55000000000000004">
      <c r="A205">
        <v>202</v>
      </c>
      <c r="B205">
        <v>4</v>
      </c>
      <c r="C205">
        <v>29.5</v>
      </c>
      <c r="D205">
        <v>97</v>
      </c>
      <c r="E205">
        <v>71</v>
      </c>
      <c r="F205">
        <v>1825</v>
      </c>
      <c r="G205">
        <v>12.2</v>
      </c>
      <c r="H205">
        <v>76</v>
      </c>
      <c r="I205" t="s">
        <v>30</v>
      </c>
      <c r="J205" t="s">
        <v>145</v>
      </c>
      <c r="K205">
        <f>STANDARDIZE(mpg_3[[#This Row],[mpg]], $C$1, $C$2)</f>
        <v>0.77566634536467338</v>
      </c>
    </row>
    <row r="206" spans="1:11" x14ac:dyDescent="0.55000000000000004">
      <c r="A206">
        <v>203</v>
      </c>
      <c r="B206">
        <v>4</v>
      </c>
      <c r="C206">
        <v>32</v>
      </c>
      <c r="D206">
        <v>85</v>
      </c>
      <c r="E206">
        <v>70</v>
      </c>
      <c r="F206">
        <v>1990</v>
      </c>
      <c r="G206">
        <v>17</v>
      </c>
      <c r="H206">
        <v>76</v>
      </c>
      <c r="I206" t="s">
        <v>24</v>
      </c>
      <c r="J206" t="s">
        <v>160</v>
      </c>
      <c r="K206">
        <f>STANDARDIZE(mpg_3[[#This Row],[mpg]], $C$1, $C$2)</f>
        <v>1.0959735333207581</v>
      </c>
    </row>
    <row r="207" spans="1:11" x14ac:dyDescent="0.55000000000000004">
      <c r="A207">
        <v>204</v>
      </c>
      <c r="B207">
        <v>4</v>
      </c>
      <c r="C207">
        <v>28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 t="s">
        <v>24</v>
      </c>
      <c r="J207" t="s">
        <v>143</v>
      </c>
      <c r="K207">
        <f>STANDARDIZE(mpg_3[[#This Row],[mpg]], $C$1, $C$2)</f>
        <v>0.5834820325910226</v>
      </c>
    </row>
    <row r="208" spans="1:11" x14ac:dyDescent="0.55000000000000004">
      <c r="A208">
        <v>205</v>
      </c>
      <c r="B208">
        <v>4</v>
      </c>
      <c r="C208">
        <v>26.5</v>
      </c>
      <c r="D208">
        <v>140</v>
      </c>
      <c r="E208">
        <v>72</v>
      </c>
      <c r="F208">
        <v>2565</v>
      </c>
      <c r="G208">
        <v>13.6</v>
      </c>
      <c r="H208">
        <v>76</v>
      </c>
      <c r="I208" t="s">
        <v>9</v>
      </c>
      <c r="J208" t="s">
        <v>106</v>
      </c>
      <c r="K208">
        <f>STANDARDIZE(mpg_3[[#This Row],[mpg]], $C$1, $C$2)</f>
        <v>0.39129771981737177</v>
      </c>
    </row>
    <row r="209" spans="1:11" x14ac:dyDescent="0.55000000000000004">
      <c r="A209">
        <v>206</v>
      </c>
      <c r="B209">
        <v>4</v>
      </c>
      <c r="C209">
        <v>20</v>
      </c>
      <c r="D209">
        <v>130</v>
      </c>
      <c r="E209">
        <v>102</v>
      </c>
      <c r="F209">
        <v>3150</v>
      </c>
      <c r="G209">
        <v>15.7</v>
      </c>
      <c r="H209">
        <v>76</v>
      </c>
      <c r="I209" t="s">
        <v>30</v>
      </c>
      <c r="J209" t="s">
        <v>161</v>
      </c>
      <c r="K209">
        <f>STANDARDIZE(mpg_3[[#This Row],[mpg]], $C$1, $C$2)</f>
        <v>-0.44150096886844847</v>
      </c>
    </row>
    <row r="210" spans="1:11" x14ac:dyDescent="0.55000000000000004">
      <c r="A210">
        <v>207</v>
      </c>
      <c r="B210">
        <v>8</v>
      </c>
      <c r="C210">
        <v>13</v>
      </c>
      <c r="D210">
        <v>318</v>
      </c>
      <c r="E210">
        <v>150</v>
      </c>
      <c r="F210">
        <v>3940</v>
      </c>
      <c r="G210">
        <v>13.2</v>
      </c>
      <c r="H210">
        <v>76</v>
      </c>
      <c r="I210" t="s">
        <v>9</v>
      </c>
      <c r="J210" t="s">
        <v>162</v>
      </c>
      <c r="K210">
        <f>STANDARDIZE(mpg_3[[#This Row],[mpg]], $C$1, $C$2)</f>
        <v>-1.3383610951454856</v>
      </c>
    </row>
    <row r="211" spans="1:11" x14ac:dyDescent="0.55000000000000004">
      <c r="A211">
        <v>208</v>
      </c>
      <c r="B211">
        <v>4</v>
      </c>
      <c r="C211">
        <v>19</v>
      </c>
      <c r="D211">
        <v>120</v>
      </c>
      <c r="E211">
        <v>88</v>
      </c>
      <c r="F211">
        <v>3270</v>
      </c>
      <c r="G211">
        <v>21.9</v>
      </c>
      <c r="H211">
        <v>76</v>
      </c>
      <c r="I211" t="s">
        <v>30</v>
      </c>
      <c r="J211" t="s">
        <v>32</v>
      </c>
      <c r="K211">
        <f>STANDARDIZE(mpg_3[[#This Row],[mpg]], $C$1, $C$2)</f>
        <v>-0.5696238440508824</v>
      </c>
    </row>
    <row r="212" spans="1:11" x14ac:dyDescent="0.55000000000000004">
      <c r="A212">
        <v>209</v>
      </c>
      <c r="B212">
        <v>6</v>
      </c>
      <c r="C212">
        <v>19</v>
      </c>
      <c r="D212">
        <v>156</v>
      </c>
      <c r="E212">
        <v>108</v>
      </c>
      <c r="F212">
        <v>2930</v>
      </c>
      <c r="G212">
        <v>15.5</v>
      </c>
      <c r="H212">
        <v>76</v>
      </c>
      <c r="I212" t="s">
        <v>24</v>
      </c>
      <c r="J212" t="s">
        <v>117</v>
      </c>
      <c r="K212">
        <f>STANDARDIZE(mpg_3[[#This Row],[mpg]], $C$1, $C$2)</f>
        <v>-0.5696238440508824</v>
      </c>
    </row>
    <row r="213" spans="1:11" x14ac:dyDescent="0.55000000000000004">
      <c r="A213">
        <v>210</v>
      </c>
      <c r="B213">
        <v>6</v>
      </c>
      <c r="C213">
        <v>16.5</v>
      </c>
      <c r="D213">
        <v>168</v>
      </c>
      <c r="E213">
        <v>120</v>
      </c>
      <c r="F213">
        <v>3820</v>
      </c>
      <c r="G213">
        <v>16.7</v>
      </c>
      <c r="H213">
        <v>76</v>
      </c>
      <c r="I213" t="s">
        <v>30</v>
      </c>
      <c r="J213" t="s">
        <v>163</v>
      </c>
      <c r="K213">
        <f>STANDARDIZE(mpg_3[[#This Row],[mpg]], $C$1, $C$2)</f>
        <v>-0.8899310320069671</v>
      </c>
    </row>
    <row r="214" spans="1:11" x14ac:dyDescent="0.55000000000000004">
      <c r="A214">
        <v>211</v>
      </c>
      <c r="B214">
        <v>8</v>
      </c>
      <c r="C214">
        <v>16.5</v>
      </c>
      <c r="D214">
        <v>350</v>
      </c>
      <c r="E214">
        <v>180</v>
      </c>
      <c r="F214">
        <v>4380</v>
      </c>
      <c r="G214">
        <v>12.1</v>
      </c>
      <c r="H214">
        <v>76</v>
      </c>
      <c r="I214" t="s">
        <v>9</v>
      </c>
      <c r="J214" t="s">
        <v>164</v>
      </c>
      <c r="K214">
        <f>STANDARDIZE(mpg_3[[#This Row],[mpg]], $C$1, $C$2)</f>
        <v>-0.8899310320069671</v>
      </c>
    </row>
    <row r="215" spans="1:11" x14ac:dyDescent="0.55000000000000004">
      <c r="A215">
        <v>212</v>
      </c>
      <c r="B215">
        <v>8</v>
      </c>
      <c r="C215">
        <v>13</v>
      </c>
      <c r="D215">
        <v>350</v>
      </c>
      <c r="E215">
        <v>145</v>
      </c>
      <c r="F215">
        <v>4055</v>
      </c>
      <c r="G215">
        <v>12</v>
      </c>
      <c r="H215">
        <v>76</v>
      </c>
      <c r="I215" t="s">
        <v>9</v>
      </c>
      <c r="J215" t="s">
        <v>165</v>
      </c>
      <c r="K215">
        <f>STANDARDIZE(mpg_3[[#This Row],[mpg]], $C$1, $C$2)</f>
        <v>-1.3383610951454856</v>
      </c>
    </row>
    <row r="216" spans="1:11" x14ac:dyDescent="0.55000000000000004">
      <c r="A216">
        <v>213</v>
      </c>
      <c r="B216">
        <v>8</v>
      </c>
      <c r="C216">
        <v>13</v>
      </c>
      <c r="D216">
        <v>302</v>
      </c>
      <c r="E216">
        <v>130</v>
      </c>
      <c r="F216">
        <v>3870</v>
      </c>
      <c r="G216">
        <v>15</v>
      </c>
      <c r="H216">
        <v>76</v>
      </c>
      <c r="I216" t="s">
        <v>9</v>
      </c>
      <c r="J216" t="s">
        <v>166</v>
      </c>
      <c r="K216">
        <f>STANDARDIZE(mpg_3[[#This Row],[mpg]], $C$1, $C$2)</f>
        <v>-1.3383610951454856</v>
      </c>
    </row>
    <row r="217" spans="1:11" x14ac:dyDescent="0.55000000000000004">
      <c r="A217">
        <v>214</v>
      </c>
      <c r="B217">
        <v>8</v>
      </c>
      <c r="C217">
        <v>13</v>
      </c>
      <c r="D217">
        <v>318</v>
      </c>
      <c r="E217">
        <v>150</v>
      </c>
      <c r="F217">
        <v>3755</v>
      </c>
      <c r="G217">
        <v>14</v>
      </c>
      <c r="H217">
        <v>76</v>
      </c>
      <c r="I217" t="s">
        <v>9</v>
      </c>
      <c r="J217" t="s">
        <v>167</v>
      </c>
      <c r="K217">
        <f>STANDARDIZE(mpg_3[[#This Row],[mpg]], $C$1, $C$2)</f>
        <v>-1.3383610951454856</v>
      </c>
    </row>
    <row r="218" spans="1:11" x14ac:dyDescent="0.55000000000000004">
      <c r="A218">
        <v>215</v>
      </c>
      <c r="B218">
        <v>4</v>
      </c>
      <c r="C218">
        <v>31.5</v>
      </c>
      <c r="D218">
        <v>98</v>
      </c>
      <c r="E218">
        <v>68</v>
      </c>
      <c r="F218">
        <v>2045</v>
      </c>
      <c r="G218">
        <v>18.5</v>
      </c>
      <c r="H218">
        <v>77</v>
      </c>
      <c r="I218" t="s">
        <v>24</v>
      </c>
      <c r="J218" t="s">
        <v>168</v>
      </c>
      <c r="K218">
        <f>STANDARDIZE(mpg_3[[#This Row],[mpg]], $C$1, $C$2)</f>
        <v>1.0319120957295411</v>
      </c>
    </row>
    <row r="219" spans="1:11" x14ac:dyDescent="0.55000000000000004">
      <c r="A219">
        <v>216</v>
      </c>
      <c r="B219">
        <v>4</v>
      </c>
      <c r="C219">
        <v>30</v>
      </c>
      <c r="D219">
        <v>111</v>
      </c>
      <c r="E219">
        <v>80</v>
      </c>
      <c r="F219">
        <v>2155</v>
      </c>
      <c r="G219">
        <v>14.8</v>
      </c>
      <c r="H219">
        <v>77</v>
      </c>
      <c r="I219" t="s">
        <v>9</v>
      </c>
      <c r="J219" t="s">
        <v>169</v>
      </c>
      <c r="K219">
        <f>STANDARDIZE(mpg_3[[#This Row],[mpg]], $C$1, $C$2)</f>
        <v>0.83972778295589035</v>
      </c>
    </row>
    <row r="220" spans="1:11" x14ac:dyDescent="0.55000000000000004">
      <c r="A220">
        <v>217</v>
      </c>
      <c r="B220">
        <v>4</v>
      </c>
      <c r="C220">
        <v>36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 t="s">
        <v>30</v>
      </c>
      <c r="J220" t="s">
        <v>170</v>
      </c>
      <c r="K220">
        <f>STANDARDIZE(mpg_3[[#This Row],[mpg]], $C$1, $C$2)</f>
        <v>1.6084650340504936</v>
      </c>
    </row>
    <row r="221" spans="1:11" x14ac:dyDescent="0.55000000000000004">
      <c r="A221">
        <v>218</v>
      </c>
      <c r="B221">
        <v>4</v>
      </c>
      <c r="C221">
        <v>25.5</v>
      </c>
      <c r="D221">
        <v>122</v>
      </c>
      <c r="E221">
        <v>96</v>
      </c>
      <c r="F221">
        <v>2300</v>
      </c>
      <c r="G221">
        <v>15.5</v>
      </c>
      <c r="H221">
        <v>77</v>
      </c>
      <c r="I221" t="s">
        <v>9</v>
      </c>
      <c r="J221" t="s">
        <v>171</v>
      </c>
      <c r="K221">
        <f>STANDARDIZE(mpg_3[[#This Row],[mpg]], $C$1, $C$2)</f>
        <v>0.26317484463493784</v>
      </c>
    </row>
    <row r="222" spans="1:11" x14ac:dyDescent="0.55000000000000004">
      <c r="A222">
        <v>219</v>
      </c>
      <c r="B222">
        <v>4</v>
      </c>
      <c r="C222">
        <v>33.5</v>
      </c>
      <c r="D222">
        <v>85</v>
      </c>
      <c r="E222">
        <v>70</v>
      </c>
      <c r="F222">
        <v>1945</v>
      </c>
      <c r="G222">
        <v>16.8</v>
      </c>
      <c r="H222">
        <v>77</v>
      </c>
      <c r="I222" t="s">
        <v>24</v>
      </c>
      <c r="J222" t="s">
        <v>172</v>
      </c>
      <c r="K222">
        <f>STANDARDIZE(mpg_3[[#This Row],[mpg]], $C$1, $C$2)</f>
        <v>1.288157846094409</v>
      </c>
    </row>
    <row r="223" spans="1:11" x14ac:dyDescent="0.55000000000000004">
      <c r="A223">
        <v>220</v>
      </c>
      <c r="B223">
        <v>8</v>
      </c>
      <c r="C223">
        <v>17.5</v>
      </c>
      <c r="D223">
        <v>305</v>
      </c>
      <c r="E223">
        <v>145</v>
      </c>
      <c r="F223">
        <v>3880</v>
      </c>
      <c r="G223">
        <v>12.5</v>
      </c>
      <c r="H223">
        <v>77</v>
      </c>
      <c r="I223" t="s">
        <v>9</v>
      </c>
      <c r="J223" t="s">
        <v>91</v>
      </c>
      <c r="K223">
        <f>STANDARDIZE(mpg_3[[#This Row],[mpg]], $C$1, $C$2)</f>
        <v>-0.76180815682453318</v>
      </c>
    </row>
    <row r="224" spans="1:11" x14ac:dyDescent="0.55000000000000004">
      <c r="A224">
        <v>221</v>
      </c>
      <c r="B224">
        <v>8</v>
      </c>
      <c r="C224">
        <v>17</v>
      </c>
      <c r="D224">
        <v>260</v>
      </c>
      <c r="E224">
        <v>110</v>
      </c>
      <c r="F224">
        <v>4060</v>
      </c>
      <c r="G224">
        <v>19</v>
      </c>
      <c r="H224">
        <v>77</v>
      </c>
      <c r="I224" t="s">
        <v>9</v>
      </c>
      <c r="J224" t="s">
        <v>173</v>
      </c>
      <c r="K224">
        <f>STANDARDIZE(mpg_3[[#This Row],[mpg]], $C$1, $C$2)</f>
        <v>-0.82586959441575014</v>
      </c>
    </row>
    <row r="225" spans="1:11" x14ac:dyDescent="0.55000000000000004">
      <c r="A225">
        <v>222</v>
      </c>
      <c r="B225">
        <v>8</v>
      </c>
      <c r="C225">
        <v>15.5</v>
      </c>
      <c r="D225">
        <v>318</v>
      </c>
      <c r="E225">
        <v>145</v>
      </c>
      <c r="F225">
        <v>4140</v>
      </c>
      <c r="G225">
        <v>13.7</v>
      </c>
      <c r="H225">
        <v>77</v>
      </c>
      <c r="I225" t="s">
        <v>9</v>
      </c>
      <c r="J225" t="s">
        <v>174</v>
      </c>
      <c r="K225">
        <f>STANDARDIZE(mpg_3[[#This Row],[mpg]], $C$1, $C$2)</f>
        <v>-1.018053907189401</v>
      </c>
    </row>
    <row r="226" spans="1:11" x14ac:dyDescent="0.55000000000000004">
      <c r="A226">
        <v>223</v>
      </c>
      <c r="B226">
        <v>8</v>
      </c>
      <c r="C226">
        <v>15</v>
      </c>
      <c r="D226">
        <v>302</v>
      </c>
      <c r="E226">
        <v>130</v>
      </c>
      <c r="F226">
        <v>4295</v>
      </c>
      <c r="G226">
        <v>14.9</v>
      </c>
      <c r="H226">
        <v>77</v>
      </c>
      <c r="I226" t="s">
        <v>9</v>
      </c>
      <c r="J226" t="s">
        <v>175</v>
      </c>
      <c r="K226">
        <f>STANDARDIZE(mpg_3[[#This Row],[mpg]], $C$1, $C$2)</f>
        <v>-1.082115344780618</v>
      </c>
    </row>
    <row r="227" spans="1:11" x14ac:dyDescent="0.55000000000000004">
      <c r="A227">
        <v>224</v>
      </c>
      <c r="B227">
        <v>6</v>
      </c>
      <c r="C227">
        <v>17.5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 t="s">
        <v>9</v>
      </c>
      <c r="J227" t="s">
        <v>176</v>
      </c>
      <c r="K227">
        <f>STANDARDIZE(mpg_3[[#This Row],[mpg]], $C$1, $C$2)</f>
        <v>-0.76180815682453318</v>
      </c>
    </row>
    <row r="228" spans="1:11" x14ac:dyDescent="0.55000000000000004">
      <c r="A228">
        <v>225</v>
      </c>
      <c r="B228">
        <v>6</v>
      </c>
      <c r="C228">
        <v>20.5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 t="s">
        <v>9</v>
      </c>
      <c r="J228" t="s">
        <v>177</v>
      </c>
      <c r="K228">
        <f>STANDARDIZE(mpg_3[[#This Row],[mpg]], $C$1, $C$2)</f>
        <v>-0.37743953127723157</v>
      </c>
    </row>
    <row r="229" spans="1:11" x14ac:dyDescent="0.55000000000000004">
      <c r="A229">
        <v>226</v>
      </c>
      <c r="B229">
        <v>6</v>
      </c>
      <c r="C229">
        <v>19</v>
      </c>
      <c r="D229">
        <v>225</v>
      </c>
      <c r="E229">
        <v>100</v>
      </c>
      <c r="F229">
        <v>3630</v>
      </c>
      <c r="G229">
        <v>17.7</v>
      </c>
      <c r="H229">
        <v>77</v>
      </c>
      <c r="I229" t="s">
        <v>9</v>
      </c>
      <c r="J229" t="s">
        <v>178</v>
      </c>
      <c r="K229">
        <f>STANDARDIZE(mpg_3[[#This Row],[mpg]], $C$1, $C$2)</f>
        <v>-0.5696238440508824</v>
      </c>
    </row>
    <row r="230" spans="1:11" x14ac:dyDescent="0.55000000000000004">
      <c r="A230">
        <v>227</v>
      </c>
      <c r="B230">
        <v>6</v>
      </c>
      <c r="C230">
        <v>18.5</v>
      </c>
      <c r="D230">
        <v>250</v>
      </c>
      <c r="E230">
        <v>98</v>
      </c>
      <c r="F230">
        <v>3525</v>
      </c>
      <c r="G230">
        <v>19</v>
      </c>
      <c r="H230">
        <v>77</v>
      </c>
      <c r="I230" t="s">
        <v>9</v>
      </c>
      <c r="J230" t="s">
        <v>179</v>
      </c>
      <c r="K230">
        <f>STANDARDIZE(mpg_3[[#This Row],[mpg]], $C$1, $C$2)</f>
        <v>-0.63368528164209936</v>
      </c>
    </row>
    <row r="231" spans="1:11" x14ac:dyDescent="0.55000000000000004">
      <c r="A231">
        <v>228</v>
      </c>
      <c r="B231">
        <v>8</v>
      </c>
      <c r="C231">
        <v>16</v>
      </c>
      <c r="D231">
        <v>400</v>
      </c>
      <c r="E231">
        <v>180</v>
      </c>
      <c r="F231">
        <v>4220</v>
      </c>
      <c r="G231">
        <v>11.1</v>
      </c>
      <c r="H231">
        <v>77</v>
      </c>
      <c r="I231" t="s">
        <v>9</v>
      </c>
      <c r="J231" t="s">
        <v>180</v>
      </c>
      <c r="K231">
        <f>STANDARDIZE(mpg_3[[#This Row],[mpg]], $C$1, $C$2)</f>
        <v>-0.95399246959818407</v>
      </c>
    </row>
    <row r="232" spans="1:11" x14ac:dyDescent="0.55000000000000004">
      <c r="A232">
        <v>229</v>
      </c>
      <c r="B232">
        <v>8</v>
      </c>
      <c r="C232">
        <v>15.5</v>
      </c>
      <c r="D232">
        <v>350</v>
      </c>
      <c r="E232">
        <v>170</v>
      </c>
      <c r="F232">
        <v>4165</v>
      </c>
      <c r="G232">
        <v>11.4</v>
      </c>
      <c r="H232">
        <v>77</v>
      </c>
      <c r="I232" t="s">
        <v>9</v>
      </c>
      <c r="J232" t="s">
        <v>181</v>
      </c>
      <c r="K232">
        <f>STANDARDIZE(mpg_3[[#This Row],[mpg]], $C$1, $C$2)</f>
        <v>-1.018053907189401</v>
      </c>
    </row>
    <row r="233" spans="1:11" x14ac:dyDescent="0.55000000000000004">
      <c r="A233">
        <v>230</v>
      </c>
      <c r="B233">
        <v>8</v>
      </c>
      <c r="C233">
        <v>15.5</v>
      </c>
      <c r="D233">
        <v>400</v>
      </c>
      <c r="E233">
        <v>190</v>
      </c>
      <c r="F233">
        <v>4325</v>
      </c>
      <c r="G233">
        <v>12.2</v>
      </c>
      <c r="H233">
        <v>77</v>
      </c>
      <c r="I233" t="s">
        <v>9</v>
      </c>
      <c r="J233" t="s">
        <v>182</v>
      </c>
      <c r="K233">
        <f>STANDARDIZE(mpg_3[[#This Row],[mpg]], $C$1, $C$2)</f>
        <v>-1.018053907189401</v>
      </c>
    </row>
    <row r="234" spans="1:11" x14ac:dyDescent="0.55000000000000004">
      <c r="A234">
        <v>231</v>
      </c>
      <c r="B234">
        <v>8</v>
      </c>
      <c r="C234">
        <v>16</v>
      </c>
      <c r="D234">
        <v>351</v>
      </c>
      <c r="E234">
        <v>149</v>
      </c>
      <c r="F234">
        <v>4335</v>
      </c>
      <c r="G234">
        <v>14.5</v>
      </c>
      <c r="H234">
        <v>77</v>
      </c>
      <c r="I234" t="s">
        <v>9</v>
      </c>
      <c r="J234" t="s">
        <v>183</v>
      </c>
      <c r="K234">
        <f>STANDARDIZE(mpg_3[[#This Row],[mpg]], $C$1, $C$2)</f>
        <v>-0.95399246959818407</v>
      </c>
    </row>
    <row r="235" spans="1:11" x14ac:dyDescent="0.55000000000000004">
      <c r="A235">
        <v>232</v>
      </c>
      <c r="B235">
        <v>4</v>
      </c>
      <c r="C235">
        <v>29</v>
      </c>
      <c r="D235">
        <v>97</v>
      </c>
      <c r="E235">
        <v>78</v>
      </c>
      <c r="F235">
        <v>1940</v>
      </c>
      <c r="G235">
        <v>14.5</v>
      </c>
      <c r="H235">
        <v>77</v>
      </c>
      <c r="I235" t="s">
        <v>30</v>
      </c>
      <c r="J235" t="s">
        <v>184</v>
      </c>
      <c r="K235">
        <f>STANDARDIZE(mpg_3[[#This Row],[mpg]], $C$1, $C$2)</f>
        <v>0.71160490777345642</v>
      </c>
    </row>
    <row r="236" spans="1:11" x14ac:dyDescent="0.55000000000000004">
      <c r="A236">
        <v>233</v>
      </c>
      <c r="B236">
        <v>4</v>
      </c>
      <c r="C236">
        <v>24.5</v>
      </c>
      <c r="D236">
        <v>151</v>
      </c>
      <c r="E236">
        <v>88</v>
      </c>
      <c r="F236">
        <v>2740</v>
      </c>
      <c r="G236">
        <v>16</v>
      </c>
      <c r="H236">
        <v>77</v>
      </c>
      <c r="I236" t="s">
        <v>9</v>
      </c>
      <c r="J236" t="s">
        <v>185</v>
      </c>
      <c r="K236">
        <f>STANDARDIZE(mpg_3[[#This Row],[mpg]], $C$1, $C$2)</f>
        <v>0.135051969452504</v>
      </c>
    </row>
    <row r="237" spans="1:11" x14ac:dyDescent="0.55000000000000004">
      <c r="A237">
        <v>234</v>
      </c>
      <c r="B237">
        <v>4</v>
      </c>
      <c r="C237">
        <v>26</v>
      </c>
      <c r="D237">
        <v>97</v>
      </c>
      <c r="E237">
        <v>75</v>
      </c>
      <c r="F237">
        <v>2265</v>
      </c>
      <c r="G237">
        <v>18.2</v>
      </c>
      <c r="H237">
        <v>77</v>
      </c>
      <c r="I237" t="s">
        <v>24</v>
      </c>
      <c r="J237" t="s">
        <v>186</v>
      </c>
      <c r="K237">
        <f>STANDARDIZE(mpg_3[[#This Row],[mpg]], $C$1, $C$2)</f>
        <v>0.32723628222615481</v>
      </c>
    </row>
    <row r="238" spans="1:11" x14ac:dyDescent="0.55000000000000004">
      <c r="A238">
        <v>235</v>
      </c>
      <c r="B238">
        <v>4</v>
      </c>
      <c r="C238">
        <v>25.5</v>
      </c>
      <c r="D238">
        <v>140</v>
      </c>
      <c r="E238">
        <v>89</v>
      </c>
      <c r="F238">
        <v>2755</v>
      </c>
      <c r="G238">
        <v>15.8</v>
      </c>
      <c r="H238">
        <v>77</v>
      </c>
      <c r="I238" t="s">
        <v>9</v>
      </c>
      <c r="J238" t="s">
        <v>187</v>
      </c>
      <c r="K238">
        <f>STANDARDIZE(mpg_3[[#This Row],[mpg]], $C$1, $C$2)</f>
        <v>0.26317484463493784</v>
      </c>
    </row>
    <row r="239" spans="1:11" x14ac:dyDescent="0.55000000000000004">
      <c r="A239">
        <v>236</v>
      </c>
      <c r="B239">
        <v>4</v>
      </c>
      <c r="C239">
        <v>30.5</v>
      </c>
      <c r="D239">
        <v>98</v>
      </c>
      <c r="E239">
        <v>63</v>
      </c>
      <c r="F239">
        <v>2051</v>
      </c>
      <c r="G239">
        <v>17</v>
      </c>
      <c r="H239">
        <v>77</v>
      </c>
      <c r="I239" t="s">
        <v>9</v>
      </c>
      <c r="J239" t="s">
        <v>153</v>
      </c>
      <c r="K239">
        <f>STANDARDIZE(mpg_3[[#This Row],[mpg]], $C$1, $C$2)</f>
        <v>0.90378922054710731</v>
      </c>
    </row>
    <row r="240" spans="1:11" x14ac:dyDescent="0.55000000000000004">
      <c r="A240">
        <v>237</v>
      </c>
      <c r="B240">
        <v>4</v>
      </c>
      <c r="C240">
        <v>33.5</v>
      </c>
      <c r="D240">
        <v>98</v>
      </c>
      <c r="E240">
        <v>83</v>
      </c>
      <c r="F240">
        <v>2075</v>
      </c>
      <c r="G240">
        <v>15.9</v>
      </c>
      <c r="H240">
        <v>77</v>
      </c>
      <c r="I240" t="s">
        <v>9</v>
      </c>
      <c r="J240" t="s">
        <v>188</v>
      </c>
      <c r="K240">
        <f>STANDARDIZE(mpg_3[[#This Row],[mpg]], $C$1, $C$2)</f>
        <v>1.288157846094409</v>
      </c>
    </row>
    <row r="241" spans="1:11" x14ac:dyDescent="0.55000000000000004">
      <c r="A241">
        <v>238</v>
      </c>
      <c r="B241">
        <v>4</v>
      </c>
      <c r="C241">
        <v>30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 t="s">
        <v>24</v>
      </c>
      <c r="J241" t="s">
        <v>189</v>
      </c>
      <c r="K241">
        <f>STANDARDIZE(mpg_3[[#This Row],[mpg]], $C$1, $C$2)</f>
        <v>0.83972778295589035</v>
      </c>
    </row>
    <row r="242" spans="1:11" x14ac:dyDescent="0.55000000000000004">
      <c r="A242">
        <v>239</v>
      </c>
      <c r="B242">
        <v>4</v>
      </c>
      <c r="C242">
        <v>30.5</v>
      </c>
      <c r="D242">
        <v>97</v>
      </c>
      <c r="E242">
        <v>78</v>
      </c>
      <c r="F242">
        <v>2190</v>
      </c>
      <c r="G242">
        <v>14.1</v>
      </c>
      <c r="H242">
        <v>77</v>
      </c>
      <c r="I242" t="s">
        <v>30</v>
      </c>
      <c r="J242" t="s">
        <v>126</v>
      </c>
      <c r="K242">
        <f>STANDARDIZE(mpg_3[[#This Row],[mpg]], $C$1, $C$2)</f>
        <v>0.90378922054710731</v>
      </c>
    </row>
    <row r="243" spans="1:11" x14ac:dyDescent="0.55000000000000004">
      <c r="A243">
        <v>240</v>
      </c>
      <c r="B243">
        <v>6</v>
      </c>
      <c r="C243">
        <v>22</v>
      </c>
      <c r="D243">
        <v>146</v>
      </c>
      <c r="E243">
        <v>97</v>
      </c>
      <c r="F243">
        <v>2815</v>
      </c>
      <c r="G243">
        <v>14.5</v>
      </c>
      <c r="H243">
        <v>77</v>
      </c>
      <c r="I243" t="s">
        <v>24</v>
      </c>
      <c r="J243" t="s">
        <v>190</v>
      </c>
      <c r="K243">
        <f>STANDARDIZE(mpg_3[[#This Row],[mpg]], $C$1, $C$2)</f>
        <v>-0.18525521850358073</v>
      </c>
    </row>
    <row r="244" spans="1:11" x14ac:dyDescent="0.55000000000000004">
      <c r="A244">
        <v>241</v>
      </c>
      <c r="B244">
        <v>4</v>
      </c>
      <c r="C244">
        <v>21.5</v>
      </c>
      <c r="D244">
        <v>121</v>
      </c>
      <c r="E244">
        <v>110</v>
      </c>
      <c r="F244">
        <v>2600</v>
      </c>
      <c r="G244">
        <v>12.8</v>
      </c>
      <c r="H244">
        <v>77</v>
      </c>
      <c r="I244" t="s">
        <v>30</v>
      </c>
      <c r="J244" t="s">
        <v>191</v>
      </c>
      <c r="K244">
        <f>STANDARDIZE(mpg_3[[#This Row],[mpg]], $C$1, $C$2)</f>
        <v>-0.24931665609479767</v>
      </c>
    </row>
    <row r="245" spans="1:11" x14ac:dyDescent="0.55000000000000004">
      <c r="A245">
        <v>242</v>
      </c>
      <c r="B245">
        <v>3</v>
      </c>
      <c r="C245">
        <v>21.5</v>
      </c>
      <c r="D245">
        <v>80</v>
      </c>
      <c r="E245">
        <v>110</v>
      </c>
      <c r="F245">
        <v>2720</v>
      </c>
      <c r="G245">
        <v>13.5</v>
      </c>
      <c r="H245">
        <v>77</v>
      </c>
      <c r="I245" t="s">
        <v>24</v>
      </c>
      <c r="J245" t="s">
        <v>192</v>
      </c>
      <c r="K245">
        <f>STANDARDIZE(mpg_3[[#This Row],[mpg]], $C$1, $C$2)</f>
        <v>-0.24931665609479767</v>
      </c>
    </row>
    <row r="246" spans="1:11" x14ac:dyDescent="0.55000000000000004">
      <c r="A246">
        <v>243</v>
      </c>
      <c r="B246">
        <v>4</v>
      </c>
      <c r="C246">
        <v>43.1</v>
      </c>
      <c r="D246">
        <v>90</v>
      </c>
      <c r="E246">
        <v>48</v>
      </c>
      <c r="F246">
        <v>1985</v>
      </c>
      <c r="G246">
        <v>21.5</v>
      </c>
      <c r="H246">
        <v>78</v>
      </c>
      <c r="I246" t="s">
        <v>30</v>
      </c>
      <c r="J246" t="s">
        <v>193</v>
      </c>
      <c r="K246">
        <f>STANDARDIZE(mpg_3[[#This Row],[mpg]], $C$1, $C$2)</f>
        <v>2.5181374478457745</v>
      </c>
    </row>
    <row r="247" spans="1:11" x14ac:dyDescent="0.55000000000000004">
      <c r="A247">
        <v>244</v>
      </c>
      <c r="B247">
        <v>4</v>
      </c>
      <c r="C247">
        <v>36.1</v>
      </c>
      <c r="D247">
        <v>98</v>
      </c>
      <c r="E247">
        <v>66</v>
      </c>
      <c r="F247">
        <v>1800</v>
      </c>
      <c r="G247">
        <v>14.4</v>
      </c>
      <c r="H247">
        <v>78</v>
      </c>
      <c r="I247" t="s">
        <v>9</v>
      </c>
      <c r="J247" t="s">
        <v>194</v>
      </c>
      <c r="K247">
        <f>STANDARDIZE(mpg_3[[#This Row],[mpg]], $C$1, $C$2)</f>
        <v>1.6212773215687373</v>
      </c>
    </row>
    <row r="248" spans="1:11" x14ac:dyDescent="0.55000000000000004">
      <c r="A248">
        <v>245</v>
      </c>
      <c r="B248">
        <v>4</v>
      </c>
      <c r="C248">
        <v>32.799999999999997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 t="s">
        <v>24</v>
      </c>
      <c r="J248" t="s">
        <v>195</v>
      </c>
      <c r="K248">
        <f>STANDARDIZE(mpg_3[[#This Row],[mpg]], $C$1, $C$2)</f>
        <v>1.1984718334667048</v>
      </c>
    </row>
    <row r="249" spans="1:11" x14ac:dyDescent="0.55000000000000004">
      <c r="A249">
        <v>246</v>
      </c>
      <c r="B249">
        <v>4</v>
      </c>
      <c r="C249">
        <v>39.4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 t="s">
        <v>24</v>
      </c>
      <c r="J249" t="s">
        <v>196</v>
      </c>
      <c r="K249">
        <f>STANDARDIZE(mpg_3[[#This Row],[mpg]], $C$1, $C$2)</f>
        <v>2.0440828096707686</v>
      </c>
    </row>
    <row r="250" spans="1:11" x14ac:dyDescent="0.55000000000000004">
      <c r="A250">
        <v>247</v>
      </c>
      <c r="B250">
        <v>4</v>
      </c>
      <c r="C250">
        <v>36.1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 t="s">
        <v>24</v>
      </c>
      <c r="J250" t="s">
        <v>148</v>
      </c>
      <c r="K250">
        <f>STANDARDIZE(mpg_3[[#This Row],[mpg]], $C$1, $C$2)</f>
        <v>1.6212773215687373</v>
      </c>
    </row>
    <row r="251" spans="1:11" x14ac:dyDescent="0.55000000000000004">
      <c r="A251">
        <v>248</v>
      </c>
      <c r="B251">
        <v>8</v>
      </c>
      <c r="C251">
        <v>19.899999999999999</v>
      </c>
      <c r="D251">
        <v>260</v>
      </c>
      <c r="E251">
        <v>110</v>
      </c>
      <c r="F251">
        <v>3365</v>
      </c>
      <c r="G251">
        <v>15.5</v>
      </c>
      <c r="H251">
        <v>78</v>
      </c>
      <c r="I251" t="s">
        <v>9</v>
      </c>
      <c r="J251" t="s">
        <v>197</v>
      </c>
      <c r="K251">
        <f>STANDARDIZE(mpg_3[[#This Row],[mpg]], $C$1, $C$2)</f>
        <v>-0.45431325638669207</v>
      </c>
    </row>
    <row r="252" spans="1:11" x14ac:dyDescent="0.55000000000000004">
      <c r="A252">
        <v>249</v>
      </c>
      <c r="B252">
        <v>8</v>
      </c>
      <c r="C252">
        <v>19.399999999999999</v>
      </c>
      <c r="D252">
        <v>318</v>
      </c>
      <c r="E252">
        <v>140</v>
      </c>
      <c r="F252">
        <v>3735</v>
      </c>
      <c r="G252">
        <v>13.2</v>
      </c>
      <c r="H252">
        <v>78</v>
      </c>
      <c r="I252" t="s">
        <v>9</v>
      </c>
      <c r="J252" t="s">
        <v>198</v>
      </c>
      <c r="K252">
        <f>STANDARDIZE(mpg_3[[#This Row],[mpg]], $C$1, $C$2)</f>
        <v>-0.51837469397790903</v>
      </c>
    </row>
    <row r="253" spans="1:11" x14ac:dyDescent="0.55000000000000004">
      <c r="A253">
        <v>250</v>
      </c>
      <c r="B253">
        <v>8</v>
      </c>
      <c r="C253">
        <v>20.2</v>
      </c>
      <c r="D253">
        <v>302</v>
      </c>
      <c r="E253">
        <v>139</v>
      </c>
      <c r="F253">
        <v>3570</v>
      </c>
      <c r="G253">
        <v>12.8</v>
      </c>
      <c r="H253">
        <v>78</v>
      </c>
      <c r="I253" t="s">
        <v>9</v>
      </c>
      <c r="J253" t="s">
        <v>199</v>
      </c>
      <c r="K253">
        <f>STANDARDIZE(mpg_3[[#This Row],[mpg]], $C$1, $C$2)</f>
        <v>-0.41587639383196179</v>
      </c>
    </row>
    <row r="254" spans="1:11" x14ac:dyDescent="0.55000000000000004">
      <c r="A254">
        <v>251</v>
      </c>
      <c r="B254">
        <v>6</v>
      </c>
      <c r="C254">
        <v>19.2</v>
      </c>
      <c r="D254">
        <v>231</v>
      </c>
      <c r="E254">
        <v>105</v>
      </c>
      <c r="F254">
        <v>3535</v>
      </c>
      <c r="G254">
        <v>19.2</v>
      </c>
      <c r="H254">
        <v>78</v>
      </c>
      <c r="I254" t="s">
        <v>9</v>
      </c>
      <c r="J254" t="s">
        <v>200</v>
      </c>
      <c r="K254">
        <f>STANDARDIZE(mpg_3[[#This Row],[mpg]], $C$1, $C$2)</f>
        <v>-0.54399926901439566</v>
      </c>
    </row>
    <row r="255" spans="1:11" x14ac:dyDescent="0.55000000000000004">
      <c r="A255">
        <v>252</v>
      </c>
      <c r="B255">
        <v>6</v>
      </c>
      <c r="C255">
        <v>20.5</v>
      </c>
      <c r="D255">
        <v>200</v>
      </c>
      <c r="E255">
        <v>95</v>
      </c>
      <c r="F255">
        <v>3155</v>
      </c>
      <c r="G255">
        <v>18.2</v>
      </c>
      <c r="H255">
        <v>78</v>
      </c>
      <c r="I255" t="s">
        <v>9</v>
      </c>
      <c r="J255" t="s">
        <v>87</v>
      </c>
      <c r="K255">
        <f>STANDARDIZE(mpg_3[[#This Row],[mpg]], $C$1, $C$2)</f>
        <v>-0.37743953127723157</v>
      </c>
    </row>
    <row r="256" spans="1:11" x14ac:dyDescent="0.55000000000000004">
      <c r="A256">
        <v>253</v>
      </c>
      <c r="B256">
        <v>6</v>
      </c>
      <c r="C256">
        <v>20.2</v>
      </c>
      <c r="D256">
        <v>200</v>
      </c>
      <c r="E256">
        <v>85</v>
      </c>
      <c r="F256">
        <v>2965</v>
      </c>
      <c r="G256">
        <v>15.8</v>
      </c>
      <c r="H256">
        <v>78</v>
      </c>
      <c r="I256" t="s">
        <v>9</v>
      </c>
      <c r="J256" t="s">
        <v>201</v>
      </c>
      <c r="K256">
        <f>STANDARDIZE(mpg_3[[#This Row],[mpg]], $C$1, $C$2)</f>
        <v>-0.41587639383196179</v>
      </c>
    </row>
    <row r="257" spans="1:11" x14ac:dyDescent="0.55000000000000004">
      <c r="A257">
        <v>254</v>
      </c>
      <c r="B257">
        <v>4</v>
      </c>
      <c r="C257">
        <v>25.1</v>
      </c>
      <c r="D257">
        <v>140</v>
      </c>
      <c r="E257">
        <v>88</v>
      </c>
      <c r="F257">
        <v>2720</v>
      </c>
      <c r="G257">
        <v>15.4</v>
      </c>
      <c r="H257">
        <v>78</v>
      </c>
      <c r="I257" t="s">
        <v>9</v>
      </c>
      <c r="J257" t="s">
        <v>202</v>
      </c>
      <c r="K257">
        <f>STANDARDIZE(mpg_3[[#This Row],[mpg]], $C$1, $C$2)</f>
        <v>0.2119256945619645</v>
      </c>
    </row>
    <row r="258" spans="1:11" x14ac:dyDescent="0.55000000000000004">
      <c r="A258">
        <v>255</v>
      </c>
      <c r="B258">
        <v>6</v>
      </c>
      <c r="C258">
        <v>20.5</v>
      </c>
      <c r="D258">
        <v>225</v>
      </c>
      <c r="E258">
        <v>100</v>
      </c>
      <c r="F258">
        <v>3430</v>
      </c>
      <c r="G258">
        <v>17.2</v>
      </c>
      <c r="H258">
        <v>78</v>
      </c>
      <c r="I258" t="s">
        <v>9</v>
      </c>
      <c r="J258" t="s">
        <v>203</v>
      </c>
      <c r="K258">
        <f>STANDARDIZE(mpg_3[[#This Row],[mpg]], $C$1, $C$2)</f>
        <v>-0.37743953127723157</v>
      </c>
    </row>
    <row r="259" spans="1:11" x14ac:dyDescent="0.55000000000000004">
      <c r="A259">
        <v>256</v>
      </c>
      <c r="B259">
        <v>6</v>
      </c>
      <c r="C259">
        <v>19.399999999999999</v>
      </c>
      <c r="D259">
        <v>232</v>
      </c>
      <c r="E259">
        <v>90</v>
      </c>
      <c r="F259">
        <v>3210</v>
      </c>
      <c r="G259">
        <v>17.2</v>
      </c>
      <c r="H259">
        <v>78</v>
      </c>
      <c r="I259" t="s">
        <v>9</v>
      </c>
      <c r="J259" t="s">
        <v>204</v>
      </c>
      <c r="K259">
        <f>STANDARDIZE(mpg_3[[#This Row],[mpg]], $C$1, $C$2)</f>
        <v>-0.51837469397790903</v>
      </c>
    </row>
    <row r="260" spans="1:11" x14ac:dyDescent="0.55000000000000004">
      <c r="A260">
        <v>257</v>
      </c>
      <c r="B260">
        <v>6</v>
      </c>
      <c r="C260">
        <v>20.6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 t="s">
        <v>9</v>
      </c>
      <c r="J260" t="s">
        <v>205</v>
      </c>
      <c r="K260">
        <f>STANDARDIZE(mpg_3[[#This Row],[mpg]], $C$1, $C$2)</f>
        <v>-0.36462724375898797</v>
      </c>
    </row>
    <row r="261" spans="1:11" x14ac:dyDescent="0.55000000000000004">
      <c r="A261">
        <v>258</v>
      </c>
      <c r="B261">
        <v>6</v>
      </c>
      <c r="C261">
        <v>20.8</v>
      </c>
      <c r="D261">
        <v>200</v>
      </c>
      <c r="E261">
        <v>85</v>
      </c>
      <c r="F261">
        <v>3070</v>
      </c>
      <c r="G261">
        <v>16.7</v>
      </c>
      <c r="H261">
        <v>78</v>
      </c>
      <c r="I261" t="s">
        <v>9</v>
      </c>
      <c r="J261" t="s">
        <v>206</v>
      </c>
      <c r="K261">
        <f>STANDARDIZE(mpg_3[[#This Row],[mpg]], $C$1, $C$2)</f>
        <v>-0.33900266872250129</v>
      </c>
    </row>
    <row r="262" spans="1:11" x14ac:dyDescent="0.55000000000000004">
      <c r="A262">
        <v>259</v>
      </c>
      <c r="B262">
        <v>6</v>
      </c>
      <c r="C262">
        <v>18.600000000000001</v>
      </c>
      <c r="D262">
        <v>225</v>
      </c>
      <c r="E262">
        <v>110</v>
      </c>
      <c r="F262">
        <v>3620</v>
      </c>
      <c r="G262">
        <v>18.7</v>
      </c>
      <c r="H262">
        <v>78</v>
      </c>
      <c r="I262" t="s">
        <v>9</v>
      </c>
      <c r="J262" t="s">
        <v>207</v>
      </c>
      <c r="K262">
        <f>STANDARDIZE(mpg_3[[#This Row],[mpg]], $C$1, $C$2)</f>
        <v>-0.62087299412385577</v>
      </c>
    </row>
    <row r="263" spans="1:11" x14ac:dyDescent="0.55000000000000004">
      <c r="A263">
        <v>260</v>
      </c>
      <c r="B263">
        <v>6</v>
      </c>
      <c r="C263">
        <v>18.100000000000001</v>
      </c>
      <c r="D263">
        <v>258</v>
      </c>
      <c r="E263">
        <v>120</v>
      </c>
      <c r="F263">
        <v>3410</v>
      </c>
      <c r="G263">
        <v>15.1</v>
      </c>
      <c r="H263">
        <v>78</v>
      </c>
      <c r="I263" t="s">
        <v>9</v>
      </c>
      <c r="J263" t="s">
        <v>208</v>
      </c>
      <c r="K263">
        <f>STANDARDIZE(mpg_3[[#This Row],[mpg]], $C$1, $C$2)</f>
        <v>-0.68493443171507273</v>
      </c>
    </row>
    <row r="264" spans="1:11" x14ac:dyDescent="0.55000000000000004">
      <c r="A264">
        <v>261</v>
      </c>
      <c r="B264">
        <v>8</v>
      </c>
      <c r="C264">
        <v>19.2</v>
      </c>
      <c r="D264">
        <v>305</v>
      </c>
      <c r="E264">
        <v>145</v>
      </c>
      <c r="F264">
        <v>3425</v>
      </c>
      <c r="G264">
        <v>13.2</v>
      </c>
      <c r="H264">
        <v>78</v>
      </c>
      <c r="I264" t="s">
        <v>9</v>
      </c>
      <c r="J264" t="s">
        <v>181</v>
      </c>
      <c r="K264">
        <f>STANDARDIZE(mpg_3[[#This Row],[mpg]], $C$1, $C$2)</f>
        <v>-0.54399926901439566</v>
      </c>
    </row>
    <row r="265" spans="1:11" x14ac:dyDescent="0.55000000000000004">
      <c r="A265">
        <v>262</v>
      </c>
      <c r="B265">
        <v>6</v>
      </c>
      <c r="C265">
        <v>17.7</v>
      </c>
      <c r="D265">
        <v>231</v>
      </c>
      <c r="E265">
        <v>165</v>
      </c>
      <c r="F265">
        <v>3445</v>
      </c>
      <c r="G265">
        <v>13.4</v>
      </c>
      <c r="H265">
        <v>78</v>
      </c>
      <c r="I265" t="s">
        <v>9</v>
      </c>
      <c r="J265" t="s">
        <v>209</v>
      </c>
      <c r="K265">
        <f>STANDARDIZE(mpg_3[[#This Row],[mpg]], $C$1, $C$2)</f>
        <v>-0.73618358178804655</v>
      </c>
    </row>
    <row r="266" spans="1:11" x14ac:dyDescent="0.55000000000000004">
      <c r="A266">
        <v>263</v>
      </c>
      <c r="B266">
        <v>8</v>
      </c>
      <c r="C266">
        <v>18.100000000000001</v>
      </c>
      <c r="D266">
        <v>302</v>
      </c>
      <c r="E266">
        <v>139</v>
      </c>
      <c r="F266">
        <v>3205</v>
      </c>
      <c r="G266">
        <v>11.2</v>
      </c>
      <c r="H266">
        <v>78</v>
      </c>
      <c r="I266" t="s">
        <v>9</v>
      </c>
      <c r="J266" t="s">
        <v>210</v>
      </c>
      <c r="K266">
        <f>STANDARDIZE(mpg_3[[#This Row],[mpg]], $C$1, $C$2)</f>
        <v>-0.68493443171507273</v>
      </c>
    </row>
    <row r="267" spans="1:11" x14ac:dyDescent="0.55000000000000004">
      <c r="A267">
        <v>264</v>
      </c>
      <c r="B267">
        <v>8</v>
      </c>
      <c r="C267">
        <v>17.5</v>
      </c>
      <c r="D267">
        <v>318</v>
      </c>
      <c r="E267">
        <v>140</v>
      </c>
      <c r="F267">
        <v>4080</v>
      </c>
      <c r="G267">
        <v>13.7</v>
      </c>
      <c r="H267">
        <v>78</v>
      </c>
      <c r="I267" t="s">
        <v>9</v>
      </c>
      <c r="J267" t="s">
        <v>211</v>
      </c>
      <c r="K267">
        <f>STANDARDIZE(mpg_3[[#This Row],[mpg]], $C$1, $C$2)</f>
        <v>-0.76180815682453318</v>
      </c>
    </row>
    <row r="268" spans="1:11" x14ac:dyDescent="0.55000000000000004">
      <c r="A268">
        <v>265</v>
      </c>
      <c r="B268">
        <v>4</v>
      </c>
      <c r="C268">
        <v>30</v>
      </c>
      <c r="D268">
        <v>98</v>
      </c>
      <c r="E268">
        <v>68</v>
      </c>
      <c r="F268">
        <v>2155</v>
      </c>
      <c r="G268">
        <v>16.5</v>
      </c>
      <c r="H268">
        <v>78</v>
      </c>
      <c r="I268" t="s">
        <v>9</v>
      </c>
      <c r="J268" t="s">
        <v>153</v>
      </c>
      <c r="K268">
        <f>STANDARDIZE(mpg_3[[#This Row],[mpg]], $C$1, $C$2)</f>
        <v>0.83972778295589035</v>
      </c>
    </row>
    <row r="269" spans="1:11" x14ac:dyDescent="0.55000000000000004">
      <c r="A269">
        <v>266</v>
      </c>
      <c r="B269">
        <v>4</v>
      </c>
      <c r="C269">
        <v>27.5</v>
      </c>
      <c r="D269">
        <v>134</v>
      </c>
      <c r="E269">
        <v>95</v>
      </c>
      <c r="F269">
        <v>2560</v>
      </c>
      <c r="G269">
        <v>14.2</v>
      </c>
      <c r="H269">
        <v>78</v>
      </c>
      <c r="I269" t="s">
        <v>24</v>
      </c>
      <c r="J269" t="s">
        <v>42</v>
      </c>
      <c r="K269">
        <f>STANDARDIZE(mpg_3[[#This Row],[mpg]], $C$1, $C$2)</f>
        <v>0.51942059499980564</v>
      </c>
    </row>
    <row r="270" spans="1:11" x14ac:dyDescent="0.55000000000000004">
      <c r="A270">
        <v>267</v>
      </c>
      <c r="B270">
        <v>4</v>
      </c>
      <c r="C270">
        <v>27.2</v>
      </c>
      <c r="D270">
        <v>119</v>
      </c>
      <c r="E270">
        <v>97</v>
      </c>
      <c r="F270">
        <v>2300</v>
      </c>
      <c r="G270">
        <v>14.7</v>
      </c>
      <c r="H270">
        <v>78</v>
      </c>
      <c r="I270" t="s">
        <v>24</v>
      </c>
      <c r="J270" t="s">
        <v>212</v>
      </c>
      <c r="K270">
        <f>STANDARDIZE(mpg_3[[#This Row],[mpg]], $C$1, $C$2)</f>
        <v>0.48098373244507536</v>
      </c>
    </row>
    <row r="271" spans="1:11" x14ac:dyDescent="0.55000000000000004">
      <c r="A271">
        <v>268</v>
      </c>
      <c r="B271">
        <v>4</v>
      </c>
      <c r="C271">
        <v>30.9</v>
      </c>
      <c r="D271">
        <v>105</v>
      </c>
      <c r="E271">
        <v>75</v>
      </c>
      <c r="F271">
        <v>2230</v>
      </c>
      <c r="G271">
        <v>14.5</v>
      </c>
      <c r="H271">
        <v>78</v>
      </c>
      <c r="I271" t="s">
        <v>9</v>
      </c>
      <c r="J271" t="s">
        <v>213</v>
      </c>
      <c r="K271">
        <f>STANDARDIZE(mpg_3[[#This Row],[mpg]], $C$1, $C$2)</f>
        <v>0.95503837062008068</v>
      </c>
    </row>
    <row r="272" spans="1:11" x14ac:dyDescent="0.55000000000000004">
      <c r="A272">
        <v>269</v>
      </c>
      <c r="B272">
        <v>4</v>
      </c>
      <c r="C272">
        <v>21.1</v>
      </c>
      <c r="D272">
        <v>134</v>
      </c>
      <c r="E272">
        <v>95</v>
      </c>
      <c r="F272">
        <v>2515</v>
      </c>
      <c r="G272">
        <v>14.8</v>
      </c>
      <c r="H272">
        <v>78</v>
      </c>
      <c r="I272" t="s">
        <v>24</v>
      </c>
      <c r="J272" t="s">
        <v>214</v>
      </c>
      <c r="K272">
        <f>STANDARDIZE(mpg_3[[#This Row],[mpg]], $C$1, $C$2)</f>
        <v>-0.30056580616777101</v>
      </c>
    </row>
    <row r="273" spans="1:11" x14ac:dyDescent="0.55000000000000004">
      <c r="A273">
        <v>270</v>
      </c>
      <c r="B273">
        <v>4</v>
      </c>
      <c r="C273">
        <v>23.2</v>
      </c>
      <c r="D273">
        <v>156</v>
      </c>
      <c r="E273">
        <v>105</v>
      </c>
      <c r="F273">
        <v>2745</v>
      </c>
      <c r="G273">
        <v>16.7</v>
      </c>
      <c r="H273">
        <v>78</v>
      </c>
      <c r="I273" t="s">
        <v>9</v>
      </c>
      <c r="J273" t="s">
        <v>215</v>
      </c>
      <c r="K273">
        <f>STANDARDIZE(mpg_3[[#This Row],[mpg]], $C$1, $C$2)</f>
        <v>-3.1507768284660155E-2</v>
      </c>
    </row>
    <row r="274" spans="1:11" x14ac:dyDescent="0.55000000000000004">
      <c r="A274">
        <v>271</v>
      </c>
      <c r="B274">
        <v>4</v>
      </c>
      <c r="C274">
        <v>23.8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 t="s">
        <v>9</v>
      </c>
      <c r="J274" t="s">
        <v>216</v>
      </c>
      <c r="K274">
        <f>STANDARDIZE(mpg_3[[#This Row],[mpg]], $C$1, $C$2)</f>
        <v>4.5365956824800359E-2</v>
      </c>
    </row>
    <row r="275" spans="1:11" x14ac:dyDescent="0.55000000000000004">
      <c r="A275">
        <v>272</v>
      </c>
      <c r="B275">
        <v>4</v>
      </c>
      <c r="C275">
        <v>23.9</v>
      </c>
      <c r="D275">
        <v>119</v>
      </c>
      <c r="E275">
        <v>97</v>
      </c>
      <c r="F275">
        <v>2405</v>
      </c>
      <c r="G275">
        <v>14.9</v>
      </c>
      <c r="H275">
        <v>78</v>
      </c>
      <c r="I275" t="s">
        <v>24</v>
      </c>
      <c r="J275" t="s">
        <v>217</v>
      </c>
      <c r="K275">
        <f>STANDARDIZE(mpg_3[[#This Row],[mpg]], $C$1, $C$2)</f>
        <v>5.8178244343043473E-2</v>
      </c>
    </row>
    <row r="276" spans="1:11" x14ac:dyDescent="0.55000000000000004">
      <c r="A276">
        <v>273</v>
      </c>
      <c r="B276">
        <v>5</v>
      </c>
      <c r="C276">
        <v>20.3</v>
      </c>
      <c r="D276">
        <v>131</v>
      </c>
      <c r="E276">
        <v>103</v>
      </c>
      <c r="F276">
        <v>2830</v>
      </c>
      <c r="G276">
        <v>15.9</v>
      </c>
      <c r="H276">
        <v>78</v>
      </c>
      <c r="I276" t="s">
        <v>30</v>
      </c>
      <c r="J276" t="s">
        <v>218</v>
      </c>
      <c r="K276">
        <f>STANDARDIZE(mpg_3[[#This Row],[mpg]], $C$1, $C$2)</f>
        <v>-0.40306410631371825</v>
      </c>
    </row>
    <row r="277" spans="1:11" x14ac:dyDescent="0.55000000000000004">
      <c r="A277">
        <v>274</v>
      </c>
      <c r="B277">
        <v>6</v>
      </c>
      <c r="C277">
        <v>17</v>
      </c>
      <c r="D277">
        <v>163</v>
      </c>
      <c r="E277">
        <v>125</v>
      </c>
      <c r="F277">
        <v>3140</v>
      </c>
      <c r="G277">
        <v>13.6</v>
      </c>
      <c r="H277">
        <v>78</v>
      </c>
      <c r="I277" t="s">
        <v>30</v>
      </c>
      <c r="J277" t="s">
        <v>219</v>
      </c>
      <c r="K277">
        <f>STANDARDIZE(mpg_3[[#This Row],[mpg]], $C$1, $C$2)</f>
        <v>-0.82586959441575014</v>
      </c>
    </row>
    <row r="278" spans="1:11" x14ac:dyDescent="0.55000000000000004">
      <c r="A278">
        <v>275</v>
      </c>
      <c r="B278">
        <v>4</v>
      </c>
      <c r="C278">
        <v>21.6</v>
      </c>
      <c r="D278">
        <v>121</v>
      </c>
      <c r="E278">
        <v>115</v>
      </c>
      <c r="F278">
        <v>2795</v>
      </c>
      <c r="G278">
        <v>15.7</v>
      </c>
      <c r="H278">
        <v>78</v>
      </c>
      <c r="I278" t="s">
        <v>30</v>
      </c>
      <c r="J278" t="s">
        <v>220</v>
      </c>
      <c r="K278">
        <f>STANDARDIZE(mpg_3[[#This Row],[mpg]], $C$1, $C$2)</f>
        <v>-0.2365043685765541</v>
      </c>
    </row>
    <row r="279" spans="1:11" x14ac:dyDescent="0.55000000000000004">
      <c r="A279">
        <v>276</v>
      </c>
      <c r="B279">
        <v>6</v>
      </c>
      <c r="C279">
        <v>16.2</v>
      </c>
      <c r="D279">
        <v>163</v>
      </c>
      <c r="E279">
        <v>133</v>
      </c>
      <c r="F279">
        <v>3410</v>
      </c>
      <c r="G279">
        <v>15.8</v>
      </c>
      <c r="H279">
        <v>78</v>
      </c>
      <c r="I279" t="s">
        <v>30</v>
      </c>
      <c r="J279" t="s">
        <v>221</v>
      </c>
      <c r="K279">
        <f>STANDARDIZE(mpg_3[[#This Row],[mpg]], $C$1, $C$2)</f>
        <v>-0.92836789456169733</v>
      </c>
    </row>
    <row r="280" spans="1:11" x14ac:dyDescent="0.55000000000000004">
      <c r="A280">
        <v>277</v>
      </c>
      <c r="B280">
        <v>4</v>
      </c>
      <c r="C280">
        <v>31.5</v>
      </c>
      <c r="D280">
        <v>89</v>
      </c>
      <c r="E280">
        <v>71</v>
      </c>
      <c r="F280">
        <v>1990</v>
      </c>
      <c r="G280">
        <v>14.9</v>
      </c>
      <c r="H280">
        <v>78</v>
      </c>
      <c r="I280" t="s">
        <v>30</v>
      </c>
      <c r="J280" t="s">
        <v>222</v>
      </c>
      <c r="K280">
        <f>STANDARDIZE(mpg_3[[#This Row],[mpg]], $C$1, $C$2)</f>
        <v>1.0319120957295411</v>
      </c>
    </row>
    <row r="281" spans="1:11" x14ac:dyDescent="0.55000000000000004">
      <c r="A281">
        <v>278</v>
      </c>
      <c r="B281">
        <v>4</v>
      </c>
      <c r="C281">
        <v>29.5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 t="s">
        <v>24</v>
      </c>
      <c r="J281" t="s">
        <v>223</v>
      </c>
      <c r="K281">
        <f>STANDARDIZE(mpg_3[[#This Row],[mpg]], $C$1, $C$2)</f>
        <v>0.77566634536467338</v>
      </c>
    </row>
    <row r="282" spans="1:11" x14ac:dyDescent="0.55000000000000004">
      <c r="A282">
        <v>279</v>
      </c>
      <c r="B282">
        <v>6</v>
      </c>
      <c r="C282">
        <v>21.5</v>
      </c>
      <c r="D282">
        <v>231</v>
      </c>
      <c r="E282">
        <v>115</v>
      </c>
      <c r="F282">
        <v>3245</v>
      </c>
      <c r="G282">
        <v>15.4</v>
      </c>
      <c r="H282">
        <v>79</v>
      </c>
      <c r="I282" t="s">
        <v>9</v>
      </c>
      <c r="J282" t="s">
        <v>224</v>
      </c>
      <c r="K282">
        <f>STANDARDIZE(mpg_3[[#This Row],[mpg]], $C$1, $C$2)</f>
        <v>-0.24931665609479767</v>
      </c>
    </row>
    <row r="283" spans="1:11" x14ac:dyDescent="0.55000000000000004">
      <c r="A283">
        <v>280</v>
      </c>
      <c r="B283">
        <v>6</v>
      </c>
      <c r="C283">
        <v>19.8</v>
      </c>
      <c r="D283">
        <v>200</v>
      </c>
      <c r="E283">
        <v>85</v>
      </c>
      <c r="F283">
        <v>2990</v>
      </c>
      <c r="G283">
        <v>18.2</v>
      </c>
      <c r="H283">
        <v>79</v>
      </c>
      <c r="I283" t="s">
        <v>9</v>
      </c>
      <c r="J283" t="s">
        <v>225</v>
      </c>
      <c r="K283">
        <f>STANDARDIZE(mpg_3[[#This Row],[mpg]], $C$1, $C$2)</f>
        <v>-0.46712554390493516</v>
      </c>
    </row>
    <row r="284" spans="1:11" x14ac:dyDescent="0.55000000000000004">
      <c r="A284">
        <v>281</v>
      </c>
      <c r="B284">
        <v>4</v>
      </c>
      <c r="C284">
        <v>22.3</v>
      </c>
      <c r="D284">
        <v>140</v>
      </c>
      <c r="E284">
        <v>88</v>
      </c>
      <c r="F284">
        <v>2890</v>
      </c>
      <c r="G284">
        <v>17.3</v>
      </c>
      <c r="H284">
        <v>79</v>
      </c>
      <c r="I284" t="s">
        <v>9</v>
      </c>
      <c r="J284" t="s">
        <v>226</v>
      </c>
      <c r="K284">
        <f>STANDARDIZE(mpg_3[[#This Row],[mpg]], $C$1, $C$2)</f>
        <v>-0.14681835594885045</v>
      </c>
    </row>
    <row r="285" spans="1:11" x14ac:dyDescent="0.55000000000000004">
      <c r="A285">
        <v>282</v>
      </c>
      <c r="B285">
        <v>6</v>
      </c>
      <c r="C285">
        <v>20.2</v>
      </c>
      <c r="D285">
        <v>232</v>
      </c>
      <c r="E285">
        <v>90</v>
      </c>
      <c r="F285">
        <v>3265</v>
      </c>
      <c r="G285">
        <v>18.2</v>
      </c>
      <c r="H285">
        <v>79</v>
      </c>
      <c r="I285" t="s">
        <v>9</v>
      </c>
      <c r="J285" t="s">
        <v>227</v>
      </c>
      <c r="K285">
        <f>STANDARDIZE(mpg_3[[#This Row],[mpg]], $C$1, $C$2)</f>
        <v>-0.41587639383196179</v>
      </c>
    </row>
    <row r="286" spans="1:11" x14ac:dyDescent="0.55000000000000004">
      <c r="A286">
        <v>283</v>
      </c>
      <c r="B286">
        <v>6</v>
      </c>
      <c r="C286">
        <v>20.6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 t="s">
        <v>9</v>
      </c>
      <c r="J286" t="s">
        <v>228</v>
      </c>
      <c r="K286">
        <f>STANDARDIZE(mpg_3[[#This Row],[mpg]], $C$1, $C$2)</f>
        <v>-0.36462724375898797</v>
      </c>
    </row>
    <row r="287" spans="1:11" x14ac:dyDescent="0.55000000000000004">
      <c r="A287">
        <v>284</v>
      </c>
      <c r="B287">
        <v>8</v>
      </c>
      <c r="C287">
        <v>17</v>
      </c>
      <c r="D287">
        <v>305</v>
      </c>
      <c r="E287">
        <v>130</v>
      </c>
      <c r="F287">
        <v>3840</v>
      </c>
      <c r="G287">
        <v>15.4</v>
      </c>
      <c r="H287">
        <v>79</v>
      </c>
      <c r="I287" t="s">
        <v>9</v>
      </c>
      <c r="J287" t="s">
        <v>91</v>
      </c>
      <c r="K287">
        <f>STANDARDIZE(mpg_3[[#This Row],[mpg]], $C$1, $C$2)</f>
        <v>-0.82586959441575014</v>
      </c>
    </row>
    <row r="288" spans="1:11" x14ac:dyDescent="0.55000000000000004">
      <c r="A288">
        <v>285</v>
      </c>
      <c r="B288">
        <v>8</v>
      </c>
      <c r="C288">
        <v>17.600000000000001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9</v>
      </c>
      <c r="J288" t="s">
        <v>229</v>
      </c>
      <c r="K288">
        <f>STANDARDIZE(mpg_3[[#This Row],[mpg]], $C$1, $C$2)</f>
        <v>-0.74899586930628959</v>
      </c>
    </row>
    <row r="289" spans="1:11" x14ac:dyDescent="0.55000000000000004">
      <c r="A289">
        <v>286</v>
      </c>
      <c r="B289">
        <v>8</v>
      </c>
      <c r="C289">
        <v>16.5</v>
      </c>
      <c r="D289">
        <v>351</v>
      </c>
      <c r="E289">
        <v>138</v>
      </c>
      <c r="F289">
        <v>3955</v>
      </c>
      <c r="G289">
        <v>13.2</v>
      </c>
      <c r="H289">
        <v>79</v>
      </c>
      <c r="I289" t="s">
        <v>9</v>
      </c>
      <c r="J289" t="s">
        <v>230</v>
      </c>
      <c r="K289">
        <f>STANDARDIZE(mpg_3[[#This Row],[mpg]], $C$1, $C$2)</f>
        <v>-0.8899310320069671</v>
      </c>
    </row>
    <row r="290" spans="1:11" x14ac:dyDescent="0.55000000000000004">
      <c r="A290">
        <v>287</v>
      </c>
      <c r="B290">
        <v>8</v>
      </c>
      <c r="C290">
        <v>18.2</v>
      </c>
      <c r="D290">
        <v>318</v>
      </c>
      <c r="E290">
        <v>135</v>
      </c>
      <c r="F290">
        <v>3830</v>
      </c>
      <c r="G290">
        <v>15.2</v>
      </c>
      <c r="H290">
        <v>79</v>
      </c>
      <c r="I290" t="s">
        <v>9</v>
      </c>
      <c r="J290" t="s">
        <v>231</v>
      </c>
      <c r="K290">
        <f>STANDARDIZE(mpg_3[[#This Row],[mpg]], $C$1, $C$2)</f>
        <v>-0.67212214419682959</v>
      </c>
    </row>
    <row r="291" spans="1:11" x14ac:dyDescent="0.55000000000000004">
      <c r="A291">
        <v>288</v>
      </c>
      <c r="B291">
        <v>8</v>
      </c>
      <c r="C291">
        <v>16.899999999999999</v>
      </c>
      <c r="D291">
        <v>350</v>
      </c>
      <c r="E291">
        <v>155</v>
      </c>
      <c r="F291">
        <v>4360</v>
      </c>
      <c r="G291">
        <v>14.9</v>
      </c>
      <c r="H291">
        <v>79</v>
      </c>
      <c r="I291" t="s">
        <v>9</v>
      </c>
      <c r="J291" t="s">
        <v>23</v>
      </c>
      <c r="K291">
        <f>STANDARDIZE(mpg_3[[#This Row],[mpg]], $C$1, $C$2)</f>
        <v>-0.83868188193399373</v>
      </c>
    </row>
    <row r="292" spans="1:11" x14ac:dyDescent="0.55000000000000004">
      <c r="A292">
        <v>289</v>
      </c>
      <c r="B292">
        <v>8</v>
      </c>
      <c r="C292">
        <v>15.5</v>
      </c>
      <c r="D292">
        <v>351</v>
      </c>
      <c r="E292">
        <v>142</v>
      </c>
      <c r="F292">
        <v>4054</v>
      </c>
      <c r="G292">
        <v>14.3</v>
      </c>
      <c r="H292">
        <v>79</v>
      </c>
      <c r="I292" t="s">
        <v>9</v>
      </c>
      <c r="J292" t="s">
        <v>48</v>
      </c>
      <c r="K292">
        <f>STANDARDIZE(mpg_3[[#This Row],[mpg]], $C$1, $C$2)</f>
        <v>-1.018053907189401</v>
      </c>
    </row>
    <row r="293" spans="1:11" x14ac:dyDescent="0.55000000000000004">
      <c r="A293">
        <v>290</v>
      </c>
      <c r="B293">
        <v>8</v>
      </c>
      <c r="C293">
        <v>19.2</v>
      </c>
      <c r="D293">
        <v>267</v>
      </c>
      <c r="E293">
        <v>125</v>
      </c>
      <c r="F293">
        <v>3605</v>
      </c>
      <c r="G293">
        <v>15</v>
      </c>
      <c r="H293">
        <v>79</v>
      </c>
      <c r="I293" t="s">
        <v>9</v>
      </c>
      <c r="J293" t="s">
        <v>232</v>
      </c>
      <c r="K293">
        <f>STANDARDIZE(mpg_3[[#This Row],[mpg]], $C$1, $C$2)</f>
        <v>-0.54399926901439566</v>
      </c>
    </row>
    <row r="294" spans="1:11" x14ac:dyDescent="0.55000000000000004">
      <c r="A294">
        <v>291</v>
      </c>
      <c r="B294">
        <v>8</v>
      </c>
      <c r="C294">
        <v>18.5</v>
      </c>
      <c r="D294">
        <v>360</v>
      </c>
      <c r="E294">
        <v>150</v>
      </c>
      <c r="F294">
        <v>3940</v>
      </c>
      <c r="G294">
        <v>13</v>
      </c>
      <c r="H294">
        <v>79</v>
      </c>
      <c r="I294" t="s">
        <v>9</v>
      </c>
      <c r="J294" t="s">
        <v>233</v>
      </c>
      <c r="K294">
        <f>STANDARDIZE(mpg_3[[#This Row],[mpg]], $C$1, $C$2)</f>
        <v>-0.63368528164209936</v>
      </c>
    </row>
    <row r="295" spans="1:11" x14ac:dyDescent="0.55000000000000004">
      <c r="A295">
        <v>292</v>
      </c>
      <c r="B295">
        <v>4</v>
      </c>
      <c r="C295">
        <v>31.9</v>
      </c>
      <c r="D295">
        <v>89</v>
      </c>
      <c r="E295">
        <v>71</v>
      </c>
      <c r="F295">
        <v>1925</v>
      </c>
      <c r="G295">
        <v>14</v>
      </c>
      <c r="H295">
        <v>79</v>
      </c>
      <c r="I295" t="s">
        <v>30</v>
      </c>
      <c r="J295" t="s">
        <v>234</v>
      </c>
      <c r="K295">
        <f>STANDARDIZE(mpg_3[[#This Row],[mpg]], $C$1, $C$2)</f>
        <v>1.0831612458025146</v>
      </c>
    </row>
    <row r="296" spans="1:11" x14ac:dyDescent="0.55000000000000004">
      <c r="A296">
        <v>293</v>
      </c>
      <c r="B296">
        <v>4</v>
      </c>
      <c r="C296">
        <v>34.1</v>
      </c>
      <c r="D296">
        <v>86</v>
      </c>
      <c r="E296">
        <v>65</v>
      </c>
      <c r="F296">
        <v>1975</v>
      </c>
      <c r="G296">
        <v>15.2</v>
      </c>
      <c r="H296">
        <v>79</v>
      </c>
      <c r="I296" t="s">
        <v>24</v>
      </c>
      <c r="J296" t="s">
        <v>235</v>
      </c>
      <c r="K296">
        <f>STANDARDIZE(mpg_3[[#This Row],[mpg]], $C$1, $C$2)</f>
        <v>1.3650315712038694</v>
      </c>
    </row>
    <row r="297" spans="1:11" x14ac:dyDescent="0.55000000000000004">
      <c r="A297">
        <v>294</v>
      </c>
      <c r="B297">
        <v>4</v>
      </c>
      <c r="C297">
        <v>35.700000000000003</v>
      </c>
      <c r="D297">
        <v>98</v>
      </c>
      <c r="E297">
        <v>80</v>
      </c>
      <c r="F297">
        <v>1915</v>
      </c>
      <c r="G297">
        <v>14.4</v>
      </c>
      <c r="H297">
        <v>79</v>
      </c>
      <c r="I297" t="s">
        <v>9</v>
      </c>
      <c r="J297" t="s">
        <v>236</v>
      </c>
      <c r="K297">
        <f>STANDARDIZE(mpg_3[[#This Row],[mpg]], $C$1, $C$2)</f>
        <v>1.5700281714957638</v>
      </c>
    </row>
    <row r="298" spans="1:11" x14ac:dyDescent="0.55000000000000004">
      <c r="A298">
        <v>295</v>
      </c>
      <c r="B298">
        <v>4</v>
      </c>
      <c r="C298">
        <v>27.4</v>
      </c>
      <c r="D298">
        <v>121</v>
      </c>
      <c r="E298">
        <v>80</v>
      </c>
      <c r="F298">
        <v>2670</v>
      </c>
      <c r="G298">
        <v>15</v>
      </c>
      <c r="H298">
        <v>79</v>
      </c>
      <c r="I298" t="s">
        <v>9</v>
      </c>
      <c r="J298" t="s">
        <v>237</v>
      </c>
      <c r="K298">
        <f>STANDARDIZE(mpg_3[[#This Row],[mpg]], $C$1, $C$2)</f>
        <v>0.50660830748156205</v>
      </c>
    </row>
    <row r="299" spans="1:11" x14ac:dyDescent="0.55000000000000004">
      <c r="A299">
        <v>296</v>
      </c>
      <c r="B299">
        <v>5</v>
      </c>
      <c r="C299">
        <v>25.4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 t="s">
        <v>30</v>
      </c>
      <c r="J299" t="s">
        <v>238</v>
      </c>
      <c r="K299">
        <f>STANDARDIZE(mpg_3[[#This Row],[mpg]], $C$1, $C$2)</f>
        <v>0.25036255711669431</v>
      </c>
    </row>
    <row r="300" spans="1:11" x14ac:dyDescent="0.55000000000000004">
      <c r="A300">
        <v>297</v>
      </c>
      <c r="B300">
        <v>8</v>
      </c>
      <c r="C300">
        <v>23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 t="s">
        <v>9</v>
      </c>
      <c r="J300" t="s">
        <v>239</v>
      </c>
      <c r="K300">
        <f>STANDARDIZE(mpg_3[[#This Row],[mpg]], $C$1, $C$2)</f>
        <v>-5.713234332114684E-2</v>
      </c>
    </row>
    <row r="301" spans="1:11" x14ac:dyDescent="0.55000000000000004">
      <c r="A301">
        <v>298</v>
      </c>
      <c r="B301">
        <v>4</v>
      </c>
      <c r="C301">
        <v>27.2</v>
      </c>
      <c r="D301">
        <v>141</v>
      </c>
      <c r="E301">
        <v>71</v>
      </c>
      <c r="F301">
        <v>3190</v>
      </c>
      <c r="G301">
        <v>24.8</v>
      </c>
      <c r="H301">
        <v>79</v>
      </c>
      <c r="I301" t="s">
        <v>30</v>
      </c>
      <c r="J301" t="s">
        <v>32</v>
      </c>
      <c r="K301">
        <f>STANDARDIZE(mpg_3[[#This Row],[mpg]], $C$1, $C$2)</f>
        <v>0.48098373244507536</v>
      </c>
    </row>
    <row r="302" spans="1:11" x14ac:dyDescent="0.55000000000000004">
      <c r="A302">
        <v>299</v>
      </c>
      <c r="B302">
        <v>8</v>
      </c>
      <c r="C302">
        <v>23.9</v>
      </c>
      <c r="D302">
        <v>260</v>
      </c>
      <c r="E302">
        <v>90</v>
      </c>
      <c r="F302">
        <v>3420</v>
      </c>
      <c r="G302">
        <v>22.2</v>
      </c>
      <c r="H302">
        <v>79</v>
      </c>
      <c r="I302" t="s">
        <v>9</v>
      </c>
      <c r="J302" t="s">
        <v>197</v>
      </c>
      <c r="K302">
        <f>STANDARDIZE(mpg_3[[#This Row],[mpg]], $C$1, $C$2)</f>
        <v>5.8178244343043473E-2</v>
      </c>
    </row>
    <row r="303" spans="1:11" x14ac:dyDescent="0.55000000000000004">
      <c r="A303">
        <v>300</v>
      </c>
      <c r="B303">
        <v>4</v>
      </c>
      <c r="C303">
        <v>34.200000000000003</v>
      </c>
      <c r="D303">
        <v>105</v>
      </c>
      <c r="E303">
        <v>70</v>
      </c>
      <c r="F303">
        <v>2200</v>
      </c>
      <c r="G303">
        <v>13.2</v>
      </c>
      <c r="H303">
        <v>79</v>
      </c>
      <c r="I303" t="s">
        <v>9</v>
      </c>
      <c r="J303" t="s">
        <v>240</v>
      </c>
      <c r="K303">
        <f>STANDARDIZE(mpg_3[[#This Row],[mpg]], $C$1, $C$2)</f>
        <v>1.3778438587221131</v>
      </c>
    </row>
    <row r="304" spans="1:11" x14ac:dyDescent="0.55000000000000004">
      <c r="A304">
        <v>301</v>
      </c>
      <c r="B304">
        <v>4</v>
      </c>
      <c r="C304">
        <v>34.5</v>
      </c>
      <c r="D304">
        <v>105</v>
      </c>
      <c r="E304">
        <v>70</v>
      </c>
      <c r="F304">
        <v>2150</v>
      </c>
      <c r="G304">
        <v>14.9</v>
      </c>
      <c r="H304">
        <v>79</v>
      </c>
      <c r="I304" t="s">
        <v>9</v>
      </c>
      <c r="J304" t="s">
        <v>241</v>
      </c>
      <c r="K304">
        <f>STANDARDIZE(mpg_3[[#This Row],[mpg]], $C$1, $C$2)</f>
        <v>1.4162807212768429</v>
      </c>
    </row>
    <row r="305" spans="1:11" x14ac:dyDescent="0.55000000000000004">
      <c r="A305">
        <v>302</v>
      </c>
      <c r="B305">
        <v>4</v>
      </c>
      <c r="C305">
        <v>31.8</v>
      </c>
      <c r="D305">
        <v>85</v>
      </c>
      <c r="E305">
        <v>65</v>
      </c>
      <c r="F305">
        <v>2020</v>
      </c>
      <c r="G305">
        <v>19.2</v>
      </c>
      <c r="H305">
        <v>79</v>
      </c>
      <c r="I305" t="s">
        <v>24</v>
      </c>
      <c r="J305" t="s">
        <v>242</v>
      </c>
      <c r="K305">
        <f>STANDARDIZE(mpg_3[[#This Row],[mpg]], $C$1, $C$2)</f>
        <v>1.0703489582842713</v>
      </c>
    </row>
    <row r="306" spans="1:11" x14ac:dyDescent="0.55000000000000004">
      <c r="A306">
        <v>303</v>
      </c>
      <c r="B306">
        <v>4</v>
      </c>
      <c r="C306">
        <v>37.299999999999997</v>
      </c>
      <c r="D306">
        <v>91</v>
      </c>
      <c r="E306">
        <v>69</v>
      </c>
      <c r="F306">
        <v>2130</v>
      </c>
      <c r="G306">
        <v>14.7</v>
      </c>
      <c r="H306">
        <v>79</v>
      </c>
      <c r="I306" t="s">
        <v>30</v>
      </c>
      <c r="J306" t="s">
        <v>243</v>
      </c>
      <c r="K306">
        <f>STANDARDIZE(mpg_3[[#This Row],[mpg]], $C$1, $C$2)</f>
        <v>1.7750247717876573</v>
      </c>
    </row>
    <row r="307" spans="1:11" x14ac:dyDescent="0.55000000000000004">
      <c r="A307">
        <v>304</v>
      </c>
      <c r="B307">
        <v>4</v>
      </c>
      <c r="C307">
        <v>28.4</v>
      </c>
      <c r="D307">
        <v>151</v>
      </c>
      <c r="E307">
        <v>90</v>
      </c>
      <c r="F307">
        <v>2670</v>
      </c>
      <c r="G307">
        <v>16</v>
      </c>
      <c r="H307">
        <v>79</v>
      </c>
      <c r="I307" t="s">
        <v>9</v>
      </c>
      <c r="J307" t="s">
        <v>244</v>
      </c>
      <c r="K307">
        <f>STANDARDIZE(mpg_3[[#This Row],[mpg]], $C$1, $C$2)</f>
        <v>0.63473118266399597</v>
      </c>
    </row>
    <row r="308" spans="1:11" x14ac:dyDescent="0.55000000000000004">
      <c r="A308">
        <v>305</v>
      </c>
      <c r="B308">
        <v>6</v>
      </c>
      <c r="C308">
        <v>28.8</v>
      </c>
      <c r="D308">
        <v>173</v>
      </c>
      <c r="E308">
        <v>115</v>
      </c>
      <c r="F308">
        <v>2595</v>
      </c>
      <c r="G308">
        <v>11.3</v>
      </c>
      <c r="H308">
        <v>79</v>
      </c>
      <c r="I308" t="s">
        <v>9</v>
      </c>
      <c r="J308" t="s">
        <v>245</v>
      </c>
      <c r="K308">
        <f>STANDARDIZE(mpg_3[[#This Row],[mpg]], $C$1, $C$2)</f>
        <v>0.68598033273696979</v>
      </c>
    </row>
    <row r="309" spans="1:11" x14ac:dyDescent="0.55000000000000004">
      <c r="A309">
        <v>306</v>
      </c>
      <c r="B309">
        <v>6</v>
      </c>
      <c r="C309">
        <v>26.8</v>
      </c>
      <c r="D309">
        <v>173</v>
      </c>
      <c r="E309">
        <v>115</v>
      </c>
      <c r="F309">
        <v>2700</v>
      </c>
      <c r="G309">
        <v>12.9</v>
      </c>
      <c r="H309">
        <v>79</v>
      </c>
      <c r="I309" t="s">
        <v>9</v>
      </c>
      <c r="J309" t="s">
        <v>246</v>
      </c>
      <c r="K309">
        <f>STANDARDIZE(mpg_3[[#This Row],[mpg]], $C$1, $C$2)</f>
        <v>0.42973458237210199</v>
      </c>
    </row>
    <row r="310" spans="1:11" x14ac:dyDescent="0.55000000000000004">
      <c r="A310">
        <v>307</v>
      </c>
      <c r="B310">
        <v>4</v>
      </c>
      <c r="C310">
        <v>33.5</v>
      </c>
      <c r="D310">
        <v>151</v>
      </c>
      <c r="E310">
        <v>90</v>
      </c>
      <c r="F310">
        <v>2556</v>
      </c>
      <c r="G310">
        <v>13.2</v>
      </c>
      <c r="H310">
        <v>79</v>
      </c>
      <c r="I310" t="s">
        <v>9</v>
      </c>
      <c r="J310" t="s">
        <v>247</v>
      </c>
      <c r="K310">
        <f>STANDARDIZE(mpg_3[[#This Row],[mpg]], $C$1, $C$2)</f>
        <v>1.288157846094409</v>
      </c>
    </row>
    <row r="311" spans="1:11" x14ac:dyDescent="0.55000000000000004">
      <c r="A311">
        <v>308</v>
      </c>
      <c r="B311">
        <v>4</v>
      </c>
      <c r="C311">
        <v>41.5</v>
      </c>
      <c r="D311">
        <v>98</v>
      </c>
      <c r="E311">
        <v>76</v>
      </c>
      <c r="F311">
        <v>2144</v>
      </c>
      <c r="G311">
        <v>14.7</v>
      </c>
      <c r="H311">
        <v>80</v>
      </c>
      <c r="I311" t="s">
        <v>30</v>
      </c>
      <c r="J311" t="s">
        <v>155</v>
      </c>
      <c r="K311">
        <f>STANDARDIZE(mpg_3[[#This Row],[mpg]], $C$1, $C$2)</f>
        <v>2.3131408475538802</v>
      </c>
    </row>
    <row r="312" spans="1:11" x14ac:dyDescent="0.55000000000000004">
      <c r="A312">
        <v>309</v>
      </c>
      <c r="B312">
        <v>4</v>
      </c>
      <c r="C312">
        <v>38.1</v>
      </c>
      <c r="D312">
        <v>89</v>
      </c>
      <c r="E312">
        <v>60</v>
      </c>
      <c r="F312">
        <v>1968</v>
      </c>
      <c r="G312">
        <v>18.8</v>
      </c>
      <c r="H312">
        <v>80</v>
      </c>
      <c r="I312" t="s">
        <v>24</v>
      </c>
      <c r="J312" t="s">
        <v>248</v>
      </c>
      <c r="K312">
        <f>STANDARDIZE(mpg_3[[#This Row],[mpg]], $C$1, $C$2)</f>
        <v>1.8775230719336049</v>
      </c>
    </row>
    <row r="313" spans="1:11" x14ac:dyDescent="0.55000000000000004">
      <c r="A313">
        <v>310</v>
      </c>
      <c r="B313">
        <v>4</v>
      </c>
      <c r="C313">
        <v>32.1</v>
      </c>
      <c r="D313">
        <v>98</v>
      </c>
      <c r="E313">
        <v>70</v>
      </c>
      <c r="F313">
        <v>2120</v>
      </c>
      <c r="G313">
        <v>15.5</v>
      </c>
      <c r="H313">
        <v>80</v>
      </c>
      <c r="I313" t="s">
        <v>9</v>
      </c>
      <c r="J313" t="s">
        <v>153</v>
      </c>
      <c r="K313">
        <f>STANDARDIZE(mpg_3[[#This Row],[mpg]], $C$1, $C$2)</f>
        <v>1.1087858208390018</v>
      </c>
    </row>
    <row r="314" spans="1:11" x14ac:dyDescent="0.55000000000000004">
      <c r="A314">
        <v>311</v>
      </c>
      <c r="B314">
        <v>4</v>
      </c>
      <c r="C314">
        <v>37.200000000000003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 t="s">
        <v>24</v>
      </c>
      <c r="J314" t="s">
        <v>249</v>
      </c>
      <c r="K314">
        <f>STANDARDIZE(mpg_3[[#This Row],[mpg]], $C$1, $C$2)</f>
        <v>1.7622124842694147</v>
      </c>
    </row>
    <row r="315" spans="1:11" x14ac:dyDescent="0.55000000000000004">
      <c r="A315">
        <v>312</v>
      </c>
      <c r="B315">
        <v>4</v>
      </c>
      <c r="C315">
        <v>28</v>
      </c>
      <c r="D315">
        <v>151</v>
      </c>
      <c r="E315">
        <v>90</v>
      </c>
      <c r="F315">
        <v>2678</v>
      </c>
      <c r="G315">
        <v>16.5</v>
      </c>
      <c r="H315">
        <v>80</v>
      </c>
      <c r="I315" t="s">
        <v>9</v>
      </c>
      <c r="J315" t="s">
        <v>245</v>
      </c>
      <c r="K315">
        <f>STANDARDIZE(mpg_3[[#This Row],[mpg]], $C$1, $C$2)</f>
        <v>0.5834820325910226</v>
      </c>
    </row>
    <row r="316" spans="1:11" x14ac:dyDescent="0.55000000000000004">
      <c r="A316">
        <v>313</v>
      </c>
      <c r="B316">
        <v>4</v>
      </c>
      <c r="C316">
        <v>26.4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 t="s">
        <v>9</v>
      </c>
      <c r="J316" t="s">
        <v>250</v>
      </c>
      <c r="K316">
        <f>STANDARDIZE(mpg_3[[#This Row],[mpg]], $C$1, $C$2)</f>
        <v>0.37848543229912818</v>
      </c>
    </row>
    <row r="317" spans="1:11" x14ac:dyDescent="0.55000000000000004">
      <c r="A317">
        <v>314</v>
      </c>
      <c r="B317">
        <v>4</v>
      </c>
      <c r="C317">
        <v>24.3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 t="s">
        <v>9</v>
      </c>
      <c r="J317" t="s">
        <v>204</v>
      </c>
      <c r="K317">
        <f>STANDARDIZE(mpg_3[[#This Row],[mpg]], $C$1, $C$2)</f>
        <v>0.1094273944160173</v>
      </c>
    </row>
    <row r="318" spans="1:11" x14ac:dyDescent="0.55000000000000004">
      <c r="A318">
        <v>315</v>
      </c>
      <c r="B318">
        <v>6</v>
      </c>
      <c r="C318">
        <v>19.100000000000001</v>
      </c>
      <c r="D318">
        <v>225</v>
      </c>
      <c r="E318">
        <v>90</v>
      </c>
      <c r="F318">
        <v>3381</v>
      </c>
      <c r="G318">
        <v>18.7</v>
      </c>
      <c r="H318">
        <v>80</v>
      </c>
      <c r="I318" t="s">
        <v>9</v>
      </c>
      <c r="J318" t="s">
        <v>207</v>
      </c>
      <c r="K318">
        <f>STANDARDIZE(mpg_3[[#This Row],[mpg]], $C$1, $C$2)</f>
        <v>-0.55681155653263881</v>
      </c>
    </row>
    <row r="319" spans="1:11" x14ac:dyDescent="0.55000000000000004">
      <c r="A319">
        <v>316</v>
      </c>
      <c r="B319">
        <v>4</v>
      </c>
      <c r="C319">
        <v>34.299999999999997</v>
      </c>
      <c r="D319">
        <v>97</v>
      </c>
      <c r="E319">
        <v>78</v>
      </c>
      <c r="F319">
        <v>2188</v>
      </c>
      <c r="G319">
        <v>15.8</v>
      </c>
      <c r="H319">
        <v>80</v>
      </c>
      <c r="I319" t="s">
        <v>30</v>
      </c>
      <c r="J319" t="s">
        <v>251</v>
      </c>
      <c r="K319">
        <f>STANDARDIZE(mpg_3[[#This Row],[mpg]], $C$1, $C$2)</f>
        <v>1.3906561462403557</v>
      </c>
    </row>
    <row r="320" spans="1:11" x14ac:dyDescent="0.55000000000000004">
      <c r="A320">
        <v>317</v>
      </c>
      <c r="B320">
        <v>4</v>
      </c>
      <c r="C320">
        <v>29.8</v>
      </c>
      <c r="D320">
        <v>134</v>
      </c>
      <c r="E320">
        <v>90</v>
      </c>
      <c r="F320">
        <v>2711</v>
      </c>
      <c r="G320">
        <v>15.5</v>
      </c>
      <c r="H320">
        <v>80</v>
      </c>
      <c r="I320" t="s">
        <v>24</v>
      </c>
      <c r="J320" t="s">
        <v>252</v>
      </c>
      <c r="K320">
        <f>STANDARDIZE(mpg_3[[#This Row],[mpg]], $C$1, $C$2)</f>
        <v>0.81410320791940372</v>
      </c>
    </row>
    <row r="321" spans="1:11" x14ac:dyDescent="0.55000000000000004">
      <c r="A321">
        <v>318</v>
      </c>
      <c r="B321">
        <v>4</v>
      </c>
      <c r="C321">
        <v>31.3</v>
      </c>
      <c r="D321">
        <v>120</v>
      </c>
      <c r="E321">
        <v>75</v>
      </c>
      <c r="F321">
        <v>2542</v>
      </c>
      <c r="G321">
        <v>17.5</v>
      </c>
      <c r="H321">
        <v>80</v>
      </c>
      <c r="I321" t="s">
        <v>24</v>
      </c>
      <c r="J321" t="s">
        <v>253</v>
      </c>
      <c r="K321">
        <f>STANDARDIZE(mpg_3[[#This Row],[mpg]], $C$1, $C$2)</f>
        <v>1.0062875206930544</v>
      </c>
    </row>
    <row r="322" spans="1:11" x14ac:dyDescent="0.55000000000000004">
      <c r="A322">
        <v>319</v>
      </c>
      <c r="B322">
        <v>4</v>
      </c>
      <c r="C322">
        <v>37</v>
      </c>
      <c r="D322">
        <v>119</v>
      </c>
      <c r="E322">
        <v>92</v>
      </c>
      <c r="F322">
        <v>2434</v>
      </c>
      <c r="G322">
        <v>15</v>
      </c>
      <c r="H322">
        <v>80</v>
      </c>
      <c r="I322" t="s">
        <v>24</v>
      </c>
      <c r="J322" t="s">
        <v>254</v>
      </c>
      <c r="K322">
        <f>STANDARDIZE(mpg_3[[#This Row],[mpg]], $C$1, $C$2)</f>
        <v>1.7365879092329275</v>
      </c>
    </row>
    <row r="323" spans="1:11" x14ac:dyDescent="0.55000000000000004">
      <c r="A323">
        <v>320</v>
      </c>
      <c r="B323">
        <v>4</v>
      </c>
      <c r="C323">
        <v>32.200000000000003</v>
      </c>
      <c r="D323">
        <v>108</v>
      </c>
      <c r="E323">
        <v>75</v>
      </c>
      <c r="F323">
        <v>2265</v>
      </c>
      <c r="G323">
        <v>15.2</v>
      </c>
      <c r="H323">
        <v>80</v>
      </c>
      <c r="I323" t="s">
        <v>24</v>
      </c>
      <c r="J323" t="s">
        <v>143</v>
      </c>
      <c r="K323">
        <f>STANDARDIZE(mpg_3[[#This Row],[mpg]], $C$1, $C$2)</f>
        <v>1.1215981083572453</v>
      </c>
    </row>
    <row r="324" spans="1:11" x14ac:dyDescent="0.55000000000000004">
      <c r="A324">
        <v>321</v>
      </c>
      <c r="B324">
        <v>4</v>
      </c>
      <c r="C324">
        <v>46.6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 t="s">
        <v>24</v>
      </c>
      <c r="J324" t="s">
        <v>255</v>
      </c>
      <c r="K324">
        <f>STANDARDIZE(mpg_3[[#This Row],[mpg]], $C$1, $C$2)</f>
        <v>2.9665675109842931</v>
      </c>
    </row>
    <row r="325" spans="1:11" x14ac:dyDescent="0.55000000000000004">
      <c r="A325">
        <v>322</v>
      </c>
      <c r="B325">
        <v>4</v>
      </c>
      <c r="C325">
        <v>27.9</v>
      </c>
      <c r="D325">
        <v>156</v>
      </c>
      <c r="E325">
        <v>105</v>
      </c>
      <c r="F325">
        <v>2800</v>
      </c>
      <c r="G325">
        <v>14.4</v>
      </c>
      <c r="H325">
        <v>80</v>
      </c>
      <c r="I325" t="s">
        <v>9</v>
      </c>
      <c r="J325" t="s">
        <v>128</v>
      </c>
      <c r="K325">
        <f>STANDARDIZE(mpg_3[[#This Row],[mpg]], $C$1, $C$2)</f>
        <v>0.57066974507277901</v>
      </c>
    </row>
    <row r="326" spans="1:11" x14ac:dyDescent="0.55000000000000004">
      <c r="A326">
        <v>323</v>
      </c>
      <c r="B326">
        <v>4</v>
      </c>
      <c r="C326">
        <v>40.799999999999997</v>
      </c>
      <c r="D326">
        <v>85</v>
      </c>
      <c r="E326">
        <v>65</v>
      </c>
      <c r="F326">
        <v>2110</v>
      </c>
      <c r="G326">
        <v>19.2</v>
      </c>
      <c r="H326">
        <v>80</v>
      </c>
      <c r="I326" t="s">
        <v>24</v>
      </c>
      <c r="J326" t="s">
        <v>242</v>
      </c>
      <c r="K326">
        <f>STANDARDIZE(mpg_3[[#This Row],[mpg]], $C$1, $C$2)</f>
        <v>2.223454834926176</v>
      </c>
    </row>
    <row r="327" spans="1:11" x14ac:dyDescent="0.55000000000000004">
      <c r="A327">
        <v>324</v>
      </c>
      <c r="B327">
        <v>4</v>
      </c>
      <c r="C327">
        <v>44.3</v>
      </c>
      <c r="D327">
        <v>90</v>
      </c>
      <c r="E327">
        <v>48</v>
      </c>
      <c r="F327">
        <v>2085</v>
      </c>
      <c r="G327">
        <v>21.7</v>
      </c>
      <c r="H327">
        <v>80</v>
      </c>
      <c r="I327" t="s">
        <v>30</v>
      </c>
      <c r="J327" t="s">
        <v>256</v>
      </c>
      <c r="K327">
        <f>STANDARDIZE(mpg_3[[#This Row],[mpg]], $C$1, $C$2)</f>
        <v>2.6718848980646945</v>
      </c>
    </row>
    <row r="328" spans="1:11" x14ac:dyDescent="0.55000000000000004">
      <c r="A328">
        <v>325</v>
      </c>
      <c r="B328">
        <v>4</v>
      </c>
      <c r="C328">
        <v>43.4</v>
      </c>
      <c r="D328">
        <v>90</v>
      </c>
      <c r="E328">
        <v>48</v>
      </c>
      <c r="F328">
        <v>2335</v>
      </c>
      <c r="G328">
        <v>23.7</v>
      </c>
      <c r="H328">
        <v>80</v>
      </c>
      <c r="I328" t="s">
        <v>30</v>
      </c>
      <c r="J328" t="s">
        <v>257</v>
      </c>
      <c r="K328">
        <f>STANDARDIZE(mpg_3[[#This Row],[mpg]], $C$1, $C$2)</f>
        <v>2.5565743104005043</v>
      </c>
    </row>
    <row r="329" spans="1:11" x14ac:dyDescent="0.55000000000000004">
      <c r="A329">
        <v>326</v>
      </c>
      <c r="B329">
        <v>5</v>
      </c>
      <c r="C329">
        <v>36.4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 t="s">
        <v>30</v>
      </c>
      <c r="J329" t="s">
        <v>258</v>
      </c>
      <c r="K329">
        <f>STANDARDIZE(mpg_3[[#This Row],[mpg]], $C$1, $C$2)</f>
        <v>1.6597141841234671</v>
      </c>
    </row>
    <row r="330" spans="1:11" x14ac:dyDescent="0.55000000000000004">
      <c r="A330">
        <v>327</v>
      </c>
      <c r="B330">
        <v>4</v>
      </c>
      <c r="C330">
        <v>30</v>
      </c>
      <c r="D330">
        <v>146</v>
      </c>
      <c r="E330">
        <v>67</v>
      </c>
      <c r="F330">
        <v>3250</v>
      </c>
      <c r="G330">
        <v>21.8</v>
      </c>
      <c r="H330">
        <v>80</v>
      </c>
      <c r="I330" t="s">
        <v>30</v>
      </c>
      <c r="J330" t="s">
        <v>259</v>
      </c>
      <c r="K330">
        <f>STANDARDIZE(mpg_3[[#This Row],[mpg]], $C$1, $C$2)</f>
        <v>0.83972778295589035</v>
      </c>
    </row>
    <row r="331" spans="1:11" x14ac:dyDescent="0.55000000000000004">
      <c r="A331">
        <v>328</v>
      </c>
      <c r="B331">
        <v>4</v>
      </c>
      <c r="C331">
        <v>44.6</v>
      </c>
      <c r="D331">
        <v>91</v>
      </c>
      <c r="E331">
        <v>67</v>
      </c>
      <c r="F331">
        <v>1850</v>
      </c>
      <c r="G331">
        <v>13.8</v>
      </c>
      <c r="H331">
        <v>80</v>
      </c>
      <c r="I331" t="s">
        <v>24</v>
      </c>
      <c r="J331" t="s">
        <v>260</v>
      </c>
      <c r="K331">
        <f>STANDARDIZE(mpg_3[[#This Row],[mpg]], $C$1, $C$2)</f>
        <v>2.7103217606194252</v>
      </c>
    </row>
    <row r="332" spans="1:11" x14ac:dyDescent="0.55000000000000004">
      <c r="A332">
        <v>329</v>
      </c>
      <c r="B332">
        <v>4</v>
      </c>
      <c r="C332">
        <v>33.799999999999997</v>
      </c>
      <c r="D332">
        <v>97</v>
      </c>
      <c r="E332">
        <v>67</v>
      </c>
      <c r="F332">
        <v>2145</v>
      </c>
      <c r="G332">
        <v>18</v>
      </c>
      <c r="H332">
        <v>80</v>
      </c>
      <c r="I332" t="s">
        <v>24</v>
      </c>
      <c r="J332" t="s">
        <v>189</v>
      </c>
      <c r="K332">
        <f>STANDARDIZE(mpg_3[[#This Row],[mpg]], $C$1, $C$2)</f>
        <v>1.3265947086491388</v>
      </c>
    </row>
    <row r="333" spans="1:11" x14ac:dyDescent="0.55000000000000004">
      <c r="A333">
        <v>330</v>
      </c>
      <c r="B333">
        <v>4</v>
      </c>
      <c r="C333">
        <v>29.8</v>
      </c>
      <c r="D333">
        <v>89</v>
      </c>
      <c r="E333">
        <v>62</v>
      </c>
      <c r="F333">
        <v>1845</v>
      </c>
      <c r="G333">
        <v>15.3</v>
      </c>
      <c r="H333">
        <v>80</v>
      </c>
      <c r="I333" t="s">
        <v>30</v>
      </c>
      <c r="J333" t="s">
        <v>261</v>
      </c>
      <c r="K333">
        <f>STANDARDIZE(mpg_3[[#This Row],[mpg]], $C$1, $C$2)</f>
        <v>0.81410320791940372</v>
      </c>
    </row>
    <row r="334" spans="1:11" x14ac:dyDescent="0.55000000000000004">
      <c r="A334">
        <v>331</v>
      </c>
      <c r="B334">
        <v>6</v>
      </c>
      <c r="C334">
        <v>32.700000000000003</v>
      </c>
      <c r="D334">
        <v>168</v>
      </c>
      <c r="E334">
        <v>132</v>
      </c>
      <c r="F334">
        <v>2910</v>
      </c>
      <c r="G334">
        <v>11.4</v>
      </c>
      <c r="H334">
        <v>80</v>
      </c>
      <c r="I334" t="s">
        <v>24</v>
      </c>
      <c r="J334" t="s">
        <v>262</v>
      </c>
      <c r="K334">
        <f>STANDARDIZE(mpg_3[[#This Row],[mpg]], $C$1, $C$2)</f>
        <v>1.1856595459484622</v>
      </c>
    </row>
    <row r="335" spans="1:11" x14ac:dyDescent="0.55000000000000004">
      <c r="A335">
        <v>332</v>
      </c>
      <c r="B335">
        <v>3</v>
      </c>
      <c r="C335">
        <v>23.7</v>
      </c>
      <c r="D335">
        <v>70</v>
      </c>
      <c r="E335">
        <v>100</v>
      </c>
      <c r="F335">
        <v>2420</v>
      </c>
      <c r="G335">
        <v>12.5</v>
      </c>
      <c r="H335">
        <v>80</v>
      </c>
      <c r="I335" t="s">
        <v>24</v>
      </c>
      <c r="J335" t="s">
        <v>263</v>
      </c>
      <c r="K335">
        <f>STANDARDIZE(mpg_3[[#This Row],[mpg]], $C$1, $C$2)</f>
        <v>3.2553669306556787E-2</v>
      </c>
    </row>
    <row r="336" spans="1:11" x14ac:dyDescent="0.55000000000000004">
      <c r="A336">
        <v>333</v>
      </c>
      <c r="B336">
        <v>4</v>
      </c>
      <c r="C336">
        <v>35</v>
      </c>
      <c r="D336">
        <v>122</v>
      </c>
      <c r="E336">
        <v>88</v>
      </c>
      <c r="F336">
        <v>2500</v>
      </c>
      <c r="G336">
        <v>15.1</v>
      </c>
      <c r="H336">
        <v>80</v>
      </c>
      <c r="I336" t="s">
        <v>30</v>
      </c>
      <c r="J336" t="s">
        <v>264</v>
      </c>
      <c r="K336">
        <f>STANDARDIZE(mpg_3[[#This Row],[mpg]], $C$1, $C$2)</f>
        <v>1.4803421588680599</v>
      </c>
    </row>
    <row r="337" spans="1:11" x14ac:dyDescent="0.55000000000000004">
      <c r="A337">
        <v>334</v>
      </c>
      <c r="B337">
        <v>4</v>
      </c>
      <c r="C337">
        <v>32.4</v>
      </c>
      <c r="D337">
        <v>107</v>
      </c>
      <c r="E337">
        <v>72</v>
      </c>
      <c r="F337">
        <v>2290</v>
      </c>
      <c r="G337">
        <v>17</v>
      </c>
      <c r="H337">
        <v>80</v>
      </c>
      <c r="I337" t="s">
        <v>24</v>
      </c>
      <c r="J337" t="s">
        <v>265</v>
      </c>
      <c r="K337">
        <f>STANDARDIZE(mpg_3[[#This Row],[mpg]], $C$1, $C$2)</f>
        <v>1.1472226833937316</v>
      </c>
    </row>
    <row r="338" spans="1:11" x14ac:dyDescent="0.55000000000000004">
      <c r="A338">
        <v>335</v>
      </c>
      <c r="B338">
        <v>4</v>
      </c>
      <c r="C338">
        <v>27.2</v>
      </c>
      <c r="D338">
        <v>135</v>
      </c>
      <c r="E338">
        <v>84</v>
      </c>
      <c r="F338">
        <v>2490</v>
      </c>
      <c r="G338">
        <v>15.7</v>
      </c>
      <c r="H338">
        <v>81</v>
      </c>
      <c r="I338" t="s">
        <v>9</v>
      </c>
      <c r="J338" t="s">
        <v>266</v>
      </c>
      <c r="K338">
        <f>STANDARDIZE(mpg_3[[#This Row],[mpg]], $C$1, $C$2)</f>
        <v>0.48098373244507536</v>
      </c>
    </row>
    <row r="339" spans="1:11" x14ac:dyDescent="0.55000000000000004">
      <c r="A339">
        <v>336</v>
      </c>
      <c r="B339">
        <v>4</v>
      </c>
      <c r="C339">
        <v>26.6</v>
      </c>
      <c r="D339">
        <v>151</v>
      </c>
      <c r="E339">
        <v>84</v>
      </c>
      <c r="F339">
        <v>2635</v>
      </c>
      <c r="G339">
        <v>16.399999999999999</v>
      </c>
      <c r="H339">
        <v>81</v>
      </c>
      <c r="I339" t="s">
        <v>9</v>
      </c>
      <c r="J339" t="s">
        <v>177</v>
      </c>
      <c r="K339">
        <f>STANDARDIZE(mpg_3[[#This Row],[mpg]], $C$1, $C$2)</f>
        <v>0.40411000733561531</v>
      </c>
    </row>
    <row r="340" spans="1:11" x14ac:dyDescent="0.55000000000000004">
      <c r="A340">
        <v>337</v>
      </c>
      <c r="B340">
        <v>4</v>
      </c>
      <c r="C340">
        <v>25.8</v>
      </c>
      <c r="D340">
        <v>156</v>
      </c>
      <c r="E340">
        <v>92</v>
      </c>
      <c r="F340">
        <v>2620</v>
      </c>
      <c r="G340">
        <v>14.4</v>
      </c>
      <c r="H340">
        <v>81</v>
      </c>
      <c r="I340" t="s">
        <v>9</v>
      </c>
      <c r="J340" t="s">
        <v>267</v>
      </c>
      <c r="K340">
        <f>STANDARDIZE(mpg_3[[#This Row],[mpg]], $C$1, $C$2)</f>
        <v>0.30161170718966812</v>
      </c>
    </row>
    <row r="341" spans="1:11" x14ac:dyDescent="0.55000000000000004">
      <c r="A341">
        <v>338</v>
      </c>
      <c r="B341">
        <v>6</v>
      </c>
      <c r="C341">
        <v>23.5</v>
      </c>
      <c r="D341">
        <v>173</v>
      </c>
      <c r="E341">
        <v>110</v>
      </c>
      <c r="F341">
        <v>2725</v>
      </c>
      <c r="G341">
        <v>12.6</v>
      </c>
      <c r="H341">
        <v>81</v>
      </c>
      <c r="I341" t="s">
        <v>9</v>
      </c>
      <c r="J341" t="s">
        <v>245</v>
      </c>
      <c r="K341">
        <f>STANDARDIZE(mpg_3[[#This Row],[mpg]], $C$1, $C$2)</f>
        <v>6.9290942700701028E-3</v>
      </c>
    </row>
    <row r="342" spans="1:11" x14ac:dyDescent="0.55000000000000004">
      <c r="A342">
        <v>339</v>
      </c>
      <c r="B342">
        <v>4</v>
      </c>
      <c r="C342">
        <v>30</v>
      </c>
      <c r="D342">
        <v>135</v>
      </c>
      <c r="E342">
        <v>84</v>
      </c>
      <c r="F342">
        <v>2385</v>
      </c>
      <c r="G342">
        <v>12.9</v>
      </c>
      <c r="H342">
        <v>81</v>
      </c>
      <c r="I342" t="s">
        <v>9</v>
      </c>
      <c r="J342" t="s">
        <v>266</v>
      </c>
      <c r="K342">
        <f>STANDARDIZE(mpg_3[[#This Row],[mpg]], $C$1, $C$2)</f>
        <v>0.83972778295589035</v>
      </c>
    </row>
    <row r="343" spans="1:11" x14ac:dyDescent="0.55000000000000004">
      <c r="A343">
        <v>340</v>
      </c>
      <c r="B343">
        <v>4</v>
      </c>
      <c r="C343">
        <v>39.1</v>
      </c>
      <c r="D343">
        <v>79</v>
      </c>
      <c r="E343">
        <v>58</v>
      </c>
      <c r="F343">
        <v>1755</v>
      </c>
      <c r="G343">
        <v>16.899999999999999</v>
      </c>
      <c r="H343">
        <v>81</v>
      </c>
      <c r="I343" t="s">
        <v>24</v>
      </c>
      <c r="J343" t="s">
        <v>268</v>
      </c>
      <c r="K343">
        <f>STANDARDIZE(mpg_3[[#This Row],[mpg]], $C$1, $C$2)</f>
        <v>2.0056459471160388</v>
      </c>
    </row>
    <row r="344" spans="1:11" x14ac:dyDescent="0.55000000000000004">
      <c r="A344">
        <v>341</v>
      </c>
      <c r="B344">
        <v>4</v>
      </c>
      <c r="C344">
        <v>39</v>
      </c>
      <c r="D344">
        <v>86</v>
      </c>
      <c r="E344">
        <v>64</v>
      </c>
      <c r="F344">
        <v>1875</v>
      </c>
      <c r="G344">
        <v>16.399999999999999</v>
      </c>
      <c r="H344">
        <v>81</v>
      </c>
      <c r="I344" t="s">
        <v>9</v>
      </c>
      <c r="J344" t="s">
        <v>269</v>
      </c>
      <c r="K344">
        <f>STANDARDIZE(mpg_3[[#This Row],[mpg]], $C$1, $C$2)</f>
        <v>1.9928336595977953</v>
      </c>
    </row>
    <row r="345" spans="1:11" x14ac:dyDescent="0.55000000000000004">
      <c r="A345">
        <v>342</v>
      </c>
      <c r="B345">
        <v>4</v>
      </c>
      <c r="C345">
        <v>35.1</v>
      </c>
      <c r="D345">
        <v>81</v>
      </c>
      <c r="E345">
        <v>60</v>
      </c>
      <c r="F345">
        <v>1760</v>
      </c>
      <c r="G345">
        <v>16.100000000000001</v>
      </c>
      <c r="H345">
        <v>81</v>
      </c>
      <c r="I345" t="s">
        <v>24</v>
      </c>
      <c r="J345" t="s">
        <v>270</v>
      </c>
      <c r="K345">
        <f>STANDARDIZE(mpg_3[[#This Row],[mpg]], $C$1, $C$2)</f>
        <v>1.4931544463863033</v>
      </c>
    </row>
    <row r="346" spans="1:11" x14ac:dyDescent="0.55000000000000004">
      <c r="A346">
        <v>343</v>
      </c>
      <c r="B346">
        <v>4</v>
      </c>
      <c r="C346">
        <v>32.299999999999997</v>
      </c>
      <c r="D346">
        <v>97</v>
      </c>
      <c r="E346">
        <v>67</v>
      </c>
      <c r="F346">
        <v>2065</v>
      </c>
      <c r="G346">
        <v>17.8</v>
      </c>
      <c r="H346">
        <v>81</v>
      </c>
      <c r="I346" t="s">
        <v>24</v>
      </c>
      <c r="J346" t="s">
        <v>131</v>
      </c>
      <c r="K346">
        <f>STANDARDIZE(mpg_3[[#This Row],[mpg]], $C$1, $C$2)</f>
        <v>1.1344103958754879</v>
      </c>
    </row>
    <row r="347" spans="1:11" x14ac:dyDescent="0.55000000000000004">
      <c r="A347">
        <v>344</v>
      </c>
      <c r="B347">
        <v>4</v>
      </c>
      <c r="C347">
        <v>37</v>
      </c>
      <c r="D347">
        <v>85</v>
      </c>
      <c r="E347">
        <v>65</v>
      </c>
      <c r="F347">
        <v>1975</v>
      </c>
      <c r="G347">
        <v>19.399999999999999</v>
      </c>
      <c r="H347">
        <v>81</v>
      </c>
      <c r="I347" t="s">
        <v>24</v>
      </c>
      <c r="J347" t="s">
        <v>271</v>
      </c>
      <c r="K347">
        <f>STANDARDIZE(mpg_3[[#This Row],[mpg]], $C$1, $C$2)</f>
        <v>1.7365879092329275</v>
      </c>
    </row>
    <row r="348" spans="1:11" x14ac:dyDescent="0.55000000000000004">
      <c r="A348">
        <v>345</v>
      </c>
      <c r="B348">
        <v>4</v>
      </c>
      <c r="C348">
        <v>37.700000000000003</v>
      </c>
      <c r="D348">
        <v>89</v>
      </c>
      <c r="E348">
        <v>62</v>
      </c>
      <c r="F348">
        <v>2050</v>
      </c>
      <c r="G348">
        <v>17.3</v>
      </c>
      <c r="H348">
        <v>81</v>
      </c>
      <c r="I348" t="s">
        <v>24</v>
      </c>
      <c r="J348" t="s">
        <v>272</v>
      </c>
      <c r="K348">
        <f>STANDARDIZE(mpg_3[[#This Row],[mpg]], $C$1, $C$2)</f>
        <v>1.8262739218606316</v>
      </c>
    </row>
    <row r="349" spans="1:11" x14ac:dyDescent="0.55000000000000004">
      <c r="A349">
        <v>346</v>
      </c>
      <c r="B349">
        <v>4</v>
      </c>
      <c r="C349">
        <v>34.1</v>
      </c>
      <c r="D349">
        <v>91</v>
      </c>
      <c r="E349">
        <v>68</v>
      </c>
      <c r="F349">
        <v>1985</v>
      </c>
      <c r="G349">
        <v>16</v>
      </c>
      <c r="H349">
        <v>81</v>
      </c>
      <c r="I349" t="s">
        <v>24</v>
      </c>
      <c r="J349" t="s">
        <v>273</v>
      </c>
      <c r="K349">
        <f>STANDARDIZE(mpg_3[[#This Row],[mpg]], $C$1, $C$2)</f>
        <v>1.3650315712038694</v>
      </c>
    </row>
    <row r="350" spans="1:11" x14ac:dyDescent="0.55000000000000004">
      <c r="A350">
        <v>347</v>
      </c>
      <c r="B350">
        <v>4</v>
      </c>
      <c r="C350">
        <v>34.700000000000003</v>
      </c>
      <c r="D350">
        <v>105</v>
      </c>
      <c r="E350">
        <v>63</v>
      </c>
      <c r="F350">
        <v>2215</v>
      </c>
      <c r="G350">
        <v>14.9</v>
      </c>
      <c r="H350">
        <v>81</v>
      </c>
      <c r="I350" t="s">
        <v>9</v>
      </c>
      <c r="J350" t="s">
        <v>274</v>
      </c>
      <c r="K350">
        <f>STANDARDIZE(mpg_3[[#This Row],[mpg]], $C$1, $C$2)</f>
        <v>1.4419052963133299</v>
      </c>
    </row>
    <row r="351" spans="1:11" x14ac:dyDescent="0.55000000000000004">
      <c r="A351">
        <v>348</v>
      </c>
      <c r="B351">
        <v>4</v>
      </c>
      <c r="C351">
        <v>34.4</v>
      </c>
      <c r="D351">
        <v>98</v>
      </c>
      <c r="E351">
        <v>65</v>
      </c>
      <c r="F351">
        <v>2045</v>
      </c>
      <c r="G351">
        <v>16.2</v>
      </c>
      <c r="H351">
        <v>81</v>
      </c>
      <c r="I351" t="s">
        <v>9</v>
      </c>
      <c r="J351" t="s">
        <v>275</v>
      </c>
      <c r="K351">
        <f>STANDARDIZE(mpg_3[[#This Row],[mpg]], $C$1, $C$2)</f>
        <v>1.4034684337585992</v>
      </c>
    </row>
    <row r="352" spans="1:11" x14ac:dyDescent="0.55000000000000004">
      <c r="A352">
        <v>349</v>
      </c>
      <c r="B352">
        <v>4</v>
      </c>
      <c r="C352">
        <v>29.9</v>
      </c>
      <c r="D352">
        <v>98</v>
      </c>
      <c r="E352">
        <v>65</v>
      </c>
      <c r="F352">
        <v>2380</v>
      </c>
      <c r="G352">
        <v>20.7</v>
      </c>
      <c r="H352">
        <v>81</v>
      </c>
      <c r="I352" t="s">
        <v>9</v>
      </c>
      <c r="J352" t="s">
        <v>276</v>
      </c>
      <c r="K352">
        <f>STANDARDIZE(mpg_3[[#This Row],[mpg]], $C$1, $C$2)</f>
        <v>0.82691549543764675</v>
      </c>
    </row>
    <row r="353" spans="1:11" x14ac:dyDescent="0.55000000000000004">
      <c r="A353">
        <v>350</v>
      </c>
      <c r="B353">
        <v>4</v>
      </c>
      <c r="C353">
        <v>33</v>
      </c>
      <c r="D353">
        <v>105</v>
      </c>
      <c r="E353">
        <v>74</v>
      </c>
      <c r="F353">
        <v>2190</v>
      </c>
      <c r="G353">
        <v>14.2</v>
      </c>
      <c r="H353">
        <v>81</v>
      </c>
      <c r="I353" t="s">
        <v>30</v>
      </c>
      <c r="J353" t="s">
        <v>277</v>
      </c>
      <c r="K353">
        <f>STANDARDIZE(mpg_3[[#This Row],[mpg]], $C$1, $C$2)</f>
        <v>1.224096408503192</v>
      </c>
    </row>
    <row r="354" spans="1:11" x14ac:dyDescent="0.55000000000000004">
      <c r="A354">
        <v>351</v>
      </c>
      <c r="B354">
        <v>4</v>
      </c>
      <c r="C354">
        <v>33.700000000000003</v>
      </c>
      <c r="D354">
        <v>107</v>
      </c>
      <c r="E354">
        <v>75</v>
      </c>
      <c r="F354">
        <v>2210</v>
      </c>
      <c r="G354">
        <v>14.4</v>
      </c>
      <c r="H354">
        <v>81</v>
      </c>
      <c r="I354" t="s">
        <v>24</v>
      </c>
      <c r="J354" t="s">
        <v>278</v>
      </c>
      <c r="K354">
        <f>STANDARDIZE(mpg_3[[#This Row],[mpg]], $C$1, $C$2)</f>
        <v>1.3137824211308962</v>
      </c>
    </row>
    <row r="355" spans="1:11" x14ac:dyDescent="0.55000000000000004">
      <c r="A355">
        <v>352</v>
      </c>
      <c r="B355">
        <v>4</v>
      </c>
      <c r="C355">
        <v>32.4</v>
      </c>
      <c r="D355">
        <v>108</v>
      </c>
      <c r="E355">
        <v>75</v>
      </c>
      <c r="F355">
        <v>2350</v>
      </c>
      <c r="G355">
        <v>16.8</v>
      </c>
      <c r="H355">
        <v>81</v>
      </c>
      <c r="I355" t="s">
        <v>24</v>
      </c>
      <c r="J355" t="s">
        <v>143</v>
      </c>
      <c r="K355">
        <f>STANDARDIZE(mpg_3[[#This Row],[mpg]], $C$1, $C$2)</f>
        <v>1.1472226833937316</v>
      </c>
    </row>
    <row r="356" spans="1:11" x14ac:dyDescent="0.55000000000000004">
      <c r="A356">
        <v>353</v>
      </c>
      <c r="B356">
        <v>4</v>
      </c>
      <c r="C356">
        <v>32.9</v>
      </c>
      <c r="D356">
        <v>119</v>
      </c>
      <c r="E356">
        <v>100</v>
      </c>
      <c r="F356">
        <v>2615</v>
      </c>
      <c r="G356">
        <v>14.8</v>
      </c>
      <c r="H356">
        <v>81</v>
      </c>
      <c r="I356" t="s">
        <v>24</v>
      </c>
      <c r="J356" t="s">
        <v>279</v>
      </c>
      <c r="K356">
        <f>STANDARDIZE(mpg_3[[#This Row],[mpg]], $C$1, $C$2)</f>
        <v>1.2112841209849485</v>
      </c>
    </row>
    <row r="357" spans="1:11" x14ac:dyDescent="0.55000000000000004">
      <c r="A357">
        <v>354</v>
      </c>
      <c r="B357">
        <v>4</v>
      </c>
      <c r="C357">
        <v>31.6</v>
      </c>
      <c r="D357">
        <v>120</v>
      </c>
      <c r="E357">
        <v>74</v>
      </c>
      <c r="F357">
        <v>2635</v>
      </c>
      <c r="G357">
        <v>18.3</v>
      </c>
      <c r="H357">
        <v>81</v>
      </c>
      <c r="I357" t="s">
        <v>24</v>
      </c>
      <c r="J357" t="s">
        <v>253</v>
      </c>
      <c r="K357">
        <f>STANDARDIZE(mpg_3[[#This Row],[mpg]], $C$1, $C$2)</f>
        <v>1.0447243832477848</v>
      </c>
    </row>
    <row r="358" spans="1:11" x14ac:dyDescent="0.55000000000000004">
      <c r="A358">
        <v>355</v>
      </c>
      <c r="B358">
        <v>4</v>
      </c>
      <c r="C358">
        <v>28.1</v>
      </c>
      <c r="D358">
        <v>141</v>
      </c>
      <c r="E358">
        <v>80</v>
      </c>
      <c r="F358">
        <v>3230</v>
      </c>
      <c r="G358">
        <v>20.399999999999999</v>
      </c>
      <c r="H358">
        <v>81</v>
      </c>
      <c r="I358" t="s">
        <v>30</v>
      </c>
      <c r="J358" t="s">
        <v>280</v>
      </c>
      <c r="K358">
        <f>STANDARDIZE(mpg_3[[#This Row],[mpg]], $C$1, $C$2)</f>
        <v>0.5962943201092662</v>
      </c>
    </row>
    <row r="359" spans="1:11" x14ac:dyDescent="0.55000000000000004">
      <c r="A359">
        <v>356</v>
      </c>
      <c r="B359">
        <v>6</v>
      </c>
      <c r="C359">
        <v>30.7</v>
      </c>
      <c r="D359">
        <v>145</v>
      </c>
      <c r="E359">
        <v>76</v>
      </c>
      <c r="F359">
        <v>3160</v>
      </c>
      <c r="G359">
        <v>19.600000000000001</v>
      </c>
      <c r="H359">
        <v>81</v>
      </c>
      <c r="I359" t="s">
        <v>30</v>
      </c>
      <c r="J359" t="s">
        <v>281</v>
      </c>
      <c r="K359">
        <f>STANDARDIZE(mpg_3[[#This Row],[mpg]], $C$1, $C$2)</f>
        <v>0.92941379558359394</v>
      </c>
    </row>
    <row r="360" spans="1:11" x14ac:dyDescent="0.55000000000000004">
      <c r="A360">
        <v>357</v>
      </c>
      <c r="B360">
        <v>6</v>
      </c>
      <c r="C360">
        <v>25.4</v>
      </c>
      <c r="D360">
        <v>168</v>
      </c>
      <c r="E360">
        <v>116</v>
      </c>
      <c r="F360">
        <v>2900</v>
      </c>
      <c r="G360">
        <v>12.6</v>
      </c>
      <c r="H360">
        <v>81</v>
      </c>
      <c r="I360" t="s">
        <v>24</v>
      </c>
      <c r="J360" t="s">
        <v>282</v>
      </c>
      <c r="K360">
        <f>STANDARDIZE(mpg_3[[#This Row],[mpg]], $C$1, $C$2)</f>
        <v>0.25036255711669431</v>
      </c>
    </row>
    <row r="361" spans="1:11" x14ac:dyDescent="0.55000000000000004">
      <c r="A361">
        <v>358</v>
      </c>
      <c r="B361">
        <v>6</v>
      </c>
      <c r="C361">
        <v>24.2</v>
      </c>
      <c r="D361">
        <v>146</v>
      </c>
      <c r="E361">
        <v>120</v>
      </c>
      <c r="F361">
        <v>2930</v>
      </c>
      <c r="G361">
        <v>13.8</v>
      </c>
      <c r="H361">
        <v>81</v>
      </c>
      <c r="I361" t="s">
        <v>24</v>
      </c>
      <c r="J361" t="s">
        <v>283</v>
      </c>
      <c r="K361">
        <f>STANDARDIZE(mpg_3[[#This Row],[mpg]], $C$1, $C$2)</f>
        <v>9.6615106897773737E-2</v>
      </c>
    </row>
    <row r="362" spans="1:11" x14ac:dyDescent="0.55000000000000004">
      <c r="A362">
        <v>359</v>
      </c>
      <c r="B362">
        <v>6</v>
      </c>
      <c r="C362">
        <v>22.4</v>
      </c>
      <c r="D362">
        <v>231</v>
      </c>
      <c r="E362">
        <v>110</v>
      </c>
      <c r="F362">
        <v>3415</v>
      </c>
      <c r="G362">
        <v>15.8</v>
      </c>
      <c r="H362">
        <v>81</v>
      </c>
      <c r="I362" t="s">
        <v>9</v>
      </c>
      <c r="J362" t="s">
        <v>137</v>
      </c>
      <c r="K362">
        <f>STANDARDIZE(mpg_3[[#This Row],[mpg]], $C$1, $C$2)</f>
        <v>-0.13400606843060736</v>
      </c>
    </row>
    <row r="363" spans="1:11" x14ac:dyDescent="0.55000000000000004">
      <c r="A363">
        <v>360</v>
      </c>
      <c r="B363">
        <v>8</v>
      </c>
      <c r="C363">
        <v>26.6</v>
      </c>
      <c r="D363">
        <v>350</v>
      </c>
      <c r="E363">
        <v>105</v>
      </c>
      <c r="F363">
        <v>3725</v>
      </c>
      <c r="G363">
        <v>19</v>
      </c>
      <c r="H363">
        <v>81</v>
      </c>
      <c r="I363" t="s">
        <v>9</v>
      </c>
      <c r="J363" t="s">
        <v>284</v>
      </c>
      <c r="K363">
        <f>STANDARDIZE(mpg_3[[#This Row],[mpg]], $C$1, $C$2)</f>
        <v>0.40411000733561531</v>
      </c>
    </row>
    <row r="364" spans="1:11" x14ac:dyDescent="0.55000000000000004">
      <c r="A364">
        <v>361</v>
      </c>
      <c r="B364">
        <v>6</v>
      </c>
      <c r="C364">
        <v>20.2</v>
      </c>
      <c r="D364">
        <v>200</v>
      </c>
      <c r="E364">
        <v>88</v>
      </c>
      <c r="F364">
        <v>3060</v>
      </c>
      <c r="G364">
        <v>17.100000000000001</v>
      </c>
      <c r="H364">
        <v>81</v>
      </c>
      <c r="I364" t="s">
        <v>9</v>
      </c>
      <c r="J364" t="s">
        <v>285</v>
      </c>
      <c r="K364">
        <f>STANDARDIZE(mpg_3[[#This Row],[mpg]], $C$1, $C$2)</f>
        <v>-0.41587639383196179</v>
      </c>
    </row>
    <row r="365" spans="1:11" x14ac:dyDescent="0.55000000000000004">
      <c r="A365">
        <v>362</v>
      </c>
      <c r="B365">
        <v>6</v>
      </c>
      <c r="C365">
        <v>17.600000000000001</v>
      </c>
      <c r="D365">
        <v>225</v>
      </c>
      <c r="E365">
        <v>85</v>
      </c>
      <c r="F365">
        <v>3465</v>
      </c>
      <c r="G365">
        <v>16.600000000000001</v>
      </c>
      <c r="H365">
        <v>81</v>
      </c>
      <c r="I365" t="s">
        <v>9</v>
      </c>
      <c r="J365" t="s">
        <v>286</v>
      </c>
      <c r="K365">
        <f>STANDARDIZE(mpg_3[[#This Row],[mpg]], $C$1, $C$2)</f>
        <v>-0.74899586930628959</v>
      </c>
    </row>
    <row r="366" spans="1:11" x14ac:dyDescent="0.55000000000000004">
      <c r="A366">
        <v>363</v>
      </c>
      <c r="B366">
        <v>4</v>
      </c>
      <c r="C366">
        <v>28</v>
      </c>
      <c r="D366">
        <v>112</v>
      </c>
      <c r="E366">
        <v>88</v>
      </c>
      <c r="F366">
        <v>2605</v>
      </c>
      <c r="G366">
        <v>19.600000000000001</v>
      </c>
      <c r="H366">
        <v>82</v>
      </c>
      <c r="I366" t="s">
        <v>9</v>
      </c>
      <c r="J366" t="s">
        <v>287</v>
      </c>
      <c r="K366">
        <f>STANDARDIZE(mpg_3[[#This Row],[mpg]], $C$1, $C$2)</f>
        <v>0.5834820325910226</v>
      </c>
    </row>
    <row r="367" spans="1:11" x14ac:dyDescent="0.55000000000000004">
      <c r="A367">
        <v>364</v>
      </c>
      <c r="B367">
        <v>4</v>
      </c>
      <c r="C367">
        <v>27</v>
      </c>
      <c r="D367">
        <v>112</v>
      </c>
      <c r="E367">
        <v>88</v>
      </c>
      <c r="F367">
        <v>2640</v>
      </c>
      <c r="G367">
        <v>18.600000000000001</v>
      </c>
      <c r="H367">
        <v>82</v>
      </c>
      <c r="I367" t="s">
        <v>9</v>
      </c>
      <c r="J367" t="s">
        <v>288</v>
      </c>
      <c r="K367">
        <f>STANDARDIZE(mpg_3[[#This Row],[mpg]], $C$1, $C$2)</f>
        <v>0.45535915740858868</v>
      </c>
    </row>
    <row r="368" spans="1:11" x14ac:dyDescent="0.55000000000000004">
      <c r="A368">
        <v>365</v>
      </c>
      <c r="B368">
        <v>4</v>
      </c>
      <c r="C368">
        <v>34</v>
      </c>
      <c r="D368">
        <v>112</v>
      </c>
      <c r="E368">
        <v>88</v>
      </c>
      <c r="F368">
        <v>2395</v>
      </c>
      <c r="G368">
        <v>18</v>
      </c>
      <c r="H368">
        <v>82</v>
      </c>
      <c r="I368" t="s">
        <v>9</v>
      </c>
      <c r="J368" t="s">
        <v>289</v>
      </c>
      <c r="K368">
        <f>STANDARDIZE(mpg_3[[#This Row],[mpg]], $C$1, $C$2)</f>
        <v>1.3522192836856259</v>
      </c>
    </row>
    <row r="369" spans="1:11" x14ac:dyDescent="0.55000000000000004">
      <c r="A369">
        <v>366</v>
      </c>
      <c r="B369">
        <v>4</v>
      </c>
      <c r="C369">
        <v>31</v>
      </c>
      <c r="D369">
        <v>112</v>
      </c>
      <c r="E369">
        <v>85</v>
      </c>
      <c r="F369">
        <v>2575</v>
      </c>
      <c r="G369">
        <v>16.2</v>
      </c>
      <c r="H369">
        <v>82</v>
      </c>
      <c r="I369" t="s">
        <v>9</v>
      </c>
      <c r="J369" t="s">
        <v>290</v>
      </c>
      <c r="K369">
        <f>STANDARDIZE(mpg_3[[#This Row],[mpg]], $C$1, $C$2)</f>
        <v>0.96785065813832427</v>
      </c>
    </row>
    <row r="370" spans="1:11" x14ac:dyDescent="0.55000000000000004">
      <c r="A370">
        <v>367</v>
      </c>
      <c r="B370">
        <v>4</v>
      </c>
      <c r="C370">
        <v>29</v>
      </c>
      <c r="D370">
        <v>135</v>
      </c>
      <c r="E370">
        <v>84</v>
      </c>
      <c r="F370">
        <v>2525</v>
      </c>
      <c r="G370">
        <v>16</v>
      </c>
      <c r="H370">
        <v>82</v>
      </c>
      <c r="I370" t="s">
        <v>9</v>
      </c>
      <c r="J370" t="s">
        <v>291</v>
      </c>
      <c r="K370">
        <f>STANDARDIZE(mpg_3[[#This Row],[mpg]], $C$1, $C$2)</f>
        <v>0.71160490777345642</v>
      </c>
    </row>
    <row r="371" spans="1:11" x14ac:dyDescent="0.55000000000000004">
      <c r="A371">
        <v>368</v>
      </c>
      <c r="B371">
        <v>4</v>
      </c>
      <c r="C371">
        <v>27</v>
      </c>
      <c r="D371">
        <v>151</v>
      </c>
      <c r="E371">
        <v>90</v>
      </c>
      <c r="F371">
        <v>2735</v>
      </c>
      <c r="G371">
        <v>18</v>
      </c>
      <c r="H371">
        <v>82</v>
      </c>
      <c r="I371" t="s">
        <v>9</v>
      </c>
      <c r="J371" t="s">
        <v>247</v>
      </c>
      <c r="K371">
        <f>STANDARDIZE(mpg_3[[#This Row],[mpg]], $C$1, $C$2)</f>
        <v>0.45535915740858868</v>
      </c>
    </row>
    <row r="372" spans="1:11" x14ac:dyDescent="0.55000000000000004">
      <c r="A372">
        <v>369</v>
      </c>
      <c r="B372">
        <v>4</v>
      </c>
      <c r="C372">
        <v>24</v>
      </c>
      <c r="D372">
        <v>140</v>
      </c>
      <c r="E372">
        <v>92</v>
      </c>
      <c r="F372">
        <v>2865</v>
      </c>
      <c r="G372">
        <v>16.399999999999999</v>
      </c>
      <c r="H372">
        <v>82</v>
      </c>
      <c r="I372" t="s">
        <v>9</v>
      </c>
      <c r="J372" t="s">
        <v>292</v>
      </c>
      <c r="K372">
        <f>STANDARDIZE(mpg_3[[#This Row],[mpg]], $C$1, $C$2)</f>
        <v>7.0990531861287051E-2</v>
      </c>
    </row>
    <row r="373" spans="1:11" x14ac:dyDescent="0.55000000000000004">
      <c r="A373">
        <v>370</v>
      </c>
      <c r="B373">
        <v>4</v>
      </c>
      <c r="C373">
        <v>36</v>
      </c>
      <c r="D373">
        <v>105</v>
      </c>
      <c r="E373">
        <v>74</v>
      </c>
      <c r="F373">
        <v>1980</v>
      </c>
      <c r="G373">
        <v>15.3</v>
      </c>
      <c r="H373">
        <v>82</v>
      </c>
      <c r="I373" t="s">
        <v>30</v>
      </c>
      <c r="J373" t="s">
        <v>293</v>
      </c>
      <c r="K373">
        <f>STANDARDIZE(mpg_3[[#This Row],[mpg]], $C$1, $C$2)</f>
        <v>1.6084650340504936</v>
      </c>
    </row>
    <row r="374" spans="1:11" x14ac:dyDescent="0.55000000000000004">
      <c r="A374">
        <v>371</v>
      </c>
      <c r="B374">
        <v>4</v>
      </c>
      <c r="C374">
        <v>37</v>
      </c>
      <c r="D374">
        <v>91</v>
      </c>
      <c r="E374">
        <v>68</v>
      </c>
      <c r="F374">
        <v>2025</v>
      </c>
      <c r="G374">
        <v>18.2</v>
      </c>
      <c r="H374">
        <v>82</v>
      </c>
      <c r="I374" t="s">
        <v>24</v>
      </c>
      <c r="J374" t="s">
        <v>294</v>
      </c>
      <c r="K374">
        <f>STANDARDIZE(mpg_3[[#This Row],[mpg]], $C$1, $C$2)</f>
        <v>1.7365879092329275</v>
      </c>
    </row>
    <row r="375" spans="1:11" x14ac:dyDescent="0.55000000000000004">
      <c r="A375">
        <v>372</v>
      </c>
      <c r="B375">
        <v>4</v>
      </c>
      <c r="C375">
        <v>31</v>
      </c>
      <c r="D375">
        <v>91</v>
      </c>
      <c r="E375">
        <v>68</v>
      </c>
      <c r="F375">
        <v>1970</v>
      </c>
      <c r="G375">
        <v>17.600000000000001</v>
      </c>
      <c r="H375">
        <v>82</v>
      </c>
      <c r="I375" t="s">
        <v>24</v>
      </c>
      <c r="J375" t="s">
        <v>295</v>
      </c>
      <c r="K375">
        <f>STANDARDIZE(mpg_3[[#This Row],[mpg]], $C$1, $C$2)</f>
        <v>0.96785065813832427</v>
      </c>
    </row>
    <row r="376" spans="1:11" x14ac:dyDescent="0.55000000000000004">
      <c r="A376">
        <v>373</v>
      </c>
      <c r="B376">
        <v>4</v>
      </c>
      <c r="C376">
        <v>38</v>
      </c>
      <c r="D376">
        <v>105</v>
      </c>
      <c r="E376">
        <v>63</v>
      </c>
      <c r="F376">
        <v>2125</v>
      </c>
      <c r="G376">
        <v>14.7</v>
      </c>
      <c r="H376">
        <v>82</v>
      </c>
      <c r="I376" t="s">
        <v>9</v>
      </c>
      <c r="J376" t="s">
        <v>296</v>
      </c>
      <c r="K376">
        <f>STANDARDIZE(mpg_3[[#This Row],[mpg]], $C$1, $C$2)</f>
        <v>1.8647107844153614</v>
      </c>
    </row>
    <row r="377" spans="1:11" x14ac:dyDescent="0.55000000000000004">
      <c r="A377">
        <v>374</v>
      </c>
      <c r="B377">
        <v>4</v>
      </c>
      <c r="C377">
        <v>36</v>
      </c>
      <c r="D377">
        <v>98</v>
      </c>
      <c r="E377">
        <v>70</v>
      </c>
      <c r="F377">
        <v>2125</v>
      </c>
      <c r="G377">
        <v>17.3</v>
      </c>
      <c r="H377">
        <v>82</v>
      </c>
      <c r="I377" t="s">
        <v>9</v>
      </c>
      <c r="J377" t="s">
        <v>297</v>
      </c>
      <c r="K377">
        <f>STANDARDIZE(mpg_3[[#This Row],[mpg]], $C$1, $C$2)</f>
        <v>1.6084650340504936</v>
      </c>
    </row>
    <row r="378" spans="1:11" x14ac:dyDescent="0.55000000000000004">
      <c r="A378">
        <v>375</v>
      </c>
      <c r="B378">
        <v>4</v>
      </c>
      <c r="C378">
        <v>36</v>
      </c>
      <c r="D378">
        <v>120</v>
      </c>
      <c r="E378">
        <v>88</v>
      </c>
      <c r="F378">
        <v>2160</v>
      </c>
      <c r="G378">
        <v>14.5</v>
      </c>
      <c r="H378">
        <v>82</v>
      </c>
      <c r="I378" t="s">
        <v>24</v>
      </c>
      <c r="J378" t="s">
        <v>298</v>
      </c>
      <c r="K378">
        <f>STANDARDIZE(mpg_3[[#This Row],[mpg]], $C$1, $C$2)</f>
        <v>1.6084650340504936</v>
      </c>
    </row>
    <row r="379" spans="1:11" x14ac:dyDescent="0.55000000000000004">
      <c r="A379">
        <v>376</v>
      </c>
      <c r="B379">
        <v>4</v>
      </c>
      <c r="C379">
        <v>36</v>
      </c>
      <c r="D379">
        <v>107</v>
      </c>
      <c r="E379">
        <v>75</v>
      </c>
      <c r="F379">
        <v>2205</v>
      </c>
      <c r="G379">
        <v>14.5</v>
      </c>
      <c r="H379">
        <v>82</v>
      </c>
      <c r="I379" t="s">
        <v>24</v>
      </c>
      <c r="J379" t="s">
        <v>265</v>
      </c>
      <c r="K379">
        <f>STANDARDIZE(mpg_3[[#This Row],[mpg]], $C$1, $C$2)</f>
        <v>1.6084650340504936</v>
      </c>
    </row>
    <row r="380" spans="1:11" x14ac:dyDescent="0.55000000000000004">
      <c r="A380">
        <v>377</v>
      </c>
      <c r="B380">
        <v>4</v>
      </c>
      <c r="C380">
        <v>34</v>
      </c>
      <c r="D380">
        <v>108</v>
      </c>
      <c r="E380">
        <v>70</v>
      </c>
      <c r="F380">
        <v>2245</v>
      </c>
      <c r="G380">
        <v>16.899999999999999</v>
      </c>
      <c r="H380">
        <v>82</v>
      </c>
      <c r="I380" t="s">
        <v>24</v>
      </c>
      <c r="J380" t="s">
        <v>143</v>
      </c>
      <c r="K380">
        <f>STANDARDIZE(mpg_3[[#This Row],[mpg]], $C$1, $C$2)</f>
        <v>1.3522192836856259</v>
      </c>
    </row>
    <row r="381" spans="1:11" x14ac:dyDescent="0.55000000000000004">
      <c r="A381">
        <v>378</v>
      </c>
      <c r="B381">
        <v>4</v>
      </c>
      <c r="C381">
        <v>38</v>
      </c>
      <c r="D381">
        <v>91</v>
      </c>
      <c r="E381">
        <v>67</v>
      </c>
      <c r="F381">
        <v>1965</v>
      </c>
      <c r="G381">
        <v>15</v>
      </c>
      <c r="H381">
        <v>82</v>
      </c>
      <c r="I381" t="s">
        <v>24</v>
      </c>
      <c r="J381" t="s">
        <v>130</v>
      </c>
      <c r="K381">
        <f>STANDARDIZE(mpg_3[[#This Row],[mpg]], $C$1, $C$2)</f>
        <v>1.8647107844153614</v>
      </c>
    </row>
    <row r="382" spans="1:11" x14ac:dyDescent="0.55000000000000004">
      <c r="A382">
        <v>379</v>
      </c>
      <c r="B382">
        <v>4</v>
      </c>
      <c r="C382">
        <v>32</v>
      </c>
      <c r="D382">
        <v>91</v>
      </c>
      <c r="E382">
        <v>67</v>
      </c>
      <c r="F382">
        <v>1965</v>
      </c>
      <c r="G382">
        <v>15.7</v>
      </c>
      <c r="H382">
        <v>82</v>
      </c>
      <c r="I382" t="s">
        <v>24</v>
      </c>
      <c r="J382" t="s">
        <v>299</v>
      </c>
      <c r="K382">
        <f>STANDARDIZE(mpg_3[[#This Row],[mpg]], $C$1, $C$2)</f>
        <v>1.0959735333207581</v>
      </c>
    </row>
    <row r="383" spans="1:11" x14ac:dyDescent="0.55000000000000004">
      <c r="A383">
        <v>380</v>
      </c>
      <c r="B383">
        <v>4</v>
      </c>
      <c r="C383">
        <v>38</v>
      </c>
      <c r="D383">
        <v>91</v>
      </c>
      <c r="E383">
        <v>67</v>
      </c>
      <c r="F383">
        <v>1995</v>
      </c>
      <c r="G383">
        <v>16.2</v>
      </c>
      <c r="H383">
        <v>82</v>
      </c>
      <c r="I383" t="s">
        <v>24</v>
      </c>
      <c r="J383" t="s">
        <v>300</v>
      </c>
      <c r="K383">
        <f>STANDARDIZE(mpg_3[[#This Row],[mpg]], $C$1, $C$2)</f>
        <v>1.8647107844153614</v>
      </c>
    </row>
    <row r="384" spans="1:11" x14ac:dyDescent="0.55000000000000004">
      <c r="A384">
        <v>381</v>
      </c>
      <c r="B384">
        <v>6</v>
      </c>
      <c r="C384">
        <v>25</v>
      </c>
      <c r="D384">
        <v>181</v>
      </c>
      <c r="E384">
        <v>110</v>
      </c>
      <c r="F384">
        <v>2945</v>
      </c>
      <c r="G384">
        <v>16.399999999999999</v>
      </c>
      <c r="H384">
        <v>82</v>
      </c>
      <c r="I384" t="s">
        <v>9</v>
      </c>
      <c r="J384" t="s">
        <v>301</v>
      </c>
      <c r="K384">
        <f>STANDARDIZE(mpg_3[[#This Row],[mpg]], $C$1, $C$2)</f>
        <v>0.19911340704372094</v>
      </c>
    </row>
    <row r="385" spans="1:11" x14ac:dyDescent="0.55000000000000004">
      <c r="A385">
        <v>382</v>
      </c>
      <c r="B385">
        <v>6</v>
      </c>
      <c r="C385">
        <v>38</v>
      </c>
      <c r="D385">
        <v>262</v>
      </c>
      <c r="E385">
        <v>85</v>
      </c>
      <c r="F385">
        <v>3015</v>
      </c>
      <c r="G385">
        <v>17</v>
      </c>
      <c r="H385">
        <v>82</v>
      </c>
      <c r="I385" t="s">
        <v>9</v>
      </c>
      <c r="J385" t="s">
        <v>302</v>
      </c>
      <c r="K385">
        <f>STANDARDIZE(mpg_3[[#This Row],[mpg]], $C$1, $C$2)</f>
        <v>1.8647107844153614</v>
      </c>
    </row>
    <row r="386" spans="1:11" x14ac:dyDescent="0.55000000000000004">
      <c r="A386">
        <v>383</v>
      </c>
      <c r="B386">
        <v>4</v>
      </c>
      <c r="C386">
        <v>26</v>
      </c>
      <c r="D386">
        <v>156</v>
      </c>
      <c r="E386">
        <v>92</v>
      </c>
      <c r="F386">
        <v>2585</v>
      </c>
      <c r="G386">
        <v>14.5</v>
      </c>
      <c r="H386">
        <v>82</v>
      </c>
      <c r="I386" t="s">
        <v>9</v>
      </c>
      <c r="J386" t="s">
        <v>303</v>
      </c>
      <c r="K386">
        <f>STANDARDIZE(mpg_3[[#This Row],[mpg]], $C$1, $C$2)</f>
        <v>0.32723628222615481</v>
      </c>
    </row>
    <row r="387" spans="1:11" x14ac:dyDescent="0.55000000000000004">
      <c r="A387">
        <v>384</v>
      </c>
      <c r="B387">
        <v>6</v>
      </c>
      <c r="C387">
        <v>22</v>
      </c>
      <c r="D387">
        <v>232</v>
      </c>
      <c r="E387">
        <v>112</v>
      </c>
      <c r="F387">
        <v>2835</v>
      </c>
      <c r="G387">
        <v>14.7</v>
      </c>
      <c r="H387">
        <v>82</v>
      </c>
      <c r="I387" t="s">
        <v>9</v>
      </c>
      <c r="J387" t="s">
        <v>304</v>
      </c>
      <c r="K387">
        <f>STANDARDIZE(mpg_3[[#This Row],[mpg]], $C$1, $C$2)</f>
        <v>-0.18525521850358073</v>
      </c>
    </row>
    <row r="388" spans="1:11" x14ac:dyDescent="0.55000000000000004">
      <c r="A388">
        <v>385</v>
      </c>
      <c r="B388">
        <v>4</v>
      </c>
      <c r="C388">
        <v>32</v>
      </c>
      <c r="D388">
        <v>144</v>
      </c>
      <c r="E388">
        <v>96</v>
      </c>
      <c r="F388">
        <v>2665</v>
      </c>
      <c r="G388">
        <v>13.9</v>
      </c>
      <c r="H388">
        <v>82</v>
      </c>
      <c r="I388" t="s">
        <v>24</v>
      </c>
      <c r="J388" t="s">
        <v>305</v>
      </c>
      <c r="K388">
        <f>STANDARDIZE(mpg_3[[#This Row],[mpg]], $C$1, $C$2)</f>
        <v>1.0959735333207581</v>
      </c>
    </row>
    <row r="389" spans="1:11" x14ac:dyDescent="0.55000000000000004">
      <c r="A389">
        <v>386</v>
      </c>
      <c r="B389">
        <v>4</v>
      </c>
      <c r="C389">
        <v>36</v>
      </c>
      <c r="D389">
        <v>135</v>
      </c>
      <c r="E389">
        <v>84</v>
      </c>
      <c r="F389">
        <v>2370</v>
      </c>
      <c r="G389">
        <v>13</v>
      </c>
      <c r="H389">
        <v>82</v>
      </c>
      <c r="I389" t="s">
        <v>9</v>
      </c>
      <c r="J389" t="s">
        <v>306</v>
      </c>
      <c r="K389">
        <f>STANDARDIZE(mpg_3[[#This Row],[mpg]], $C$1, $C$2)</f>
        <v>1.6084650340504936</v>
      </c>
    </row>
    <row r="390" spans="1:11" x14ac:dyDescent="0.55000000000000004">
      <c r="A390">
        <v>387</v>
      </c>
      <c r="B390">
        <v>4</v>
      </c>
      <c r="C390">
        <v>27</v>
      </c>
      <c r="D390">
        <v>151</v>
      </c>
      <c r="E390">
        <v>90</v>
      </c>
      <c r="F390">
        <v>2950</v>
      </c>
      <c r="G390">
        <v>17.3</v>
      </c>
      <c r="H390">
        <v>82</v>
      </c>
      <c r="I390" t="s">
        <v>9</v>
      </c>
      <c r="J390" t="s">
        <v>307</v>
      </c>
      <c r="K390">
        <f>STANDARDIZE(mpg_3[[#This Row],[mpg]], $C$1, $C$2)</f>
        <v>0.45535915740858868</v>
      </c>
    </row>
    <row r="391" spans="1:11" x14ac:dyDescent="0.55000000000000004">
      <c r="A391">
        <v>388</v>
      </c>
      <c r="B391">
        <v>4</v>
      </c>
      <c r="C391">
        <v>27</v>
      </c>
      <c r="D391">
        <v>140</v>
      </c>
      <c r="E391">
        <v>86</v>
      </c>
      <c r="F391">
        <v>2790</v>
      </c>
      <c r="G391">
        <v>15.6</v>
      </c>
      <c r="H391">
        <v>82</v>
      </c>
      <c r="I391" t="s">
        <v>9</v>
      </c>
      <c r="J391" t="s">
        <v>308</v>
      </c>
      <c r="K391">
        <f>STANDARDIZE(mpg_3[[#This Row],[mpg]], $C$1, $C$2)</f>
        <v>0.45535915740858868</v>
      </c>
    </row>
    <row r="392" spans="1:11" x14ac:dyDescent="0.55000000000000004">
      <c r="A392">
        <v>389</v>
      </c>
      <c r="B392">
        <v>4</v>
      </c>
      <c r="C392">
        <v>44</v>
      </c>
      <c r="D392">
        <v>97</v>
      </c>
      <c r="E392">
        <v>52</v>
      </c>
      <c r="F392">
        <v>2130</v>
      </c>
      <c r="G392">
        <v>24.6</v>
      </c>
      <c r="H392">
        <v>82</v>
      </c>
      <c r="I392" t="s">
        <v>30</v>
      </c>
      <c r="J392" t="s">
        <v>309</v>
      </c>
      <c r="K392">
        <f>STANDARDIZE(mpg_3[[#This Row],[mpg]], $C$1, $C$2)</f>
        <v>2.6334480355099648</v>
      </c>
    </row>
    <row r="393" spans="1:11" x14ac:dyDescent="0.55000000000000004">
      <c r="A393">
        <v>390</v>
      </c>
      <c r="B393">
        <v>4</v>
      </c>
      <c r="C393">
        <v>32</v>
      </c>
      <c r="D393">
        <v>135</v>
      </c>
      <c r="E393">
        <v>84</v>
      </c>
      <c r="F393">
        <v>2295</v>
      </c>
      <c r="G393">
        <v>11.6</v>
      </c>
      <c r="H393">
        <v>82</v>
      </c>
      <c r="I393" t="s">
        <v>9</v>
      </c>
      <c r="J393" t="s">
        <v>310</v>
      </c>
      <c r="K393">
        <f>STANDARDIZE(mpg_3[[#This Row],[mpg]], $C$1, $C$2)</f>
        <v>1.0959735333207581</v>
      </c>
    </row>
    <row r="394" spans="1:11" x14ac:dyDescent="0.55000000000000004">
      <c r="A394">
        <v>391</v>
      </c>
      <c r="B394">
        <v>4</v>
      </c>
      <c r="C394">
        <v>28</v>
      </c>
      <c r="D394">
        <v>120</v>
      </c>
      <c r="E394">
        <v>79</v>
      </c>
      <c r="F394">
        <v>2625</v>
      </c>
      <c r="G394">
        <v>18.600000000000001</v>
      </c>
      <c r="H394">
        <v>82</v>
      </c>
      <c r="I394" t="s">
        <v>9</v>
      </c>
      <c r="J394" t="s">
        <v>311</v>
      </c>
      <c r="K394">
        <f>STANDARDIZE(mpg_3[[#This Row],[mpg]], $C$1, $C$2)</f>
        <v>0.5834820325910226</v>
      </c>
    </row>
    <row r="395" spans="1:11" x14ac:dyDescent="0.55000000000000004">
      <c r="A395">
        <v>392</v>
      </c>
      <c r="B395">
        <v>4</v>
      </c>
      <c r="C395">
        <v>31</v>
      </c>
      <c r="D395">
        <v>119</v>
      </c>
      <c r="E395">
        <v>82</v>
      </c>
      <c r="F395">
        <v>2720</v>
      </c>
      <c r="G395">
        <v>19.399999999999999</v>
      </c>
      <c r="H395">
        <v>82</v>
      </c>
      <c r="I395" t="s">
        <v>9</v>
      </c>
      <c r="J395" t="s">
        <v>312</v>
      </c>
      <c r="K395">
        <f>STANDARDIZE(mpg_3[[#This Row],[mpg]], $C$1, $C$2)</f>
        <v>0.96785065813832427</v>
      </c>
    </row>
  </sheetData>
  <conditionalFormatting sqref="K4:N395">
    <cfRule type="cellIs" dxfId="5" priority="1" operator="lessThan">
      <formula>-3</formula>
    </cfRule>
    <cfRule type="cellIs" dxfId="6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D112-CF33-4674-8B87-C120BC6E6385}">
  <dimension ref="A1:I416"/>
  <sheetViews>
    <sheetView workbookViewId="0">
      <selection activeCell="B20" sqref="B20"/>
    </sheetView>
  </sheetViews>
  <sheetFormatPr defaultRowHeight="14.4" x14ac:dyDescent="0.55000000000000004"/>
  <cols>
    <col min="1" max="1" width="18" bestFit="1" customWidth="1"/>
    <col min="2" max="2" width="20.8398437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0.68919551033423809</v>
      </c>
    </row>
    <row r="5" spans="1:9" x14ac:dyDescent="0.55000000000000004">
      <c r="A5" s="2" t="s">
        <v>317</v>
      </c>
      <c r="B5" s="2">
        <v>0.4749904514648709</v>
      </c>
    </row>
    <row r="6" spans="1:9" x14ac:dyDescent="0.55000000000000004">
      <c r="A6" s="2" t="s">
        <v>318</v>
      </c>
      <c r="B6" s="2">
        <v>0.47364427313529367</v>
      </c>
    </row>
    <row r="7" spans="1:9" x14ac:dyDescent="0.55000000000000004">
      <c r="A7" s="2" t="s">
        <v>319</v>
      </c>
      <c r="B7" s="2">
        <v>27.925481817502092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1</v>
      </c>
      <c r="C12" s="2">
        <v>275158.94410460355</v>
      </c>
      <c r="D12" s="2">
        <v>275158.94410460355</v>
      </c>
      <c r="E12" s="2">
        <v>352.843632250442</v>
      </c>
      <c r="F12" s="2">
        <v>1.581886229780325E-56</v>
      </c>
    </row>
    <row r="13" spans="1:9" x14ac:dyDescent="0.55000000000000004">
      <c r="A13" s="2" t="s">
        <v>323</v>
      </c>
      <c r="B13" s="2">
        <v>390</v>
      </c>
      <c r="C13" s="2">
        <v>304134.68854845961</v>
      </c>
      <c r="D13" s="2">
        <v>779.83253473963998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579293.63265306316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253.90744493958306</v>
      </c>
      <c r="C17" s="2">
        <v>8.079610388036139</v>
      </c>
      <c r="D17" s="2">
        <v>31.425704055675237</v>
      </c>
      <c r="E17" s="2">
        <v>6.4283170432623219E-109</v>
      </c>
      <c r="F17" s="2">
        <v>238.02240306524493</v>
      </c>
      <c r="G17" s="2">
        <v>269.79248681392119</v>
      </c>
      <c r="H17" s="2">
        <v>238.02240306524493</v>
      </c>
      <c r="I17" s="2">
        <v>269.79248681392119</v>
      </c>
    </row>
    <row r="18" spans="1:9" ht="14.7" thickBot="1" x14ac:dyDescent="0.6">
      <c r="A18" s="3" t="s">
        <v>5</v>
      </c>
      <c r="B18" s="3">
        <v>-9.6155277923109264</v>
      </c>
      <c r="C18" s="3">
        <v>0.5118962940193843</v>
      </c>
      <c r="D18" s="3">
        <v>-18.784132459350857</v>
      </c>
      <c r="E18" s="3">
        <v>1.5818862297816999E-56</v>
      </c>
      <c r="F18" s="3">
        <v>-10.621949349203955</v>
      </c>
      <c r="G18" s="3">
        <v>-8.6091062354178973</v>
      </c>
      <c r="H18" s="3">
        <v>-10.621949349203955</v>
      </c>
      <c r="I18" s="3">
        <v>-8.6091062354178973</v>
      </c>
    </row>
    <row r="20" spans="1:9" x14ac:dyDescent="0.55000000000000004">
      <c r="B20" t="s">
        <v>352</v>
      </c>
    </row>
    <row r="22" spans="1:9" x14ac:dyDescent="0.55000000000000004">
      <c r="A22" t="s">
        <v>338</v>
      </c>
      <c r="F22" t="s">
        <v>343</v>
      </c>
    </row>
    <row r="23" spans="1:9" ht="14.7" thickBot="1" x14ac:dyDescent="0.6"/>
    <row r="24" spans="1:9" x14ac:dyDescent="0.55000000000000004">
      <c r="A24" s="4" t="s">
        <v>339</v>
      </c>
      <c r="B24" s="4" t="s">
        <v>340</v>
      </c>
      <c r="C24" s="4" t="s">
        <v>341</v>
      </c>
      <c r="D24" s="4" t="s">
        <v>342</v>
      </c>
      <c r="F24" s="4" t="s">
        <v>344</v>
      </c>
      <c r="G24" s="4" t="s">
        <v>3</v>
      </c>
    </row>
    <row r="25" spans="1:9" x14ac:dyDescent="0.55000000000000004">
      <c r="A25" s="2">
        <v>1</v>
      </c>
      <c r="B25" s="2">
        <v>138.52111143185195</v>
      </c>
      <c r="C25" s="2">
        <v>-8.5211114318519492</v>
      </c>
      <c r="D25" s="2">
        <v>-0.30552844156902487</v>
      </c>
      <c r="F25" s="2">
        <v>0.12755102040816327</v>
      </c>
      <c r="G25" s="2">
        <v>46</v>
      </c>
    </row>
    <row r="26" spans="1:9" x14ac:dyDescent="0.55000000000000004">
      <c r="A26" s="2">
        <v>2</v>
      </c>
      <c r="B26" s="2">
        <v>143.3288753280074</v>
      </c>
      <c r="C26" s="2">
        <v>21.671124671992601</v>
      </c>
      <c r="D26" s="2">
        <v>0.77702832559284207</v>
      </c>
      <c r="F26" s="2">
        <v>0.38265306122448983</v>
      </c>
      <c r="G26" s="2">
        <v>46</v>
      </c>
    </row>
    <row r="27" spans="1:9" x14ac:dyDescent="0.55000000000000004">
      <c r="A27" s="2">
        <v>3</v>
      </c>
      <c r="B27" s="2">
        <v>148.13663922416288</v>
      </c>
      <c r="C27" s="2">
        <v>1.8633607758371227</v>
      </c>
      <c r="D27" s="2">
        <v>6.6811673392074555E-2</v>
      </c>
      <c r="F27" s="2">
        <v>0.63775510204081631</v>
      </c>
      <c r="G27" s="2">
        <v>48</v>
      </c>
    </row>
    <row r="28" spans="1:9" x14ac:dyDescent="0.55000000000000004">
      <c r="A28" s="2">
        <v>4</v>
      </c>
      <c r="B28" s="2">
        <v>138.52111143185195</v>
      </c>
      <c r="C28" s="2">
        <v>11.478888568148051</v>
      </c>
      <c r="D28" s="2">
        <v>0.41158092617602848</v>
      </c>
      <c r="F28" s="2">
        <v>0.8928571428571429</v>
      </c>
      <c r="G28" s="2">
        <v>48</v>
      </c>
    </row>
    <row r="29" spans="1:9" x14ac:dyDescent="0.55000000000000004">
      <c r="A29" s="2">
        <v>5</v>
      </c>
      <c r="B29" s="2">
        <v>152.94440312031833</v>
      </c>
      <c r="C29" s="2">
        <v>-12.944403120318327</v>
      </c>
      <c r="D29" s="2">
        <v>-0.46412763687242858</v>
      </c>
      <c r="F29" s="2">
        <v>1.1479591836734695</v>
      </c>
      <c r="G29" s="2">
        <v>48</v>
      </c>
    </row>
    <row r="30" spans="1:9" x14ac:dyDescent="0.55000000000000004">
      <c r="A30" s="2">
        <v>6</v>
      </c>
      <c r="B30" s="2">
        <v>157.75216701647378</v>
      </c>
      <c r="C30" s="2">
        <v>40.247832983526223</v>
      </c>
      <c r="D30" s="2">
        <v>1.4431049031962497</v>
      </c>
      <c r="F30" s="2">
        <v>1.403061224489796</v>
      </c>
      <c r="G30" s="2">
        <v>49</v>
      </c>
    </row>
    <row r="31" spans="1:9" x14ac:dyDescent="0.55000000000000004">
      <c r="A31" s="2">
        <v>7</v>
      </c>
      <c r="B31" s="2">
        <v>167.36769480878473</v>
      </c>
      <c r="C31" s="2">
        <v>52.632305191215266</v>
      </c>
      <c r="D31" s="2">
        <v>1.8871559549318535</v>
      </c>
      <c r="F31" s="2">
        <v>1.6581632653061227</v>
      </c>
      <c r="G31" s="2">
        <v>52</v>
      </c>
    </row>
    <row r="32" spans="1:9" x14ac:dyDescent="0.55000000000000004">
      <c r="A32" s="2">
        <v>8</v>
      </c>
      <c r="B32" s="2">
        <v>172.17545870494018</v>
      </c>
      <c r="C32" s="2">
        <v>42.824541295059817</v>
      </c>
      <c r="D32" s="2">
        <v>1.5354939866036137</v>
      </c>
      <c r="F32" s="2">
        <v>1.9132653061224492</v>
      </c>
      <c r="G32" s="2">
        <v>52</v>
      </c>
    </row>
    <row r="33" spans="1:7" x14ac:dyDescent="0.55000000000000004">
      <c r="A33" s="2">
        <v>9</v>
      </c>
      <c r="B33" s="2">
        <v>157.75216701647378</v>
      </c>
      <c r="C33" s="2">
        <v>67.247832983526223</v>
      </c>
      <c r="D33" s="2">
        <v>2.4112025496520717</v>
      </c>
      <c r="F33" s="2">
        <v>2.1683673469387754</v>
      </c>
      <c r="G33" s="2">
        <v>52</v>
      </c>
    </row>
    <row r="34" spans="1:7" x14ac:dyDescent="0.55000000000000004">
      <c r="A34" s="2">
        <v>10</v>
      </c>
      <c r="B34" s="2">
        <v>172.17545870494018</v>
      </c>
      <c r="C34" s="2">
        <v>17.824541295059817</v>
      </c>
      <c r="D34" s="2">
        <v>0.63910727692229696</v>
      </c>
      <c r="F34" s="2">
        <v>2.4234693877551021</v>
      </c>
      <c r="G34" s="2">
        <v>52</v>
      </c>
    </row>
    <row r="35" spans="1:7" x14ac:dyDescent="0.55000000000000004">
      <c r="A35" s="2">
        <v>11</v>
      </c>
      <c r="B35" s="2">
        <v>157.75216701647378</v>
      </c>
      <c r="C35" s="2">
        <v>12.247832983526223</v>
      </c>
      <c r="D35" s="2">
        <v>0.43915178835317503</v>
      </c>
      <c r="F35" s="2">
        <v>2.6785714285714284</v>
      </c>
      <c r="G35" s="2">
        <v>53</v>
      </c>
    </row>
    <row r="36" spans="1:7" x14ac:dyDescent="0.55000000000000004">
      <c r="A36" s="2">
        <v>12</v>
      </c>
      <c r="B36" s="2">
        <v>176.98322260109563</v>
      </c>
      <c r="C36" s="2">
        <v>-16.983222601095633</v>
      </c>
      <c r="D36" s="2">
        <v>-0.60894140108725947</v>
      </c>
      <c r="F36" s="2">
        <v>2.9336734693877551</v>
      </c>
      <c r="G36" s="2">
        <v>53</v>
      </c>
    </row>
    <row r="37" spans="1:7" x14ac:dyDescent="0.55000000000000004">
      <c r="A37" s="2">
        <v>13</v>
      </c>
      <c r="B37" s="2">
        <v>162.55993091262926</v>
      </c>
      <c r="C37" s="2">
        <v>-12.559930912629255</v>
      </c>
      <c r="D37" s="2">
        <v>-0.45034220578385581</v>
      </c>
      <c r="F37" s="2">
        <v>3.1887755102040818</v>
      </c>
      <c r="G37" s="2">
        <v>54</v>
      </c>
    </row>
    <row r="38" spans="1:7" x14ac:dyDescent="0.55000000000000004">
      <c r="A38" s="2">
        <v>14</v>
      </c>
      <c r="B38" s="2">
        <v>157.75216701647378</v>
      </c>
      <c r="C38" s="2">
        <v>67.247832983526223</v>
      </c>
      <c r="D38" s="2">
        <v>2.4112025496520717</v>
      </c>
      <c r="F38" s="2">
        <v>3.443877551020408</v>
      </c>
      <c r="G38" s="2">
        <v>58</v>
      </c>
    </row>
    <row r="39" spans="1:7" x14ac:dyDescent="0.55000000000000004">
      <c r="A39" s="2">
        <v>15</v>
      </c>
      <c r="B39" s="2">
        <v>109.67452805491916</v>
      </c>
      <c r="C39" s="2">
        <v>-14.674528054919165</v>
      </c>
      <c r="D39" s="2">
        <v>-0.52616207677100646</v>
      </c>
      <c r="F39" s="2">
        <v>3.6989795918367347</v>
      </c>
      <c r="G39" s="2">
        <v>58</v>
      </c>
    </row>
    <row r="40" spans="1:7" x14ac:dyDescent="0.55000000000000004">
      <c r="A40" s="2">
        <v>16</v>
      </c>
      <c r="B40" s="2">
        <v>104.86676415876369</v>
      </c>
      <c r="C40" s="2">
        <v>-9.8667641587636865</v>
      </c>
      <c r="D40" s="2">
        <v>-0.35377745037902902</v>
      </c>
      <c r="F40" s="2">
        <v>3.954081632653061</v>
      </c>
      <c r="G40" s="2">
        <v>60</v>
      </c>
    </row>
    <row r="41" spans="1:7" x14ac:dyDescent="0.55000000000000004">
      <c r="A41" s="2">
        <v>17</v>
      </c>
      <c r="B41" s="2">
        <v>104.86676415876369</v>
      </c>
      <c r="C41" s="2">
        <v>-7.8667641587636865</v>
      </c>
      <c r="D41" s="2">
        <v>-0.28206651360452367</v>
      </c>
      <c r="F41" s="2">
        <v>4.2091836734693882</v>
      </c>
      <c r="G41" s="2">
        <v>60</v>
      </c>
    </row>
    <row r="42" spans="1:7" x14ac:dyDescent="0.55000000000000004">
      <c r="A42" s="2">
        <v>18</v>
      </c>
      <c r="B42" s="2">
        <v>100.05900026260824</v>
      </c>
      <c r="C42" s="2">
        <v>-15.059000262608237</v>
      </c>
      <c r="D42" s="2">
        <v>-0.53994750785957923</v>
      </c>
      <c r="F42" s="2">
        <v>4.4642857142857144</v>
      </c>
      <c r="G42" s="2">
        <v>60</v>
      </c>
    </row>
    <row r="43" spans="1:7" x14ac:dyDescent="0.55000000000000004">
      <c r="A43" s="2">
        <v>19</v>
      </c>
      <c r="B43" s="2">
        <v>114.48229195107461</v>
      </c>
      <c r="C43" s="2">
        <v>-26.482291951074615</v>
      </c>
      <c r="D43" s="2">
        <v>-0.94953498187375163</v>
      </c>
      <c r="F43" s="2">
        <v>4.7193877551020416</v>
      </c>
      <c r="G43" s="2">
        <v>60</v>
      </c>
    </row>
    <row r="44" spans="1:7" x14ac:dyDescent="0.55000000000000004">
      <c r="A44" s="2">
        <v>20</v>
      </c>
      <c r="B44" s="2">
        <v>56.789125197209074</v>
      </c>
      <c r="C44" s="2">
        <v>-10.789125197209074</v>
      </c>
      <c r="D44" s="2">
        <v>-0.38684913743464117</v>
      </c>
      <c r="F44" s="2">
        <v>4.9744897959183678</v>
      </c>
      <c r="G44" s="2">
        <v>60</v>
      </c>
    </row>
    <row r="45" spans="1:7" x14ac:dyDescent="0.55000000000000004">
      <c r="A45" s="2">
        <v>21</v>
      </c>
      <c r="B45" s="2">
        <v>85.635708574141859</v>
      </c>
      <c r="C45" s="2">
        <v>1.3642914258581413</v>
      </c>
      <c r="D45" s="2">
        <v>4.8917308090856454E-2</v>
      </c>
      <c r="F45" s="2">
        <v>5.2295918367346941</v>
      </c>
      <c r="G45" s="2">
        <v>61</v>
      </c>
    </row>
    <row r="46" spans="1:7" x14ac:dyDescent="0.55000000000000004">
      <c r="A46" s="2">
        <v>22</v>
      </c>
      <c r="B46" s="2">
        <v>114.48229195107461</v>
      </c>
      <c r="C46" s="2">
        <v>-24.482291951074615</v>
      </c>
      <c r="D46" s="2">
        <v>-0.87782404509924628</v>
      </c>
      <c r="F46" s="2">
        <v>5.4846938775510212</v>
      </c>
      <c r="G46" s="2">
        <v>62</v>
      </c>
    </row>
    <row r="47" spans="1:7" x14ac:dyDescent="0.55000000000000004">
      <c r="A47" s="2">
        <v>23</v>
      </c>
      <c r="B47" s="2">
        <v>85.635708574141859</v>
      </c>
      <c r="C47" s="2">
        <v>9.3642914258581413</v>
      </c>
      <c r="D47" s="2">
        <v>0.33576105518887778</v>
      </c>
      <c r="F47" s="2">
        <v>5.7397959183673475</v>
      </c>
      <c r="G47" s="2">
        <v>62</v>
      </c>
    </row>
    <row r="48" spans="1:7" x14ac:dyDescent="0.55000000000000004">
      <c r="A48" s="2">
        <v>24</v>
      </c>
      <c r="B48" s="2">
        <v>133.71334753569647</v>
      </c>
      <c r="C48" s="2">
        <v>-20.713347535696471</v>
      </c>
      <c r="D48" s="2">
        <v>-0.74268677776034275</v>
      </c>
      <c r="F48" s="2">
        <v>5.9948979591836737</v>
      </c>
      <c r="G48" s="2">
        <v>63</v>
      </c>
    </row>
    <row r="49" spans="1:7" x14ac:dyDescent="0.55000000000000004">
      <c r="A49" s="2">
        <v>25</v>
      </c>
      <c r="B49" s="2">
        <v>109.67452805491916</v>
      </c>
      <c r="C49" s="2">
        <v>-19.674528054919165</v>
      </c>
      <c r="D49" s="2">
        <v>-0.70543941870726978</v>
      </c>
      <c r="F49" s="2">
        <v>6.2500000000000009</v>
      </c>
      <c r="G49" s="2">
        <v>63</v>
      </c>
    </row>
    <row r="50" spans="1:7" x14ac:dyDescent="0.55000000000000004">
      <c r="A50" s="2">
        <v>26</v>
      </c>
      <c r="B50" s="2">
        <v>119.29005584723009</v>
      </c>
      <c r="C50" s="2">
        <v>95.709944152769907</v>
      </c>
      <c r="D50" s="2">
        <v>3.4317248769153599</v>
      </c>
      <c r="F50" s="2">
        <v>6.5051020408163271</v>
      </c>
      <c r="G50" s="2">
        <v>63</v>
      </c>
    </row>
    <row r="51" spans="1:7" x14ac:dyDescent="0.55000000000000004">
      <c r="A51" s="2">
        <v>27</v>
      </c>
      <c r="B51" s="2">
        <v>109.67452805491916</v>
      </c>
      <c r="C51" s="2">
        <v>90.325471945080835</v>
      </c>
      <c r="D51" s="2">
        <v>3.2386621038905234</v>
      </c>
      <c r="F51" s="2">
        <v>6.7602040816326534</v>
      </c>
      <c r="G51" s="2">
        <v>64</v>
      </c>
    </row>
    <row r="52" spans="1:7" x14ac:dyDescent="0.55000000000000004">
      <c r="A52" s="2">
        <v>28</v>
      </c>
      <c r="B52" s="2">
        <v>124.09781974338554</v>
      </c>
      <c r="C52" s="2">
        <v>85.902180256614457</v>
      </c>
      <c r="D52" s="2">
        <v>3.0800629085871201</v>
      </c>
      <c r="F52" s="2">
        <v>7.0153061224489797</v>
      </c>
      <c r="G52" s="2">
        <v>65</v>
      </c>
    </row>
    <row r="53" spans="1:7" x14ac:dyDescent="0.55000000000000004">
      <c r="A53" s="2">
        <v>29</v>
      </c>
      <c r="B53" s="2">
        <v>76.020180781830931</v>
      </c>
      <c r="C53" s="2">
        <v>116.97981921816907</v>
      </c>
      <c r="D53" s="2">
        <v>4.1943662099235928</v>
      </c>
      <c r="F53" s="2">
        <v>7.2704081632653068</v>
      </c>
      <c r="G53" s="2">
        <v>65</v>
      </c>
    </row>
    <row r="54" spans="1:7" x14ac:dyDescent="0.55000000000000004">
      <c r="A54" s="2">
        <v>30</v>
      </c>
      <c r="B54" s="2">
        <v>114.48229195107461</v>
      </c>
      <c r="C54" s="2">
        <v>-26.482291951074615</v>
      </c>
      <c r="D54" s="2">
        <v>-0.94953498187375163</v>
      </c>
      <c r="F54" s="2">
        <v>7.5255102040816331</v>
      </c>
      <c r="G54" s="2">
        <v>65</v>
      </c>
    </row>
    <row r="55" spans="1:7" x14ac:dyDescent="0.55000000000000004">
      <c r="A55" s="2">
        <v>31</v>
      </c>
      <c r="B55" s="2">
        <v>104.86676415876369</v>
      </c>
      <c r="C55" s="2">
        <v>-14.866764158763687</v>
      </c>
      <c r="D55" s="2">
        <v>-0.5330547923152924</v>
      </c>
      <c r="F55" s="2">
        <v>7.7806122448979593</v>
      </c>
      <c r="G55" s="2">
        <v>65</v>
      </c>
    </row>
    <row r="56" spans="1:7" x14ac:dyDescent="0.55000000000000004">
      <c r="A56" s="2">
        <v>32</v>
      </c>
      <c r="B56" s="2">
        <v>119.29005584723009</v>
      </c>
      <c r="C56" s="2">
        <v>-24.290055847230093</v>
      </c>
      <c r="D56" s="2">
        <v>-0.87093132955496044</v>
      </c>
      <c r="F56" s="2">
        <v>8.0357142857142865</v>
      </c>
      <c r="G56" s="2">
        <v>65</v>
      </c>
    </row>
    <row r="57" spans="1:7" x14ac:dyDescent="0.55000000000000004">
      <c r="A57" s="2">
        <v>33</v>
      </c>
      <c r="B57" s="2">
        <v>128.90558363954102</v>
      </c>
      <c r="C57" s="2">
        <v>-28.905583639541021</v>
      </c>
      <c r="D57" s="2">
        <v>-1.036423240402651</v>
      </c>
      <c r="F57" s="2">
        <v>8.2908163265306118</v>
      </c>
      <c r="G57" s="2">
        <v>65</v>
      </c>
    </row>
    <row r="58" spans="1:7" x14ac:dyDescent="0.55000000000000004">
      <c r="A58" s="2">
        <v>34</v>
      </c>
      <c r="B58" s="2">
        <v>104.86676415876369</v>
      </c>
      <c r="C58" s="2">
        <v>0.13323584123631349</v>
      </c>
      <c r="D58" s="2">
        <v>4.7772334934976539E-3</v>
      </c>
      <c r="F58" s="2">
        <v>8.545918367346939</v>
      </c>
      <c r="G58" s="2">
        <v>65</v>
      </c>
    </row>
    <row r="59" spans="1:7" x14ac:dyDescent="0.55000000000000004">
      <c r="A59" s="2">
        <v>35</v>
      </c>
      <c r="B59" s="2">
        <v>104.86676415876369</v>
      </c>
      <c r="C59" s="2">
        <v>-4.8667641587636865</v>
      </c>
      <c r="D59" s="2">
        <v>-0.17450010844276567</v>
      </c>
      <c r="F59" s="2">
        <v>8.8010204081632644</v>
      </c>
      <c r="G59" s="2">
        <v>65</v>
      </c>
    </row>
    <row r="60" spans="1:7" x14ac:dyDescent="0.55000000000000004">
      <c r="A60" s="2">
        <v>36</v>
      </c>
      <c r="B60" s="2">
        <v>104.86676415876369</v>
      </c>
      <c r="C60" s="2">
        <v>-16.866764158763687</v>
      </c>
      <c r="D60" s="2">
        <v>-0.60476572908979764</v>
      </c>
      <c r="F60" s="2">
        <v>9.0561224489795915</v>
      </c>
      <c r="G60" s="2">
        <v>65</v>
      </c>
    </row>
    <row r="61" spans="1:7" x14ac:dyDescent="0.55000000000000004">
      <c r="A61" s="2">
        <v>37</v>
      </c>
      <c r="B61" s="2">
        <v>104.86676415876369</v>
      </c>
      <c r="C61" s="2">
        <v>-4.8667641587636865</v>
      </c>
      <c r="D61" s="2">
        <v>-0.17450010844276567</v>
      </c>
      <c r="F61" s="2">
        <v>9.3112244897959187</v>
      </c>
      <c r="G61" s="2">
        <v>65</v>
      </c>
    </row>
    <row r="62" spans="1:7" x14ac:dyDescent="0.55000000000000004">
      <c r="A62" s="2">
        <v>38</v>
      </c>
      <c r="B62" s="2">
        <v>138.52111143185195</v>
      </c>
      <c r="C62" s="2">
        <v>26.478888568148051</v>
      </c>
      <c r="D62" s="2">
        <v>0.94941295198481845</v>
      </c>
      <c r="F62" s="2">
        <v>9.566326530612244</v>
      </c>
      <c r="G62" s="2">
        <v>66</v>
      </c>
    </row>
    <row r="63" spans="1:7" x14ac:dyDescent="0.55000000000000004">
      <c r="A63" s="2">
        <v>39</v>
      </c>
      <c r="B63" s="2">
        <v>143.3288753280074</v>
      </c>
      <c r="C63" s="2">
        <v>31.671124671992601</v>
      </c>
      <c r="D63" s="2">
        <v>1.1355830094653687</v>
      </c>
      <c r="F63" s="2">
        <v>9.8214285714285712</v>
      </c>
      <c r="G63" s="2">
        <v>67</v>
      </c>
    </row>
    <row r="64" spans="1:7" x14ac:dyDescent="0.55000000000000004">
      <c r="A64" s="2">
        <v>40</v>
      </c>
      <c r="B64" s="2">
        <v>124.09781974338554</v>
      </c>
      <c r="C64" s="2">
        <v>28.902180256614457</v>
      </c>
      <c r="D64" s="2">
        <v>1.0363012105137179</v>
      </c>
      <c r="F64" s="2">
        <v>10.076530612244898</v>
      </c>
      <c r="G64" s="2">
        <v>67</v>
      </c>
    </row>
    <row r="65" spans="1:7" x14ac:dyDescent="0.55000000000000004">
      <c r="A65" s="2">
        <v>41</v>
      </c>
      <c r="B65" s="2">
        <v>128.90558363954102</v>
      </c>
      <c r="C65" s="2">
        <v>21.094416360458979</v>
      </c>
      <c r="D65" s="2">
        <v>0.75635017895998236</v>
      </c>
      <c r="F65" s="2">
        <v>10.331632653061224</v>
      </c>
      <c r="G65" s="2">
        <v>67</v>
      </c>
    </row>
    <row r="66" spans="1:7" x14ac:dyDescent="0.55000000000000004">
      <c r="A66" s="2">
        <v>42</v>
      </c>
      <c r="B66" s="2">
        <v>143.3288753280074</v>
      </c>
      <c r="C66" s="2">
        <v>36.671124671992601</v>
      </c>
      <c r="D66" s="2">
        <v>1.3148603514016319</v>
      </c>
      <c r="F66" s="2">
        <v>10.586734693877551</v>
      </c>
      <c r="G66" s="2">
        <v>67</v>
      </c>
    </row>
    <row r="67" spans="1:7" x14ac:dyDescent="0.55000000000000004">
      <c r="A67" s="2">
        <v>43</v>
      </c>
      <c r="B67" s="2">
        <v>138.52111143185195</v>
      </c>
      <c r="C67" s="2">
        <v>31.478888568148051</v>
      </c>
      <c r="D67" s="2">
        <v>1.1286902939210819</v>
      </c>
      <c r="F67" s="2">
        <v>10.841836734693878</v>
      </c>
      <c r="G67" s="2">
        <v>67</v>
      </c>
    </row>
    <row r="68" spans="1:7" x14ac:dyDescent="0.55000000000000004">
      <c r="A68" s="2">
        <v>44</v>
      </c>
      <c r="B68" s="2">
        <v>138.52111143185195</v>
      </c>
      <c r="C68" s="2">
        <v>36.478888568148051</v>
      </c>
      <c r="D68" s="2">
        <v>1.3079676358573451</v>
      </c>
      <c r="F68" s="2">
        <v>11.096938775510203</v>
      </c>
      <c r="G68" s="2">
        <v>67</v>
      </c>
    </row>
    <row r="69" spans="1:7" x14ac:dyDescent="0.55000000000000004">
      <c r="A69" s="2">
        <v>45</v>
      </c>
      <c r="B69" s="2">
        <v>124.09781974338554</v>
      </c>
      <c r="C69" s="2">
        <v>-14.097819743385543</v>
      </c>
      <c r="D69" s="2">
        <v>-0.50548393013814685</v>
      </c>
      <c r="F69" s="2">
        <v>11.352040816326531</v>
      </c>
      <c r="G69" s="2">
        <v>67</v>
      </c>
    </row>
    <row r="70" spans="1:7" x14ac:dyDescent="0.55000000000000004">
      <c r="A70" s="2">
        <v>46</v>
      </c>
      <c r="B70" s="2">
        <v>71.212416885675452</v>
      </c>
      <c r="C70" s="2">
        <v>0.78758311432454775</v>
      </c>
      <c r="D70" s="2">
        <v>2.8239161457997826E-2</v>
      </c>
      <c r="F70" s="2">
        <v>11.607142857142858</v>
      </c>
      <c r="G70" s="2">
        <v>67</v>
      </c>
    </row>
    <row r="71" spans="1:7" x14ac:dyDescent="0.55000000000000004">
      <c r="A71" s="2">
        <v>47</v>
      </c>
      <c r="B71" s="2">
        <v>109.67452805491916</v>
      </c>
      <c r="C71" s="2">
        <v>-9.6745280549191648</v>
      </c>
      <c r="D71" s="2">
        <v>-0.34688473483474314</v>
      </c>
      <c r="F71" s="2">
        <v>11.862244897959183</v>
      </c>
      <c r="G71" s="2">
        <v>67</v>
      </c>
    </row>
    <row r="72" spans="1:7" x14ac:dyDescent="0.55000000000000004">
      <c r="A72" s="2">
        <v>48</v>
      </c>
      <c r="B72" s="2">
        <v>114.48229195107461</v>
      </c>
      <c r="C72" s="2">
        <v>-26.482291951074615</v>
      </c>
      <c r="D72" s="2">
        <v>-0.94953498187375163</v>
      </c>
      <c r="F72" s="2">
        <v>12.11734693877551</v>
      </c>
      <c r="G72" s="2">
        <v>67</v>
      </c>
    </row>
    <row r="73" spans="1:7" x14ac:dyDescent="0.55000000000000004">
      <c r="A73" s="2">
        <v>49</v>
      </c>
      <c r="B73" s="2">
        <v>119.29005584723009</v>
      </c>
      <c r="C73" s="2">
        <v>-33.290055847230093</v>
      </c>
      <c r="D73" s="2">
        <v>-1.1936305450402345</v>
      </c>
      <c r="F73" s="2">
        <v>12.372448979591837</v>
      </c>
      <c r="G73" s="2">
        <v>67</v>
      </c>
    </row>
    <row r="74" spans="1:7" x14ac:dyDescent="0.55000000000000004">
      <c r="A74" s="2">
        <v>50</v>
      </c>
      <c r="B74" s="2">
        <v>119.29005584723009</v>
      </c>
      <c r="C74" s="2">
        <v>-29.290055847230093</v>
      </c>
      <c r="D74" s="2">
        <v>-1.0502086714912238</v>
      </c>
      <c r="F74" s="2">
        <v>12.627551020408163</v>
      </c>
      <c r="G74" s="2">
        <v>67</v>
      </c>
    </row>
    <row r="75" spans="1:7" x14ac:dyDescent="0.55000000000000004">
      <c r="A75" s="2">
        <v>51</v>
      </c>
      <c r="B75" s="2">
        <v>66.404652989520002</v>
      </c>
      <c r="C75" s="2">
        <v>3.5953470104799976</v>
      </c>
      <c r="D75" s="2">
        <v>0.12891285107546893</v>
      </c>
      <c r="F75" s="2">
        <v>12.88265306122449</v>
      </c>
      <c r="G75" s="2">
        <v>68</v>
      </c>
    </row>
    <row r="76" spans="1:7" x14ac:dyDescent="0.55000000000000004">
      <c r="A76" s="2">
        <v>52</v>
      </c>
      <c r="B76" s="2">
        <v>114.48229195107461</v>
      </c>
      <c r="C76" s="2">
        <v>-38.482291951074615</v>
      </c>
      <c r="D76" s="2">
        <v>-1.3798006025207836</v>
      </c>
      <c r="F76" s="2">
        <v>13.137755102040815</v>
      </c>
      <c r="G76" s="2">
        <v>68</v>
      </c>
    </row>
    <row r="77" spans="1:7" x14ac:dyDescent="0.55000000000000004">
      <c r="A77" s="2">
        <v>53</v>
      </c>
      <c r="B77" s="2">
        <v>71.212416885675452</v>
      </c>
      <c r="C77" s="2">
        <v>-6.2124168856754522</v>
      </c>
      <c r="D77" s="2">
        <v>-0.22274911725277086</v>
      </c>
      <c r="F77" s="2">
        <v>13.392857142857142</v>
      </c>
      <c r="G77" s="2">
        <v>68</v>
      </c>
    </row>
    <row r="78" spans="1:7" x14ac:dyDescent="0.55000000000000004">
      <c r="A78" s="2">
        <v>54</v>
      </c>
      <c r="B78" s="2">
        <v>80.82794467798638</v>
      </c>
      <c r="C78" s="2">
        <v>-11.82794467798638</v>
      </c>
      <c r="D78" s="2">
        <v>-0.42409649648771408</v>
      </c>
      <c r="F78" s="2">
        <v>13.647959183673469</v>
      </c>
      <c r="G78" s="2">
        <v>68</v>
      </c>
    </row>
    <row r="79" spans="1:7" x14ac:dyDescent="0.55000000000000004">
      <c r="A79" s="2">
        <v>55</v>
      </c>
      <c r="B79" s="2">
        <v>71.212416885675452</v>
      </c>
      <c r="C79" s="2">
        <v>-11.212416885675452</v>
      </c>
      <c r="D79" s="2">
        <v>-0.40202645918903418</v>
      </c>
      <c r="F79" s="2">
        <v>13.903061224489795</v>
      </c>
      <c r="G79" s="2">
        <v>68</v>
      </c>
    </row>
    <row r="80" spans="1:7" x14ac:dyDescent="0.55000000000000004">
      <c r="A80" s="2">
        <v>56</v>
      </c>
      <c r="B80" s="2">
        <v>56.789125197209074</v>
      </c>
      <c r="C80" s="2">
        <v>13.210874802790926</v>
      </c>
      <c r="D80" s="2">
        <v>0.47368210385942283</v>
      </c>
      <c r="F80" s="2">
        <v>14.158163265306122</v>
      </c>
      <c r="G80" s="2">
        <v>68</v>
      </c>
    </row>
    <row r="81" spans="1:7" x14ac:dyDescent="0.55000000000000004">
      <c r="A81" s="2">
        <v>57</v>
      </c>
      <c r="B81" s="2">
        <v>104.86676415876369</v>
      </c>
      <c r="C81" s="2">
        <v>-9.8667641587636865</v>
      </c>
      <c r="D81" s="2">
        <v>-0.35377745037902902</v>
      </c>
      <c r="F81" s="2">
        <v>14.413265306122449</v>
      </c>
      <c r="G81" s="2">
        <v>69</v>
      </c>
    </row>
    <row r="82" spans="1:7" x14ac:dyDescent="0.55000000000000004">
      <c r="A82" s="2">
        <v>58</v>
      </c>
      <c r="B82" s="2">
        <v>90.443472470297309</v>
      </c>
      <c r="C82" s="2">
        <v>-10.443472470297309</v>
      </c>
      <c r="D82" s="2">
        <v>-0.37445559701188869</v>
      </c>
      <c r="F82" s="2">
        <v>14.668367346938775</v>
      </c>
      <c r="G82" s="2">
        <v>69</v>
      </c>
    </row>
    <row r="83" spans="1:7" x14ac:dyDescent="0.55000000000000004">
      <c r="A83" s="2">
        <v>59</v>
      </c>
      <c r="B83" s="2">
        <v>27.94254182027629</v>
      </c>
      <c r="C83" s="2">
        <v>26.05745817972371</v>
      </c>
      <c r="D83" s="2">
        <v>0.93430236801524191</v>
      </c>
      <c r="F83" s="2">
        <v>14.923469387755102</v>
      </c>
      <c r="G83" s="2">
        <v>69</v>
      </c>
    </row>
    <row r="84" spans="1:7" x14ac:dyDescent="0.55000000000000004">
      <c r="A84" s="2">
        <v>60</v>
      </c>
      <c r="B84" s="2">
        <v>66.404652989520002</v>
      </c>
      <c r="C84" s="2">
        <v>23.595347010479998</v>
      </c>
      <c r="D84" s="2">
        <v>0.84602221882052231</v>
      </c>
      <c r="F84" s="2">
        <v>15.178571428571429</v>
      </c>
      <c r="G84" s="2">
        <v>70</v>
      </c>
    </row>
    <row r="85" spans="1:7" x14ac:dyDescent="0.55000000000000004">
      <c r="A85" s="2">
        <v>61</v>
      </c>
      <c r="B85" s="2">
        <v>95.251236366452787</v>
      </c>
      <c r="C85" s="2">
        <v>-9.2512363664527868</v>
      </c>
      <c r="D85" s="2">
        <v>-0.33170741308035012</v>
      </c>
      <c r="F85" s="2">
        <v>15.433673469387754</v>
      </c>
      <c r="G85" s="2">
        <v>70</v>
      </c>
    </row>
    <row r="86" spans="1:7" x14ac:dyDescent="0.55000000000000004">
      <c r="A86" s="2">
        <v>62</v>
      </c>
      <c r="B86" s="2">
        <v>138.52111143185195</v>
      </c>
      <c r="C86" s="2">
        <v>26.478888568148051</v>
      </c>
      <c r="D86" s="2">
        <v>0.94941295198481845</v>
      </c>
      <c r="F86" s="2">
        <v>15.688775510204081</v>
      </c>
      <c r="G86" s="2">
        <v>70</v>
      </c>
    </row>
    <row r="87" spans="1:7" x14ac:dyDescent="0.55000000000000004">
      <c r="A87" s="2">
        <v>63</v>
      </c>
      <c r="B87" s="2">
        <v>138.52111143185195</v>
      </c>
      <c r="C87" s="2">
        <v>36.478888568148051</v>
      </c>
      <c r="D87" s="2">
        <v>1.3079676358573451</v>
      </c>
      <c r="F87" s="2">
        <v>15.943877551020408</v>
      </c>
      <c r="G87" s="2">
        <v>70</v>
      </c>
    </row>
    <row r="88" spans="1:7" x14ac:dyDescent="0.55000000000000004">
      <c r="A88" s="2">
        <v>64</v>
      </c>
      <c r="B88" s="2">
        <v>124.09781974338554</v>
      </c>
      <c r="C88" s="2">
        <v>25.902180256614457</v>
      </c>
      <c r="D88" s="2">
        <v>0.92873480535195985</v>
      </c>
      <c r="F88" s="2">
        <v>16.198979591836736</v>
      </c>
      <c r="G88" s="2">
        <v>70</v>
      </c>
    </row>
    <row r="89" spans="1:7" x14ac:dyDescent="0.55000000000000004">
      <c r="A89" s="2">
        <v>65</v>
      </c>
      <c r="B89" s="2">
        <v>128.90558363954102</v>
      </c>
      <c r="C89" s="2">
        <v>24.094416360458979</v>
      </c>
      <c r="D89" s="2">
        <v>0.86391658412174044</v>
      </c>
      <c r="F89" s="2">
        <v>16.454081632653061</v>
      </c>
      <c r="G89" s="2">
        <v>70</v>
      </c>
    </row>
    <row r="90" spans="1:7" x14ac:dyDescent="0.55000000000000004">
      <c r="A90" s="2">
        <v>66</v>
      </c>
      <c r="B90" s="2">
        <v>143.3288753280074</v>
      </c>
      <c r="C90" s="2">
        <v>6.671124671992601</v>
      </c>
      <c r="D90" s="2">
        <v>0.23919629978405202</v>
      </c>
      <c r="F90" s="2">
        <v>16.709183673469386</v>
      </c>
      <c r="G90" s="2">
        <v>70</v>
      </c>
    </row>
    <row r="91" spans="1:7" x14ac:dyDescent="0.55000000000000004">
      <c r="A91" s="2">
        <v>67</v>
      </c>
      <c r="B91" s="2">
        <v>148.13663922416288</v>
      </c>
      <c r="C91" s="2">
        <v>59.863360775837123</v>
      </c>
      <c r="D91" s="2">
        <v>2.1464288398527294</v>
      </c>
      <c r="F91" s="2">
        <v>16.964285714285715</v>
      </c>
      <c r="G91" s="2">
        <v>70</v>
      </c>
    </row>
    <row r="92" spans="1:7" x14ac:dyDescent="0.55000000000000004">
      <c r="A92" s="2">
        <v>68</v>
      </c>
      <c r="B92" s="2">
        <v>124.09781974338554</v>
      </c>
      <c r="C92" s="2">
        <v>30.902180256614457</v>
      </c>
      <c r="D92" s="2">
        <v>1.1080121472882232</v>
      </c>
      <c r="F92" s="2">
        <v>17.219387755102041</v>
      </c>
      <c r="G92" s="2">
        <v>70</v>
      </c>
    </row>
    <row r="93" spans="1:7" x14ac:dyDescent="0.55000000000000004">
      <c r="A93" s="2">
        <v>69</v>
      </c>
      <c r="B93" s="2">
        <v>124.09781974338554</v>
      </c>
      <c r="C93" s="2">
        <v>35.902180256614457</v>
      </c>
      <c r="D93" s="2">
        <v>1.2872894892244866</v>
      </c>
      <c r="F93" s="2">
        <v>17.474489795918366</v>
      </c>
      <c r="G93" s="2">
        <v>70</v>
      </c>
    </row>
    <row r="94" spans="1:7" x14ac:dyDescent="0.55000000000000004">
      <c r="A94" s="2">
        <v>70</v>
      </c>
      <c r="B94" s="2">
        <v>133.71334753569647</v>
      </c>
      <c r="C94" s="2">
        <v>56.286652464303529</v>
      </c>
      <c r="D94" s="2">
        <v>2.0181842880581127</v>
      </c>
      <c r="F94" s="2">
        <v>17.729591836734695</v>
      </c>
      <c r="G94" s="2">
        <v>70</v>
      </c>
    </row>
    <row r="95" spans="1:7" x14ac:dyDescent="0.55000000000000004">
      <c r="A95" s="2">
        <v>71</v>
      </c>
      <c r="B95" s="2">
        <v>124.09781974338554</v>
      </c>
      <c r="C95" s="2">
        <v>-27.097819743385543</v>
      </c>
      <c r="D95" s="2">
        <v>-0.97160501917243147</v>
      </c>
      <c r="F95" s="2">
        <v>17.98469387755102</v>
      </c>
      <c r="G95" s="2">
        <v>70</v>
      </c>
    </row>
    <row r="96" spans="1:7" x14ac:dyDescent="0.55000000000000004">
      <c r="A96" s="2">
        <v>72</v>
      </c>
      <c r="B96" s="2">
        <v>133.71334753569647</v>
      </c>
      <c r="C96" s="2">
        <v>16.286652464303529</v>
      </c>
      <c r="D96" s="2">
        <v>0.58396555256800597</v>
      </c>
      <c r="F96" s="2">
        <v>18.239795918367346</v>
      </c>
      <c r="G96" s="2">
        <v>71</v>
      </c>
    </row>
    <row r="97" spans="1:7" x14ac:dyDescent="0.55000000000000004">
      <c r="A97" s="2">
        <v>73</v>
      </c>
      <c r="B97" s="2">
        <v>119.29005584723009</v>
      </c>
      <c r="C97" s="2">
        <v>10.709944152769907</v>
      </c>
      <c r="D97" s="2">
        <v>0.38401006399888293</v>
      </c>
      <c r="F97" s="2">
        <v>18.494897959183675</v>
      </c>
      <c r="G97" s="2">
        <v>71</v>
      </c>
    </row>
    <row r="98" spans="1:7" x14ac:dyDescent="0.55000000000000004">
      <c r="A98" s="2">
        <v>74</v>
      </c>
      <c r="B98" s="2">
        <v>100.05900026260824</v>
      </c>
      <c r="C98" s="2">
        <v>39.940999737391763</v>
      </c>
      <c r="D98" s="2">
        <v>1.4321032534393174</v>
      </c>
      <c r="F98" s="2">
        <v>18.75</v>
      </c>
      <c r="G98" s="2">
        <v>71</v>
      </c>
    </row>
    <row r="99" spans="1:7" x14ac:dyDescent="0.55000000000000004">
      <c r="A99" s="2">
        <v>75</v>
      </c>
      <c r="B99" s="2">
        <v>119.29005584723009</v>
      </c>
      <c r="C99" s="2">
        <v>30.709944152769907</v>
      </c>
      <c r="D99" s="2">
        <v>1.1011194317439363</v>
      </c>
      <c r="F99" s="2">
        <v>19.005102040816325</v>
      </c>
      <c r="G99" s="2">
        <v>71</v>
      </c>
    </row>
    <row r="100" spans="1:7" x14ac:dyDescent="0.55000000000000004">
      <c r="A100" s="2">
        <v>76</v>
      </c>
      <c r="B100" s="2">
        <v>114.48229195107461</v>
      </c>
      <c r="C100" s="2">
        <v>-2.4822919510746146</v>
      </c>
      <c r="D100" s="2">
        <v>-8.9003740579687587E-2</v>
      </c>
      <c r="F100" s="2">
        <v>19.260204081632654</v>
      </c>
      <c r="G100" s="2">
        <v>71</v>
      </c>
    </row>
    <row r="101" spans="1:7" x14ac:dyDescent="0.55000000000000004">
      <c r="A101" s="2">
        <v>77</v>
      </c>
      <c r="B101" s="2">
        <v>80.82794467798638</v>
      </c>
      <c r="C101" s="2">
        <v>-4.8279446779863804</v>
      </c>
      <c r="D101" s="2">
        <v>-0.17310821777694543</v>
      </c>
      <c r="F101" s="2">
        <v>19.51530612244898</v>
      </c>
      <c r="G101" s="2">
        <v>72</v>
      </c>
    </row>
    <row r="102" spans="1:7" x14ac:dyDescent="0.55000000000000004">
      <c r="A102" s="2">
        <v>78</v>
      </c>
      <c r="B102" s="2">
        <v>66.404652989520002</v>
      </c>
      <c r="C102" s="2">
        <v>20.595347010479998</v>
      </c>
      <c r="D102" s="2">
        <v>0.73845581365876423</v>
      </c>
      <c r="F102" s="2">
        <v>19.770408163265305</v>
      </c>
      <c r="G102" s="2">
        <v>72</v>
      </c>
    </row>
    <row r="103" spans="1:7" x14ac:dyDescent="0.55000000000000004">
      <c r="A103" s="2">
        <v>79</v>
      </c>
      <c r="B103" s="2">
        <v>80.82794467798638</v>
      </c>
      <c r="C103" s="2">
        <v>-11.82794467798638</v>
      </c>
      <c r="D103" s="2">
        <v>-0.42409649648771408</v>
      </c>
      <c r="F103" s="2">
        <v>20.025510204081634</v>
      </c>
      <c r="G103" s="2">
        <v>72</v>
      </c>
    </row>
    <row r="104" spans="1:7" x14ac:dyDescent="0.55000000000000004">
      <c r="A104" s="2">
        <v>80</v>
      </c>
      <c r="B104" s="2">
        <v>100.05900026260824</v>
      </c>
      <c r="C104" s="2">
        <v>-14.059000262608237</v>
      </c>
      <c r="D104" s="2">
        <v>-0.50409203947232661</v>
      </c>
      <c r="F104" s="2">
        <v>20.280612244897959</v>
      </c>
      <c r="G104" s="2">
        <v>72</v>
      </c>
    </row>
    <row r="105" spans="1:7" x14ac:dyDescent="0.55000000000000004">
      <c r="A105" s="2">
        <v>81</v>
      </c>
      <c r="B105" s="2">
        <v>90.443472470297309</v>
      </c>
      <c r="C105" s="2">
        <v>1.5565275297026915</v>
      </c>
      <c r="D105" s="2">
        <v>5.5810023635143341E-2</v>
      </c>
      <c r="F105" s="2">
        <v>20.535714285714285</v>
      </c>
      <c r="G105" s="2">
        <v>72</v>
      </c>
    </row>
    <row r="106" spans="1:7" x14ac:dyDescent="0.55000000000000004">
      <c r="A106" s="2">
        <v>82</v>
      </c>
      <c r="B106" s="2">
        <v>114.48229195107461</v>
      </c>
      <c r="C106" s="2">
        <v>-17.482291951074615</v>
      </c>
      <c r="D106" s="2">
        <v>-0.6268357663884776</v>
      </c>
      <c r="F106" s="2">
        <v>20.790816326530614</v>
      </c>
      <c r="G106" s="2">
        <v>72</v>
      </c>
    </row>
    <row r="107" spans="1:7" x14ac:dyDescent="0.55000000000000004">
      <c r="A107" s="2">
        <v>83</v>
      </c>
      <c r="B107" s="2">
        <v>109.67452805491916</v>
      </c>
      <c r="C107" s="2">
        <v>-29.674528054919165</v>
      </c>
      <c r="D107" s="2">
        <v>-1.0639941025797965</v>
      </c>
      <c r="F107" s="2">
        <v>21.045918367346939</v>
      </c>
      <c r="G107" s="2">
        <v>74</v>
      </c>
    </row>
    <row r="108" spans="1:7" x14ac:dyDescent="0.55000000000000004">
      <c r="A108" s="2">
        <v>84</v>
      </c>
      <c r="B108" s="2">
        <v>95.251236366452787</v>
      </c>
      <c r="C108" s="2">
        <v>-7.2512363664527868</v>
      </c>
      <c r="D108" s="2">
        <v>-0.25999647630584477</v>
      </c>
      <c r="F108" s="2">
        <v>21.301020408163264</v>
      </c>
      <c r="G108" s="2">
        <v>74</v>
      </c>
    </row>
    <row r="109" spans="1:7" x14ac:dyDescent="0.55000000000000004">
      <c r="A109" s="2">
        <v>85</v>
      </c>
      <c r="B109" s="2">
        <v>128.90558363954102</v>
      </c>
      <c r="C109" s="2">
        <v>46.094416360458979</v>
      </c>
      <c r="D109" s="2">
        <v>1.652736888641299</v>
      </c>
      <c r="F109" s="2">
        <v>21.556122448979593</v>
      </c>
      <c r="G109" s="2">
        <v>74</v>
      </c>
    </row>
    <row r="110" spans="1:7" x14ac:dyDescent="0.55000000000000004">
      <c r="A110" s="2">
        <v>86</v>
      </c>
      <c r="B110" s="2">
        <v>143.3288753280074</v>
      </c>
      <c r="C110" s="2">
        <v>6.671124671992601</v>
      </c>
      <c r="D110" s="2">
        <v>0.23919629978405202</v>
      </c>
      <c r="F110" s="2">
        <v>21.811224489795919</v>
      </c>
      <c r="G110" s="2">
        <v>75</v>
      </c>
    </row>
    <row r="111" spans="1:7" x14ac:dyDescent="0.55000000000000004">
      <c r="A111" s="2">
        <v>87</v>
      </c>
      <c r="B111" s="2">
        <v>128.90558363954102</v>
      </c>
      <c r="C111" s="2">
        <v>16.094416360458979</v>
      </c>
      <c r="D111" s="2">
        <v>0.57707283702371903</v>
      </c>
      <c r="F111" s="2">
        <v>22.066326530612244</v>
      </c>
      <c r="G111" s="2">
        <v>75</v>
      </c>
    </row>
    <row r="112" spans="1:7" x14ac:dyDescent="0.55000000000000004">
      <c r="A112" s="2">
        <v>88</v>
      </c>
      <c r="B112" s="2">
        <v>114.48229195107461</v>
      </c>
      <c r="C112" s="2">
        <v>22.517708048925385</v>
      </c>
      <c r="D112" s="2">
        <v>0.8073829691016291</v>
      </c>
      <c r="F112" s="2">
        <v>22.321428571428573</v>
      </c>
      <c r="G112" s="2">
        <v>75</v>
      </c>
    </row>
    <row r="113" spans="1:7" x14ac:dyDescent="0.55000000000000004">
      <c r="A113" s="2">
        <v>89</v>
      </c>
      <c r="B113" s="2">
        <v>133.71334753569647</v>
      </c>
      <c r="C113" s="2">
        <v>16.286652464303529</v>
      </c>
      <c r="D113" s="2">
        <v>0.58396555256800597</v>
      </c>
      <c r="F113" s="2">
        <v>22.576530612244898</v>
      </c>
      <c r="G113" s="2">
        <v>75</v>
      </c>
    </row>
    <row r="114" spans="1:7" x14ac:dyDescent="0.55000000000000004">
      <c r="A114" s="2">
        <v>90</v>
      </c>
      <c r="B114" s="2">
        <v>143.3288753280074</v>
      </c>
      <c r="C114" s="2">
        <v>54.671124671992601</v>
      </c>
      <c r="D114" s="2">
        <v>1.96025878237218</v>
      </c>
      <c r="F114" s="2">
        <v>22.831632653061224</v>
      </c>
      <c r="G114" s="2">
        <v>75</v>
      </c>
    </row>
    <row r="115" spans="1:7" x14ac:dyDescent="0.55000000000000004">
      <c r="A115" s="2">
        <v>91</v>
      </c>
      <c r="B115" s="2">
        <v>138.52111143185195</v>
      </c>
      <c r="C115" s="2">
        <v>11.478888568148051</v>
      </c>
      <c r="D115" s="2">
        <v>0.41158092617602848</v>
      </c>
      <c r="F115" s="2">
        <v>23.086734693877553</v>
      </c>
      <c r="G115" s="2">
        <v>75</v>
      </c>
    </row>
    <row r="116" spans="1:7" x14ac:dyDescent="0.55000000000000004">
      <c r="A116" s="2">
        <v>92</v>
      </c>
      <c r="B116" s="2">
        <v>128.90558363954102</v>
      </c>
      <c r="C116" s="2">
        <v>29.094416360458979</v>
      </c>
      <c r="D116" s="2">
        <v>1.0431939260580037</v>
      </c>
      <c r="F116" s="2">
        <v>23.341836734693878</v>
      </c>
      <c r="G116" s="2">
        <v>75</v>
      </c>
    </row>
    <row r="117" spans="1:7" x14ac:dyDescent="0.55000000000000004">
      <c r="A117" s="2">
        <v>93</v>
      </c>
      <c r="B117" s="2">
        <v>114.48229195107461</v>
      </c>
      <c r="C117" s="2">
        <v>35.517708048925385</v>
      </c>
      <c r="D117" s="2">
        <v>1.2735040581359138</v>
      </c>
      <c r="F117" s="2">
        <v>23.596938775510203</v>
      </c>
      <c r="G117" s="2">
        <v>75</v>
      </c>
    </row>
    <row r="118" spans="1:7" x14ac:dyDescent="0.55000000000000004">
      <c r="A118" s="2">
        <v>94</v>
      </c>
      <c r="B118" s="2">
        <v>148.13663922416288</v>
      </c>
      <c r="C118" s="2">
        <v>66.863360775837123</v>
      </c>
      <c r="D118" s="2">
        <v>2.397417118563498</v>
      </c>
      <c r="F118" s="2">
        <v>23.852040816326532</v>
      </c>
      <c r="G118" s="2">
        <v>75</v>
      </c>
    </row>
    <row r="119" spans="1:7" x14ac:dyDescent="0.55000000000000004">
      <c r="A119" s="2">
        <v>95</v>
      </c>
      <c r="B119" s="2">
        <v>148.13663922416288</v>
      </c>
      <c r="C119" s="2">
        <v>76.863360775837123</v>
      </c>
      <c r="D119" s="2">
        <v>2.7559718024360245</v>
      </c>
      <c r="F119" s="2">
        <v>24.107142857142858</v>
      </c>
      <c r="G119" s="2">
        <v>75</v>
      </c>
    </row>
    <row r="120" spans="1:7" x14ac:dyDescent="0.55000000000000004">
      <c r="A120" s="2">
        <v>96</v>
      </c>
      <c r="B120" s="2">
        <v>148.13663922416288</v>
      </c>
      <c r="C120" s="2">
        <v>26.863360775837123</v>
      </c>
      <c r="D120" s="2">
        <v>0.96319838307339123</v>
      </c>
      <c r="F120" s="2">
        <v>24.362244897959183</v>
      </c>
      <c r="G120" s="2">
        <v>75</v>
      </c>
    </row>
    <row r="121" spans="1:7" x14ac:dyDescent="0.55000000000000004">
      <c r="A121" s="2">
        <v>97</v>
      </c>
      <c r="B121" s="2">
        <v>95.251236366452787</v>
      </c>
      <c r="C121" s="2">
        <v>9.7487636335472132</v>
      </c>
      <c r="D121" s="2">
        <v>0.34954648627745055</v>
      </c>
      <c r="F121" s="2">
        <v>24.617346938775512</v>
      </c>
      <c r="G121" s="2">
        <v>75</v>
      </c>
    </row>
    <row r="122" spans="1:7" x14ac:dyDescent="0.55000000000000004">
      <c r="A122" s="2">
        <v>98</v>
      </c>
      <c r="B122" s="2">
        <v>80.82794467798638</v>
      </c>
      <c r="C122" s="2">
        <v>19.17205532201362</v>
      </c>
      <c r="D122" s="2">
        <v>0.68742302351711859</v>
      </c>
      <c r="F122" s="2">
        <v>24.872448979591837</v>
      </c>
      <c r="G122" s="2">
        <v>75</v>
      </c>
    </row>
    <row r="123" spans="1:7" x14ac:dyDescent="0.55000000000000004">
      <c r="A123" s="2">
        <v>99</v>
      </c>
      <c r="B123" s="2">
        <v>100.05900026260824</v>
      </c>
      <c r="C123" s="2">
        <v>-5.9000262608236653E-2</v>
      </c>
      <c r="D123" s="2">
        <v>-2.1154820507892349E-3</v>
      </c>
      <c r="F123" s="2">
        <v>25.127551020408163</v>
      </c>
      <c r="G123" s="2">
        <v>75</v>
      </c>
    </row>
    <row r="124" spans="1:7" x14ac:dyDescent="0.55000000000000004">
      <c r="A124" s="2">
        <v>100</v>
      </c>
      <c r="B124" s="2">
        <v>95.251236366452787</v>
      </c>
      <c r="C124" s="2">
        <v>-7.2512363664527868</v>
      </c>
      <c r="D124" s="2">
        <v>-0.25999647630584477</v>
      </c>
      <c r="F124" s="2">
        <v>25.382653061224488</v>
      </c>
      <c r="G124" s="2">
        <v>76</v>
      </c>
    </row>
    <row r="125" spans="1:7" x14ac:dyDescent="0.55000000000000004">
      <c r="A125" s="2">
        <v>101</v>
      </c>
      <c r="B125" s="2">
        <v>100.05900026260824</v>
      </c>
      <c r="C125" s="2">
        <v>-5.0590002626082367</v>
      </c>
      <c r="D125" s="2">
        <v>-0.18139282398705256</v>
      </c>
      <c r="F125" s="2">
        <v>25.637755102040817</v>
      </c>
      <c r="G125" s="2">
        <v>76</v>
      </c>
    </row>
    <row r="126" spans="1:7" x14ac:dyDescent="0.55000000000000004">
      <c r="A126" s="2">
        <v>102</v>
      </c>
      <c r="B126" s="2">
        <v>51.981361301053596</v>
      </c>
      <c r="C126" s="2">
        <v>-5.981361301053596</v>
      </c>
      <c r="D126" s="2">
        <v>-0.2144645110426637</v>
      </c>
      <c r="F126" s="2">
        <v>25.892857142857142</v>
      </c>
      <c r="G126" s="2">
        <v>76</v>
      </c>
    </row>
    <row r="127" spans="1:7" x14ac:dyDescent="0.55000000000000004">
      <c r="A127" s="2">
        <v>103</v>
      </c>
      <c r="B127" s="2">
        <v>119.29005584723009</v>
      </c>
      <c r="C127" s="2">
        <v>30.709944152769907</v>
      </c>
      <c r="D127" s="2">
        <v>1.1011194317439363</v>
      </c>
      <c r="F127" s="2">
        <v>26.147959183673468</v>
      </c>
      <c r="G127" s="2">
        <v>76</v>
      </c>
    </row>
    <row r="128" spans="1:7" x14ac:dyDescent="0.55000000000000004">
      <c r="A128" s="2">
        <v>104</v>
      </c>
      <c r="B128" s="2">
        <v>133.71334753569647</v>
      </c>
      <c r="C128" s="2">
        <v>33.286652464303529</v>
      </c>
      <c r="D128" s="2">
        <v>1.1935085151513012</v>
      </c>
      <c r="F128" s="2">
        <v>26.403061224489797</v>
      </c>
      <c r="G128" s="2">
        <v>77</v>
      </c>
    </row>
    <row r="129" spans="1:7" x14ac:dyDescent="0.55000000000000004">
      <c r="A129" s="2">
        <v>105</v>
      </c>
      <c r="B129" s="2">
        <v>128.90558363954102</v>
      </c>
      <c r="C129" s="2">
        <v>41.094416360458979</v>
      </c>
      <c r="D129" s="2">
        <v>1.4734595467050358</v>
      </c>
      <c r="F129" s="2">
        <v>26.658163265306122</v>
      </c>
      <c r="G129" s="2">
        <v>78</v>
      </c>
    </row>
    <row r="130" spans="1:7" x14ac:dyDescent="0.55000000000000004">
      <c r="A130" s="2">
        <v>106</v>
      </c>
      <c r="B130" s="2">
        <v>133.71334753569647</v>
      </c>
      <c r="C130" s="2">
        <v>46.286652464303529</v>
      </c>
      <c r="D130" s="2">
        <v>1.659629604185586</v>
      </c>
      <c r="F130" s="2">
        <v>26.913265306122447</v>
      </c>
      <c r="G130" s="2">
        <v>78</v>
      </c>
    </row>
    <row r="131" spans="1:7" x14ac:dyDescent="0.55000000000000004">
      <c r="A131" s="2">
        <v>107</v>
      </c>
      <c r="B131" s="2">
        <v>109.67452805491916</v>
      </c>
      <c r="C131" s="2">
        <v>-9.6745280549191648</v>
      </c>
      <c r="D131" s="2">
        <v>-0.34688473483474314</v>
      </c>
      <c r="F131" s="2">
        <v>27.168367346938776</v>
      </c>
      <c r="G131" s="2">
        <v>78</v>
      </c>
    </row>
    <row r="132" spans="1:7" x14ac:dyDescent="0.55000000000000004">
      <c r="A132" s="2">
        <v>108</v>
      </c>
      <c r="B132" s="2">
        <v>71.212416885675452</v>
      </c>
      <c r="C132" s="2">
        <v>16.787583114324548</v>
      </c>
      <c r="D132" s="2">
        <v>0.60192665565404047</v>
      </c>
      <c r="F132" s="2">
        <v>27.423469387755102</v>
      </c>
      <c r="G132" s="2">
        <v>78</v>
      </c>
    </row>
    <row r="133" spans="1:7" x14ac:dyDescent="0.55000000000000004">
      <c r="A133" s="2">
        <v>109</v>
      </c>
      <c r="B133" s="2">
        <v>66.404652989520002</v>
      </c>
      <c r="C133" s="2">
        <v>5.5953470104799976</v>
      </c>
      <c r="D133" s="2">
        <v>0.20062378784997428</v>
      </c>
      <c r="F133" s="2">
        <v>27.678571428571427</v>
      </c>
      <c r="G133" s="2">
        <v>78</v>
      </c>
    </row>
    <row r="134" spans="1:7" x14ac:dyDescent="0.55000000000000004">
      <c r="A134" s="2">
        <v>110</v>
      </c>
      <c r="B134" s="2">
        <v>95.251236366452787</v>
      </c>
      <c r="C134" s="2">
        <v>-1.2512363664527868</v>
      </c>
      <c r="D134" s="2">
        <v>-4.4863665982328792E-2</v>
      </c>
      <c r="F134" s="2">
        <v>27.933673469387756</v>
      </c>
      <c r="G134" s="2">
        <v>78</v>
      </c>
    </row>
    <row r="135" spans="1:7" x14ac:dyDescent="0.55000000000000004">
      <c r="A135" s="2">
        <v>111</v>
      </c>
      <c r="B135" s="2">
        <v>124.09781974338554</v>
      </c>
      <c r="C135" s="2">
        <v>-34.097819743385543</v>
      </c>
      <c r="D135" s="2">
        <v>-1.2225932978832001</v>
      </c>
      <c r="F135" s="2">
        <v>28.188775510204081</v>
      </c>
      <c r="G135" s="2">
        <v>79</v>
      </c>
    </row>
    <row r="136" spans="1:7" x14ac:dyDescent="0.55000000000000004">
      <c r="A136" s="2">
        <v>112</v>
      </c>
      <c r="B136" s="2">
        <v>76.020180781830931</v>
      </c>
      <c r="C136" s="2">
        <v>8.9798192181690695</v>
      </c>
      <c r="D136" s="2">
        <v>0.32197562410030506</v>
      </c>
      <c r="F136" s="2">
        <v>28.443877551020407</v>
      </c>
      <c r="G136" s="2">
        <v>79</v>
      </c>
    </row>
    <row r="137" spans="1:7" x14ac:dyDescent="0.55000000000000004">
      <c r="A137" s="2">
        <v>113</v>
      </c>
      <c r="B137" s="2">
        <v>119.29005584723009</v>
      </c>
      <c r="C137" s="2">
        <v>-12.290055847230093</v>
      </c>
      <c r="D137" s="2">
        <v>-0.44066570890792839</v>
      </c>
      <c r="F137" s="2">
        <v>28.698979591836736</v>
      </c>
      <c r="G137" s="2">
        <v>80</v>
      </c>
    </row>
    <row r="138" spans="1:7" x14ac:dyDescent="0.55000000000000004">
      <c r="A138" s="2">
        <v>114</v>
      </c>
      <c r="B138" s="2">
        <v>104.86676415876369</v>
      </c>
      <c r="C138" s="2">
        <v>-14.866764158763687</v>
      </c>
      <c r="D138" s="2">
        <v>-0.5330547923152924</v>
      </c>
      <c r="F138" s="2">
        <v>28.954081632653061</v>
      </c>
      <c r="G138" s="2">
        <v>80</v>
      </c>
    </row>
    <row r="139" spans="1:7" x14ac:dyDescent="0.55000000000000004">
      <c r="A139" s="2">
        <v>115</v>
      </c>
      <c r="B139" s="2">
        <v>128.90558363954102</v>
      </c>
      <c r="C139" s="2">
        <v>16.094416360458979</v>
      </c>
      <c r="D139" s="2">
        <v>0.57707283702371903</v>
      </c>
      <c r="F139" s="2">
        <v>29.209183673469386</v>
      </c>
      <c r="G139" s="2">
        <v>80</v>
      </c>
    </row>
    <row r="140" spans="1:7" x14ac:dyDescent="0.55000000000000004">
      <c r="A140" s="2">
        <v>116</v>
      </c>
      <c r="B140" s="2">
        <v>162.55993091262926</v>
      </c>
      <c r="C140" s="2">
        <v>67.440069087370745</v>
      </c>
      <c r="D140" s="2">
        <v>2.4180952651963574</v>
      </c>
      <c r="F140" s="2">
        <v>29.464285714285715</v>
      </c>
      <c r="G140" s="2">
        <v>80</v>
      </c>
    </row>
    <row r="141" spans="1:7" x14ac:dyDescent="0.55000000000000004">
      <c r="A141" s="2">
        <v>117</v>
      </c>
      <c r="B141" s="2">
        <v>66.404652989520002</v>
      </c>
      <c r="C141" s="2">
        <v>-17.404652989520002</v>
      </c>
      <c r="D141" s="2">
        <v>-0.62405198505683712</v>
      </c>
      <c r="F141" s="2">
        <v>29.719387755102041</v>
      </c>
      <c r="G141" s="2">
        <v>80</v>
      </c>
    </row>
    <row r="142" spans="1:7" x14ac:dyDescent="0.55000000000000004">
      <c r="A142" s="2">
        <v>118</v>
      </c>
      <c r="B142" s="2">
        <v>104.86676415876369</v>
      </c>
      <c r="C142" s="2">
        <v>-29.866764158763687</v>
      </c>
      <c r="D142" s="2">
        <v>-1.0708868181240823</v>
      </c>
      <c r="F142" s="2">
        <v>29.974489795918366</v>
      </c>
      <c r="G142" s="2">
        <v>80</v>
      </c>
    </row>
    <row r="143" spans="1:7" x14ac:dyDescent="0.55000000000000004">
      <c r="A143" s="2">
        <v>119</v>
      </c>
      <c r="B143" s="2">
        <v>119.29005584723009</v>
      </c>
      <c r="C143" s="2">
        <v>-28.290055847230093</v>
      </c>
      <c r="D143" s="2">
        <v>-1.014353203103971</v>
      </c>
      <c r="F143" s="2">
        <v>30.229591836734695</v>
      </c>
      <c r="G143" s="2">
        <v>80</v>
      </c>
    </row>
    <row r="144" spans="1:7" x14ac:dyDescent="0.55000000000000004">
      <c r="A144" s="2">
        <v>120</v>
      </c>
      <c r="B144" s="2">
        <v>104.86676415876369</v>
      </c>
      <c r="C144" s="2">
        <v>7.1332358412363135</v>
      </c>
      <c r="D144" s="2">
        <v>0.2557655122042663</v>
      </c>
      <c r="F144" s="2">
        <v>30.48469387755102</v>
      </c>
      <c r="G144" s="2">
        <v>81</v>
      </c>
    </row>
    <row r="145" spans="1:7" x14ac:dyDescent="0.55000000000000004">
      <c r="A145" s="2">
        <v>121</v>
      </c>
      <c r="B145" s="2">
        <v>148.13663922416288</v>
      </c>
      <c r="C145" s="2">
        <v>1.8633607758371227</v>
      </c>
      <c r="D145" s="2">
        <v>6.6811673392074555E-2</v>
      </c>
      <c r="F145" s="2">
        <v>30.739795918367346</v>
      </c>
      <c r="G145" s="2">
        <v>81</v>
      </c>
    </row>
    <row r="146" spans="1:7" x14ac:dyDescent="0.55000000000000004">
      <c r="A146" s="2">
        <v>122</v>
      </c>
      <c r="B146" s="2">
        <v>119.29005584723009</v>
      </c>
      <c r="C146" s="2">
        <v>-9.2900558472300929</v>
      </c>
      <c r="D146" s="2">
        <v>-0.33309930374617042</v>
      </c>
      <c r="F146" s="2">
        <v>30.994897959183675</v>
      </c>
      <c r="G146" s="2">
        <v>82</v>
      </c>
    </row>
    <row r="147" spans="1:7" x14ac:dyDescent="0.55000000000000004">
      <c r="A147" s="2">
        <v>123</v>
      </c>
      <c r="B147" s="2">
        <v>124.09781974338554</v>
      </c>
      <c r="C147" s="2">
        <v>-2.0978197433855428</v>
      </c>
      <c r="D147" s="2">
        <v>-7.5218309491114826E-2</v>
      </c>
      <c r="F147" s="2">
        <v>31.25</v>
      </c>
      <c r="G147" s="2">
        <v>83</v>
      </c>
    </row>
    <row r="148" spans="1:7" x14ac:dyDescent="0.55000000000000004">
      <c r="A148" s="2">
        <v>124</v>
      </c>
      <c r="B148" s="2">
        <v>148.13663922416288</v>
      </c>
      <c r="C148" s="2">
        <v>31.863360775837123</v>
      </c>
      <c r="D148" s="2">
        <v>1.1424757250096547</v>
      </c>
      <c r="F148" s="2">
        <v>31.505102040816325</v>
      </c>
      <c r="G148" s="2">
        <v>83</v>
      </c>
    </row>
    <row r="149" spans="1:7" x14ac:dyDescent="0.55000000000000004">
      <c r="A149" s="2">
        <v>125</v>
      </c>
      <c r="B149" s="2">
        <v>95.251236366452787</v>
      </c>
      <c r="C149" s="2">
        <v>-0.2512363664527868</v>
      </c>
      <c r="D149" s="2">
        <v>-9.0081975950761228E-3</v>
      </c>
      <c r="F149" s="2">
        <v>31.760204081632654</v>
      </c>
      <c r="G149" s="2">
        <v>83</v>
      </c>
    </row>
    <row r="150" spans="1:7" x14ac:dyDescent="0.55000000000000004">
      <c r="A150" s="2">
        <v>126</v>
      </c>
      <c r="B150" s="2">
        <v>100.05900026260824</v>
      </c>
      <c r="C150" s="2">
        <v>-5.9000262608236653E-2</v>
      </c>
      <c r="D150" s="2">
        <v>-2.1154820507892349E-3</v>
      </c>
      <c r="F150" s="2">
        <v>32.015306122448983</v>
      </c>
      <c r="G150" s="2">
        <v>83</v>
      </c>
    </row>
    <row r="151" spans="1:7" x14ac:dyDescent="0.55000000000000004">
      <c r="A151" s="2">
        <v>127</v>
      </c>
      <c r="B151" s="2">
        <v>90.443472470297309</v>
      </c>
      <c r="C151" s="2">
        <v>9.5565275297026915</v>
      </c>
      <c r="D151" s="2">
        <v>0.34265377073316466</v>
      </c>
      <c r="F151" s="2">
        <v>32.270408163265309</v>
      </c>
      <c r="G151" s="2">
        <v>84</v>
      </c>
    </row>
    <row r="152" spans="1:7" x14ac:dyDescent="0.55000000000000004">
      <c r="A152" s="2">
        <v>128</v>
      </c>
      <c r="B152" s="2">
        <v>71.212416885675452</v>
      </c>
      <c r="C152" s="2">
        <v>-4.2124168856754522</v>
      </c>
      <c r="D152" s="2">
        <v>-0.1510381804782655</v>
      </c>
      <c r="F152" s="2">
        <v>32.525510204081634</v>
      </c>
      <c r="G152" s="2">
        <v>84</v>
      </c>
    </row>
    <row r="153" spans="1:7" x14ac:dyDescent="0.55000000000000004">
      <c r="A153" s="2">
        <v>129</v>
      </c>
      <c r="B153" s="2">
        <v>95.251236366452787</v>
      </c>
      <c r="C153" s="2">
        <v>-15.251236366452787</v>
      </c>
      <c r="D153" s="2">
        <v>-0.54684022340386618</v>
      </c>
      <c r="F153" s="2">
        <v>32.780612244897959</v>
      </c>
      <c r="G153" s="2">
        <v>84</v>
      </c>
    </row>
    <row r="154" spans="1:7" x14ac:dyDescent="0.55000000000000004">
      <c r="A154" s="2">
        <v>130</v>
      </c>
      <c r="B154" s="2">
        <v>51.981361301053596</v>
      </c>
      <c r="C154" s="2">
        <v>13.018638698946404</v>
      </c>
      <c r="D154" s="2">
        <v>0.466789388315137</v>
      </c>
      <c r="F154" s="2">
        <v>33.035714285714285</v>
      </c>
      <c r="G154" s="2">
        <v>84</v>
      </c>
    </row>
    <row r="155" spans="1:7" x14ac:dyDescent="0.55000000000000004">
      <c r="A155" s="2">
        <v>131</v>
      </c>
      <c r="B155" s="2">
        <v>90.443472470297309</v>
      </c>
      <c r="C155" s="2">
        <v>-15.443472470297309</v>
      </c>
      <c r="D155" s="2">
        <v>-0.55373293894815201</v>
      </c>
      <c r="F155" s="2">
        <v>33.29081632653061</v>
      </c>
      <c r="G155" s="2">
        <v>84</v>
      </c>
    </row>
    <row r="156" spans="1:7" x14ac:dyDescent="0.55000000000000004">
      <c r="A156" s="2">
        <v>132</v>
      </c>
      <c r="B156" s="2">
        <v>90.443472470297309</v>
      </c>
      <c r="C156" s="2">
        <v>9.5565275297026915</v>
      </c>
      <c r="D156" s="2">
        <v>0.34265377073316466</v>
      </c>
      <c r="F156" s="2">
        <v>33.545918367346935</v>
      </c>
      <c r="G156" s="2">
        <v>84</v>
      </c>
    </row>
    <row r="157" spans="1:7" x14ac:dyDescent="0.55000000000000004">
      <c r="A157" s="2">
        <v>133</v>
      </c>
      <c r="B157" s="2">
        <v>80.82794467798638</v>
      </c>
      <c r="C157" s="2">
        <v>29.17205532201362</v>
      </c>
      <c r="D157" s="2">
        <v>1.0459777073896452</v>
      </c>
      <c r="F157" s="2">
        <v>33.801020408163268</v>
      </c>
      <c r="G157" s="2">
        <v>85</v>
      </c>
    </row>
    <row r="158" spans="1:7" x14ac:dyDescent="0.55000000000000004">
      <c r="A158" s="2">
        <v>134</v>
      </c>
      <c r="B158" s="2">
        <v>95.251236366452787</v>
      </c>
      <c r="C158" s="2">
        <v>9.7487636335472132</v>
      </c>
      <c r="D158" s="2">
        <v>0.34954648627745055</v>
      </c>
      <c r="F158" s="2">
        <v>34.056122448979593</v>
      </c>
      <c r="G158" s="2">
        <v>85</v>
      </c>
    </row>
    <row r="159" spans="1:7" x14ac:dyDescent="0.55000000000000004">
      <c r="A159" s="2">
        <v>135</v>
      </c>
      <c r="B159" s="2">
        <v>119.29005584723009</v>
      </c>
      <c r="C159" s="2">
        <v>20.709944152769907</v>
      </c>
      <c r="D159" s="2">
        <v>0.74256474787140958</v>
      </c>
      <c r="F159" s="2">
        <v>34.311224489795919</v>
      </c>
      <c r="G159" s="2">
        <v>85</v>
      </c>
    </row>
    <row r="160" spans="1:7" x14ac:dyDescent="0.55000000000000004">
      <c r="A160" s="2">
        <v>136</v>
      </c>
      <c r="B160" s="2">
        <v>114.48229195107461</v>
      </c>
      <c r="C160" s="2">
        <v>35.517708048925385</v>
      </c>
      <c r="D160" s="2">
        <v>1.2735040581359138</v>
      </c>
      <c r="F160" s="2">
        <v>34.566326530612244</v>
      </c>
      <c r="G160" s="2">
        <v>85</v>
      </c>
    </row>
    <row r="161" spans="1:7" x14ac:dyDescent="0.55000000000000004">
      <c r="A161" s="2">
        <v>137</v>
      </c>
      <c r="B161" s="2">
        <v>124.09781974338554</v>
      </c>
      <c r="C161" s="2">
        <v>25.902180256614457</v>
      </c>
      <c r="D161" s="2">
        <v>0.92873480535195985</v>
      </c>
      <c r="F161" s="2">
        <v>34.821428571428569</v>
      </c>
      <c r="G161" s="2">
        <v>85</v>
      </c>
    </row>
    <row r="162" spans="1:7" x14ac:dyDescent="0.55000000000000004">
      <c r="A162" s="2">
        <v>138</v>
      </c>
      <c r="B162" s="2">
        <v>100.05900026260824</v>
      </c>
      <c r="C162" s="2">
        <v>39.940999737391763</v>
      </c>
      <c r="D162" s="2">
        <v>1.4321032534393174</v>
      </c>
      <c r="F162" s="2">
        <v>35.076530612244895</v>
      </c>
      <c r="G162" s="2">
        <v>85</v>
      </c>
    </row>
    <row r="163" spans="1:7" x14ac:dyDescent="0.55000000000000004">
      <c r="A163" s="2">
        <v>139</v>
      </c>
      <c r="B163" s="2">
        <v>104.86676415876369</v>
      </c>
      <c r="C163" s="2">
        <v>45.133235841236313</v>
      </c>
      <c r="D163" s="2">
        <v>1.6182733109198677</v>
      </c>
      <c r="F163" s="2">
        <v>35.331632653061227</v>
      </c>
      <c r="G163" s="2">
        <v>85</v>
      </c>
    </row>
    <row r="164" spans="1:7" x14ac:dyDescent="0.55000000000000004">
      <c r="A164" s="2">
        <v>140</v>
      </c>
      <c r="B164" s="2">
        <v>95.251236366452787</v>
      </c>
      <c r="C164" s="2">
        <v>-12.251236366452787</v>
      </c>
      <c r="D164" s="2">
        <v>-0.43927381824210815</v>
      </c>
      <c r="F164" s="2">
        <v>35.586734693877553</v>
      </c>
      <c r="G164" s="2">
        <v>85</v>
      </c>
    </row>
    <row r="165" spans="1:7" x14ac:dyDescent="0.55000000000000004">
      <c r="A165" s="2">
        <v>141</v>
      </c>
      <c r="B165" s="2">
        <v>104.86676415876369</v>
      </c>
      <c r="C165" s="2">
        <v>-37.866764158763687</v>
      </c>
      <c r="D165" s="2">
        <v>-1.3577305652221037</v>
      </c>
      <c r="F165" s="2">
        <v>35.841836734693878</v>
      </c>
      <c r="G165" s="2">
        <v>85</v>
      </c>
    </row>
    <row r="166" spans="1:7" x14ac:dyDescent="0.55000000000000004">
      <c r="A166" s="2">
        <v>142</v>
      </c>
      <c r="B166" s="2">
        <v>114.48229195107461</v>
      </c>
      <c r="C166" s="2">
        <v>-36.482291951074615</v>
      </c>
      <c r="D166" s="2">
        <v>-1.3080896657462784</v>
      </c>
      <c r="F166" s="2">
        <v>36.096938775510203</v>
      </c>
      <c r="G166" s="2">
        <v>86</v>
      </c>
    </row>
    <row r="167" spans="1:7" x14ac:dyDescent="0.55000000000000004">
      <c r="A167" s="2">
        <v>143</v>
      </c>
      <c r="B167" s="2">
        <v>95.251236366452787</v>
      </c>
      <c r="C167" s="2">
        <v>-43.251236366452787</v>
      </c>
      <c r="D167" s="2">
        <v>-1.5507933382469408</v>
      </c>
      <c r="F167" s="2">
        <v>36.352040816326529</v>
      </c>
      <c r="G167" s="2">
        <v>86</v>
      </c>
    </row>
    <row r="168" spans="1:7" x14ac:dyDescent="0.55000000000000004">
      <c r="A168" s="2">
        <v>144</v>
      </c>
      <c r="B168" s="2">
        <v>71.212416885675452</v>
      </c>
      <c r="C168" s="2">
        <v>-10.212416885675452</v>
      </c>
      <c r="D168" s="2">
        <v>-0.3661709908017815</v>
      </c>
      <c r="F168" s="2">
        <v>36.607142857142854</v>
      </c>
      <c r="G168" s="2">
        <v>86</v>
      </c>
    </row>
    <row r="169" spans="1:7" x14ac:dyDescent="0.55000000000000004">
      <c r="A169" s="2">
        <v>145</v>
      </c>
      <c r="B169" s="2">
        <v>114.48229195107461</v>
      </c>
      <c r="C169" s="2">
        <v>-39.482291951074615</v>
      </c>
      <c r="D169" s="2">
        <v>-1.4156560709080364</v>
      </c>
      <c r="F169" s="2">
        <v>36.862244897959187</v>
      </c>
      <c r="G169" s="2">
        <v>86</v>
      </c>
    </row>
    <row r="170" spans="1:7" x14ac:dyDescent="0.55000000000000004">
      <c r="A170" s="2">
        <v>146</v>
      </c>
      <c r="B170" s="2">
        <v>104.86676415876369</v>
      </c>
      <c r="C170" s="2">
        <v>-29.866764158763687</v>
      </c>
      <c r="D170" s="2">
        <v>-1.0708868181240823</v>
      </c>
      <c r="F170" s="2">
        <v>37.117346938775512</v>
      </c>
      <c r="G170" s="2">
        <v>86</v>
      </c>
    </row>
    <row r="171" spans="1:7" x14ac:dyDescent="0.55000000000000004">
      <c r="A171" s="2">
        <v>147</v>
      </c>
      <c r="B171" s="2">
        <v>119.29005584723009</v>
      </c>
      <c r="C171" s="2">
        <v>-44.290055847230093</v>
      </c>
      <c r="D171" s="2">
        <v>-1.5880406973000138</v>
      </c>
      <c r="F171" s="2">
        <v>37.372448979591837</v>
      </c>
      <c r="G171" s="2">
        <v>87</v>
      </c>
    </row>
    <row r="172" spans="1:7" x14ac:dyDescent="0.55000000000000004">
      <c r="A172" s="2">
        <v>148</v>
      </c>
      <c r="B172" s="2">
        <v>109.67452805491916</v>
      </c>
      <c r="C172" s="2">
        <v>-12.674528054919165</v>
      </c>
      <c r="D172" s="2">
        <v>-0.45445113999650116</v>
      </c>
      <c r="F172" s="2">
        <v>37.627551020408163</v>
      </c>
      <c r="G172" s="2">
        <v>87</v>
      </c>
    </row>
    <row r="173" spans="1:7" x14ac:dyDescent="0.55000000000000004">
      <c r="A173" s="2">
        <v>149</v>
      </c>
      <c r="B173" s="2">
        <v>104.86676415876369</v>
      </c>
      <c r="C173" s="2">
        <v>-11.866764158763687</v>
      </c>
      <c r="D173" s="2">
        <v>-0.42548838715353438</v>
      </c>
      <c r="F173" s="2">
        <v>37.882653061224488</v>
      </c>
      <c r="G173" s="2">
        <v>88</v>
      </c>
    </row>
    <row r="174" spans="1:7" x14ac:dyDescent="0.55000000000000004">
      <c r="A174" s="2">
        <v>150</v>
      </c>
      <c r="B174" s="2">
        <v>100.05900026260824</v>
      </c>
      <c r="C174" s="2">
        <v>-33.059000262608237</v>
      </c>
      <c r="D174" s="2">
        <v>-1.1853459388301273</v>
      </c>
      <c r="F174" s="2">
        <v>38.137755102040813</v>
      </c>
      <c r="G174" s="2">
        <v>88</v>
      </c>
    </row>
    <row r="175" spans="1:7" x14ac:dyDescent="0.55000000000000004">
      <c r="A175" s="2">
        <v>151</v>
      </c>
      <c r="B175" s="2">
        <v>100.05900026260824</v>
      </c>
      <c r="C175" s="2">
        <v>-5.0590002626082367</v>
      </c>
      <c r="D175" s="2">
        <v>-0.18139282398705256</v>
      </c>
      <c r="F175" s="2">
        <v>38.392857142857146</v>
      </c>
      <c r="G175" s="2">
        <v>88</v>
      </c>
    </row>
    <row r="176" spans="1:7" x14ac:dyDescent="0.55000000000000004">
      <c r="A176" s="2">
        <v>152</v>
      </c>
      <c r="B176" s="2">
        <v>100.05900026260824</v>
      </c>
      <c r="C176" s="2">
        <v>4.9409997373917633</v>
      </c>
      <c r="D176" s="2">
        <v>0.17716185988547409</v>
      </c>
      <c r="F176" s="2">
        <v>38.647959183673471</v>
      </c>
      <c r="G176" s="2">
        <v>88</v>
      </c>
    </row>
    <row r="177" spans="1:7" x14ac:dyDescent="0.55000000000000004">
      <c r="A177" s="2">
        <v>153</v>
      </c>
      <c r="B177" s="2">
        <v>51.981361301053596</v>
      </c>
      <c r="C177" s="2">
        <v>20.018638698946404</v>
      </c>
      <c r="D177" s="2">
        <v>0.71777766702590562</v>
      </c>
      <c r="F177" s="2">
        <v>38.903061224489797</v>
      </c>
      <c r="G177" s="2">
        <v>88</v>
      </c>
    </row>
    <row r="178" spans="1:7" x14ac:dyDescent="0.55000000000000004">
      <c r="A178" s="2">
        <v>154</v>
      </c>
      <c r="B178" s="2">
        <v>66.404652989520002</v>
      </c>
      <c r="C178" s="2">
        <v>5.5953470104799976</v>
      </c>
      <c r="D178" s="2">
        <v>0.20062378784997428</v>
      </c>
      <c r="F178" s="2">
        <v>39.158163265306122</v>
      </c>
      <c r="G178" s="2">
        <v>88</v>
      </c>
    </row>
    <row r="179" spans="1:7" x14ac:dyDescent="0.55000000000000004">
      <c r="A179" s="2">
        <v>155</v>
      </c>
      <c r="B179" s="2">
        <v>143.3288753280074</v>
      </c>
      <c r="C179" s="2">
        <v>26.671124671992601</v>
      </c>
      <c r="D179" s="2">
        <v>0.9563056675291054</v>
      </c>
      <c r="F179" s="2">
        <v>39.413265306122447</v>
      </c>
      <c r="G179" s="2">
        <v>88</v>
      </c>
    </row>
    <row r="180" spans="1:7" x14ac:dyDescent="0.55000000000000004">
      <c r="A180" s="2">
        <v>156</v>
      </c>
      <c r="B180" s="2">
        <v>119.29005584723009</v>
      </c>
      <c r="C180" s="2">
        <v>25.709944152769907</v>
      </c>
      <c r="D180" s="2">
        <v>0.92184208980767302</v>
      </c>
      <c r="F180" s="2">
        <v>39.668367346938773</v>
      </c>
      <c r="G180" s="2">
        <v>88</v>
      </c>
    </row>
    <row r="181" spans="1:7" x14ac:dyDescent="0.55000000000000004">
      <c r="A181" s="2">
        <v>157</v>
      </c>
      <c r="B181" s="2">
        <v>114.48229195107461</v>
      </c>
      <c r="C181" s="2">
        <v>35.517708048925385</v>
      </c>
      <c r="D181" s="2">
        <v>1.2735040581359138</v>
      </c>
      <c r="F181" s="2">
        <v>39.923469387755105</v>
      </c>
      <c r="G181" s="2">
        <v>88</v>
      </c>
    </row>
    <row r="182" spans="1:7" x14ac:dyDescent="0.55000000000000004">
      <c r="A182" s="2">
        <v>158</v>
      </c>
      <c r="B182" s="2">
        <v>124.09781974338554</v>
      </c>
      <c r="C182" s="2">
        <v>23.902180256614457</v>
      </c>
      <c r="D182" s="2">
        <v>0.8570238685774545</v>
      </c>
      <c r="F182" s="2">
        <v>40.178571428571431</v>
      </c>
      <c r="G182" s="2">
        <v>88</v>
      </c>
    </row>
    <row r="183" spans="1:7" x14ac:dyDescent="0.55000000000000004">
      <c r="A183" s="2">
        <v>159</v>
      </c>
      <c r="B183" s="2">
        <v>51.981361301053596</v>
      </c>
      <c r="C183" s="2">
        <v>58.018638698946404</v>
      </c>
      <c r="D183" s="2">
        <v>2.0802854657415071</v>
      </c>
      <c r="F183" s="2">
        <v>40.433673469387756</v>
      </c>
      <c r="G183" s="2">
        <v>88</v>
      </c>
    </row>
    <row r="184" spans="1:7" x14ac:dyDescent="0.55000000000000004">
      <c r="A184" s="2">
        <v>160</v>
      </c>
      <c r="B184" s="2">
        <v>76.020180781830931</v>
      </c>
      <c r="C184" s="2">
        <v>28.979819218169069</v>
      </c>
      <c r="D184" s="2">
        <v>1.0390849918453584</v>
      </c>
      <c r="F184" s="2">
        <v>40.688775510204081</v>
      </c>
      <c r="G184" s="2">
        <v>88</v>
      </c>
    </row>
    <row r="185" spans="1:7" x14ac:dyDescent="0.55000000000000004">
      <c r="A185" s="2">
        <v>161</v>
      </c>
      <c r="B185" s="2">
        <v>71.212416885675452</v>
      </c>
      <c r="C185" s="2">
        <v>38.787583114324548</v>
      </c>
      <c r="D185" s="2">
        <v>1.3907469601735991</v>
      </c>
      <c r="F185" s="2">
        <v>40.943877551020407</v>
      </c>
      <c r="G185" s="2">
        <v>88</v>
      </c>
    </row>
    <row r="186" spans="1:7" x14ac:dyDescent="0.55000000000000004">
      <c r="A186" s="2">
        <v>162</v>
      </c>
      <c r="B186" s="2">
        <v>71.212416885675452</v>
      </c>
      <c r="C186" s="2">
        <v>23.787583114324548</v>
      </c>
      <c r="D186" s="2">
        <v>0.85291493436480914</v>
      </c>
      <c r="F186" s="2">
        <v>41.198979591836732</v>
      </c>
      <c r="G186" s="2">
        <v>88</v>
      </c>
    </row>
    <row r="187" spans="1:7" x14ac:dyDescent="0.55000000000000004">
      <c r="A187" s="2">
        <v>163</v>
      </c>
      <c r="B187" s="2">
        <v>109.67452805491916</v>
      </c>
      <c r="C187" s="2">
        <v>0.32547194508083521</v>
      </c>
      <c r="D187" s="2">
        <v>1.1669949037783523E-2</v>
      </c>
      <c r="F187" s="2">
        <v>41.454081632653065</v>
      </c>
      <c r="G187" s="2">
        <v>88</v>
      </c>
    </row>
    <row r="188" spans="1:7" x14ac:dyDescent="0.55000000000000004">
      <c r="A188" s="2">
        <v>164</v>
      </c>
      <c r="B188" s="2">
        <v>124.09781974338554</v>
      </c>
      <c r="C188" s="2">
        <v>-14.097819743385543</v>
      </c>
      <c r="D188" s="2">
        <v>-0.50548393013814685</v>
      </c>
      <c r="F188" s="2">
        <v>41.70918367346939</v>
      </c>
      <c r="G188" s="2">
        <v>88</v>
      </c>
    </row>
    <row r="189" spans="1:7" x14ac:dyDescent="0.55000000000000004">
      <c r="A189" s="2">
        <v>165</v>
      </c>
      <c r="B189" s="2">
        <v>138.52111143185195</v>
      </c>
      <c r="C189" s="2">
        <v>-9.5211114318519492</v>
      </c>
      <c r="D189" s="2">
        <v>-0.34138390995627754</v>
      </c>
      <c r="F189" s="2">
        <v>41.964285714285715</v>
      </c>
      <c r="G189" s="2">
        <v>88</v>
      </c>
    </row>
    <row r="190" spans="1:7" x14ac:dyDescent="0.55000000000000004">
      <c r="A190" s="2">
        <v>166</v>
      </c>
      <c r="B190" s="2">
        <v>100.05900026260824</v>
      </c>
      <c r="C190" s="2">
        <v>-25.059000262608237</v>
      </c>
      <c r="D190" s="2">
        <v>-0.89850219173210588</v>
      </c>
      <c r="F190" s="2">
        <v>42.219387755102041</v>
      </c>
      <c r="G190" s="2">
        <v>88</v>
      </c>
    </row>
    <row r="191" spans="1:7" x14ac:dyDescent="0.55000000000000004">
      <c r="A191" s="2">
        <v>167</v>
      </c>
      <c r="B191" s="2">
        <v>90.443472470297309</v>
      </c>
      <c r="C191" s="2">
        <v>-7.4434724702973085</v>
      </c>
      <c r="D191" s="2">
        <v>-0.26688919185013066</v>
      </c>
      <c r="F191" s="2">
        <v>42.474489795918366</v>
      </c>
      <c r="G191" s="2">
        <v>88</v>
      </c>
    </row>
    <row r="192" spans="1:7" x14ac:dyDescent="0.55000000000000004">
      <c r="A192" s="2">
        <v>168</v>
      </c>
      <c r="B192" s="2">
        <v>100.05900026260824</v>
      </c>
      <c r="C192" s="2">
        <v>-5.9000262608236653E-2</v>
      </c>
      <c r="D192" s="2">
        <v>-2.1154820507892349E-3</v>
      </c>
      <c r="F192" s="2">
        <v>42.729591836734691</v>
      </c>
      <c r="G192" s="2">
        <v>89</v>
      </c>
    </row>
    <row r="193" spans="1:7" x14ac:dyDescent="0.55000000000000004">
      <c r="A193" s="2">
        <v>169</v>
      </c>
      <c r="B193" s="2">
        <v>76.020180781830931</v>
      </c>
      <c r="C193" s="2">
        <v>1.9798192181690695</v>
      </c>
      <c r="D193" s="2">
        <v>7.0987345389536369E-2</v>
      </c>
      <c r="F193" s="2">
        <v>42.984693877551024</v>
      </c>
      <c r="G193" s="2">
        <v>90</v>
      </c>
    </row>
    <row r="194" spans="1:7" x14ac:dyDescent="0.55000000000000004">
      <c r="A194" s="2">
        <v>170</v>
      </c>
      <c r="B194" s="2">
        <v>124.09781974338554</v>
      </c>
      <c r="C194" s="2">
        <v>-28.097819743385543</v>
      </c>
      <c r="D194" s="2">
        <v>-1.0074604875596842</v>
      </c>
      <c r="F194" s="2">
        <v>43.239795918367349</v>
      </c>
      <c r="G194" s="2">
        <v>90</v>
      </c>
    </row>
    <row r="195" spans="1:7" x14ac:dyDescent="0.55000000000000004">
      <c r="A195" s="2">
        <v>171</v>
      </c>
      <c r="B195" s="2">
        <v>95.251236366452787</v>
      </c>
      <c r="C195" s="2">
        <v>-24.251236366452787</v>
      </c>
      <c r="D195" s="2">
        <v>-0.86953943888914009</v>
      </c>
      <c r="F195" s="2">
        <v>43.494897959183675</v>
      </c>
      <c r="G195" s="2">
        <v>90</v>
      </c>
    </row>
    <row r="196" spans="1:7" x14ac:dyDescent="0.55000000000000004">
      <c r="A196" s="2">
        <v>172</v>
      </c>
      <c r="B196" s="2">
        <v>90.443472470297309</v>
      </c>
      <c r="C196" s="2">
        <v>6.5565275297026915</v>
      </c>
      <c r="D196" s="2">
        <v>0.23508736557140666</v>
      </c>
      <c r="F196" s="2">
        <v>43.75</v>
      </c>
      <c r="G196" s="2">
        <v>90</v>
      </c>
    </row>
    <row r="197" spans="1:7" x14ac:dyDescent="0.55000000000000004">
      <c r="A197" s="2">
        <v>173</v>
      </c>
      <c r="B197" s="2">
        <v>114.48229195107461</v>
      </c>
      <c r="C197" s="2">
        <v>-17.482291951074615</v>
      </c>
      <c r="D197" s="2">
        <v>-0.6268357663884776</v>
      </c>
      <c r="F197" s="2">
        <v>44.005102040816325</v>
      </c>
      <c r="G197" s="2">
        <v>90</v>
      </c>
    </row>
    <row r="198" spans="1:7" x14ac:dyDescent="0.55000000000000004">
      <c r="A198" s="2">
        <v>174</v>
      </c>
      <c r="B198" s="2">
        <v>119.29005584723009</v>
      </c>
      <c r="C198" s="2">
        <v>-49.290055847230093</v>
      </c>
      <c r="D198" s="2">
        <v>-1.7673180392362771</v>
      </c>
      <c r="F198" s="2">
        <v>44.260204081632651</v>
      </c>
      <c r="G198" s="2">
        <v>90</v>
      </c>
    </row>
    <row r="199" spans="1:7" x14ac:dyDescent="0.55000000000000004">
      <c r="A199" s="2">
        <v>175</v>
      </c>
      <c r="B199" s="2">
        <v>90.443472470297309</v>
      </c>
      <c r="C199" s="2">
        <v>-0.44347247029730852</v>
      </c>
      <c r="D199" s="2">
        <v>-1.5900913139361993E-2</v>
      </c>
      <c r="F199" s="2">
        <v>44.515306122448983</v>
      </c>
      <c r="G199" s="2">
        <v>90</v>
      </c>
    </row>
    <row r="200" spans="1:7" x14ac:dyDescent="0.55000000000000004">
      <c r="A200" s="2">
        <v>176</v>
      </c>
      <c r="B200" s="2">
        <v>109.67452805491916</v>
      </c>
      <c r="C200" s="2">
        <v>-14.674528054919165</v>
      </c>
      <c r="D200" s="2">
        <v>-0.52616207677100646</v>
      </c>
      <c r="F200" s="2">
        <v>44.770408163265309</v>
      </c>
      <c r="G200" s="2">
        <v>90</v>
      </c>
    </row>
    <row r="201" spans="1:7" x14ac:dyDescent="0.55000000000000004">
      <c r="A201" s="2">
        <v>177</v>
      </c>
      <c r="B201" s="2">
        <v>90.443472470297309</v>
      </c>
      <c r="C201" s="2">
        <v>-2.4434724702973085</v>
      </c>
      <c r="D201" s="2">
        <v>-8.7611849913867321E-2</v>
      </c>
      <c r="F201" s="2">
        <v>45.025510204081634</v>
      </c>
      <c r="G201" s="2">
        <v>90</v>
      </c>
    </row>
    <row r="202" spans="1:7" x14ac:dyDescent="0.55000000000000004">
      <c r="A202" s="2">
        <v>178</v>
      </c>
      <c r="B202" s="2">
        <v>114.48229195107461</v>
      </c>
      <c r="C202" s="2">
        <v>-16.482291951074615</v>
      </c>
      <c r="D202" s="2">
        <v>-0.59098029800122498</v>
      </c>
      <c r="F202" s="2">
        <v>45.280612244897959</v>
      </c>
      <c r="G202" s="2">
        <v>90</v>
      </c>
    </row>
    <row r="203" spans="1:7" x14ac:dyDescent="0.55000000000000004">
      <c r="A203" s="2">
        <v>179</v>
      </c>
      <c r="B203" s="2">
        <v>124.09781974338554</v>
      </c>
      <c r="C203" s="2">
        <v>-9.0978197433855428</v>
      </c>
      <c r="D203" s="2">
        <v>-0.32620658820188353</v>
      </c>
      <c r="F203" s="2">
        <v>45.535714285714285</v>
      </c>
      <c r="G203" s="2">
        <v>90</v>
      </c>
    </row>
    <row r="204" spans="1:7" x14ac:dyDescent="0.55000000000000004">
      <c r="A204" s="2">
        <v>180</v>
      </c>
      <c r="B204" s="2">
        <v>85.635708574141859</v>
      </c>
      <c r="C204" s="2">
        <v>-32.635708574141859</v>
      </c>
      <c r="D204" s="2">
        <v>-1.1701686170757342</v>
      </c>
      <c r="F204" s="2">
        <v>45.79081632653061</v>
      </c>
      <c r="G204" s="2">
        <v>90</v>
      </c>
    </row>
    <row r="205" spans="1:7" x14ac:dyDescent="0.55000000000000004">
      <c r="A205" s="2">
        <v>181</v>
      </c>
      <c r="B205" s="2">
        <v>104.86676415876369</v>
      </c>
      <c r="C205" s="2">
        <v>-18.866764158763687</v>
      </c>
      <c r="D205" s="2">
        <v>-0.676476665864303</v>
      </c>
      <c r="F205" s="2">
        <v>46.045918367346943</v>
      </c>
      <c r="G205" s="2">
        <v>90</v>
      </c>
    </row>
    <row r="206" spans="1:7" x14ac:dyDescent="0.55000000000000004">
      <c r="A206" s="2">
        <v>182</v>
      </c>
      <c r="B206" s="2">
        <v>91.405025249528421</v>
      </c>
      <c r="C206" s="2">
        <v>-10.405025249528421</v>
      </c>
      <c r="D206" s="2">
        <v>-0.37307705390303209</v>
      </c>
      <c r="F206" s="2">
        <v>46.301020408163268</v>
      </c>
      <c r="G206" s="2">
        <v>90</v>
      </c>
    </row>
    <row r="207" spans="1:7" x14ac:dyDescent="0.55000000000000004">
      <c r="A207" s="2">
        <v>183</v>
      </c>
      <c r="B207" s="2">
        <v>110.63608083415025</v>
      </c>
      <c r="C207" s="2">
        <v>-18.636080834150249</v>
      </c>
      <c r="D207" s="2">
        <v>-0.66820540721115962</v>
      </c>
      <c r="F207" s="2">
        <v>46.556122448979593</v>
      </c>
      <c r="G207" s="2">
        <v>90</v>
      </c>
    </row>
    <row r="208" spans="1:7" x14ac:dyDescent="0.55000000000000004">
      <c r="A208" s="2">
        <v>184</v>
      </c>
      <c r="B208" s="2">
        <v>83.712603015679662</v>
      </c>
      <c r="C208" s="2">
        <v>-4.7126030156796617</v>
      </c>
      <c r="D208" s="2">
        <v>-0.16897258845037369</v>
      </c>
      <c r="F208" s="2">
        <v>46.811224489795919</v>
      </c>
      <c r="G208" s="2">
        <v>90</v>
      </c>
    </row>
    <row r="209" spans="1:7" x14ac:dyDescent="0.55000000000000004">
      <c r="A209" s="2">
        <v>185</v>
      </c>
      <c r="B209" s="2">
        <v>106.78986971722588</v>
      </c>
      <c r="C209" s="2">
        <v>-23.789869717225884</v>
      </c>
      <c r="D209" s="2">
        <v>-0.85299692158285223</v>
      </c>
      <c r="F209" s="2">
        <v>47.066326530612244</v>
      </c>
      <c r="G209" s="2">
        <v>90</v>
      </c>
    </row>
    <row r="210" spans="1:7" x14ac:dyDescent="0.55000000000000004">
      <c r="A210" s="2">
        <v>186</v>
      </c>
      <c r="B210" s="2">
        <v>128.90558363954102</v>
      </c>
      <c r="C210" s="2">
        <v>11.094416360458979</v>
      </c>
      <c r="D210" s="2">
        <v>0.39779549508745571</v>
      </c>
      <c r="F210" s="2">
        <v>47.321428571428569</v>
      </c>
      <c r="G210" s="2">
        <v>90</v>
      </c>
    </row>
    <row r="211" spans="1:7" x14ac:dyDescent="0.55000000000000004">
      <c r="A211" s="2">
        <v>187</v>
      </c>
      <c r="B211" s="2">
        <v>128.90558363954102</v>
      </c>
      <c r="C211" s="2">
        <v>21.094416360458979</v>
      </c>
      <c r="D211" s="2">
        <v>0.75635017895998236</v>
      </c>
      <c r="F211" s="2">
        <v>47.576530612244902</v>
      </c>
      <c r="G211" s="2">
        <v>90</v>
      </c>
    </row>
    <row r="212" spans="1:7" x14ac:dyDescent="0.55000000000000004">
      <c r="A212" s="2">
        <v>188</v>
      </c>
      <c r="B212" s="2">
        <v>120.25160862646118</v>
      </c>
      <c r="C212" s="2">
        <v>-0.25160862646117721</v>
      </c>
      <c r="D212" s="2">
        <v>-9.021545152038804E-3</v>
      </c>
      <c r="F212" s="2">
        <v>47.831632653061227</v>
      </c>
      <c r="G212" s="2">
        <v>90</v>
      </c>
    </row>
    <row r="213" spans="1:7" x14ac:dyDescent="0.55000000000000004">
      <c r="A213" s="2">
        <v>189</v>
      </c>
      <c r="B213" s="2">
        <v>130.82868919800319</v>
      </c>
      <c r="C213" s="2">
        <v>21.17131080199681</v>
      </c>
      <c r="D213" s="2">
        <v>0.75910726517769755</v>
      </c>
      <c r="F213" s="2">
        <v>48.086734693877553</v>
      </c>
      <c r="G213" s="2">
        <v>91</v>
      </c>
    </row>
    <row r="214" spans="1:7" x14ac:dyDescent="0.55000000000000004">
      <c r="A214" s="2">
        <v>190</v>
      </c>
      <c r="B214" s="2">
        <v>105.8283169379948</v>
      </c>
      <c r="C214" s="2">
        <v>-5.8283169379947992</v>
      </c>
      <c r="D214" s="2">
        <v>-0.20897703372116178</v>
      </c>
      <c r="F214" s="2">
        <v>48.341836734693878</v>
      </c>
      <c r="G214" s="2">
        <v>92</v>
      </c>
    </row>
    <row r="215" spans="1:7" x14ac:dyDescent="0.55000000000000004">
      <c r="A215" s="2">
        <v>191</v>
      </c>
      <c r="B215" s="2">
        <v>114.48229195107461</v>
      </c>
      <c r="C215" s="2">
        <v>-9.4822919510746146</v>
      </c>
      <c r="D215" s="2">
        <v>-0.33999201929045625</v>
      </c>
      <c r="F215" s="2">
        <v>48.596938775510203</v>
      </c>
      <c r="G215" s="2">
        <v>92</v>
      </c>
    </row>
    <row r="216" spans="1:7" x14ac:dyDescent="0.55000000000000004">
      <c r="A216" s="2">
        <v>192</v>
      </c>
      <c r="B216" s="2">
        <v>84.674155794910746</v>
      </c>
      <c r="C216" s="2">
        <v>-3.674155794910746</v>
      </c>
      <c r="D216" s="2">
        <v>-0.13173857695426344</v>
      </c>
      <c r="F216" s="2">
        <v>48.852040816326529</v>
      </c>
      <c r="G216" s="2">
        <v>92</v>
      </c>
    </row>
    <row r="217" spans="1:7" x14ac:dyDescent="0.55000000000000004">
      <c r="A217" s="2">
        <v>193</v>
      </c>
      <c r="B217" s="2">
        <v>84.674155794910746</v>
      </c>
      <c r="C217" s="2">
        <v>5.325844205089254</v>
      </c>
      <c r="D217" s="2">
        <v>0.19096063853101056</v>
      </c>
      <c r="F217" s="2">
        <v>49.107142857142861</v>
      </c>
      <c r="G217" s="2">
        <v>92</v>
      </c>
    </row>
    <row r="218" spans="1:7" x14ac:dyDescent="0.55000000000000004">
      <c r="A218" s="2">
        <v>194</v>
      </c>
      <c r="B218" s="2">
        <v>40.442727950280499</v>
      </c>
      <c r="C218" s="2">
        <v>11.557272049719501</v>
      </c>
      <c r="D218" s="2">
        <v>0.41439140262159641</v>
      </c>
      <c r="F218" s="2">
        <v>49.362244897959187</v>
      </c>
      <c r="G218" s="2">
        <v>92</v>
      </c>
    </row>
    <row r="219" spans="1:7" x14ac:dyDescent="0.55000000000000004">
      <c r="A219" s="2">
        <v>195</v>
      </c>
      <c r="B219" s="2">
        <v>41.404280729511584</v>
      </c>
      <c r="C219" s="2">
        <v>18.595719270488416</v>
      </c>
      <c r="D219" s="2">
        <v>0.66675822444122268</v>
      </c>
      <c r="F219" s="2">
        <v>49.617346938775512</v>
      </c>
      <c r="G219" s="2">
        <v>92</v>
      </c>
    </row>
    <row r="220" spans="1:7" x14ac:dyDescent="0.55000000000000004">
      <c r="A220" s="2">
        <v>196</v>
      </c>
      <c r="B220" s="2">
        <v>117.36695028876792</v>
      </c>
      <c r="C220" s="2">
        <v>-47.366950288767924</v>
      </c>
      <c r="D220" s="2">
        <v>-1.6983641886794869</v>
      </c>
      <c r="F220" s="2">
        <v>49.872448979591837</v>
      </c>
      <c r="G220" s="2">
        <v>93</v>
      </c>
    </row>
    <row r="221" spans="1:7" x14ac:dyDescent="0.55000000000000004">
      <c r="A221" s="2">
        <v>197</v>
      </c>
      <c r="B221" s="2">
        <v>86.597261353372943</v>
      </c>
      <c r="C221" s="2">
        <v>-33.597261353372943</v>
      </c>
      <c r="D221" s="2">
        <v>-1.2046455423541294</v>
      </c>
      <c r="F221" s="2">
        <v>50.127551020408163</v>
      </c>
      <c r="G221" s="2">
        <v>94</v>
      </c>
    </row>
    <row r="222" spans="1:7" x14ac:dyDescent="0.55000000000000004">
      <c r="A222" s="2">
        <v>198</v>
      </c>
      <c r="B222" s="2">
        <v>83.712603015679662</v>
      </c>
      <c r="C222" s="2">
        <v>16.287396984320338</v>
      </c>
      <c r="D222" s="2">
        <v>0.58399224768193236</v>
      </c>
      <c r="F222" s="2">
        <v>50.382653061224488</v>
      </c>
      <c r="G222" s="2">
        <v>95</v>
      </c>
    </row>
    <row r="223" spans="1:7" x14ac:dyDescent="0.55000000000000004">
      <c r="A223" s="2">
        <v>199</v>
      </c>
      <c r="B223" s="2">
        <v>51.981361301053596</v>
      </c>
      <c r="C223" s="2">
        <v>26.018638698946404</v>
      </c>
      <c r="D223" s="2">
        <v>0.93291047734942167</v>
      </c>
      <c r="F223" s="2">
        <v>50.637755102040813</v>
      </c>
      <c r="G223" s="2">
        <v>95</v>
      </c>
    </row>
    <row r="224" spans="1:7" x14ac:dyDescent="0.55000000000000004">
      <c r="A224" s="2">
        <v>200</v>
      </c>
      <c r="B224" s="2">
        <v>98.135894704146068</v>
      </c>
      <c r="C224" s="2">
        <v>11.864105295853932</v>
      </c>
      <c r="D224" s="2">
        <v>0.42539305237852759</v>
      </c>
      <c r="F224" s="2">
        <v>50.892857142857146</v>
      </c>
      <c r="G224" s="2">
        <v>95</v>
      </c>
    </row>
    <row r="225" spans="1:7" x14ac:dyDescent="0.55000000000000004">
      <c r="A225" s="2">
        <v>201</v>
      </c>
      <c r="B225" s="2">
        <v>82.751050236448549</v>
      </c>
      <c r="C225" s="2">
        <v>12.248949763551451</v>
      </c>
      <c r="D225" s="2">
        <v>0.43919183102406506</v>
      </c>
      <c r="F225" s="2">
        <v>51.147959183673471</v>
      </c>
      <c r="G225" s="2">
        <v>95</v>
      </c>
    </row>
    <row r="226" spans="1:7" x14ac:dyDescent="0.55000000000000004">
      <c r="A226" s="2">
        <v>202</v>
      </c>
      <c r="B226" s="2">
        <v>136.59800587338975</v>
      </c>
      <c r="C226" s="2">
        <v>-65.598005873389752</v>
      </c>
      <c r="D226" s="2">
        <v>-2.352047225860141</v>
      </c>
      <c r="F226" s="2">
        <v>51.403061224489797</v>
      </c>
      <c r="G226" s="2">
        <v>95</v>
      </c>
    </row>
    <row r="227" spans="1:7" x14ac:dyDescent="0.55000000000000004">
      <c r="A227" s="2">
        <v>203</v>
      </c>
      <c r="B227" s="2">
        <v>90.443472470297309</v>
      </c>
      <c r="C227" s="2">
        <v>-20.443472470297309</v>
      </c>
      <c r="D227" s="2">
        <v>-0.73301028088441533</v>
      </c>
      <c r="F227" s="2">
        <v>51.658163265306122</v>
      </c>
      <c r="G227" s="2">
        <v>95</v>
      </c>
    </row>
    <row r="228" spans="1:7" x14ac:dyDescent="0.55000000000000004">
      <c r="A228" s="2">
        <v>204</v>
      </c>
      <c r="B228" s="2">
        <v>96.212789145683871</v>
      </c>
      <c r="C228" s="2">
        <v>-21.212789145683871</v>
      </c>
      <c r="D228" s="2">
        <v>-0.76059449061852458</v>
      </c>
      <c r="F228" s="2">
        <v>51.913265306122447</v>
      </c>
      <c r="G228" s="2">
        <v>95</v>
      </c>
    </row>
    <row r="229" spans="1:7" x14ac:dyDescent="0.55000000000000004">
      <c r="A229" s="2">
        <v>205</v>
      </c>
      <c r="B229" s="2">
        <v>123.13626696415446</v>
      </c>
      <c r="C229" s="2">
        <v>-51.136266964154458</v>
      </c>
      <c r="D229" s="2">
        <v>-1.833514803575353</v>
      </c>
      <c r="F229" s="2">
        <v>52.168367346938773</v>
      </c>
      <c r="G229" s="2">
        <v>95</v>
      </c>
    </row>
    <row r="230" spans="1:7" x14ac:dyDescent="0.55000000000000004">
      <c r="A230" s="2">
        <v>206</v>
      </c>
      <c r="B230" s="2">
        <v>102.94365860030152</v>
      </c>
      <c r="C230" s="2">
        <v>-0.94365860030151794</v>
      </c>
      <c r="D230" s="2">
        <v>-3.3835321111470175E-2</v>
      </c>
      <c r="F230" s="2">
        <v>52.423469387755105</v>
      </c>
      <c r="G230" s="2">
        <v>95</v>
      </c>
    </row>
    <row r="231" spans="1:7" x14ac:dyDescent="0.55000000000000004">
      <c r="A231" s="2">
        <v>207</v>
      </c>
      <c r="B231" s="2">
        <v>126.98247808107884</v>
      </c>
      <c r="C231" s="2">
        <v>23.017521918921162</v>
      </c>
      <c r="D231" s="2">
        <v>0.82530402951677306</v>
      </c>
      <c r="F231" s="2">
        <v>52.678571428571431</v>
      </c>
      <c r="G231" s="2">
        <v>95</v>
      </c>
    </row>
    <row r="232" spans="1:7" x14ac:dyDescent="0.55000000000000004">
      <c r="A232" s="2">
        <v>208</v>
      </c>
      <c r="B232" s="2">
        <v>43.327386287973781</v>
      </c>
      <c r="C232" s="2">
        <v>44.672613712026219</v>
      </c>
      <c r="D232" s="2">
        <v>1.6017574887275061</v>
      </c>
      <c r="F232" s="2">
        <v>52.933673469387756</v>
      </c>
      <c r="G232" s="2">
        <v>95</v>
      </c>
    </row>
    <row r="233" spans="1:7" x14ac:dyDescent="0.55000000000000004">
      <c r="A233" s="2">
        <v>209</v>
      </c>
      <c r="B233" s="2">
        <v>104.86676415876369</v>
      </c>
      <c r="C233" s="2">
        <v>3.1332358412363135</v>
      </c>
      <c r="D233" s="2">
        <v>0.11234363865525565</v>
      </c>
      <c r="F233" s="2">
        <v>53.188775510204081</v>
      </c>
      <c r="G233" s="2">
        <v>95</v>
      </c>
    </row>
    <row r="234" spans="1:7" x14ac:dyDescent="0.55000000000000004">
      <c r="A234" s="2">
        <v>210</v>
      </c>
      <c r="B234" s="2">
        <v>93.32813080799059</v>
      </c>
      <c r="C234" s="2">
        <v>26.67186919200941</v>
      </c>
      <c r="D234" s="2">
        <v>0.95633236264303179</v>
      </c>
      <c r="F234" s="2">
        <v>53.443877551020407</v>
      </c>
      <c r="G234" s="2">
        <v>95</v>
      </c>
    </row>
    <row r="235" spans="1:7" x14ac:dyDescent="0.55000000000000004">
      <c r="A235" s="2">
        <v>211</v>
      </c>
      <c r="B235" s="2">
        <v>137.55955865262086</v>
      </c>
      <c r="C235" s="2">
        <v>42.440441347379135</v>
      </c>
      <c r="D235" s="2">
        <v>1.5217219030720035</v>
      </c>
      <c r="F235" s="2">
        <v>53.698979591836732</v>
      </c>
      <c r="G235" s="2">
        <v>95</v>
      </c>
    </row>
    <row r="236" spans="1:7" x14ac:dyDescent="0.55000000000000004">
      <c r="A236" s="2">
        <v>212</v>
      </c>
      <c r="B236" s="2">
        <v>138.52111143185195</v>
      </c>
      <c r="C236" s="2">
        <v>6.4788885681480508</v>
      </c>
      <c r="D236" s="2">
        <v>0.23230358423976513</v>
      </c>
      <c r="F236" s="2">
        <v>53.954081632653065</v>
      </c>
      <c r="G236" s="2">
        <v>96</v>
      </c>
    </row>
    <row r="237" spans="1:7" x14ac:dyDescent="0.55000000000000004">
      <c r="A237" s="2">
        <v>213</v>
      </c>
      <c r="B237" s="2">
        <v>109.67452805491916</v>
      </c>
      <c r="C237" s="2">
        <v>20.325471945080835</v>
      </c>
      <c r="D237" s="2">
        <v>0.72877931678283692</v>
      </c>
      <c r="F237" s="2">
        <v>54.20918367346939</v>
      </c>
      <c r="G237" s="2">
        <v>96</v>
      </c>
    </row>
    <row r="238" spans="1:7" x14ac:dyDescent="0.55000000000000004">
      <c r="A238" s="2">
        <v>214</v>
      </c>
      <c r="B238" s="2">
        <v>119.29005584723009</v>
      </c>
      <c r="C238" s="2">
        <v>30.709944152769907</v>
      </c>
      <c r="D238" s="2">
        <v>1.1011194317439363</v>
      </c>
      <c r="F238" s="2">
        <v>54.464285714285715</v>
      </c>
      <c r="G238" s="2">
        <v>96</v>
      </c>
    </row>
    <row r="239" spans="1:7" x14ac:dyDescent="0.55000000000000004">
      <c r="A239" s="2">
        <v>215</v>
      </c>
      <c r="B239" s="2">
        <v>76.020180781830931</v>
      </c>
      <c r="C239" s="2">
        <v>-8.0201807818309305</v>
      </c>
      <c r="D239" s="2">
        <v>-0.28756733848299032</v>
      </c>
      <c r="F239" s="2">
        <v>54.719387755102041</v>
      </c>
      <c r="G239" s="2">
        <v>97</v>
      </c>
    </row>
    <row r="240" spans="1:7" x14ac:dyDescent="0.55000000000000004">
      <c r="A240" s="2">
        <v>216</v>
      </c>
      <c r="B240" s="2">
        <v>111.59763361338133</v>
      </c>
      <c r="C240" s="2">
        <v>-31.597633613381333</v>
      </c>
      <c r="D240" s="2">
        <v>-1.1329479531365867</v>
      </c>
      <c r="F240" s="2">
        <v>54.974489795918366</v>
      </c>
      <c r="G240" s="2">
        <v>97</v>
      </c>
    </row>
    <row r="241" spans="1:7" x14ac:dyDescent="0.55000000000000004">
      <c r="A241" s="2">
        <v>217</v>
      </c>
      <c r="B241" s="2">
        <v>75.058628002599818</v>
      </c>
      <c r="C241" s="2">
        <v>-17.058628002599818</v>
      </c>
      <c r="D241" s="2">
        <v>-0.61164509707712089</v>
      </c>
      <c r="F241" s="2">
        <v>55.229591836734691</v>
      </c>
      <c r="G241" s="2">
        <v>97</v>
      </c>
    </row>
    <row r="242" spans="1:7" x14ac:dyDescent="0.55000000000000004">
      <c r="A242" s="2">
        <v>218</v>
      </c>
      <c r="B242" s="2">
        <v>104.86676415876369</v>
      </c>
      <c r="C242" s="2">
        <v>-8.8667641587636865</v>
      </c>
      <c r="D242" s="2">
        <v>-0.31792198199177635</v>
      </c>
      <c r="F242" s="2">
        <v>55.484693877551024</v>
      </c>
      <c r="G242" s="2">
        <v>97</v>
      </c>
    </row>
    <row r="243" spans="1:7" x14ac:dyDescent="0.55000000000000004">
      <c r="A243" s="2">
        <v>219</v>
      </c>
      <c r="B243" s="2">
        <v>92.366578028759477</v>
      </c>
      <c r="C243" s="2">
        <v>-22.366578028759477</v>
      </c>
      <c r="D243" s="2">
        <v>-0.80196413144120549</v>
      </c>
      <c r="F243" s="2">
        <v>55.739795918367349</v>
      </c>
      <c r="G243" s="2">
        <v>97</v>
      </c>
    </row>
    <row r="244" spans="1:7" x14ac:dyDescent="0.55000000000000004">
      <c r="A244" s="2">
        <v>220</v>
      </c>
      <c r="B244" s="2">
        <v>133.71334753569647</v>
      </c>
      <c r="C244" s="2">
        <v>11.286652464303529</v>
      </c>
      <c r="D244" s="2">
        <v>0.4046882106317426</v>
      </c>
      <c r="F244" s="2">
        <v>55.994897959183675</v>
      </c>
      <c r="G244" s="2">
        <v>97</v>
      </c>
    </row>
    <row r="245" spans="1:7" x14ac:dyDescent="0.55000000000000004">
      <c r="A245" s="2">
        <v>221</v>
      </c>
      <c r="B245" s="2">
        <v>71.212416885675452</v>
      </c>
      <c r="C245" s="2">
        <v>38.787583114324548</v>
      </c>
      <c r="D245" s="2">
        <v>1.3907469601735991</v>
      </c>
      <c r="F245" s="2">
        <v>56.25</v>
      </c>
      <c r="G245" s="2">
        <v>97</v>
      </c>
    </row>
    <row r="246" spans="1:7" x14ac:dyDescent="0.55000000000000004">
      <c r="A246" s="2">
        <v>222</v>
      </c>
      <c r="B246" s="2">
        <v>122.17471418492337</v>
      </c>
      <c r="C246" s="2">
        <v>22.825285815076626</v>
      </c>
      <c r="D246" s="2">
        <v>0.81841131397248668</v>
      </c>
      <c r="F246" s="2">
        <v>56.505102040816325</v>
      </c>
      <c r="G246" s="2">
        <v>97</v>
      </c>
    </row>
    <row r="247" spans="1:7" x14ac:dyDescent="0.55000000000000004">
      <c r="A247" s="2">
        <v>223</v>
      </c>
      <c r="B247" s="2">
        <v>110.63608083415025</v>
      </c>
      <c r="C247" s="2">
        <v>19.363919165849751</v>
      </c>
      <c r="D247" s="2">
        <v>0.69430239150444173</v>
      </c>
      <c r="F247" s="2">
        <v>56.760204081632651</v>
      </c>
      <c r="G247" s="2">
        <v>97</v>
      </c>
    </row>
    <row r="248" spans="1:7" x14ac:dyDescent="0.55000000000000004">
      <c r="A248" s="2">
        <v>224</v>
      </c>
      <c r="B248" s="2">
        <v>96.212789145683871</v>
      </c>
      <c r="C248" s="2">
        <v>13.787210854316129</v>
      </c>
      <c r="D248" s="2">
        <v>0.4943469029353188</v>
      </c>
      <c r="F248" s="2">
        <v>57.015306122448983</v>
      </c>
      <c r="G248" s="2">
        <v>98</v>
      </c>
    </row>
    <row r="249" spans="1:7" x14ac:dyDescent="0.55000000000000004">
      <c r="A249" s="2">
        <v>225</v>
      </c>
      <c r="B249" s="2">
        <v>91.405025249528421</v>
      </c>
      <c r="C249" s="2">
        <v>13.594974750471579</v>
      </c>
      <c r="D249" s="2">
        <v>0.48745418739103191</v>
      </c>
      <c r="F249" s="2">
        <v>57.270408163265309</v>
      </c>
      <c r="G249" s="2">
        <v>98</v>
      </c>
    </row>
    <row r="250" spans="1:7" x14ac:dyDescent="0.55000000000000004">
      <c r="A250" s="2">
        <v>226</v>
      </c>
      <c r="B250" s="2">
        <v>83.712603015679662</v>
      </c>
      <c r="C250" s="2">
        <v>16.287396984320338</v>
      </c>
      <c r="D250" s="2">
        <v>0.58399224768193236</v>
      </c>
      <c r="F250" s="2">
        <v>57.525510204081634</v>
      </c>
      <c r="G250" s="2">
        <v>100</v>
      </c>
    </row>
    <row r="251" spans="1:7" x14ac:dyDescent="0.55000000000000004">
      <c r="A251" s="2">
        <v>227</v>
      </c>
      <c r="B251" s="2">
        <v>71.212416885675452</v>
      </c>
      <c r="C251" s="2">
        <v>26.787583114324548</v>
      </c>
      <c r="D251" s="2">
        <v>0.96048133952656722</v>
      </c>
      <c r="F251" s="2">
        <v>57.780612244897959</v>
      </c>
      <c r="G251" s="2">
        <v>100</v>
      </c>
    </row>
    <row r="252" spans="1:7" x14ac:dyDescent="0.55000000000000004">
      <c r="A252" s="2">
        <v>228</v>
      </c>
      <c r="B252" s="2">
        <v>147.17508644493176</v>
      </c>
      <c r="C252" s="2">
        <v>32.824913555068235</v>
      </c>
      <c r="D252" s="2">
        <v>1.1769526502880507</v>
      </c>
      <c r="F252" s="2">
        <v>58.035714285714285</v>
      </c>
      <c r="G252" s="2">
        <v>100</v>
      </c>
    </row>
    <row r="253" spans="1:7" x14ac:dyDescent="0.55000000000000004">
      <c r="A253" s="2">
        <v>229</v>
      </c>
      <c r="B253" s="2">
        <v>144.29042810723848</v>
      </c>
      <c r="C253" s="2">
        <v>25.709571892761517</v>
      </c>
      <c r="D253" s="2">
        <v>0.92182874225071032</v>
      </c>
      <c r="F253" s="2">
        <v>58.29081632653061</v>
      </c>
      <c r="G253" s="2">
        <v>100</v>
      </c>
    </row>
    <row r="254" spans="1:7" x14ac:dyDescent="0.55000000000000004">
      <c r="A254" s="2">
        <v>230</v>
      </c>
      <c r="B254" s="2">
        <v>136.59800587338975</v>
      </c>
      <c r="C254" s="2">
        <v>53.401994126610248</v>
      </c>
      <c r="D254" s="2">
        <v>1.9147535122229264</v>
      </c>
      <c r="F254" s="2">
        <v>58.545918367346943</v>
      </c>
      <c r="G254" s="2">
        <v>100</v>
      </c>
    </row>
    <row r="255" spans="1:7" x14ac:dyDescent="0.55000000000000004">
      <c r="A255" s="2">
        <v>231</v>
      </c>
      <c r="B255" s="2">
        <v>114.48229195107461</v>
      </c>
      <c r="C255" s="2">
        <v>34.517708048925385</v>
      </c>
      <c r="D255" s="2">
        <v>1.2376485897486611</v>
      </c>
      <c r="F255" s="2">
        <v>58.801020408163268</v>
      </c>
      <c r="G255" s="2">
        <v>100</v>
      </c>
    </row>
    <row r="256" spans="1:7" x14ac:dyDescent="0.55000000000000004">
      <c r="A256" s="2">
        <v>232</v>
      </c>
      <c r="B256" s="2">
        <v>114.48229195107461</v>
      </c>
      <c r="C256" s="2">
        <v>-36.482291951074615</v>
      </c>
      <c r="D256" s="2">
        <v>-1.3080896657462784</v>
      </c>
      <c r="F256" s="2">
        <v>59.056122448979593</v>
      </c>
      <c r="G256" s="2">
        <v>100</v>
      </c>
    </row>
    <row r="257" spans="1:7" x14ac:dyDescent="0.55000000000000004">
      <c r="A257" s="2">
        <v>233</v>
      </c>
      <c r="B257" s="2">
        <v>100.05900026260824</v>
      </c>
      <c r="C257" s="2">
        <v>-12.059000262608237</v>
      </c>
      <c r="D257" s="2">
        <v>-0.43238110269782126</v>
      </c>
      <c r="F257" s="2">
        <v>59.311224489795919</v>
      </c>
      <c r="G257" s="2">
        <v>100</v>
      </c>
    </row>
    <row r="258" spans="1:7" x14ac:dyDescent="0.55000000000000004">
      <c r="A258" s="2">
        <v>234</v>
      </c>
      <c r="B258" s="2">
        <v>78.904839119524212</v>
      </c>
      <c r="C258" s="2">
        <v>-3.9048391195242118</v>
      </c>
      <c r="D258" s="2">
        <v>-0.14000983560740793</v>
      </c>
      <c r="F258" s="2">
        <v>59.566326530612244</v>
      </c>
      <c r="G258" s="2">
        <v>100</v>
      </c>
    </row>
    <row r="259" spans="1:7" x14ac:dyDescent="0.55000000000000004">
      <c r="A259" s="2">
        <v>235</v>
      </c>
      <c r="B259" s="2">
        <v>101.98210582107041</v>
      </c>
      <c r="C259" s="2">
        <v>-12.982105821070405</v>
      </c>
      <c r="D259" s="2">
        <v>-0.46547948486735874</v>
      </c>
      <c r="F259" s="2">
        <v>59.821428571428569</v>
      </c>
      <c r="G259" s="2">
        <v>100</v>
      </c>
    </row>
    <row r="260" spans="1:7" x14ac:dyDescent="0.55000000000000004">
      <c r="A260" s="2">
        <v>236</v>
      </c>
      <c r="B260" s="2">
        <v>90.443472470297309</v>
      </c>
      <c r="C260" s="2">
        <v>-27.443472470297309</v>
      </c>
      <c r="D260" s="2">
        <v>-0.98399855959518401</v>
      </c>
      <c r="F260" s="2">
        <v>60.076530612244902</v>
      </c>
      <c r="G260" s="2">
        <v>100</v>
      </c>
    </row>
    <row r="261" spans="1:7" x14ac:dyDescent="0.55000000000000004">
      <c r="A261" s="2">
        <v>237</v>
      </c>
      <c r="B261" s="2">
        <v>101.02055304183932</v>
      </c>
      <c r="C261" s="2">
        <v>-18.020553041839321</v>
      </c>
      <c r="D261" s="2">
        <v>-0.64613536991247966</v>
      </c>
      <c r="F261" s="2">
        <v>60.331632653061227</v>
      </c>
      <c r="G261" s="2">
        <v>100</v>
      </c>
    </row>
    <row r="262" spans="1:7" x14ac:dyDescent="0.55000000000000004">
      <c r="A262" s="2">
        <v>238</v>
      </c>
      <c r="B262" s="2">
        <v>96.212789145683871</v>
      </c>
      <c r="C262" s="2">
        <v>-29.212789145683871</v>
      </c>
      <c r="D262" s="2">
        <v>-1.0474382377165459</v>
      </c>
      <c r="F262" s="2">
        <v>60.586734693877553</v>
      </c>
      <c r="G262" s="2">
        <v>100</v>
      </c>
    </row>
    <row r="263" spans="1:7" x14ac:dyDescent="0.55000000000000004">
      <c r="A263" s="2">
        <v>239</v>
      </c>
      <c r="B263" s="2">
        <v>118.32850306799901</v>
      </c>
      <c r="C263" s="2">
        <v>-40.328503067999009</v>
      </c>
      <c r="D263" s="2">
        <v>-1.4459973668598607</v>
      </c>
      <c r="F263" s="2">
        <v>60.841836734693878</v>
      </c>
      <c r="G263" s="2">
        <v>100</v>
      </c>
    </row>
    <row r="264" spans="1:7" x14ac:dyDescent="0.55000000000000004">
      <c r="A264" s="2">
        <v>240</v>
      </c>
      <c r="B264" s="2">
        <v>114.48229195107461</v>
      </c>
      <c r="C264" s="2">
        <v>-17.482291951074615</v>
      </c>
      <c r="D264" s="2">
        <v>-0.6268357663884776</v>
      </c>
      <c r="F264" s="2">
        <v>61.096938775510203</v>
      </c>
      <c r="G264" s="2">
        <v>100</v>
      </c>
    </row>
    <row r="265" spans="1:7" x14ac:dyDescent="0.55000000000000004">
      <c r="A265" s="2">
        <v>241</v>
      </c>
      <c r="B265" s="2">
        <v>130.82868919800319</v>
      </c>
      <c r="C265" s="2">
        <v>-20.82868919800319</v>
      </c>
      <c r="D265" s="2">
        <v>-0.7468224070869145</v>
      </c>
      <c r="F265" s="2">
        <v>61.352040816326529</v>
      </c>
      <c r="G265" s="2">
        <v>100</v>
      </c>
    </row>
    <row r="266" spans="1:7" x14ac:dyDescent="0.55000000000000004">
      <c r="A266" s="2">
        <v>242</v>
      </c>
      <c r="B266" s="2">
        <v>124.09781974338554</v>
      </c>
      <c r="C266" s="2">
        <v>-14.097819743385543</v>
      </c>
      <c r="D266" s="2">
        <v>-0.50548393013814685</v>
      </c>
      <c r="F266" s="2">
        <v>61.607142857142861</v>
      </c>
      <c r="G266" s="2">
        <v>100</v>
      </c>
    </row>
    <row r="267" spans="1:7" x14ac:dyDescent="0.55000000000000004">
      <c r="A267" s="2">
        <v>243</v>
      </c>
      <c r="B267" s="2">
        <v>47.173597404898146</v>
      </c>
      <c r="C267" s="2">
        <v>0.82640259510185388</v>
      </c>
      <c r="D267" s="2">
        <v>2.9631052123818089E-2</v>
      </c>
      <c r="F267" s="2">
        <v>61.862244897959187</v>
      </c>
      <c r="G267" s="2">
        <v>102</v>
      </c>
    </row>
    <row r="268" spans="1:7" x14ac:dyDescent="0.55000000000000004">
      <c r="A268" s="2">
        <v>244</v>
      </c>
      <c r="B268" s="2">
        <v>115.44384473030573</v>
      </c>
      <c r="C268" s="2">
        <v>-49.443844730305727</v>
      </c>
      <c r="D268" s="2">
        <v>-1.7728322116717063</v>
      </c>
      <c r="F268" s="2">
        <v>62.117346938775512</v>
      </c>
      <c r="G268" s="2">
        <v>103</v>
      </c>
    </row>
    <row r="269" spans="1:7" x14ac:dyDescent="0.55000000000000004">
      <c r="A269" s="2">
        <v>245</v>
      </c>
      <c r="B269" s="2">
        <v>67.366205768751087</v>
      </c>
      <c r="C269" s="2">
        <v>-15.366205768751087</v>
      </c>
      <c r="D269" s="2">
        <v>-0.55096250517347412</v>
      </c>
      <c r="F269" s="2">
        <v>62.372448979591837</v>
      </c>
      <c r="G269" s="2">
        <v>105</v>
      </c>
    </row>
    <row r="270" spans="1:7" x14ac:dyDescent="0.55000000000000004">
      <c r="A270" s="2">
        <v>246</v>
      </c>
      <c r="B270" s="2">
        <v>75.058628002599818</v>
      </c>
      <c r="C270" s="2">
        <v>-5.0586280025998178</v>
      </c>
      <c r="D270" s="2">
        <v>-0.18137947643008887</v>
      </c>
      <c r="F270" s="2">
        <v>62.627551020408163</v>
      </c>
      <c r="G270" s="2">
        <v>105</v>
      </c>
    </row>
    <row r="271" spans="1:7" x14ac:dyDescent="0.55000000000000004">
      <c r="A271" s="2">
        <v>247</v>
      </c>
      <c r="B271" s="2">
        <v>96.212789145683871</v>
      </c>
      <c r="C271" s="2">
        <v>-36.212789145683871</v>
      </c>
      <c r="D271" s="2">
        <v>-1.2984265164273145</v>
      </c>
      <c r="F271" s="2">
        <v>62.882653061224488</v>
      </c>
      <c r="G271" s="2">
        <v>105</v>
      </c>
    </row>
    <row r="272" spans="1:7" x14ac:dyDescent="0.55000000000000004">
      <c r="A272" s="2">
        <v>248</v>
      </c>
      <c r="B272" s="2">
        <v>104.86676415876369</v>
      </c>
      <c r="C272" s="2">
        <v>5.1332358412363135</v>
      </c>
      <c r="D272" s="2">
        <v>0.184054575429761</v>
      </c>
      <c r="F272" s="2">
        <v>63.137755102040821</v>
      </c>
      <c r="G272" s="2">
        <v>105</v>
      </c>
    </row>
    <row r="273" spans="1:7" x14ac:dyDescent="0.55000000000000004">
      <c r="A273" s="2">
        <v>249</v>
      </c>
      <c r="B273" s="2">
        <v>126.98247808107884</v>
      </c>
      <c r="C273" s="2">
        <v>13.017521918921162</v>
      </c>
      <c r="D273" s="2">
        <v>0.46674934564424642</v>
      </c>
      <c r="F273" s="2">
        <v>63.392857142857146</v>
      </c>
      <c r="G273" s="2">
        <v>105</v>
      </c>
    </row>
    <row r="274" spans="1:7" x14ac:dyDescent="0.55000000000000004">
      <c r="A274" s="2">
        <v>250</v>
      </c>
      <c r="B274" s="2">
        <v>130.82868919800319</v>
      </c>
      <c r="C274" s="2">
        <v>8.1713108019968104</v>
      </c>
      <c r="D274" s="2">
        <v>0.29298617614341288</v>
      </c>
      <c r="F274" s="2">
        <v>63.647959183673471</v>
      </c>
      <c r="G274" s="2">
        <v>105</v>
      </c>
    </row>
    <row r="275" spans="1:7" x14ac:dyDescent="0.55000000000000004">
      <c r="A275" s="2">
        <v>251</v>
      </c>
      <c r="B275" s="2">
        <v>69.289311327213284</v>
      </c>
      <c r="C275" s="2">
        <v>35.710688672786716</v>
      </c>
      <c r="D275" s="2">
        <v>1.2804234687941261</v>
      </c>
      <c r="F275" s="2">
        <v>63.903061224489797</v>
      </c>
      <c r="G275" s="2">
        <v>105</v>
      </c>
    </row>
    <row r="276" spans="1:7" x14ac:dyDescent="0.55000000000000004">
      <c r="A276" s="2">
        <v>252</v>
      </c>
      <c r="B276" s="2">
        <v>78.904839119524212</v>
      </c>
      <c r="C276" s="2">
        <v>16.095160880475788</v>
      </c>
      <c r="D276" s="2">
        <v>0.57709953213764542</v>
      </c>
      <c r="F276" s="2">
        <v>64.158163265306129</v>
      </c>
      <c r="G276" s="2">
        <v>105</v>
      </c>
    </row>
    <row r="277" spans="1:7" x14ac:dyDescent="0.55000000000000004">
      <c r="A277" s="2">
        <v>253</v>
      </c>
      <c r="B277" s="2">
        <v>101.98210582107041</v>
      </c>
      <c r="C277" s="2">
        <v>-16.982105821070405</v>
      </c>
      <c r="D277" s="2">
        <v>-0.60890135841636939</v>
      </c>
      <c r="F277" s="2">
        <v>64.413265306122454</v>
      </c>
      <c r="G277" s="2">
        <v>105</v>
      </c>
    </row>
    <row r="278" spans="1:7" x14ac:dyDescent="0.55000000000000004">
      <c r="A278" s="2">
        <v>254</v>
      </c>
      <c r="B278" s="2">
        <v>105.8283169379948</v>
      </c>
      <c r="C278" s="2">
        <v>-17.828316937994799</v>
      </c>
      <c r="D278" s="2">
        <v>-0.63924265436819383</v>
      </c>
      <c r="F278" s="2">
        <v>64.66836734693878</v>
      </c>
      <c r="G278" s="2">
        <v>105</v>
      </c>
    </row>
    <row r="279" spans="1:7" x14ac:dyDescent="0.55000000000000004">
      <c r="A279" s="2">
        <v>255</v>
      </c>
      <c r="B279" s="2">
        <v>88.52036691183514</v>
      </c>
      <c r="C279" s="2">
        <v>11.47963308816486</v>
      </c>
      <c r="D279" s="2">
        <v>0.41160762128995487</v>
      </c>
      <c r="F279" s="2">
        <v>64.923469387755105</v>
      </c>
      <c r="G279" s="2">
        <v>105</v>
      </c>
    </row>
    <row r="280" spans="1:7" x14ac:dyDescent="0.55000000000000004">
      <c r="A280" s="2">
        <v>256</v>
      </c>
      <c r="B280" s="2">
        <v>88.52036691183514</v>
      </c>
      <c r="C280" s="2">
        <v>1.4796330881648601</v>
      </c>
      <c r="D280" s="2">
        <v>5.3052937417428177E-2</v>
      </c>
      <c r="F280" s="2">
        <v>65.178571428571431</v>
      </c>
      <c r="G280" s="2">
        <v>105</v>
      </c>
    </row>
    <row r="281" spans="1:7" x14ac:dyDescent="0.55000000000000004">
      <c r="A281" s="2">
        <v>257</v>
      </c>
      <c r="B281" s="2">
        <v>101.98210582107041</v>
      </c>
      <c r="C281" s="2">
        <v>3.0178941789295948</v>
      </c>
      <c r="D281" s="2">
        <v>0.10820800932868394</v>
      </c>
      <c r="F281" s="2">
        <v>65.433673469387756</v>
      </c>
      <c r="G281" s="2">
        <v>107</v>
      </c>
    </row>
    <row r="282" spans="1:7" x14ac:dyDescent="0.55000000000000004">
      <c r="A282" s="2">
        <v>258</v>
      </c>
      <c r="B282" s="2">
        <v>93.32813080799059</v>
      </c>
      <c r="C282" s="2">
        <v>-8.3281308079905898</v>
      </c>
      <c r="D282" s="2">
        <v>-0.29860903091081159</v>
      </c>
      <c r="F282" s="2">
        <v>65.688775510204081</v>
      </c>
      <c r="G282" s="2">
        <v>108</v>
      </c>
    </row>
    <row r="283" spans="1:7" x14ac:dyDescent="0.55000000000000004">
      <c r="A283" s="2">
        <v>259</v>
      </c>
      <c r="B283" s="2">
        <v>74.097075223368734</v>
      </c>
      <c r="C283" s="2">
        <v>35.902924776631266</v>
      </c>
      <c r="D283" s="2">
        <v>1.2873161843384129</v>
      </c>
      <c r="F283" s="2">
        <v>65.943877551020407</v>
      </c>
      <c r="G283" s="2">
        <v>110</v>
      </c>
    </row>
    <row r="284" spans="1:7" x14ac:dyDescent="0.55000000000000004">
      <c r="A284" s="2">
        <v>260</v>
      </c>
      <c r="B284" s="2">
        <v>108.71297527568808</v>
      </c>
      <c r="C284" s="2">
        <v>11.287024724311919</v>
      </c>
      <c r="D284" s="2">
        <v>0.40470155818870529</v>
      </c>
      <c r="F284" s="2">
        <v>66.198979591836732</v>
      </c>
      <c r="G284" s="2">
        <v>110</v>
      </c>
    </row>
    <row r="285" spans="1:7" x14ac:dyDescent="0.55000000000000004">
      <c r="A285" s="2">
        <v>261</v>
      </c>
      <c r="B285" s="2">
        <v>126.98247808107884</v>
      </c>
      <c r="C285" s="2">
        <v>18.017521918921162</v>
      </c>
      <c r="D285" s="2">
        <v>0.64602668758050974</v>
      </c>
      <c r="F285" s="2">
        <v>66.454081632653057</v>
      </c>
      <c r="G285" s="2">
        <v>110</v>
      </c>
    </row>
    <row r="286" spans="1:7" x14ac:dyDescent="0.55000000000000004">
      <c r="A286" s="2">
        <v>262</v>
      </c>
      <c r="B286" s="2">
        <v>125.05937252261666</v>
      </c>
      <c r="C286" s="2">
        <v>39.940627477383345</v>
      </c>
      <c r="D286" s="2">
        <v>1.4320899058823537</v>
      </c>
      <c r="F286" s="2">
        <v>66.709183673469383</v>
      </c>
      <c r="G286" s="2">
        <v>110</v>
      </c>
    </row>
    <row r="287" spans="1:7" x14ac:dyDescent="0.55000000000000004">
      <c r="A287" s="2">
        <v>263</v>
      </c>
      <c r="B287" s="2">
        <v>146.21353366570071</v>
      </c>
      <c r="C287" s="2">
        <v>-7.2135336657007088</v>
      </c>
      <c r="D287" s="2">
        <v>-0.25864462831091461</v>
      </c>
      <c r="F287" s="2">
        <v>66.964285714285708</v>
      </c>
      <c r="G287" s="2">
        <v>110</v>
      </c>
    </row>
    <row r="288" spans="1:7" x14ac:dyDescent="0.55000000000000004">
      <c r="A288" s="2">
        <v>264</v>
      </c>
      <c r="B288" s="2">
        <v>122.17471418492337</v>
      </c>
      <c r="C288" s="2">
        <v>17.825285815076626</v>
      </c>
      <c r="D288" s="2">
        <v>0.63913397203622335</v>
      </c>
      <c r="F288" s="2">
        <v>67.219387755102048</v>
      </c>
      <c r="G288" s="2">
        <v>110</v>
      </c>
    </row>
    <row r="289" spans="1:7" x14ac:dyDescent="0.55000000000000004">
      <c r="A289" s="2">
        <v>265</v>
      </c>
      <c r="B289" s="2">
        <v>95.251236366452787</v>
      </c>
      <c r="C289" s="2">
        <v>-27.251236366452787</v>
      </c>
      <c r="D289" s="2">
        <v>-0.97710584405089818</v>
      </c>
      <c r="F289" s="2">
        <v>67.474489795918373</v>
      </c>
      <c r="G289" s="2">
        <v>110</v>
      </c>
    </row>
    <row r="290" spans="1:7" x14ac:dyDescent="0.55000000000000004">
      <c r="A290" s="2">
        <v>266</v>
      </c>
      <c r="B290" s="2">
        <v>117.36695028876792</v>
      </c>
      <c r="C290" s="2">
        <v>-22.366950288767924</v>
      </c>
      <c r="D290" s="2">
        <v>-0.80197747899817018</v>
      </c>
      <c r="F290" s="2">
        <v>67.729591836734699</v>
      </c>
      <c r="G290" s="2">
        <v>110</v>
      </c>
    </row>
    <row r="291" spans="1:7" x14ac:dyDescent="0.55000000000000004">
      <c r="A291" s="2">
        <v>267</v>
      </c>
      <c r="B291" s="2">
        <v>112.55918639261245</v>
      </c>
      <c r="C291" s="2">
        <v>-15.559186392612446</v>
      </c>
      <c r="D291" s="2">
        <v>-0.55788191583168745</v>
      </c>
      <c r="F291" s="2">
        <v>67.984693877551024</v>
      </c>
      <c r="G291" s="2">
        <v>110</v>
      </c>
    </row>
    <row r="292" spans="1:7" x14ac:dyDescent="0.55000000000000004">
      <c r="A292" s="2">
        <v>268</v>
      </c>
      <c r="B292" s="2">
        <v>114.48229195107461</v>
      </c>
      <c r="C292" s="2">
        <v>-39.482291951074615</v>
      </c>
      <c r="D292" s="2">
        <v>-1.4156560709080364</v>
      </c>
      <c r="F292" s="2">
        <v>68.239795918367349</v>
      </c>
      <c r="G292" s="2">
        <v>110</v>
      </c>
    </row>
    <row r="293" spans="1:7" x14ac:dyDescent="0.55000000000000004">
      <c r="A293" s="2">
        <v>269</v>
      </c>
      <c r="B293" s="2">
        <v>111.59763361338133</v>
      </c>
      <c r="C293" s="2">
        <v>-16.597633613381333</v>
      </c>
      <c r="D293" s="2">
        <v>-0.59511592732779661</v>
      </c>
      <c r="F293" s="2">
        <v>68.494897959183675</v>
      </c>
      <c r="G293" s="2">
        <v>110</v>
      </c>
    </row>
    <row r="294" spans="1:7" x14ac:dyDescent="0.55000000000000004">
      <c r="A294" s="2">
        <v>270</v>
      </c>
      <c r="B294" s="2">
        <v>93.32813080799059</v>
      </c>
      <c r="C294" s="2">
        <v>11.67186919200941</v>
      </c>
      <c r="D294" s="2">
        <v>0.41850033683424176</v>
      </c>
      <c r="F294" s="2">
        <v>68.75</v>
      </c>
      <c r="G294" s="2">
        <v>110</v>
      </c>
    </row>
    <row r="295" spans="1:7" x14ac:dyDescent="0.55000000000000004">
      <c r="A295" s="2">
        <v>271</v>
      </c>
      <c r="B295" s="2">
        <v>84.674155794910746</v>
      </c>
      <c r="C295" s="2">
        <v>0.32584420508925405</v>
      </c>
      <c r="D295" s="2">
        <v>1.1683296594747223E-2</v>
      </c>
      <c r="F295" s="2">
        <v>69.005102040816325</v>
      </c>
      <c r="G295" s="2">
        <v>110</v>
      </c>
    </row>
    <row r="296" spans="1:7" x14ac:dyDescent="0.55000000000000004">
      <c r="A296" s="2">
        <v>272</v>
      </c>
      <c r="B296" s="2">
        <v>110.63608083415025</v>
      </c>
      <c r="C296" s="2">
        <v>-13.636080834150249</v>
      </c>
      <c r="D296" s="2">
        <v>-0.48892806527489624</v>
      </c>
      <c r="F296" s="2">
        <v>69.260204081632651</v>
      </c>
      <c r="G296" s="2">
        <v>110</v>
      </c>
    </row>
    <row r="297" spans="1:7" x14ac:dyDescent="0.55000000000000004">
      <c r="A297" s="2">
        <v>273</v>
      </c>
      <c r="B297" s="2">
        <v>101.02055304183932</v>
      </c>
      <c r="C297" s="2">
        <v>1.9794469581606791</v>
      </c>
      <c r="D297" s="2">
        <v>7.0973997832573688E-2</v>
      </c>
      <c r="F297" s="2">
        <v>69.515306122448976</v>
      </c>
      <c r="G297" s="2">
        <v>110</v>
      </c>
    </row>
    <row r="298" spans="1:7" x14ac:dyDescent="0.55000000000000004">
      <c r="A298" s="2">
        <v>274</v>
      </c>
      <c r="B298" s="2">
        <v>123.13626696415446</v>
      </c>
      <c r="C298" s="2">
        <v>1.8637330358455415</v>
      </c>
      <c r="D298" s="2">
        <v>6.682502094903825E-2</v>
      </c>
      <c r="F298" s="2">
        <v>69.770408163265301</v>
      </c>
      <c r="G298" s="2">
        <v>110</v>
      </c>
    </row>
    <row r="299" spans="1:7" x14ac:dyDescent="0.55000000000000004">
      <c r="A299" s="2">
        <v>275</v>
      </c>
      <c r="B299" s="2">
        <v>102.94365860030152</v>
      </c>
      <c r="C299" s="2">
        <v>12.056341399698482</v>
      </c>
      <c r="D299" s="2">
        <v>0.43228576792281448</v>
      </c>
      <c r="F299" s="2">
        <v>70.025510204081627</v>
      </c>
      <c r="G299" s="2">
        <v>110</v>
      </c>
    </row>
    <row r="300" spans="1:7" x14ac:dyDescent="0.55000000000000004">
      <c r="A300" s="2">
        <v>276</v>
      </c>
      <c r="B300" s="2">
        <v>101.98210582107041</v>
      </c>
      <c r="C300" s="2">
        <v>31.017894178929595</v>
      </c>
      <c r="D300" s="2">
        <v>1.1121611241717586</v>
      </c>
      <c r="F300" s="2">
        <v>70.280612244897966</v>
      </c>
      <c r="G300" s="2">
        <v>110</v>
      </c>
    </row>
    <row r="301" spans="1:7" x14ac:dyDescent="0.55000000000000004">
      <c r="A301" s="2">
        <v>277</v>
      </c>
      <c r="B301" s="2">
        <v>110.63608083415025</v>
      </c>
      <c r="C301" s="2">
        <v>-39.636080834150249</v>
      </c>
      <c r="D301" s="2">
        <v>-1.4211702433434656</v>
      </c>
      <c r="F301" s="2">
        <v>70.535714285714292</v>
      </c>
      <c r="G301" s="2">
        <v>112</v>
      </c>
    </row>
    <row r="302" spans="1:7" x14ac:dyDescent="0.55000000000000004">
      <c r="A302" s="2">
        <v>278</v>
      </c>
      <c r="B302" s="2">
        <v>94.289683587221674</v>
      </c>
      <c r="C302" s="2">
        <v>-26.289683587221674</v>
      </c>
      <c r="D302" s="2">
        <v>-0.94262891877250199</v>
      </c>
      <c r="F302" s="2">
        <v>70.790816326530617</v>
      </c>
      <c r="G302" s="2">
        <v>112</v>
      </c>
    </row>
    <row r="303" spans="1:7" x14ac:dyDescent="0.55000000000000004">
      <c r="A303" s="2">
        <v>279</v>
      </c>
      <c r="B303" s="2">
        <v>105.8283169379948</v>
      </c>
      <c r="C303" s="2">
        <v>9.1716830620052008</v>
      </c>
      <c r="D303" s="2">
        <v>0.3288549920876282</v>
      </c>
      <c r="F303" s="2">
        <v>71.045918367346943</v>
      </c>
      <c r="G303" s="2">
        <v>112</v>
      </c>
    </row>
    <row r="304" spans="1:7" x14ac:dyDescent="0.55000000000000004">
      <c r="A304" s="2">
        <v>280</v>
      </c>
      <c r="B304" s="2">
        <v>78.904839119524212</v>
      </c>
      <c r="C304" s="2">
        <v>6.0951608804757882</v>
      </c>
      <c r="D304" s="2">
        <v>0.21854484826511875</v>
      </c>
      <c r="F304" s="2">
        <v>71.301020408163268</v>
      </c>
      <c r="G304" s="2">
        <v>113</v>
      </c>
    </row>
    <row r="305" spans="1:7" x14ac:dyDescent="0.55000000000000004">
      <c r="A305" s="2">
        <v>281</v>
      </c>
      <c r="B305" s="2">
        <v>87.558814132604027</v>
      </c>
      <c r="C305" s="2">
        <v>0.44118586739597276</v>
      </c>
      <c r="D305" s="2">
        <v>1.5818925921318949E-2</v>
      </c>
      <c r="F305" s="2">
        <v>71.556122448979593</v>
      </c>
      <c r="G305" s="2">
        <v>115</v>
      </c>
    </row>
    <row r="306" spans="1:7" x14ac:dyDescent="0.55000000000000004">
      <c r="A306" s="2">
        <v>282</v>
      </c>
      <c r="B306" s="2">
        <v>78.904839119524212</v>
      </c>
      <c r="C306" s="2">
        <v>11.095160880475788</v>
      </c>
      <c r="D306" s="2">
        <v>0.3978221902013821</v>
      </c>
      <c r="F306" s="2">
        <v>71.811224489795919</v>
      </c>
      <c r="G306" s="2">
        <v>115</v>
      </c>
    </row>
    <row r="307" spans="1:7" x14ac:dyDescent="0.55000000000000004">
      <c r="A307" s="2">
        <v>283</v>
      </c>
      <c r="B307" s="2">
        <v>94.289683587221674</v>
      </c>
      <c r="C307" s="2">
        <v>15.710316412778326</v>
      </c>
      <c r="D307" s="2">
        <v>0.56330075349210995</v>
      </c>
      <c r="F307" s="2">
        <v>72.066326530612244</v>
      </c>
      <c r="G307" s="2">
        <v>115</v>
      </c>
    </row>
    <row r="308" spans="1:7" x14ac:dyDescent="0.55000000000000004">
      <c r="A308" s="2">
        <v>284</v>
      </c>
      <c r="B308" s="2">
        <v>105.8283169379948</v>
      </c>
      <c r="C308" s="2">
        <v>24.171683062005201</v>
      </c>
      <c r="D308" s="2">
        <v>0.86668701789641822</v>
      </c>
      <c r="F308" s="2">
        <v>72.321428571428569</v>
      </c>
      <c r="G308" s="2">
        <v>115</v>
      </c>
    </row>
    <row r="309" spans="1:7" x14ac:dyDescent="0.55000000000000004">
      <c r="A309" s="2">
        <v>285</v>
      </c>
      <c r="B309" s="2">
        <v>125.05937252261666</v>
      </c>
      <c r="C309" s="2">
        <v>3.9406274773833445</v>
      </c>
      <c r="D309" s="2">
        <v>0.14129304394125775</v>
      </c>
      <c r="F309" s="2">
        <v>72.576530612244895</v>
      </c>
      <c r="G309" s="2">
        <v>115</v>
      </c>
    </row>
    <row r="310" spans="1:7" x14ac:dyDescent="0.55000000000000004">
      <c r="A310" s="2">
        <v>286</v>
      </c>
      <c r="B310" s="2">
        <v>126.98247808107884</v>
      </c>
      <c r="C310" s="2">
        <v>11.017521918921162</v>
      </c>
      <c r="D310" s="2">
        <v>0.39503840886974106</v>
      </c>
      <c r="F310" s="2">
        <v>72.83163265306122</v>
      </c>
      <c r="G310" s="2">
        <v>116</v>
      </c>
    </row>
    <row r="311" spans="1:7" x14ac:dyDescent="0.55000000000000004">
      <c r="A311" s="2">
        <v>287</v>
      </c>
      <c r="B311" s="2">
        <v>107.751422496457</v>
      </c>
      <c r="C311" s="2">
        <v>27.248577503543004</v>
      </c>
      <c r="D311" s="2">
        <v>0.97701050927589039</v>
      </c>
      <c r="F311" s="2">
        <v>73.086734693877546</v>
      </c>
      <c r="G311" s="2">
        <v>120</v>
      </c>
    </row>
    <row r="312" spans="1:7" x14ac:dyDescent="0.55000000000000004">
      <c r="A312" s="2">
        <v>288</v>
      </c>
      <c r="B312" s="2">
        <v>110.63608083415025</v>
      </c>
      <c r="C312" s="2">
        <v>44.363919165849751</v>
      </c>
      <c r="D312" s="2">
        <v>1.5906891011857585</v>
      </c>
      <c r="F312" s="2">
        <v>73.341836734693885</v>
      </c>
      <c r="G312" s="2">
        <v>120</v>
      </c>
    </row>
    <row r="313" spans="1:7" x14ac:dyDescent="0.55000000000000004">
      <c r="A313" s="2">
        <v>289</v>
      </c>
      <c r="B313" s="2">
        <v>116.40539750953681</v>
      </c>
      <c r="C313" s="2">
        <v>25.594602490463188</v>
      </c>
      <c r="D313" s="2">
        <v>0.91770646048110127</v>
      </c>
      <c r="F313" s="2">
        <v>73.59693877551021</v>
      </c>
      <c r="G313" s="2">
        <v>120</v>
      </c>
    </row>
    <row r="314" spans="1:7" x14ac:dyDescent="0.55000000000000004">
      <c r="A314" s="2">
        <v>290</v>
      </c>
      <c r="B314" s="2">
        <v>109.67452805491916</v>
      </c>
      <c r="C314" s="2">
        <v>15.325471945080835</v>
      </c>
      <c r="D314" s="2">
        <v>0.54950197484657348</v>
      </c>
      <c r="F314" s="2">
        <v>73.852040816326536</v>
      </c>
      <c r="G314" s="2">
        <v>120</v>
      </c>
    </row>
    <row r="315" spans="1:7" x14ac:dyDescent="0.55000000000000004">
      <c r="A315" s="2">
        <v>291</v>
      </c>
      <c r="B315" s="2">
        <v>128.90558363954102</v>
      </c>
      <c r="C315" s="2">
        <v>21.094416360458979</v>
      </c>
      <c r="D315" s="2">
        <v>0.75635017895998236</v>
      </c>
      <c r="F315" s="2">
        <v>74.107142857142861</v>
      </c>
      <c r="G315" s="2">
        <v>122</v>
      </c>
    </row>
    <row r="316" spans="1:7" x14ac:dyDescent="0.55000000000000004">
      <c r="A316" s="2">
        <v>292</v>
      </c>
      <c r="B316" s="2">
        <v>119.29005584723009</v>
      </c>
      <c r="C316" s="2">
        <v>-48.290055847230093</v>
      </c>
      <c r="D316" s="2">
        <v>-1.7314625708490243</v>
      </c>
      <c r="F316" s="2">
        <v>74.362244897959187</v>
      </c>
      <c r="G316" s="2">
        <v>125</v>
      </c>
    </row>
    <row r="317" spans="1:7" x14ac:dyDescent="0.55000000000000004">
      <c r="A317" s="2">
        <v>293</v>
      </c>
      <c r="B317" s="2">
        <v>107.751422496457</v>
      </c>
      <c r="C317" s="2">
        <v>-42.751422496456996</v>
      </c>
      <c r="D317" s="2">
        <v>-1.5328722778317962</v>
      </c>
      <c r="F317" s="2">
        <v>74.617346938775512</v>
      </c>
      <c r="G317" s="2">
        <v>125</v>
      </c>
    </row>
    <row r="318" spans="1:7" x14ac:dyDescent="0.55000000000000004">
      <c r="A318" s="2">
        <v>294</v>
      </c>
      <c r="B318" s="2">
        <v>115.44384473030573</v>
      </c>
      <c r="C318" s="2">
        <v>-35.443844730305727</v>
      </c>
      <c r="D318" s="2">
        <v>-1.270855654250169</v>
      </c>
      <c r="F318" s="2">
        <v>74.872448979591837</v>
      </c>
      <c r="G318" s="2">
        <v>125</v>
      </c>
    </row>
    <row r="319" spans="1:7" x14ac:dyDescent="0.55000000000000004">
      <c r="A319" s="2">
        <v>295</v>
      </c>
      <c r="B319" s="2">
        <v>109.67452805491916</v>
      </c>
      <c r="C319" s="2">
        <v>-29.674528054919165</v>
      </c>
      <c r="D319" s="2">
        <v>-1.0639941025797965</v>
      </c>
      <c r="F319" s="2">
        <v>75.127551020408163</v>
      </c>
      <c r="G319" s="2">
        <v>129</v>
      </c>
    </row>
    <row r="320" spans="1:7" x14ac:dyDescent="0.55000000000000004">
      <c r="A320" s="2">
        <v>296</v>
      </c>
      <c r="B320" s="2">
        <v>60.635336314133411</v>
      </c>
      <c r="C320" s="2">
        <v>16.364663685866589</v>
      </c>
      <c r="D320" s="2">
        <v>0.58676268145661115</v>
      </c>
      <c r="F320" s="2">
        <v>75.382653061224488</v>
      </c>
      <c r="G320" s="2">
        <v>129</v>
      </c>
    </row>
    <row r="321" spans="1:7" x14ac:dyDescent="0.55000000000000004">
      <c r="A321" s="2">
        <v>297</v>
      </c>
      <c r="B321" s="2">
        <v>86.597261353372943</v>
      </c>
      <c r="C321" s="2">
        <v>38.402738646627057</v>
      </c>
      <c r="D321" s="2">
        <v>1.3769481815280626</v>
      </c>
      <c r="F321" s="2">
        <v>75.637755102040813</v>
      </c>
      <c r="G321" s="2">
        <v>130</v>
      </c>
    </row>
    <row r="322" spans="1:7" x14ac:dyDescent="0.55000000000000004">
      <c r="A322" s="2">
        <v>298</v>
      </c>
      <c r="B322" s="2">
        <v>15.44235569027208</v>
      </c>
      <c r="C322" s="2">
        <v>55.55764430972792</v>
      </c>
      <c r="D322" s="2">
        <v>1.9920453592176774</v>
      </c>
      <c r="F322" s="2">
        <v>75.892857142857139</v>
      </c>
      <c r="G322" s="2">
        <v>130</v>
      </c>
    </row>
    <row r="323" spans="1:7" x14ac:dyDescent="0.55000000000000004">
      <c r="A323" s="2">
        <v>299</v>
      </c>
      <c r="B323" s="2">
        <v>40.442727950280499</v>
      </c>
      <c r="C323" s="2">
        <v>49.557272049719501</v>
      </c>
      <c r="D323" s="2">
        <v>1.7768992013371978</v>
      </c>
      <c r="F323" s="2">
        <v>76.147959183673464</v>
      </c>
      <c r="G323" s="2">
        <v>130</v>
      </c>
    </row>
    <row r="324" spans="1:7" x14ac:dyDescent="0.55000000000000004">
      <c r="A324" s="2">
        <v>300</v>
      </c>
      <c r="B324" s="2">
        <v>126.98247808107884</v>
      </c>
      <c r="C324" s="2">
        <v>-56.982478081078838</v>
      </c>
      <c r="D324" s="2">
        <v>-2.0431334414634401</v>
      </c>
      <c r="F324" s="2">
        <v>76.403061224489804</v>
      </c>
      <c r="G324" s="2">
        <v>130</v>
      </c>
    </row>
    <row r="325" spans="1:7" x14ac:dyDescent="0.55000000000000004">
      <c r="A325" s="2">
        <v>301</v>
      </c>
      <c r="B325" s="2">
        <v>110.63608083415025</v>
      </c>
      <c r="C325" s="2">
        <v>-40.636080834150249</v>
      </c>
      <c r="D325" s="2">
        <v>-1.4570257117307182</v>
      </c>
      <c r="F325" s="2">
        <v>76.658163265306129</v>
      </c>
      <c r="G325" s="2">
        <v>130</v>
      </c>
    </row>
    <row r="326" spans="1:7" x14ac:dyDescent="0.55000000000000004">
      <c r="A326" s="2">
        <v>302</v>
      </c>
      <c r="B326" s="2">
        <v>69.289311327213284</v>
      </c>
      <c r="C326" s="2">
        <v>-4.2893113272132837</v>
      </c>
      <c r="D326" s="2">
        <v>-0.15379526669598068</v>
      </c>
      <c r="F326" s="2">
        <v>76.913265306122454</v>
      </c>
      <c r="G326" s="2">
        <v>132</v>
      </c>
    </row>
    <row r="327" spans="1:7" x14ac:dyDescent="0.55000000000000004">
      <c r="A327" s="2">
        <v>303</v>
      </c>
      <c r="B327" s="2">
        <v>112.55918639261245</v>
      </c>
      <c r="C327" s="2">
        <v>-43.559186392612446</v>
      </c>
      <c r="D327" s="2">
        <v>-1.5618350306747621</v>
      </c>
      <c r="F327" s="2">
        <v>77.16836734693878</v>
      </c>
      <c r="G327" s="2">
        <v>133</v>
      </c>
    </row>
    <row r="328" spans="1:7" x14ac:dyDescent="0.55000000000000004">
      <c r="A328" s="2">
        <v>304</v>
      </c>
      <c r="B328" s="2">
        <v>100.05900026260824</v>
      </c>
      <c r="C328" s="2">
        <v>-10.059000262608237</v>
      </c>
      <c r="D328" s="2">
        <v>-0.36067016592331591</v>
      </c>
      <c r="F328" s="2">
        <v>77.423469387755105</v>
      </c>
      <c r="G328" s="2">
        <v>135</v>
      </c>
    </row>
    <row r="329" spans="1:7" x14ac:dyDescent="0.55000000000000004">
      <c r="A329" s="2">
        <v>305</v>
      </c>
      <c r="B329" s="2">
        <v>145.2519808864696</v>
      </c>
      <c r="C329" s="2">
        <v>-30.251980886469596</v>
      </c>
      <c r="D329" s="2">
        <v>-1.0846989443265824</v>
      </c>
      <c r="F329" s="2">
        <v>77.678571428571431</v>
      </c>
      <c r="G329" s="2">
        <v>137</v>
      </c>
    </row>
    <row r="330" spans="1:7" x14ac:dyDescent="0.55000000000000004">
      <c r="A330" s="2">
        <v>306</v>
      </c>
      <c r="B330" s="2">
        <v>129.86713641877211</v>
      </c>
      <c r="C330" s="2">
        <v>-14.867136418772105</v>
      </c>
      <c r="D330" s="2">
        <v>-0.5330681398722561</v>
      </c>
      <c r="F330" s="2">
        <v>77.933673469387756</v>
      </c>
      <c r="G330" s="2">
        <v>138</v>
      </c>
    </row>
    <row r="331" spans="1:7" x14ac:dyDescent="0.55000000000000004">
      <c r="A331" s="2">
        <v>307</v>
      </c>
      <c r="B331" s="2">
        <v>126.98247808107884</v>
      </c>
      <c r="C331" s="2">
        <v>-36.982478081078838</v>
      </c>
      <c r="D331" s="2">
        <v>-1.326024073718387</v>
      </c>
      <c r="F331" s="2">
        <v>78.188775510204081</v>
      </c>
      <c r="G331" s="2">
        <v>139</v>
      </c>
    </row>
    <row r="332" spans="1:7" x14ac:dyDescent="0.55000000000000004">
      <c r="A332" s="2">
        <v>308</v>
      </c>
      <c r="B332" s="2">
        <v>112.55918639261245</v>
      </c>
      <c r="C332" s="2">
        <v>-36.559186392612446</v>
      </c>
      <c r="D332" s="2">
        <v>-1.3108467519639935</v>
      </c>
      <c r="F332" s="2">
        <v>78.443877551020407</v>
      </c>
      <c r="G332" s="2">
        <v>139</v>
      </c>
    </row>
    <row r="333" spans="1:7" x14ac:dyDescent="0.55000000000000004">
      <c r="A333" s="2">
        <v>309</v>
      </c>
      <c r="B333" s="2">
        <v>73.135522444137649</v>
      </c>
      <c r="C333" s="2">
        <v>-13.135522444137649</v>
      </c>
      <c r="D333" s="2">
        <v>-0.47098030974582539</v>
      </c>
      <c r="F333" s="2">
        <v>78.698979591836732</v>
      </c>
      <c r="G333" s="2">
        <v>140</v>
      </c>
    </row>
    <row r="334" spans="1:7" x14ac:dyDescent="0.55000000000000004">
      <c r="A334" s="2">
        <v>310</v>
      </c>
      <c r="B334" s="2">
        <v>104.86676415876369</v>
      </c>
      <c r="C334" s="2">
        <v>-34.866764158763687</v>
      </c>
      <c r="D334" s="2">
        <v>-1.2501641600603457</v>
      </c>
      <c r="F334" s="2">
        <v>78.954081632653057</v>
      </c>
      <c r="G334" s="2">
        <v>140</v>
      </c>
    </row>
    <row r="335" spans="1:7" x14ac:dyDescent="0.55000000000000004">
      <c r="A335" s="2">
        <v>311</v>
      </c>
      <c r="B335" s="2">
        <v>96.212789145683871</v>
      </c>
      <c r="C335" s="2">
        <v>-31.212789145683871</v>
      </c>
      <c r="D335" s="2">
        <v>-1.1191491744910513</v>
      </c>
      <c r="F335" s="2">
        <v>79.209183673469383</v>
      </c>
      <c r="G335" s="2">
        <v>140</v>
      </c>
    </row>
    <row r="336" spans="1:7" x14ac:dyDescent="0.55000000000000004">
      <c r="A336" s="2">
        <v>312</v>
      </c>
      <c r="B336" s="2">
        <v>95.251236366452787</v>
      </c>
      <c r="C336" s="2">
        <v>-5.2512363664527868</v>
      </c>
      <c r="D336" s="2">
        <v>-0.18828553953133945</v>
      </c>
      <c r="F336" s="2">
        <v>79.464285714285722</v>
      </c>
      <c r="G336" s="2">
        <v>140</v>
      </c>
    </row>
    <row r="337" spans="1:7" x14ac:dyDescent="0.55000000000000004">
      <c r="A337" s="2">
        <v>313</v>
      </c>
      <c r="B337" s="2">
        <v>79.866391898755268</v>
      </c>
      <c r="C337" s="2">
        <v>8.1336081012447323</v>
      </c>
      <c r="D337" s="2">
        <v>0.29163432814848267</v>
      </c>
      <c r="F337" s="2">
        <v>79.719387755102048</v>
      </c>
      <c r="G337" s="2">
        <v>140</v>
      </c>
    </row>
    <row r="338" spans="1:7" x14ac:dyDescent="0.55000000000000004">
      <c r="A338" s="2">
        <v>314</v>
      </c>
      <c r="B338" s="2">
        <v>60.635336314133411</v>
      </c>
      <c r="C338" s="2">
        <v>29.364663685866589</v>
      </c>
      <c r="D338" s="2">
        <v>1.0528837704908958</v>
      </c>
      <c r="F338" s="2">
        <v>79.974489795918373</v>
      </c>
      <c r="G338" s="2">
        <v>140</v>
      </c>
    </row>
    <row r="339" spans="1:7" x14ac:dyDescent="0.55000000000000004">
      <c r="A339" s="2">
        <v>315</v>
      </c>
      <c r="B339" s="2">
        <v>74.097075223368734</v>
      </c>
      <c r="C339" s="2">
        <v>15.902924776631266</v>
      </c>
      <c r="D339" s="2">
        <v>0.57020681659335959</v>
      </c>
      <c r="F339" s="2">
        <v>80.229591836734699</v>
      </c>
      <c r="G339" s="2">
        <v>140</v>
      </c>
    </row>
    <row r="340" spans="1:7" x14ac:dyDescent="0.55000000000000004">
      <c r="A340" s="2">
        <v>316</v>
      </c>
      <c r="B340" s="2">
        <v>101.98210582107041</v>
      </c>
      <c r="C340" s="2">
        <v>-23.982105821070405</v>
      </c>
      <c r="D340" s="2">
        <v>-0.85988963712713806</v>
      </c>
      <c r="F340" s="2">
        <v>80.484693877551024</v>
      </c>
      <c r="G340" s="2">
        <v>142</v>
      </c>
    </row>
    <row r="341" spans="1:7" x14ac:dyDescent="0.55000000000000004">
      <c r="A341" s="2">
        <v>317</v>
      </c>
      <c r="B341" s="2">
        <v>104.86676415876369</v>
      </c>
      <c r="C341" s="2">
        <v>-14.866764158763687</v>
      </c>
      <c r="D341" s="2">
        <v>-0.5330547923152924</v>
      </c>
      <c r="F341" s="2">
        <v>80.739795918367349</v>
      </c>
      <c r="G341" s="2">
        <v>145</v>
      </c>
    </row>
    <row r="342" spans="1:7" x14ac:dyDescent="0.55000000000000004">
      <c r="A342" s="2">
        <v>318</v>
      </c>
      <c r="B342" s="2">
        <v>85.635708574141859</v>
      </c>
      <c r="C342" s="2">
        <v>-10.635708574141859</v>
      </c>
      <c r="D342" s="2">
        <v>-0.38134831255617557</v>
      </c>
      <c r="F342" s="2">
        <v>80.994897959183675</v>
      </c>
      <c r="G342" s="2">
        <v>145</v>
      </c>
    </row>
    <row r="343" spans="1:7" x14ac:dyDescent="0.55000000000000004">
      <c r="A343" s="2">
        <v>319</v>
      </c>
      <c r="B343" s="2">
        <v>109.67452805491916</v>
      </c>
      <c r="C343" s="2">
        <v>-17.674528054919165</v>
      </c>
      <c r="D343" s="2">
        <v>-0.63372848193276443</v>
      </c>
      <c r="F343" s="2">
        <v>81.25</v>
      </c>
      <c r="G343" s="2">
        <v>145</v>
      </c>
    </row>
    <row r="344" spans="1:7" x14ac:dyDescent="0.55000000000000004">
      <c r="A344" s="2">
        <v>320</v>
      </c>
      <c r="B344" s="2">
        <v>107.751422496457</v>
      </c>
      <c r="C344" s="2">
        <v>-32.751422496456996</v>
      </c>
      <c r="D344" s="2">
        <v>-1.1743175939592696</v>
      </c>
      <c r="F344" s="2">
        <v>81.505102040816325</v>
      </c>
      <c r="G344" s="2">
        <v>145</v>
      </c>
    </row>
    <row r="345" spans="1:7" x14ac:dyDescent="0.55000000000000004">
      <c r="A345" s="2">
        <v>321</v>
      </c>
      <c r="B345" s="2">
        <v>81.789497457217493</v>
      </c>
      <c r="C345" s="2">
        <v>-16.789497457217493</v>
      </c>
      <c r="D345" s="2">
        <v>-0.60199529531512086</v>
      </c>
      <c r="F345" s="2">
        <v>81.760204081632651</v>
      </c>
      <c r="G345" s="2">
        <v>145</v>
      </c>
    </row>
    <row r="346" spans="1:7" x14ac:dyDescent="0.55000000000000004">
      <c r="A346" s="2">
        <v>322</v>
      </c>
      <c r="B346" s="2">
        <v>115.44384473030573</v>
      </c>
      <c r="C346" s="2">
        <v>-10.443844730305727</v>
      </c>
      <c r="D346" s="2">
        <v>-0.37446894456885238</v>
      </c>
      <c r="F346" s="2">
        <v>82.015306122448976</v>
      </c>
      <c r="G346" s="2">
        <v>145</v>
      </c>
    </row>
    <row r="347" spans="1:7" x14ac:dyDescent="0.55000000000000004">
      <c r="A347" s="2">
        <v>323</v>
      </c>
      <c r="B347" s="2">
        <v>69.289311327213284</v>
      </c>
      <c r="C347" s="2">
        <v>-4.2893113272132837</v>
      </c>
      <c r="D347" s="2">
        <v>-0.15379526669598068</v>
      </c>
      <c r="F347" s="2">
        <v>82.270408163265301</v>
      </c>
      <c r="G347" s="2">
        <v>145</v>
      </c>
    </row>
    <row r="348" spans="1:7" x14ac:dyDescent="0.55000000000000004">
      <c r="A348" s="2">
        <v>324</v>
      </c>
      <c r="B348" s="2">
        <v>45.250491846435949</v>
      </c>
      <c r="C348" s="2">
        <v>2.7495081535640509</v>
      </c>
      <c r="D348" s="2">
        <v>9.8584902680609279E-2</v>
      </c>
      <c r="F348" s="2">
        <v>82.525510204081627</v>
      </c>
      <c r="G348" s="2">
        <v>148</v>
      </c>
    </row>
    <row r="349" spans="1:7" x14ac:dyDescent="0.55000000000000004">
      <c r="A349" s="2">
        <v>325</v>
      </c>
      <c r="B349" s="2">
        <v>26.019436261814121</v>
      </c>
      <c r="C349" s="2">
        <v>21.980563738185879</v>
      </c>
      <c r="D349" s="2">
        <v>0.78812340824851612</v>
      </c>
      <c r="F349" s="2">
        <v>82.780612244897966</v>
      </c>
      <c r="G349" s="2">
        <v>149</v>
      </c>
    </row>
    <row r="350" spans="1:7" x14ac:dyDescent="0.55000000000000004">
      <c r="A350" s="2">
        <v>326</v>
      </c>
      <c r="B350" s="2">
        <v>62.558441872595637</v>
      </c>
      <c r="C350" s="2">
        <v>4.4415581274043632</v>
      </c>
      <c r="D350" s="2">
        <v>0.15925414702729229</v>
      </c>
      <c r="F350" s="2">
        <v>83.035714285714292</v>
      </c>
      <c r="G350" s="2">
        <v>150</v>
      </c>
    </row>
    <row r="351" spans="1:7" x14ac:dyDescent="0.55000000000000004">
      <c r="A351" s="2">
        <v>327</v>
      </c>
      <c r="B351" s="2">
        <v>44.288939067204865</v>
      </c>
      <c r="C351" s="2">
        <v>22.711060932795135</v>
      </c>
      <c r="D351" s="2">
        <v>0.81431572731680502</v>
      </c>
      <c r="F351" s="2">
        <v>83.290816326530617</v>
      </c>
      <c r="G351" s="2">
        <v>150</v>
      </c>
    </row>
    <row r="352" spans="1:7" x14ac:dyDescent="0.55000000000000004">
      <c r="A352" s="2">
        <v>328</v>
      </c>
      <c r="B352" s="2">
        <v>121.21316140569226</v>
      </c>
      <c r="C352" s="2">
        <v>-54.213161405692261</v>
      </c>
      <c r="D352" s="2">
        <v>-1.9438382949548252</v>
      </c>
      <c r="F352" s="2">
        <v>83.545918367346943</v>
      </c>
      <c r="G352" s="2">
        <v>150</v>
      </c>
    </row>
    <row r="353" spans="1:7" x14ac:dyDescent="0.55000000000000004">
      <c r="A353" s="2">
        <v>329</v>
      </c>
      <c r="B353" s="2">
        <v>80.82794467798638</v>
      </c>
      <c r="C353" s="2">
        <v>-13.82794467798638</v>
      </c>
      <c r="D353" s="2">
        <v>-0.49580743326221943</v>
      </c>
      <c r="F353" s="2">
        <v>83.801020408163268</v>
      </c>
      <c r="G353" s="2">
        <v>150</v>
      </c>
    </row>
    <row r="354" spans="1:7" x14ac:dyDescent="0.55000000000000004">
      <c r="A354" s="2">
        <v>330</v>
      </c>
      <c r="B354" s="2">
        <v>106.78986971722588</v>
      </c>
      <c r="C354" s="2">
        <v>-44.789869717225884</v>
      </c>
      <c r="D354" s="2">
        <v>-1.6059617577151581</v>
      </c>
      <c r="F354" s="2">
        <v>84.056122448979593</v>
      </c>
      <c r="G354" s="2">
        <v>150</v>
      </c>
    </row>
    <row r="355" spans="1:7" x14ac:dyDescent="0.55000000000000004">
      <c r="A355" s="2">
        <v>331</v>
      </c>
      <c r="B355" s="2">
        <v>144.29042810723848</v>
      </c>
      <c r="C355" s="2">
        <v>-12.290428107238483</v>
      </c>
      <c r="D355" s="2">
        <v>-0.44067905646489108</v>
      </c>
      <c r="F355" s="2">
        <v>84.311224489795919</v>
      </c>
      <c r="G355" s="2">
        <v>150</v>
      </c>
    </row>
    <row r="356" spans="1:7" x14ac:dyDescent="0.55000000000000004">
      <c r="A356" s="2">
        <v>332</v>
      </c>
      <c r="B356" s="2">
        <v>133.71334753569647</v>
      </c>
      <c r="C356" s="2">
        <v>-33.713347535696471</v>
      </c>
      <c r="D356" s="2">
        <v>-1.2088078667946274</v>
      </c>
      <c r="F356" s="2">
        <v>84.566326530612244</v>
      </c>
      <c r="G356" s="2">
        <v>150</v>
      </c>
    </row>
    <row r="357" spans="1:7" x14ac:dyDescent="0.55000000000000004">
      <c r="A357" s="2">
        <v>333</v>
      </c>
      <c r="B357" s="2">
        <v>108.71297527568808</v>
      </c>
      <c r="C357" s="2">
        <v>-20.712975275688081</v>
      </c>
      <c r="D357" s="2">
        <v>-0.74267343020338006</v>
      </c>
      <c r="F357" s="2">
        <v>84.821428571428569</v>
      </c>
      <c r="G357" s="2">
        <v>150</v>
      </c>
    </row>
    <row r="358" spans="1:7" x14ac:dyDescent="0.55000000000000004">
      <c r="A358" s="2">
        <v>334</v>
      </c>
      <c r="B358" s="2">
        <v>90.443472470297309</v>
      </c>
      <c r="C358" s="2">
        <v>-18.443472470297309</v>
      </c>
      <c r="D358" s="2">
        <v>-0.66129934410990998</v>
      </c>
      <c r="F358" s="2">
        <v>85.076530612244895</v>
      </c>
      <c r="G358" s="2">
        <v>150</v>
      </c>
    </row>
    <row r="359" spans="1:7" x14ac:dyDescent="0.55000000000000004">
      <c r="A359" s="2">
        <v>335</v>
      </c>
      <c r="B359" s="2">
        <v>102.94365860030152</v>
      </c>
      <c r="C359" s="2">
        <v>-18.943658600301518</v>
      </c>
      <c r="D359" s="2">
        <v>-0.67923375208201819</v>
      </c>
      <c r="F359" s="2">
        <v>85.33163265306122</v>
      </c>
      <c r="G359" s="2">
        <v>150</v>
      </c>
    </row>
    <row r="360" spans="1:7" x14ac:dyDescent="0.55000000000000004">
      <c r="A360" s="2">
        <v>336</v>
      </c>
      <c r="B360" s="2">
        <v>96.212789145683871</v>
      </c>
      <c r="C360" s="2">
        <v>-12.212789145683871</v>
      </c>
      <c r="D360" s="2">
        <v>-0.43789527513325055</v>
      </c>
      <c r="F360" s="2">
        <v>85.586734693877546</v>
      </c>
      <c r="G360" s="2">
        <v>150</v>
      </c>
    </row>
    <row r="361" spans="1:7" x14ac:dyDescent="0.55000000000000004">
      <c r="A361" s="2">
        <v>337</v>
      </c>
      <c r="B361" s="2">
        <v>115.44384473030573</v>
      </c>
      <c r="C361" s="2">
        <v>-23.443844730305727</v>
      </c>
      <c r="D361" s="2">
        <v>-0.840590033603137</v>
      </c>
      <c r="F361" s="2">
        <v>85.841836734693885</v>
      </c>
      <c r="G361" s="2">
        <v>150</v>
      </c>
    </row>
    <row r="362" spans="1:7" x14ac:dyDescent="0.55000000000000004">
      <c r="A362" s="2">
        <v>338</v>
      </c>
      <c r="B362" s="2">
        <v>132.75179475646539</v>
      </c>
      <c r="C362" s="2">
        <v>-22.751794756465387</v>
      </c>
      <c r="D362" s="2">
        <v>-0.81577625764370565</v>
      </c>
      <c r="F362" s="2">
        <v>86.09693877551021</v>
      </c>
      <c r="G362" s="2">
        <v>150</v>
      </c>
    </row>
    <row r="363" spans="1:7" x14ac:dyDescent="0.55000000000000004">
      <c r="A363" s="2">
        <v>339</v>
      </c>
      <c r="B363" s="2">
        <v>129.86713641877211</v>
      </c>
      <c r="C363" s="2">
        <v>-45.867136418772105</v>
      </c>
      <c r="D363" s="2">
        <v>-1.6445876598770888</v>
      </c>
      <c r="F363" s="2">
        <v>86.352040816326536</v>
      </c>
      <c r="G363" s="2">
        <v>150</v>
      </c>
    </row>
    <row r="364" spans="1:7" x14ac:dyDescent="0.55000000000000004">
      <c r="A364" s="2">
        <v>340</v>
      </c>
      <c r="B364" s="2">
        <v>91.405025249528421</v>
      </c>
      <c r="C364" s="2">
        <v>-33.405025249528421</v>
      </c>
      <c r="D364" s="2">
        <v>-1.1977528268098434</v>
      </c>
      <c r="F364" s="2">
        <v>86.607142857142861</v>
      </c>
      <c r="G364" s="2">
        <v>150</v>
      </c>
    </row>
    <row r="365" spans="1:7" x14ac:dyDescent="0.55000000000000004">
      <c r="A365" s="2">
        <v>341</v>
      </c>
      <c r="B365" s="2">
        <v>96.212789145683871</v>
      </c>
      <c r="C365" s="2">
        <v>-32.212789145683871</v>
      </c>
      <c r="D365" s="2">
        <v>-1.1550046428783038</v>
      </c>
      <c r="F365" s="2">
        <v>86.862244897959187</v>
      </c>
      <c r="G365" s="2">
        <v>150</v>
      </c>
    </row>
    <row r="366" spans="1:7" x14ac:dyDescent="0.55000000000000004">
      <c r="A366" s="2">
        <v>342</v>
      </c>
      <c r="B366" s="2">
        <v>99.097447483377124</v>
      </c>
      <c r="C366" s="2">
        <v>-39.097447483377124</v>
      </c>
      <c r="D366" s="2">
        <v>-1.4018572922624999</v>
      </c>
      <c r="F366" s="2">
        <v>87.117346938775512</v>
      </c>
      <c r="G366" s="2">
        <v>150</v>
      </c>
    </row>
    <row r="367" spans="1:7" x14ac:dyDescent="0.55000000000000004">
      <c r="A367" s="2">
        <v>343</v>
      </c>
      <c r="B367" s="2">
        <v>82.751050236448549</v>
      </c>
      <c r="C367" s="2">
        <v>-15.751050236448549</v>
      </c>
      <c r="D367" s="2">
        <v>-0.56476128381900959</v>
      </c>
      <c r="F367" s="2">
        <v>87.372448979591837</v>
      </c>
      <c r="G367" s="2">
        <v>150</v>
      </c>
    </row>
    <row r="368" spans="1:7" x14ac:dyDescent="0.55000000000000004">
      <c r="A368" s="2">
        <v>344</v>
      </c>
      <c r="B368" s="2">
        <v>67.366205768751087</v>
      </c>
      <c r="C368" s="2">
        <v>-2.3662057687510867</v>
      </c>
      <c r="D368" s="2">
        <v>-8.4841416139189482E-2</v>
      </c>
      <c r="F368" s="2">
        <v>87.627551020408163</v>
      </c>
      <c r="G368" s="2">
        <v>150</v>
      </c>
    </row>
    <row r="369" spans="1:7" x14ac:dyDescent="0.55000000000000004">
      <c r="A369" s="2">
        <v>345</v>
      </c>
      <c r="B369" s="2">
        <v>87.558814132604027</v>
      </c>
      <c r="C369" s="2">
        <v>-25.558814132604027</v>
      </c>
      <c r="D369" s="2">
        <v>-0.9164232521472504</v>
      </c>
      <c r="F369" s="2">
        <v>87.882653061224488</v>
      </c>
      <c r="G369" s="2">
        <v>150</v>
      </c>
    </row>
    <row r="370" spans="1:7" x14ac:dyDescent="0.55000000000000004">
      <c r="A370" s="2">
        <v>346</v>
      </c>
      <c r="B370" s="2">
        <v>100.05900026260824</v>
      </c>
      <c r="C370" s="2">
        <v>-32.059000262608237</v>
      </c>
      <c r="D370" s="2">
        <v>-1.1494904704428746</v>
      </c>
      <c r="F370" s="2">
        <v>88.137755102040813</v>
      </c>
      <c r="G370" s="2">
        <v>150</v>
      </c>
    </row>
    <row r="371" spans="1:7" x14ac:dyDescent="0.55000000000000004">
      <c r="A371" s="2">
        <v>347</v>
      </c>
      <c r="B371" s="2">
        <v>110.63608083415025</v>
      </c>
      <c r="C371" s="2">
        <v>-47.636080834150249</v>
      </c>
      <c r="D371" s="2">
        <v>-1.7080139904414868</v>
      </c>
      <c r="F371" s="2">
        <v>88.392857142857139</v>
      </c>
      <c r="G371" s="2">
        <v>150</v>
      </c>
    </row>
    <row r="372" spans="1:7" x14ac:dyDescent="0.55000000000000004">
      <c r="A372" s="2">
        <v>348</v>
      </c>
      <c r="B372" s="2">
        <v>98.135894704146068</v>
      </c>
      <c r="C372" s="2">
        <v>-33.135894704146068</v>
      </c>
      <c r="D372" s="2">
        <v>-1.1881030250478424</v>
      </c>
      <c r="F372" s="2">
        <v>88.647959183673464</v>
      </c>
      <c r="G372" s="2">
        <v>152</v>
      </c>
    </row>
    <row r="373" spans="1:7" x14ac:dyDescent="0.55000000000000004">
      <c r="A373" s="2">
        <v>349</v>
      </c>
      <c r="B373" s="2">
        <v>54.866019638746877</v>
      </c>
      <c r="C373" s="2">
        <v>10.133980361253123</v>
      </c>
      <c r="D373" s="2">
        <v>0.36335861247995072</v>
      </c>
      <c r="F373" s="2">
        <v>88.903061224489804</v>
      </c>
      <c r="G373" s="2">
        <v>153</v>
      </c>
    </row>
    <row r="374" spans="1:7" x14ac:dyDescent="0.55000000000000004">
      <c r="A374" s="2">
        <v>350</v>
      </c>
      <c r="B374" s="2">
        <v>117.36695028876792</v>
      </c>
      <c r="C374" s="2">
        <v>-43.366950288767924</v>
      </c>
      <c r="D374" s="2">
        <v>-1.5549423151304762</v>
      </c>
      <c r="F374" s="2">
        <v>89.158163265306129</v>
      </c>
      <c r="G374" s="2">
        <v>153</v>
      </c>
    </row>
    <row r="375" spans="1:7" x14ac:dyDescent="0.55000000000000004">
      <c r="A375" s="2">
        <v>351</v>
      </c>
      <c r="B375" s="2">
        <v>115.44384473030573</v>
      </c>
      <c r="C375" s="2">
        <v>-40.443844730305727</v>
      </c>
      <c r="D375" s="2">
        <v>-1.4501329961864324</v>
      </c>
      <c r="F375" s="2">
        <v>89.413265306122454</v>
      </c>
      <c r="G375" s="2">
        <v>155</v>
      </c>
    </row>
    <row r="376" spans="1:7" x14ac:dyDescent="0.55000000000000004">
      <c r="A376" s="2">
        <v>352</v>
      </c>
      <c r="B376" s="2">
        <v>92.366578028759477</v>
      </c>
      <c r="C376" s="2">
        <v>-17.366578028759477</v>
      </c>
      <c r="D376" s="2">
        <v>-0.62268678950494216</v>
      </c>
      <c r="F376" s="2">
        <v>89.66836734693878</v>
      </c>
      <c r="G376" s="2">
        <v>155</v>
      </c>
    </row>
    <row r="377" spans="1:7" x14ac:dyDescent="0.55000000000000004">
      <c r="A377" s="2">
        <v>353</v>
      </c>
      <c r="B377" s="2">
        <v>111.59763361338133</v>
      </c>
      <c r="C377" s="2">
        <v>-11.597633613381333</v>
      </c>
      <c r="D377" s="2">
        <v>-0.41583858539153334</v>
      </c>
      <c r="F377" s="2">
        <v>89.923469387755105</v>
      </c>
      <c r="G377" s="2">
        <v>158</v>
      </c>
    </row>
    <row r="378" spans="1:7" x14ac:dyDescent="0.55000000000000004">
      <c r="A378" s="2">
        <v>354</v>
      </c>
      <c r="B378" s="2">
        <v>77.943286340293099</v>
      </c>
      <c r="C378" s="2">
        <v>-3.9432863402930991</v>
      </c>
      <c r="D378" s="2">
        <v>-0.14138837871626447</v>
      </c>
      <c r="F378" s="2">
        <v>90.178571428571431</v>
      </c>
      <c r="G378" s="2">
        <v>160</v>
      </c>
    </row>
    <row r="379" spans="1:7" x14ac:dyDescent="0.55000000000000004">
      <c r="A379" s="2">
        <v>355</v>
      </c>
      <c r="B379" s="2">
        <v>57.750677976440187</v>
      </c>
      <c r="C379" s="2">
        <v>22.249322023559813</v>
      </c>
      <c r="D379" s="2">
        <v>0.79775986245355346</v>
      </c>
      <c r="F379" s="2">
        <v>90.433673469387756</v>
      </c>
      <c r="G379" s="2">
        <v>160</v>
      </c>
    </row>
    <row r="380" spans="1:7" x14ac:dyDescent="0.55000000000000004">
      <c r="A380" s="2">
        <v>356</v>
      </c>
      <c r="B380" s="2">
        <v>65.44310021028889</v>
      </c>
      <c r="C380" s="2">
        <v>10.55689978971111</v>
      </c>
      <c r="D380" s="2">
        <v>0.37852258667738103</v>
      </c>
      <c r="F380" s="2">
        <v>90.688775510204081</v>
      </c>
      <c r="G380" s="2">
        <v>165</v>
      </c>
    </row>
    <row r="381" spans="1:7" x14ac:dyDescent="0.55000000000000004">
      <c r="A381" s="2">
        <v>357</v>
      </c>
      <c r="B381" s="2">
        <v>132.75179475646539</v>
      </c>
      <c r="C381" s="2">
        <v>-16.751794756465387</v>
      </c>
      <c r="D381" s="2">
        <v>-0.60064344732018971</v>
      </c>
      <c r="F381" s="2">
        <v>90.943877551020407</v>
      </c>
      <c r="G381" s="2">
        <v>165</v>
      </c>
    </row>
    <row r="382" spans="1:7" x14ac:dyDescent="0.55000000000000004">
      <c r="A382" s="2">
        <v>358</v>
      </c>
      <c r="B382" s="2">
        <v>121.21316140569226</v>
      </c>
      <c r="C382" s="2">
        <v>-1.2131614056922615</v>
      </c>
      <c r="D382" s="2">
        <v>-4.3498470430433887E-2</v>
      </c>
      <c r="F382" s="2">
        <v>91.198979591836732</v>
      </c>
      <c r="G382" s="2">
        <v>165</v>
      </c>
    </row>
    <row r="383" spans="1:7" x14ac:dyDescent="0.55000000000000004">
      <c r="A383" s="2">
        <v>359</v>
      </c>
      <c r="B383" s="2">
        <v>101.98210582107041</v>
      </c>
      <c r="C383" s="2">
        <v>8.0178941789295948</v>
      </c>
      <c r="D383" s="2">
        <v>0.28748535126494729</v>
      </c>
      <c r="F383" s="2">
        <v>91.454081632653057</v>
      </c>
      <c r="G383" s="2">
        <v>165</v>
      </c>
    </row>
    <row r="384" spans="1:7" x14ac:dyDescent="0.55000000000000004">
      <c r="A384" s="2">
        <v>360</v>
      </c>
      <c r="B384" s="2">
        <v>71.212416885675452</v>
      </c>
      <c r="C384" s="2">
        <v>33.787583114324548</v>
      </c>
      <c r="D384" s="2">
        <v>1.2114696182373359</v>
      </c>
      <c r="F384" s="2">
        <v>91.709183673469383</v>
      </c>
      <c r="G384" s="2">
        <v>167</v>
      </c>
    </row>
    <row r="385" spans="1:7" x14ac:dyDescent="0.55000000000000004">
      <c r="A385" s="2">
        <v>361</v>
      </c>
      <c r="B385" s="2">
        <v>89.481919691066196</v>
      </c>
      <c r="C385" s="2">
        <v>-1.4819196910661958</v>
      </c>
      <c r="D385" s="2">
        <v>-5.3134924635471224E-2</v>
      </c>
      <c r="F385" s="2">
        <v>91.964285714285722</v>
      </c>
      <c r="G385" s="2">
        <v>170</v>
      </c>
    </row>
    <row r="386" spans="1:7" x14ac:dyDescent="0.55000000000000004">
      <c r="A386" s="2">
        <v>362</v>
      </c>
      <c r="B386" s="2">
        <v>94.289683587221674</v>
      </c>
      <c r="C386" s="2">
        <v>-9.2896835872216741</v>
      </c>
      <c r="D386" s="2">
        <v>-0.33308595618920667</v>
      </c>
      <c r="F386" s="2">
        <v>92.219387755102048</v>
      </c>
      <c r="G386" s="2">
        <v>170</v>
      </c>
    </row>
    <row r="387" spans="1:7" x14ac:dyDescent="0.55000000000000004">
      <c r="A387" s="2">
        <v>363</v>
      </c>
      <c r="B387" s="2">
        <v>65.44310021028889</v>
      </c>
      <c r="C387" s="2">
        <v>22.55689978971111</v>
      </c>
      <c r="D387" s="2">
        <v>0.80878820732441303</v>
      </c>
      <c r="F387" s="2">
        <v>92.474489795918373</v>
      </c>
      <c r="G387" s="2">
        <v>170</v>
      </c>
    </row>
    <row r="388" spans="1:7" x14ac:dyDescent="0.55000000000000004">
      <c r="A388" s="2">
        <v>364</v>
      </c>
      <c r="B388" s="2">
        <v>75.058628002599818</v>
      </c>
      <c r="C388" s="2">
        <v>12.941371997400182</v>
      </c>
      <c r="D388" s="2">
        <v>0.46401895454045916</v>
      </c>
      <c r="F388" s="2">
        <v>92.729591836734699</v>
      </c>
      <c r="G388" s="2">
        <v>170</v>
      </c>
    </row>
    <row r="389" spans="1:7" x14ac:dyDescent="0.55000000000000004">
      <c r="A389" s="2">
        <v>365</v>
      </c>
      <c r="B389" s="2">
        <v>80.82794467798638</v>
      </c>
      <c r="C389" s="2">
        <v>7.1720553220136196</v>
      </c>
      <c r="D389" s="2">
        <v>0.25715740287008659</v>
      </c>
      <c r="F389" s="2">
        <v>92.984693877551024</v>
      </c>
      <c r="G389" s="2">
        <v>170</v>
      </c>
    </row>
    <row r="390" spans="1:7" x14ac:dyDescent="0.55000000000000004">
      <c r="A390" s="2">
        <v>366</v>
      </c>
      <c r="B390" s="2">
        <v>98.135894704146068</v>
      </c>
      <c r="C390" s="2">
        <v>-13.135894704146068</v>
      </c>
      <c r="D390" s="2">
        <v>-0.47099365730278908</v>
      </c>
      <c r="F390" s="2">
        <v>93.239795918367349</v>
      </c>
      <c r="G390" s="2">
        <v>175</v>
      </c>
    </row>
    <row r="391" spans="1:7" x14ac:dyDescent="0.55000000000000004">
      <c r="A391" s="2">
        <v>367</v>
      </c>
      <c r="B391" s="2">
        <v>100.05900026260824</v>
      </c>
      <c r="C391" s="2">
        <v>-16.059000262608237</v>
      </c>
      <c r="D391" s="2">
        <v>-0.57580297624683197</v>
      </c>
      <c r="F391" s="2">
        <v>93.494897959183675</v>
      </c>
      <c r="G391" s="2">
        <v>175</v>
      </c>
    </row>
    <row r="392" spans="1:7" x14ac:dyDescent="0.55000000000000004">
      <c r="A392" s="2">
        <v>368</v>
      </c>
      <c r="B392" s="2">
        <v>80.82794467798638</v>
      </c>
      <c r="C392" s="2">
        <v>9.1720553220136196</v>
      </c>
      <c r="D392" s="2">
        <v>0.32886833964459194</v>
      </c>
      <c r="F392" s="2">
        <v>93.75</v>
      </c>
      <c r="G392" s="2">
        <v>175</v>
      </c>
    </row>
    <row r="393" spans="1:7" x14ac:dyDescent="0.55000000000000004">
      <c r="A393" s="2">
        <v>369</v>
      </c>
      <c r="B393" s="2">
        <v>96.212789145683871</v>
      </c>
      <c r="C393" s="2">
        <v>-4.2127891456838711</v>
      </c>
      <c r="D393" s="2">
        <v>-0.1510515280352292</v>
      </c>
      <c r="F393" s="2">
        <v>94.005102040816325</v>
      </c>
      <c r="G393" s="2">
        <v>175</v>
      </c>
    </row>
    <row r="394" spans="1:7" x14ac:dyDescent="0.55000000000000004">
      <c r="A394" s="2">
        <v>370</v>
      </c>
      <c r="B394" s="2">
        <v>106.78986971722588</v>
      </c>
      <c r="C394" s="2">
        <v>-32.789869717225884</v>
      </c>
      <c r="D394" s="2">
        <v>-1.1756961370681263</v>
      </c>
      <c r="F394" s="2">
        <v>94.260204081632651</v>
      </c>
      <c r="G394" s="2">
        <v>175</v>
      </c>
    </row>
    <row r="395" spans="1:7" x14ac:dyDescent="0.55000000000000004">
      <c r="A395" s="2">
        <v>371</v>
      </c>
      <c r="B395" s="2">
        <v>78.904839119524212</v>
      </c>
      <c r="C395" s="2">
        <v>-10.904839119524212</v>
      </c>
      <c r="D395" s="2">
        <v>-0.3909981143181766</v>
      </c>
      <c r="F395" s="2">
        <v>94.515306122448976</v>
      </c>
      <c r="G395" s="2">
        <v>180</v>
      </c>
    </row>
    <row r="396" spans="1:7" x14ac:dyDescent="0.55000000000000004">
      <c r="A396" s="2">
        <v>372</v>
      </c>
      <c r="B396" s="2">
        <v>84.674155794910746</v>
      </c>
      <c r="C396" s="2">
        <v>-16.674155794910746</v>
      </c>
      <c r="D396" s="2">
        <v>-0.59785966598854812</v>
      </c>
      <c r="F396" s="2">
        <v>94.770408163265301</v>
      </c>
      <c r="G396" s="2">
        <v>180</v>
      </c>
    </row>
    <row r="397" spans="1:7" x14ac:dyDescent="0.55000000000000004">
      <c r="A397" s="2">
        <v>373</v>
      </c>
      <c r="B397" s="2">
        <v>112.55918639261245</v>
      </c>
      <c r="C397" s="2">
        <v>-49.559186392612446</v>
      </c>
      <c r="D397" s="2">
        <v>-1.7769678409982781</v>
      </c>
      <c r="F397" s="2">
        <v>95.025510204081641</v>
      </c>
      <c r="G397" s="2">
        <v>180</v>
      </c>
    </row>
    <row r="398" spans="1:7" x14ac:dyDescent="0.55000000000000004">
      <c r="A398" s="2">
        <v>374</v>
      </c>
      <c r="B398" s="2">
        <v>87.558814132604027</v>
      </c>
      <c r="C398" s="2">
        <v>-17.558814132604027</v>
      </c>
      <c r="D398" s="2">
        <v>-0.6295795050492291</v>
      </c>
      <c r="F398" s="2">
        <v>95.280612244897966</v>
      </c>
      <c r="G398" s="2">
        <v>180</v>
      </c>
    </row>
    <row r="399" spans="1:7" x14ac:dyDescent="0.55000000000000004">
      <c r="A399" s="2">
        <v>375</v>
      </c>
      <c r="B399" s="2">
        <v>114.48229195107461</v>
      </c>
      <c r="C399" s="2">
        <v>-26.482291951074615</v>
      </c>
      <c r="D399" s="2">
        <v>-0.94953498187375163</v>
      </c>
      <c r="F399" s="2">
        <v>95.535714285714292</v>
      </c>
      <c r="G399" s="2">
        <v>180</v>
      </c>
    </row>
    <row r="400" spans="1:7" x14ac:dyDescent="0.55000000000000004">
      <c r="A400" s="2">
        <v>376</v>
      </c>
      <c r="B400" s="2">
        <v>114.48229195107461</v>
      </c>
      <c r="C400" s="2">
        <v>-39.482291951074615</v>
      </c>
      <c r="D400" s="2">
        <v>-1.4156560709080364</v>
      </c>
      <c r="F400" s="2">
        <v>95.790816326530617</v>
      </c>
      <c r="G400" s="2">
        <v>190</v>
      </c>
    </row>
    <row r="401" spans="1:7" x14ac:dyDescent="0.55000000000000004">
      <c r="A401" s="2">
        <v>377</v>
      </c>
      <c r="B401" s="2">
        <v>91.405025249528421</v>
      </c>
      <c r="C401" s="2">
        <v>-21.405025249528421</v>
      </c>
      <c r="D401" s="2">
        <v>-0.76748720616281141</v>
      </c>
      <c r="F401" s="2">
        <v>96.045918367346943</v>
      </c>
      <c r="G401" s="2">
        <v>190</v>
      </c>
    </row>
    <row r="402" spans="1:7" x14ac:dyDescent="0.55000000000000004">
      <c r="A402" s="2">
        <v>378</v>
      </c>
      <c r="B402" s="2">
        <v>109.67452805491916</v>
      </c>
      <c r="C402" s="2">
        <v>-42.674528054919165</v>
      </c>
      <c r="D402" s="2">
        <v>-1.5301151916140812</v>
      </c>
      <c r="F402" s="2">
        <v>96.301020408163268</v>
      </c>
      <c r="G402" s="2">
        <v>190</v>
      </c>
    </row>
    <row r="403" spans="1:7" x14ac:dyDescent="0.55000000000000004">
      <c r="A403" s="2">
        <v>379</v>
      </c>
      <c r="B403" s="2">
        <v>102.94365860030152</v>
      </c>
      <c r="C403" s="2">
        <v>-35.943658600301518</v>
      </c>
      <c r="D403" s="2">
        <v>-1.2887767146653135</v>
      </c>
      <c r="F403" s="2">
        <v>96.556122448979593</v>
      </c>
      <c r="G403" s="2">
        <v>193</v>
      </c>
    </row>
    <row r="404" spans="1:7" x14ac:dyDescent="0.55000000000000004">
      <c r="A404" s="2">
        <v>380</v>
      </c>
      <c r="B404" s="2">
        <v>98.135894704146068</v>
      </c>
      <c r="C404" s="2">
        <v>-31.135894704146068</v>
      </c>
      <c r="D404" s="2">
        <v>-1.1163920882733371</v>
      </c>
      <c r="F404" s="2">
        <v>96.811224489795919</v>
      </c>
      <c r="G404" s="2">
        <v>198</v>
      </c>
    </row>
    <row r="405" spans="1:7" x14ac:dyDescent="0.55000000000000004">
      <c r="A405" s="2">
        <v>381</v>
      </c>
      <c r="B405" s="2">
        <v>96.212789145683871</v>
      </c>
      <c r="C405" s="2">
        <v>13.787210854316129</v>
      </c>
      <c r="D405" s="2">
        <v>0.4943469029353188</v>
      </c>
      <c r="F405" s="2">
        <v>97.066326530612244</v>
      </c>
      <c r="G405" s="2">
        <v>198</v>
      </c>
    </row>
    <row r="406" spans="1:7" x14ac:dyDescent="0.55000000000000004">
      <c r="A406" s="2">
        <v>382</v>
      </c>
      <c r="B406" s="2">
        <v>90.443472470297309</v>
      </c>
      <c r="C406" s="2">
        <v>-5.4434724702973085</v>
      </c>
      <c r="D406" s="2">
        <v>-0.19517825507562533</v>
      </c>
      <c r="F406" s="2">
        <v>97.321428571428569</v>
      </c>
      <c r="G406" s="2">
        <v>200</v>
      </c>
    </row>
    <row r="407" spans="1:7" x14ac:dyDescent="0.55000000000000004">
      <c r="A407" s="2">
        <v>383</v>
      </c>
      <c r="B407" s="2">
        <v>114.48229195107461</v>
      </c>
      <c r="C407" s="2">
        <v>-22.482291951074615</v>
      </c>
      <c r="D407" s="2">
        <v>-0.80611310832474092</v>
      </c>
      <c r="F407" s="2">
        <v>97.576530612244895</v>
      </c>
      <c r="G407" s="2">
        <v>208</v>
      </c>
    </row>
    <row r="408" spans="1:7" x14ac:dyDescent="0.55000000000000004">
      <c r="A408" s="2">
        <v>384</v>
      </c>
      <c r="B408" s="2">
        <v>112.55918639261245</v>
      </c>
      <c r="C408" s="2">
        <v>-0.55918639261244607</v>
      </c>
      <c r="D408" s="2">
        <v>-2.0049890022897417E-2</v>
      </c>
      <c r="F408" s="2">
        <v>97.83163265306122</v>
      </c>
      <c r="G408" s="2">
        <v>210</v>
      </c>
    </row>
    <row r="409" spans="1:7" x14ac:dyDescent="0.55000000000000004">
      <c r="A409" s="2">
        <v>385</v>
      </c>
      <c r="B409" s="2">
        <v>120.25160862646118</v>
      </c>
      <c r="C409" s="2">
        <v>-24.251608626461177</v>
      </c>
      <c r="D409" s="2">
        <v>-0.86955278644610279</v>
      </c>
      <c r="F409" s="2">
        <v>98.08673469387756</v>
      </c>
      <c r="G409" s="2">
        <v>215</v>
      </c>
    </row>
    <row r="410" spans="1:7" x14ac:dyDescent="0.55000000000000004">
      <c r="A410" s="2">
        <v>386</v>
      </c>
      <c r="B410" s="2">
        <v>128.90558363954102</v>
      </c>
      <c r="C410" s="2">
        <v>-44.905583639541021</v>
      </c>
      <c r="D410" s="2">
        <v>-1.6101107345986936</v>
      </c>
      <c r="F410" s="2">
        <v>98.341836734693885</v>
      </c>
      <c r="G410" s="2">
        <v>215</v>
      </c>
    </row>
    <row r="411" spans="1:7" x14ac:dyDescent="0.55000000000000004">
      <c r="A411" s="2">
        <v>387</v>
      </c>
      <c r="B411" s="2">
        <v>87.558814132604027</v>
      </c>
      <c r="C411" s="2">
        <v>2.4411858673959728</v>
      </c>
      <c r="D411" s="2">
        <v>8.7529862695824287E-2</v>
      </c>
      <c r="F411" s="2">
        <v>98.59693877551021</v>
      </c>
      <c r="G411" s="2">
        <v>215</v>
      </c>
    </row>
    <row r="412" spans="1:7" x14ac:dyDescent="0.55000000000000004">
      <c r="A412" s="2">
        <v>388</v>
      </c>
      <c r="B412" s="2">
        <v>103.9052113795326</v>
      </c>
      <c r="C412" s="2">
        <v>-17.905211379532602</v>
      </c>
      <c r="D412" s="2">
        <v>-0.64199974058590792</v>
      </c>
      <c r="F412" s="2">
        <v>98.852040816326536</v>
      </c>
      <c r="G412" s="2">
        <v>220</v>
      </c>
    </row>
    <row r="413" spans="1:7" x14ac:dyDescent="0.55000000000000004">
      <c r="A413" s="2">
        <v>389</v>
      </c>
      <c r="B413" s="2">
        <v>17.365461248734249</v>
      </c>
      <c r="C413" s="2">
        <v>34.634538751265751</v>
      </c>
      <c r="D413" s="2">
        <v>1.2418376093030865</v>
      </c>
      <c r="F413" s="2">
        <v>99.107142857142861</v>
      </c>
      <c r="G413" s="2">
        <v>225</v>
      </c>
    </row>
    <row r="414" spans="1:7" x14ac:dyDescent="0.55000000000000004">
      <c r="A414" s="2">
        <v>390</v>
      </c>
      <c r="B414" s="2">
        <v>142.36732254877631</v>
      </c>
      <c r="C414" s="2">
        <v>-58.367322548776315</v>
      </c>
      <c r="D414" s="2">
        <v>-2.0927876884962289</v>
      </c>
      <c r="F414" s="2">
        <v>99.362244897959187</v>
      </c>
      <c r="G414" s="2">
        <v>225</v>
      </c>
    </row>
    <row r="415" spans="1:7" x14ac:dyDescent="0.55000000000000004">
      <c r="A415" s="2">
        <v>391</v>
      </c>
      <c r="B415" s="2">
        <v>75.058628002599818</v>
      </c>
      <c r="C415" s="2">
        <v>3.9413719974001822</v>
      </c>
      <c r="D415" s="2">
        <v>0.14131973905518513</v>
      </c>
      <c r="F415" s="2">
        <v>99.617346938775512</v>
      </c>
      <c r="G415" s="2">
        <v>225</v>
      </c>
    </row>
    <row r="416" spans="1:7" ht="14.7" thickBot="1" x14ac:dyDescent="0.6">
      <c r="A416" s="3">
        <v>392</v>
      </c>
      <c r="B416" s="3">
        <v>67.366205768751087</v>
      </c>
      <c r="C416" s="3">
        <v>14.633794231248913</v>
      </c>
      <c r="D416" s="3">
        <v>0.52470154644410583</v>
      </c>
      <c r="F416" s="3">
        <v>99.872448979591837</v>
      </c>
      <c r="G416" s="3">
        <v>230</v>
      </c>
    </row>
  </sheetData>
  <sortState xmlns:xlrd2="http://schemas.microsoft.com/office/spreadsheetml/2017/richdata2" ref="G25:G416">
    <sortCondition ref="G25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DF82-D6AE-48E4-8F68-D398027AA6E4}">
  <dimension ref="A1:F6"/>
  <sheetViews>
    <sheetView workbookViewId="0">
      <selection activeCell="T7" sqref="T7"/>
    </sheetView>
  </sheetViews>
  <sheetFormatPr defaultRowHeight="14.4" x14ac:dyDescent="0.55000000000000004"/>
  <cols>
    <col min="1" max="1" width="13.15625" bestFit="1" customWidth="1"/>
    <col min="2" max="2" width="12.68359375" bestFit="1" customWidth="1"/>
    <col min="3" max="3" width="13.15625" bestFit="1" customWidth="1"/>
    <col min="4" max="4" width="12" bestFit="1" customWidth="1"/>
    <col min="5" max="5" width="12.68359375" bestFit="1" customWidth="1"/>
    <col min="6" max="6" width="12.15625" bestFit="1" customWidth="1"/>
  </cols>
  <sheetData>
    <row r="1" spans="1:6" x14ac:dyDescent="0.55000000000000004">
      <c r="A1" s="4"/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2" t="s">
        <v>0</v>
      </c>
      <c r="B2" s="2">
        <v>1</v>
      </c>
      <c r="C2" s="2"/>
      <c r="D2" s="2"/>
      <c r="E2" s="2"/>
      <c r="F2" s="2"/>
    </row>
    <row r="3" spans="1:6" x14ac:dyDescent="0.55000000000000004">
      <c r="A3" s="2" t="s">
        <v>2</v>
      </c>
      <c r="B3" s="2">
        <v>-0.80512694671045792</v>
      </c>
      <c r="C3" s="2">
        <v>1</v>
      </c>
      <c r="D3" s="2"/>
      <c r="E3" s="2"/>
      <c r="F3" s="2"/>
    </row>
    <row r="4" spans="1:6" x14ac:dyDescent="0.55000000000000004">
      <c r="A4" s="2" t="s">
        <v>3</v>
      </c>
      <c r="B4" s="2">
        <v>-0.7784267838977752</v>
      </c>
      <c r="C4" s="2">
        <v>0.89725700184346702</v>
      </c>
      <c r="D4" s="2">
        <v>1</v>
      </c>
      <c r="E4" s="2"/>
      <c r="F4" s="2"/>
    </row>
    <row r="5" spans="1:6" x14ac:dyDescent="0.55000000000000004">
      <c r="A5" s="2" t="s">
        <v>4</v>
      </c>
      <c r="B5" s="2">
        <v>-0.83224421483157562</v>
      </c>
      <c r="C5" s="6">
        <v>0.93299440408900991</v>
      </c>
      <c r="D5" s="2">
        <v>0.86453773757414287</v>
      </c>
      <c r="E5" s="2">
        <v>1</v>
      </c>
      <c r="F5" s="2"/>
    </row>
    <row r="6" spans="1:6" ht="14.7" thickBot="1" x14ac:dyDescent="0.6">
      <c r="A6" s="3" t="s">
        <v>5</v>
      </c>
      <c r="B6" s="3">
        <v>0.42332853690278721</v>
      </c>
      <c r="C6" s="3">
        <v>-0.54380049673456721</v>
      </c>
      <c r="D6" s="3">
        <v>-0.68919551033423498</v>
      </c>
      <c r="E6" s="3">
        <v>-0.41683920200370678</v>
      </c>
      <c r="F6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8276-9652-4ABD-A1D2-F0D4088F2843}">
  <dimension ref="A1:I418"/>
  <sheetViews>
    <sheetView workbookViewId="0">
      <selection activeCell="I20" sqref="I20"/>
    </sheetView>
  </sheetViews>
  <sheetFormatPr defaultRowHeight="14.4" x14ac:dyDescent="0.55000000000000004"/>
  <cols>
    <col min="1" max="1" width="18" bestFit="1" customWidth="1"/>
    <col min="2" max="2" width="16.1562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0.84046147204865385</v>
      </c>
    </row>
    <row r="5" spans="1:9" x14ac:dyDescent="0.55000000000000004">
      <c r="A5" s="2" t="s">
        <v>317</v>
      </c>
      <c r="B5" s="2">
        <v>0.70637548599819022</v>
      </c>
    </row>
    <row r="6" spans="1:9" x14ac:dyDescent="0.55000000000000004">
      <c r="A6" s="2" t="s">
        <v>318</v>
      </c>
      <c r="B6" s="2">
        <v>0.70410519336415556</v>
      </c>
    </row>
    <row r="7" spans="1:9" x14ac:dyDescent="0.55000000000000004">
      <c r="A7" s="2" t="s">
        <v>319</v>
      </c>
      <c r="B7" s="2">
        <v>0.54396213713441932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3</v>
      </c>
      <c r="C12" s="2">
        <v>276.19281502529276</v>
      </c>
      <c r="D12" s="2">
        <v>92.064271675097586</v>
      </c>
      <c r="E12" s="2">
        <v>311.13851818426912</v>
      </c>
      <c r="F12" s="2">
        <v>7.4796669369642027E-103</v>
      </c>
    </row>
    <row r="13" spans="1:9" x14ac:dyDescent="0.55000000000000004">
      <c r="A13" s="2" t="s">
        <v>323</v>
      </c>
      <c r="B13" s="2">
        <v>388</v>
      </c>
      <c r="C13" s="2">
        <v>114.80718497470777</v>
      </c>
      <c r="D13" s="2">
        <v>0.29589480663584478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391.00000000000051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-6.4654328698830118E-16</v>
      </c>
      <c r="C17" s="2">
        <v>2.7474236848319612E-2</v>
      </c>
      <c r="D17" s="2">
        <v>-2.3532711410975743E-14</v>
      </c>
      <c r="E17" s="2">
        <v>1</v>
      </c>
      <c r="F17" s="2">
        <v>-5.4017011296701181E-2</v>
      </c>
      <c r="G17" s="2">
        <v>5.4017011296699891E-2</v>
      </c>
      <c r="H17" s="2">
        <v>-5.4017011296701181E-2</v>
      </c>
      <c r="I17" s="2">
        <v>5.4017011296699891E-2</v>
      </c>
    </row>
    <row r="18" spans="1:9" x14ac:dyDescent="0.55000000000000004">
      <c r="A18" s="2" t="s">
        <v>348</v>
      </c>
      <c r="B18" s="2">
        <v>-0.23422928536608878</v>
      </c>
      <c r="C18" s="2">
        <v>7.8852003428420442E-2</v>
      </c>
      <c r="D18" s="2">
        <v>-2.9704925072539892</v>
      </c>
      <c r="E18" s="2">
        <v>3.1581519731782065E-3</v>
      </c>
      <c r="F18" s="2">
        <v>-0.3892599631416197</v>
      </c>
      <c r="G18" s="2">
        <v>-7.9198607590557829E-2</v>
      </c>
      <c r="H18" s="2">
        <v>-0.3892599631416197</v>
      </c>
      <c r="I18" s="2">
        <v>-7.9198607590557829E-2</v>
      </c>
    </row>
    <row r="19" spans="1:9" x14ac:dyDescent="0.55000000000000004">
      <c r="A19" s="2" t="s">
        <v>349</v>
      </c>
      <c r="B19" s="2">
        <v>-0.63004851583352484</v>
      </c>
      <c r="C19" s="2">
        <v>6.285529804674525E-2</v>
      </c>
      <c r="D19" s="2">
        <v>-10.023793306412454</v>
      </c>
      <c r="E19" s="2">
        <v>3.500486164680825E-21</v>
      </c>
      <c r="F19" s="2">
        <v>-0.75362812109765354</v>
      </c>
      <c r="G19" s="2">
        <v>-0.50646891056939614</v>
      </c>
      <c r="H19" s="2">
        <v>-0.75362812109765354</v>
      </c>
      <c r="I19" s="2">
        <v>-0.50646891056939614</v>
      </c>
    </row>
    <row r="20" spans="1:9" ht="14.7" thickBot="1" x14ac:dyDescent="0.6">
      <c r="A20" s="3" t="s">
        <v>350</v>
      </c>
      <c r="B20" s="3">
        <v>-7.3015552398382813E-4</v>
      </c>
      <c r="C20" s="3">
        <v>4.35966420888741E-2</v>
      </c>
      <c r="D20" s="3">
        <v>-1.6747976197234796E-2</v>
      </c>
      <c r="E20" s="3">
        <v>0.98664628162026746</v>
      </c>
      <c r="F20" s="3">
        <v>-8.6445377432211534E-2</v>
      </c>
      <c r="G20" s="3">
        <v>8.4985066384243885E-2</v>
      </c>
      <c r="H20" s="3">
        <v>-8.6445377432211534E-2</v>
      </c>
      <c r="I20" s="3">
        <v>8.4985066384243885E-2</v>
      </c>
    </row>
    <row r="24" spans="1:9" x14ac:dyDescent="0.55000000000000004">
      <c r="A24" t="s">
        <v>338</v>
      </c>
      <c r="F24" t="s">
        <v>343</v>
      </c>
    </row>
    <row r="25" spans="1:9" ht="14.7" thickBot="1" x14ac:dyDescent="0.6"/>
    <row r="26" spans="1:9" x14ac:dyDescent="0.55000000000000004">
      <c r="A26" s="4" t="s">
        <v>339</v>
      </c>
      <c r="B26" s="4" t="s">
        <v>351</v>
      </c>
      <c r="C26" s="4" t="s">
        <v>341</v>
      </c>
      <c r="D26" s="4" t="s">
        <v>342</v>
      </c>
      <c r="F26" s="4" t="s">
        <v>344</v>
      </c>
      <c r="G26" s="4" t="s">
        <v>347</v>
      </c>
    </row>
    <row r="27" spans="1:9" x14ac:dyDescent="0.55000000000000004">
      <c r="A27" s="2">
        <v>1</v>
      </c>
      <c r="B27" s="2">
        <v>-0.54489506491643991</v>
      </c>
      <c r="C27" s="2">
        <v>-0.15285165431687631</v>
      </c>
      <c r="D27" s="2">
        <v>-0.28208109964972067</v>
      </c>
      <c r="F27" s="2">
        <v>0.12755102040816327</v>
      </c>
      <c r="G27" s="2">
        <v>-1.8508525958752211</v>
      </c>
    </row>
    <row r="28" spans="1:9" x14ac:dyDescent="0.55000000000000004">
      <c r="A28" s="2">
        <v>2</v>
      </c>
      <c r="B28" s="2">
        <v>-0.89793903090567728</v>
      </c>
      <c r="C28" s="2">
        <v>-0.18417631387494071</v>
      </c>
      <c r="D28" s="2">
        <v>-0.33988940047434807</v>
      </c>
      <c r="F28" s="2">
        <v>0.38265306122448983</v>
      </c>
      <c r="G28" s="2">
        <v>-1.7227297206927874</v>
      </c>
    </row>
    <row r="29" spans="1:9" x14ac:dyDescent="0.55000000000000004">
      <c r="A29" s="2">
        <v>3</v>
      </c>
      <c r="B29" s="2">
        <v>-0.61589656920326441</v>
      </c>
      <c r="C29" s="2">
        <v>-8.1850150030051805E-2</v>
      </c>
      <c r="D29" s="2">
        <v>-0.15105090245936875</v>
      </c>
      <c r="F29" s="2">
        <v>0.63775510204081631</v>
      </c>
      <c r="G29" s="2">
        <v>-1.7227297206927874</v>
      </c>
    </row>
    <row r="30" spans="1:9" x14ac:dyDescent="0.55000000000000004">
      <c r="A30" s="2">
        <v>4</v>
      </c>
      <c r="B30" s="2">
        <v>-0.61393596250930949</v>
      </c>
      <c r="C30" s="2">
        <v>-0.34005650708887458</v>
      </c>
      <c r="D30" s="2">
        <v>-0.6275595373263938</v>
      </c>
      <c r="F30" s="2">
        <v>0.8928571428571429</v>
      </c>
      <c r="G30" s="2">
        <v>-1.5946068455103535</v>
      </c>
    </row>
    <row r="31" spans="1:9" x14ac:dyDescent="0.55000000000000004">
      <c r="A31" s="2">
        <v>5</v>
      </c>
      <c r="B31" s="2">
        <v>-0.56455430601679435</v>
      </c>
      <c r="C31" s="2">
        <v>-0.26131528839895579</v>
      </c>
      <c r="D31" s="2">
        <v>-0.48224603283683803</v>
      </c>
      <c r="F31" s="2">
        <v>1.1479591836734695</v>
      </c>
      <c r="G31" s="2">
        <v>-1.5946068455103535</v>
      </c>
    </row>
    <row r="32" spans="1:9" x14ac:dyDescent="0.55000000000000004">
      <c r="A32" s="2">
        <v>6</v>
      </c>
      <c r="B32" s="2">
        <v>-1.5790132910022914</v>
      </c>
      <c r="C32" s="2">
        <v>0.49689794622167338</v>
      </c>
      <c r="D32" s="2">
        <v>0.91700361183740076</v>
      </c>
      <c r="F32" s="2">
        <v>1.403061224489796</v>
      </c>
      <c r="G32" s="2">
        <v>-1.5946068455103535</v>
      </c>
    </row>
    <row r="33" spans="1:7" x14ac:dyDescent="0.55000000000000004">
      <c r="A33" s="2">
        <v>7</v>
      </c>
      <c r="B33" s="2">
        <v>-1.7222674922413537</v>
      </c>
      <c r="C33" s="2">
        <v>0.51202927227830197</v>
      </c>
      <c r="D33" s="2">
        <v>0.94492781790692582</v>
      </c>
      <c r="F33" s="2">
        <v>1.6581632653061227</v>
      </c>
      <c r="G33" s="2">
        <v>-1.5946068455103535</v>
      </c>
    </row>
    <row r="34" spans="1:7" x14ac:dyDescent="0.55000000000000004">
      <c r="A34" s="2">
        <v>8</v>
      </c>
      <c r="B34" s="2">
        <v>-1.6605550832154459</v>
      </c>
      <c r="C34" s="2">
        <v>0.45031686325239417</v>
      </c>
      <c r="D34" s="2">
        <v>0.83104024320018988</v>
      </c>
      <c r="F34" s="2">
        <v>1.9132653061224492</v>
      </c>
      <c r="G34" s="2">
        <v>-1.4664839703279196</v>
      </c>
    </row>
    <row r="35" spans="1:7" x14ac:dyDescent="0.55000000000000004">
      <c r="A35" s="2">
        <v>9</v>
      </c>
      <c r="B35" s="2">
        <v>-1.8056231225444046</v>
      </c>
      <c r="C35" s="2">
        <v>0.5953849025813529</v>
      </c>
      <c r="D35" s="2">
        <v>1.0987570189251585</v>
      </c>
      <c r="F35" s="2">
        <v>2.1683673469387754</v>
      </c>
      <c r="G35" s="2">
        <v>-1.4664839703279196</v>
      </c>
    </row>
    <row r="36" spans="1:7" x14ac:dyDescent="0.55000000000000004">
      <c r="A36" s="2">
        <v>10</v>
      </c>
      <c r="B36" s="2">
        <v>-1.1657324469052022</v>
      </c>
      <c r="C36" s="2">
        <v>8.3617102124584175E-2</v>
      </c>
      <c r="D36" s="2">
        <v>0.15431173592618086</v>
      </c>
      <c r="F36" s="2">
        <v>2.4234693877551021</v>
      </c>
      <c r="G36" s="2">
        <v>-1.4664839703279196</v>
      </c>
    </row>
    <row r="37" spans="1:7" x14ac:dyDescent="0.55000000000000004">
      <c r="A37" s="2">
        <v>11</v>
      </c>
      <c r="B37" s="2">
        <v>-0.83154028010331726</v>
      </c>
      <c r="C37" s="2">
        <v>-0.25057506467730073</v>
      </c>
      <c r="D37" s="2">
        <v>-0.46242541570692597</v>
      </c>
      <c r="F37" s="2">
        <v>2.6785714285714284</v>
      </c>
      <c r="G37" s="2">
        <v>-1.4664839703279196</v>
      </c>
    </row>
    <row r="38" spans="1:7" x14ac:dyDescent="0.55000000000000004">
      <c r="A38" s="2">
        <v>12</v>
      </c>
      <c r="B38" s="2">
        <v>-0.80427894177048198</v>
      </c>
      <c r="C38" s="2">
        <v>-0.40595927819256972</v>
      </c>
      <c r="D38" s="2">
        <v>-0.74918024353318069</v>
      </c>
      <c r="F38" s="2">
        <v>2.9336734693877551</v>
      </c>
      <c r="G38" s="2">
        <v>-1.4664839703279196</v>
      </c>
    </row>
    <row r="39" spans="1:7" x14ac:dyDescent="0.55000000000000004">
      <c r="A39" s="2">
        <v>13</v>
      </c>
      <c r="B39" s="2">
        <v>-0.8565699265238873</v>
      </c>
      <c r="C39" s="2">
        <v>-0.22554541825673069</v>
      </c>
      <c r="D39" s="2">
        <v>-0.41623428864511991</v>
      </c>
      <c r="F39" s="2">
        <v>3.1887755102040818</v>
      </c>
      <c r="G39" s="2">
        <v>-1.4664839703279196</v>
      </c>
    </row>
    <row r="40" spans="1:7" x14ac:dyDescent="0.55000000000000004">
      <c r="A40" s="2">
        <v>14</v>
      </c>
      <c r="B40" s="2">
        <v>-0.81241330380023646</v>
      </c>
      <c r="C40" s="2">
        <v>-0.39782491616281523</v>
      </c>
      <c r="D40" s="2">
        <v>-0.73416863115281839</v>
      </c>
      <c r="F40" s="2">
        <v>3.443877551020408</v>
      </c>
      <c r="G40" s="2">
        <v>-1.3383610951454856</v>
      </c>
    </row>
    <row r="41" spans="1:7" x14ac:dyDescent="0.55000000000000004">
      <c r="A41" s="2">
        <v>15</v>
      </c>
      <c r="B41" s="2">
        <v>0.5069621320983263</v>
      </c>
      <c r="C41" s="2">
        <v>-0.43597160023703924</v>
      </c>
      <c r="D41" s="2">
        <v>-0.80456668238581397</v>
      </c>
      <c r="F41" s="2">
        <v>3.6989795918367347</v>
      </c>
      <c r="G41" s="2">
        <v>-1.3383610951454856</v>
      </c>
    </row>
    <row r="42" spans="1:7" x14ac:dyDescent="0.55000000000000004">
      <c r="A42" s="2">
        <v>16</v>
      </c>
      <c r="B42" s="2">
        <v>0.16488079155495439</v>
      </c>
      <c r="C42" s="2">
        <v>-0.35013601005853512</v>
      </c>
      <c r="D42" s="2">
        <v>-0.64616082296056931</v>
      </c>
      <c r="F42" s="2">
        <v>3.954081632653061</v>
      </c>
      <c r="G42" s="2">
        <v>-1.3383610951454856</v>
      </c>
    </row>
    <row r="43" spans="1:7" x14ac:dyDescent="0.55000000000000004">
      <c r="A43" s="2">
        <v>17</v>
      </c>
      <c r="B43" s="2">
        <v>0.19647378140195743</v>
      </c>
      <c r="C43" s="2">
        <v>-0.8942205006352737</v>
      </c>
      <c r="D43" s="2">
        <v>-1.6502451561668947</v>
      </c>
      <c r="F43" s="2">
        <v>4.2091836734693882</v>
      </c>
      <c r="G43" s="2">
        <v>-1.3383610951454856</v>
      </c>
    </row>
    <row r="44" spans="1:7" x14ac:dyDescent="0.55000000000000004">
      <c r="A44" s="2">
        <v>18</v>
      </c>
      <c r="B44" s="2">
        <v>0.40807291729684836</v>
      </c>
      <c r="C44" s="2">
        <v>-0.72145101098286291</v>
      </c>
      <c r="D44" s="2">
        <v>-1.3314065551397796</v>
      </c>
      <c r="F44" s="2">
        <v>4.4642857142857144</v>
      </c>
      <c r="G44" s="2">
        <v>-1.3383610951454856</v>
      </c>
    </row>
    <row r="45" spans="1:7" x14ac:dyDescent="0.55000000000000004">
      <c r="A45" s="2">
        <v>19</v>
      </c>
      <c r="B45" s="2">
        <v>0.7291960718558268</v>
      </c>
      <c r="C45" s="2">
        <v>-0.27383691444723812</v>
      </c>
      <c r="D45" s="2">
        <v>-0.50535415071026091</v>
      </c>
      <c r="F45" s="2">
        <v>4.7193877551020416</v>
      </c>
      <c r="G45" s="2">
        <v>-1.3383610951454856</v>
      </c>
    </row>
    <row r="46" spans="1:7" x14ac:dyDescent="0.55000000000000004">
      <c r="A46" s="2">
        <v>20</v>
      </c>
      <c r="B46" s="2">
        <v>1.2020073622871288</v>
      </c>
      <c r="C46" s="2">
        <v>-0.87477108006097404</v>
      </c>
      <c r="D46" s="2">
        <v>-1.614352093918614</v>
      </c>
      <c r="F46" s="2">
        <v>4.9744897959183678</v>
      </c>
      <c r="G46" s="2">
        <v>-1.3383610951454856</v>
      </c>
    </row>
    <row r="47" spans="1:7" x14ac:dyDescent="0.55000000000000004">
      <c r="A47" s="2">
        <v>21</v>
      </c>
      <c r="B47" s="2">
        <v>0.3324562136870175</v>
      </c>
      <c r="C47" s="2">
        <v>-0.13334280664329656</v>
      </c>
      <c r="D47" s="2">
        <v>-0.24607836726676685</v>
      </c>
      <c r="F47" s="2">
        <v>5.2295918367346941</v>
      </c>
      <c r="G47" s="2">
        <v>-1.3383610951454856</v>
      </c>
    </row>
    <row r="48" spans="1:7" x14ac:dyDescent="0.55000000000000004">
      <c r="A48" s="2">
        <v>22</v>
      </c>
      <c r="B48" s="2">
        <v>0.49449905055334786</v>
      </c>
      <c r="C48" s="2">
        <v>-0.4235085186920608</v>
      </c>
      <c r="D48" s="2">
        <v>-0.78156660585446369</v>
      </c>
      <c r="F48" s="2">
        <v>5.4846938775510212</v>
      </c>
      <c r="G48" s="2">
        <v>-1.3383610951454856</v>
      </c>
    </row>
    <row r="49" spans="1:7" x14ac:dyDescent="0.55000000000000004">
      <c r="A49" s="2">
        <v>23</v>
      </c>
      <c r="B49" s="2">
        <v>0.50407522232327029</v>
      </c>
      <c r="C49" s="2">
        <v>-0.30496181527954935</v>
      </c>
      <c r="D49" s="2">
        <v>-0.56279380546902191</v>
      </c>
      <c r="F49" s="2">
        <v>5.7397959183673475</v>
      </c>
      <c r="G49" s="2">
        <v>-1.3383610951454856</v>
      </c>
    </row>
    <row r="50" spans="1:7" x14ac:dyDescent="0.55000000000000004">
      <c r="A50" s="2">
        <v>24</v>
      </c>
      <c r="B50" s="2">
        <v>0.50045100783569996</v>
      </c>
      <c r="C50" s="2">
        <v>-0.17321472560954515</v>
      </c>
      <c r="D50" s="2">
        <v>-0.31966026467840752</v>
      </c>
      <c r="F50" s="2">
        <v>5.9948979591836737</v>
      </c>
      <c r="G50" s="2">
        <v>-1.3383610951454856</v>
      </c>
    </row>
    <row r="51" spans="1:7" x14ac:dyDescent="0.55000000000000004">
      <c r="A51" s="2">
        <v>25</v>
      </c>
      <c r="B51" s="2">
        <v>0.33266415209722972</v>
      </c>
      <c r="C51" s="2">
        <v>-0.64604224578324432</v>
      </c>
      <c r="D51" s="2">
        <v>-1.1922429490551614</v>
      </c>
      <c r="F51" s="2">
        <v>6.2500000000000009</v>
      </c>
      <c r="G51" s="2">
        <v>-1.3383610951454856</v>
      </c>
    </row>
    <row r="52" spans="1:7" x14ac:dyDescent="0.55000000000000004">
      <c r="A52" s="2">
        <v>26</v>
      </c>
      <c r="B52" s="2">
        <v>-1.886762438772676</v>
      </c>
      <c r="C52" s="2">
        <v>0.16403271807988862</v>
      </c>
      <c r="D52" s="2">
        <v>0.30271526795898662</v>
      </c>
      <c r="F52" s="2">
        <v>6.5051020408163271</v>
      </c>
      <c r="G52" s="2">
        <v>-1.3383610951454856</v>
      </c>
    </row>
    <row r="53" spans="1:7" x14ac:dyDescent="0.55000000000000004">
      <c r="A53" s="2">
        <v>27</v>
      </c>
      <c r="B53" s="2">
        <v>-1.6184685524077804</v>
      </c>
      <c r="C53" s="2">
        <v>-0.10426116828500698</v>
      </c>
      <c r="D53" s="2">
        <v>-0.19240946479800181</v>
      </c>
      <c r="F53" s="2">
        <v>6.7602040816326534</v>
      </c>
      <c r="G53" s="2">
        <v>-1.3383610951454856</v>
      </c>
    </row>
    <row r="54" spans="1:7" x14ac:dyDescent="0.55000000000000004">
      <c r="A54" s="2">
        <v>28</v>
      </c>
      <c r="B54" s="2">
        <v>-1.6833748427563755</v>
      </c>
      <c r="C54" s="2">
        <v>8.8767997246022023E-2</v>
      </c>
      <c r="D54" s="2">
        <v>0.16381748950489858</v>
      </c>
      <c r="F54" s="2">
        <v>7.0153061224489797</v>
      </c>
      <c r="G54" s="2">
        <v>-1.3383610951454856</v>
      </c>
    </row>
    <row r="55" spans="1:7" x14ac:dyDescent="0.55000000000000004">
      <c r="A55" s="2">
        <v>29</v>
      </c>
      <c r="B55" s="2">
        <v>-1.8408626783568671</v>
      </c>
      <c r="C55" s="2">
        <v>-9.9899175183539857E-3</v>
      </c>
      <c r="D55" s="2">
        <v>-1.8435959568650677E-2</v>
      </c>
      <c r="F55" s="2">
        <v>7.2704081632653068</v>
      </c>
      <c r="G55" s="2">
        <v>-1.3383610951454856</v>
      </c>
    </row>
    <row r="56" spans="1:7" x14ac:dyDescent="0.55000000000000004">
      <c r="A56" s="2">
        <v>30</v>
      </c>
      <c r="B56" s="2">
        <v>0.7291960718558268</v>
      </c>
      <c r="C56" s="2">
        <v>-0.27383691444723812</v>
      </c>
      <c r="D56" s="2">
        <v>-0.50535415071026091</v>
      </c>
      <c r="F56" s="2">
        <v>7.5255102040816331</v>
      </c>
      <c r="G56" s="2">
        <v>-1.3383610951454856</v>
      </c>
    </row>
    <row r="57" spans="1:7" x14ac:dyDescent="0.55000000000000004">
      <c r="A57" s="2">
        <v>31</v>
      </c>
      <c r="B57" s="2">
        <v>0.61736570687784742</v>
      </c>
      <c r="C57" s="2">
        <v>-3.3883674286824816E-2</v>
      </c>
      <c r="D57" s="2">
        <v>-6.2530851535214427E-2</v>
      </c>
      <c r="F57" s="2">
        <v>7.7806122448979593</v>
      </c>
      <c r="G57" s="2">
        <v>-1.3383610951454856</v>
      </c>
    </row>
    <row r="58" spans="1:7" x14ac:dyDescent="0.55000000000000004">
      <c r="A58" s="2">
        <v>32</v>
      </c>
      <c r="B58" s="2">
        <v>0.61403949654357437</v>
      </c>
      <c r="C58" s="2">
        <v>-0.41492608949985343</v>
      </c>
      <c r="D58" s="2">
        <v>-0.76572810495616872</v>
      </c>
      <c r="F58" s="2">
        <v>8.0357142857142865</v>
      </c>
      <c r="G58" s="2">
        <v>-1.3383610951454856</v>
      </c>
    </row>
    <row r="59" spans="1:7" x14ac:dyDescent="0.55000000000000004">
      <c r="A59" s="2">
        <v>33</v>
      </c>
      <c r="B59" s="2">
        <v>0.28272528887439785</v>
      </c>
      <c r="C59" s="2">
        <v>-0.85234913292528025</v>
      </c>
      <c r="D59" s="2">
        <v>-1.5729733628045073</v>
      </c>
      <c r="F59" s="2">
        <v>8.2908163265306118</v>
      </c>
      <c r="G59" s="2">
        <v>-1.3383610951454856</v>
      </c>
    </row>
    <row r="60" spans="1:7" x14ac:dyDescent="0.55000000000000004">
      <c r="A60" s="2">
        <v>34</v>
      </c>
      <c r="B60" s="2">
        <v>-0.34547542925371633</v>
      </c>
      <c r="C60" s="2">
        <v>-0.60851704034446774</v>
      </c>
      <c r="D60" s="2">
        <v>-1.1229918096935438</v>
      </c>
      <c r="F60" s="2">
        <v>8.545918367346939</v>
      </c>
      <c r="G60" s="2">
        <v>-1.2102382199630517</v>
      </c>
    </row>
    <row r="61" spans="1:7" x14ac:dyDescent="0.55000000000000004">
      <c r="A61" s="2">
        <v>35</v>
      </c>
      <c r="B61" s="2">
        <v>-0.23345601565119162</v>
      </c>
      <c r="C61" s="2">
        <v>-0.59241357876455858</v>
      </c>
      <c r="D61" s="2">
        <v>-1.0932735696723348</v>
      </c>
      <c r="F61" s="2">
        <v>8.8010204081632644</v>
      </c>
      <c r="G61" s="2">
        <v>-1.2102382199630517</v>
      </c>
    </row>
    <row r="62" spans="1:7" x14ac:dyDescent="0.55000000000000004">
      <c r="A62" s="2">
        <v>36</v>
      </c>
      <c r="B62" s="2">
        <v>-0.14040533565813298</v>
      </c>
      <c r="C62" s="2">
        <v>-0.42921850839274944</v>
      </c>
      <c r="D62" s="2">
        <v>-0.79210414423412512</v>
      </c>
      <c r="F62" s="2">
        <v>9.0561224489795915</v>
      </c>
      <c r="G62" s="2">
        <v>-1.2102382199630517</v>
      </c>
    </row>
    <row r="63" spans="1:7" x14ac:dyDescent="0.55000000000000004">
      <c r="A63" s="2">
        <v>37</v>
      </c>
      <c r="B63" s="2">
        <v>-0.2030440645171282</v>
      </c>
      <c r="C63" s="2">
        <v>-0.49470265471618802</v>
      </c>
      <c r="D63" s="2">
        <v>-0.91295229656255761</v>
      </c>
      <c r="F63" s="2">
        <v>9.3112244897959187</v>
      </c>
      <c r="G63" s="2">
        <v>-1.2102382199630517</v>
      </c>
    </row>
    <row r="64" spans="1:7" x14ac:dyDescent="0.55000000000000004">
      <c r="A64" s="2">
        <v>38</v>
      </c>
      <c r="B64" s="2">
        <v>-1.2808168912630369</v>
      </c>
      <c r="C64" s="2">
        <v>7.0578671299985185E-2</v>
      </c>
      <c r="D64" s="2">
        <v>0.13024987724923737</v>
      </c>
      <c r="F64" s="2">
        <v>9.566326530612244</v>
      </c>
      <c r="G64" s="2">
        <v>-1.2102382199630517</v>
      </c>
    </row>
    <row r="65" spans="1:7" x14ac:dyDescent="0.55000000000000004">
      <c r="A65" s="2">
        <v>39</v>
      </c>
      <c r="B65" s="2">
        <v>-1.5306848111563105</v>
      </c>
      <c r="C65" s="2">
        <v>0.3204465911932588</v>
      </c>
      <c r="D65" s="2">
        <v>0.5913702879224827</v>
      </c>
      <c r="F65" s="2">
        <v>9.8214285714285712</v>
      </c>
      <c r="G65" s="2">
        <v>-1.2102382199630517</v>
      </c>
    </row>
    <row r="66" spans="1:7" x14ac:dyDescent="0.55000000000000004">
      <c r="A66" s="2">
        <v>40</v>
      </c>
      <c r="B66" s="2">
        <v>-1.1673940609448876</v>
      </c>
      <c r="C66" s="2">
        <v>-4.2844159018164074E-2</v>
      </c>
      <c r="D66" s="2">
        <v>-7.9067037536648108E-2</v>
      </c>
      <c r="F66" s="2">
        <v>10.076530612244898</v>
      </c>
      <c r="G66" s="2">
        <v>-1.2102382199630517</v>
      </c>
    </row>
    <row r="67" spans="1:7" x14ac:dyDescent="0.55000000000000004">
      <c r="A67" s="2">
        <v>41</v>
      </c>
      <c r="B67" s="2">
        <v>-1.1059841230174579</v>
      </c>
      <c r="C67" s="2">
        <v>-0.10425409694559384</v>
      </c>
      <c r="D67" s="2">
        <v>-0.19239641494776258</v>
      </c>
      <c r="F67" s="2">
        <v>10.331632653061224</v>
      </c>
      <c r="G67" s="2">
        <v>-1.2102382199630517</v>
      </c>
    </row>
    <row r="68" spans="1:7" x14ac:dyDescent="0.55000000000000004">
      <c r="A68" s="2">
        <v>42</v>
      </c>
      <c r="B68" s="2">
        <v>-1.9253128438339122</v>
      </c>
      <c r="C68" s="2">
        <v>0.45882887350599266</v>
      </c>
      <c r="D68" s="2">
        <v>0.84674878900099027</v>
      </c>
      <c r="F68" s="2">
        <v>10.586734693877551</v>
      </c>
      <c r="G68" s="2">
        <v>-1.2102382199630517</v>
      </c>
    </row>
    <row r="69" spans="1:7" x14ac:dyDescent="0.55000000000000004">
      <c r="A69" s="2">
        <v>43</v>
      </c>
      <c r="B69" s="2">
        <v>-1.7095656496032461</v>
      </c>
      <c r="C69" s="2">
        <v>0.37120455445776046</v>
      </c>
      <c r="D69" s="2">
        <v>0.68504190801465681</v>
      </c>
      <c r="F69" s="2">
        <v>10.841836734693878</v>
      </c>
      <c r="G69" s="2">
        <v>-1.2102382199630517</v>
      </c>
    </row>
    <row r="70" spans="1:7" x14ac:dyDescent="0.55000000000000004">
      <c r="A70" s="2">
        <v>44</v>
      </c>
      <c r="B70" s="2">
        <v>-2.0322434564270884</v>
      </c>
      <c r="C70" s="2">
        <v>0.69388236128160274</v>
      </c>
      <c r="D70" s="2">
        <v>1.2805298076270062</v>
      </c>
      <c r="F70" s="2">
        <v>11.096938775510203</v>
      </c>
      <c r="G70" s="2">
        <v>-1.2102382199630517</v>
      </c>
    </row>
    <row r="71" spans="1:7" x14ac:dyDescent="0.55000000000000004">
      <c r="A71" s="2">
        <v>45</v>
      </c>
      <c r="B71" s="2">
        <v>-2.1555397158794672E-2</v>
      </c>
      <c r="C71" s="2">
        <v>-0.67619132207452159</v>
      </c>
      <c r="D71" s="2">
        <v>-1.2478817619399483</v>
      </c>
      <c r="F71" s="2">
        <v>11.352040816326531</v>
      </c>
      <c r="G71" s="2">
        <v>-1.2102382199630517</v>
      </c>
    </row>
    <row r="72" spans="1:7" x14ac:dyDescent="0.55000000000000004">
      <c r="A72" s="2">
        <v>46</v>
      </c>
      <c r="B72" s="2">
        <v>0.61916164368304905</v>
      </c>
      <c r="C72" s="2">
        <v>-0.80441686218662978</v>
      </c>
      <c r="D72" s="2">
        <v>-1.4845164357330034</v>
      </c>
      <c r="F72" s="2">
        <v>11.607142857142858</v>
      </c>
      <c r="G72" s="2">
        <v>-1.2102382199630517</v>
      </c>
    </row>
    <row r="73" spans="1:7" x14ac:dyDescent="0.55000000000000004">
      <c r="A73" s="2">
        <v>47</v>
      </c>
      <c r="B73" s="2">
        <v>-0.1984612060712892</v>
      </c>
      <c r="C73" s="2">
        <v>-0.3711626379795932</v>
      </c>
      <c r="D73" s="2">
        <v>-0.68496455297190173</v>
      </c>
      <c r="F73" s="2">
        <v>11.862244897959183</v>
      </c>
      <c r="G73" s="2">
        <v>-1.2102382199630517</v>
      </c>
    </row>
    <row r="74" spans="1:7" x14ac:dyDescent="0.55000000000000004">
      <c r="A74" s="2">
        <v>48</v>
      </c>
      <c r="B74" s="2">
        <v>-1.9234628004416478E-2</v>
      </c>
      <c r="C74" s="2">
        <v>-0.67851209122889977</v>
      </c>
      <c r="D74" s="2">
        <v>-1.2521646407745011</v>
      </c>
      <c r="F74" s="2">
        <v>12.11734693877551</v>
      </c>
      <c r="G74" s="2">
        <v>-1.2102382199630517</v>
      </c>
    </row>
    <row r="75" spans="1:7" x14ac:dyDescent="0.55000000000000004">
      <c r="A75" s="2">
        <v>49</v>
      </c>
      <c r="B75" s="2">
        <v>0.67474100894343492</v>
      </c>
      <c r="C75" s="2">
        <v>-0.73187335226458172</v>
      </c>
      <c r="D75" s="2">
        <v>-1.3506405340117198</v>
      </c>
      <c r="F75" s="2">
        <v>12.372448979591837</v>
      </c>
      <c r="G75" s="2">
        <v>-1.2102382199630517</v>
      </c>
    </row>
    <row r="76" spans="1:7" x14ac:dyDescent="0.55000000000000004">
      <c r="A76" s="2">
        <v>50</v>
      </c>
      <c r="B76" s="2">
        <v>0.72235013561755479</v>
      </c>
      <c r="C76" s="2">
        <v>-0.13886810302653219</v>
      </c>
      <c r="D76" s="2">
        <v>-0.25627506213827039</v>
      </c>
      <c r="F76" s="2">
        <v>12.627551020408163</v>
      </c>
      <c r="G76" s="2">
        <v>-1.2102382199630517</v>
      </c>
    </row>
    <row r="77" spans="1:7" x14ac:dyDescent="0.55000000000000004">
      <c r="A77" s="2">
        <v>51</v>
      </c>
      <c r="B77" s="2">
        <v>0.87894600276804347</v>
      </c>
      <c r="C77" s="2">
        <v>-3.9218219812153121E-2</v>
      </c>
      <c r="D77" s="2">
        <v>-7.2375523970336142E-2</v>
      </c>
      <c r="F77" s="2">
        <v>12.88265306122449</v>
      </c>
      <c r="G77" s="2">
        <v>-1.2102382199630517</v>
      </c>
    </row>
    <row r="78" spans="1:7" x14ac:dyDescent="0.55000000000000004">
      <c r="A78" s="2">
        <v>52</v>
      </c>
      <c r="B78" s="2">
        <v>0.85043343826582229</v>
      </c>
      <c r="C78" s="2">
        <v>-1.070565530993195E-2</v>
      </c>
      <c r="D78" s="2">
        <v>-1.9756822625131728E-2</v>
      </c>
      <c r="F78" s="2">
        <v>13.137755102040815</v>
      </c>
      <c r="G78" s="2">
        <v>-1.2102382199630517</v>
      </c>
    </row>
    <row r="79" spans="1:7" x14ac:dyDescent="0.55000000000000004">
      <c r="A79" s="2">
        <v>53</v>
      </c>
      <c r="B79" s="2">
        <v>1.1327729323725468</v>
      </c>
      <c r="C79" s="2">
        <v>-0.16492227423422257</v>
      </c>
      <c r="D79" s="2">
        <v>-0.30435690526632314</v>
      </c>
      <c r="F79" s="2">
        <v>13.392857142857142</v>
      </c>
      <c r="G79" s="2">
        <v>-1.146176782371835</v>
      </c>
    </row>
    <row r="80" spans="1:7" x14ac:dyDescent="0.55000000000000004">
      <c r="A80" s="2">
        <v>54</v>
      </c>
      <c r="B80" s="2">
        <v>1.227377276129497</v>
      </c>
      <c r="C80" s="2">
        <v>0.25296488273856288</v>
      </c>
      <c r="D80" s="2">
        <v>0.46683572130483642</v>
      </c>
      <c r="F80" s="2">
        <v>13.647959183673469</v>
      </c>
      <c r="G80" s="2">
        <v>-1.082115344780618</v>
      </c>
    </row>
    <row r="81" spans="1:7" x14ac:dyDescent="0.55000000000000004">
      <c r="A81" s="2">
        <v>55</v>
      </c>
      <c r="B81" s="2">
        <v>1.1179522570988558</v>
      </c>
      <c r="C81" s="2">
        <v>-0.66259309969026714</v>
      </c>
      <c r="D81" s="2">
        <v>-1.2227868322149487</v>
      </c>
      <c r="F81" s="2">
        <v>13.903061224489795</v>
      </c>
      <c r="G81" s="2">
        <v>-1.082115344780618</v>
      </c>
    </row>
    <row r="82" spans="1:7" x14ac:dyDescent="0.55000000000000004">
      <c r="A82" s="2">
        <v>56</v>
      </c>
      <c r="B82" s="2">
        <v>0.96695017852422638</v>
      </c>
      <c r="C82" s="2">
        <v>-0.63971389629807152</v>
      </c>
      <c r="D82" s="2">
        <v>-1.1805642545083259</v>
      </c>
      <c r="F82" s="2">
        <v>14.158163265306122</v>
      </c>
      <c r="G82" s="2">
        <v>-1.082115344780618</v>
      </c>
    </row>
    <row r="83" spans="1:7" x14ac:dyDescent="0.55000000000000004">
      <c r="A83" s="2">
        <v>57</v>
      </c>
      <c r="B83" s="2">
        <v>0.57655476422337359</v>
      </c>
      <c r="C83" s="2">
        <v>-0.50556423236208659</v>
      </c>
      <c r="D83" s="2">
        <v>-0.93299686709716401</v>
      </c>
      <c r="F83" s="2">
        <v>14.413265306122449</v>
      </c>
      <c r="G83" s="2">
        <v>-1.082115344780618</v>
      </c>
    </row>
    <row r="84" spans="1:7" x14ac:dyDescent="0.55000000000000004">
      <c r="A84" s="2">
        <v>58</v>
      </c>
      <c r="B84" s="2">
        <v>0.78018364478001234</v>
      </c>
      <c r="C84" s="2">
        <v>-0.58107023773629141</v>
      </c>
      <c r="D84" s="2">
        <v>-1.0723399257071735</v>
      </c>
      <c r="F84" s="2">
        <v>14.668367346938775</v>
      </c>
      <c r="G84" s="2">
        <v>-1.082115344780618</v>
      </c>
    </row>
    <row r="85" spans="1:7" x14ac:dyDescent="0.55000000000000004">
      <c r="A85" s="2">
        <v>59</v>
      </c>
      <c r="B85" s="2">
        <v>0.84173588436632008</v>
      </c>
      <c r="C85" s="2">
        <v>-0.89886822768746688</v>
      </c>
      <c r="D85" s="2">
        <v>-1.6588223348936393</v>
      </c>
      <c r="F85" s="2">
        <v>14.923469387755102</v>
      </c>
      <c r="G85" s="2">
        <v>-1.082115344780618</v>
      </c>
    </row>
    <row r="86" spans="1:7" x14ac:dyDescent="0.55000000000000004">
      <c r="A86" s="2">
        <v>60</v>
      </c>
      <c r="B86" s="2">
        <v>0.50949436836308404</v>
      </c>
      <c r="C86" s="2">
        <v>-0.95099533723153251</v>
      </c>
      <c r="D86" s="2">
        <v>-1.7550206550718985</v>
      </c>
      <c r="F86" s="2">
        <v>15.178571428571429</v>
      </c>
      <c r="G86" s="2">
        <v>-1.082115344780618</v>
      </c>
    </row>
    <row r="87" spans="1:7" x14ac:dyDescent="0.55000000000000004">
      <c r="A87" s="2">
        <v>61</v>
      </c>
      <c r="B87" s="2">
        <v>0.66962883445125221</v>
      </c>
      <c r="C87" s="2">
        <v>-0.98300692813726687</v>
      </c>
      <c r="D87" s="2">
        <v>-1.8140966579099624</v>
      </c>
      <c r="F87" s="2">
        <v>15.433673469387754</v>
      </c>
      <c r="G87" s="2">
        <v>-1.082115344780618</v>
      </c>
    </row>
    <row r="88" spans="1:7" x14ac:dyDescent="0.55000000000000004">
      <c r="A88" s="2">
        <v>62</v>
      </c>
      <c r="B88" s="2">
        <v>-1.3290309601341128</v>
      </c>
      <c r="C88" s="2">
        <v>-9.3301350113728088E-3</v>
      </c>
      <c r="D88" s="2">
        <v>-1.7218359563399364E-2</v>
      </c>
      <c r="F88" s="2">
        <v>15.688775510204081</v>
      </c>
      <c r="G88" s="2">
        <v>-1.082115344780618</v>
      </c>
    </row>
    <row r="89" spans="1:7" x14ac:dyDescent="0.55000000000000004">
      <c r="A89" s="2">
        <v>63</v>
      </c>
      <c r="B89" s="2">
        <v>-1.4722185026168961</v>
      </c>
      <c r="C89" s="2">
        <v>0.26198028265384443</v>
      </c>
      <c r="D89" s="2">
        <v>0.48347325089684579</v>
      </c>
      <c r="F89" s="2">
        <v>15.943877551020408</v>
      </c>
      <c r="G89" s="2">
        <v>-1.082115344780618</v>
      </c>
    </row>
    <row r="90" spans="1:7" x14ac:dyDescent="0.55000000000000004">
      <c r="A90" s="2">
        <v>64</v>
      </c>
      <c r="B90" s="2">
        <v>-1.1350448933516895</v>
      </c>
      <c r="C90" s="2">
        <v>5.2929548571071461E-2</v>
      </c>
      <c r="D90" s="2">
        <v>9.7679186604934742E-2</v>
      </c>
      <c r="F90" s="2">
        <v>16.198979591836736</v>
      </c>
      <c r="G90" s="2">
        <v>-1.082115344780618</v>
      </c>
    </row>
    <row r="91" spans="1:7" x14ac:dyDescent="0.55000000000000004">
      <c r="A91" s="2">
        <v>65</v>
      </c>
      <c r="B91" s="2">
        <v>-1.14871785929058</v>
      </c>
      <c r="C91" s="2">
        <v>-6.1520360672471686E-2</v>
      </c>
      <c r="D91" s="2">
        <v>-0.11353315779862137</v>
      </c>
      <c r="F91" s="2">
        <v>16.454081632653061</v>
      </c>
      <c r="G91" s="2">
        <v>-1.082115344780618</v>
      </c>
    </row>
    <row r="92" spans="1:7" x14ac:dyDescent="0.55000000000000004">
      <c r="A92" s="2">
        <v>66</v>
      </c>
      <c r="B92" s="2">
        <v>-0.7910830559621419</v>
      </c>
      <c r="C92" s="2">
        <v>-3.478653845360824E-2</v>
      </c>
      <c r="D92" s="2">
        <v>-6.4197048202426277E-2</v>
      </c>
      <c r="F92" s="2">
        <v>16.709183673469386</v>
      </c>
      <c r="G92" s="2">
        <v>-1.082115344780618</v>
      </c>
    </row>
    <row r="93" spans="1:7" x14ac:dyDescent="0.55000000000000004">
      <c r="A93" s="2">
        <v>67</v>
      </c>
      <c r="B93" s="2">
        <v>-1.8567231294415507</v>
      </c>
      <c r="C93" s="2">
        <v>0.26211628393119724</v>
      </c>
      <c r="D93" s="2">
        <v>0.48372423535652276</v>
      </c>
      <c r="F93" s="2">
        <v>16.964285714285715</v>
      </c>
      <c r="G93" s="2">
        <v>-1.082115344780618</v>
      </c>
    </row>
    <row r="94" spans="1:7" x14ac:dyDescent="0.55000000000000004">
      <c r="A94" s="2">
        <v>68</v>
      </c>
      <c r="B94" s="2">
        <v>-1.437695317721392</v>
      </c>
      <c r="C94" s="2">
        <v>9.9334222575906406E-2</v>
      </c>
      <c r="D94" s="2">
        <v>0.18331700014821545</v>
      </c>
      <c r="F94" s="2">
        <v>17.219387755102041</v>
      </c>
      <c r="G94" s="2">
        <v>-1.082115344780618</v>
      </c>
    </row>
    <row r="95" spans="1:7" x14ac:dyDescent="0.55000000000000004">
      <c r="A95" s="2">
        <v>69</v>
      </c>
      <c r="B95" s="2">
        <v>-1.4340009660333342</v>
      </c>
      <c r="C95" s="2">
        <v>-3.2483004294585394E-2</v>
      </c>
      <c r="D95" s="2">
        <v>-5.9945975804408295E-2</v>
      </c>
      <c r="F95" s="2">
        <v>17.474489795918366</v>
      </c>
      <c r="G95" s="2">
        <v>-1.082115344780618</v>
      </c>
    </row>
    <row r="96" spans="1:7" x14ac:dyDescent="0.55000000000000004">
      <c r="A96" s="2">
        <v>70</v>
      </c>
      <c r="B96" s="2">
        <v>-1.5910748850633594</v>
      </c>
      <c r="C96" s="2">
        <v>0.25271378991787374</v>
      </c>
      <c r="D96" s="2">
        <v>0.46637234039286207</v>
      </c>
      <c r="F96" s="2">
        <v>17.729591836734695</v>
      </c>
      <c r="G96" s="2">
        <v>-1.018053907189401</v>
      </c>
    </row>
    <row r="97" spans="1:7" x14ac:dyDescent="0.55000000000000004">
      <c r="A97" s="2">
        <v>71</v>
      </c>
      <c r="B97" s="2">
        <v>0.52634227558303637</v>
      </c>
      <c r="C97" s="2">
        <v>-1.0959661196339188</v>
      </c>
      <c r="D97" s="2">
        <v>-2.0225579473564115</v>
      </c>
      <c r="F97" s="2">
        <v>17.98469387755102</v>
      </c>
      <c r="G97" s="2">
        <v>-1.018053907189401</v>
      </c>
    </row>
    <row r="98" spans="1:7" x14ac:dyDescent="0.55000000000000004">
      <c r="A98" s="2">
        <v>72</v>
      </c>
      <c r="B98" s="2">
        <v>-0.95453379324126375</v>
      </c>
      <c r="C98" s="2">
        <v>-0.12758155153935424</v>
      </c>
      <c r="D98" s="2">
        <v>-0.23544622080851824</v>
      </c>
      <c r="F98" s="2">
        <v>18.239795918367346</v>
      </c>
      <c r="G98" s="2">
        <v>-1.018053907189401</v>
      </c>
    </row>
    <row r="99" spans="1:7" x14ac:dyDescent="0.55000000000000004">
      <c r="A99" s="2">
        <v>73</v>
      </c>
      <c r="B99" s="2">
        <v>-0.98602679495384837</v>
      </c>
      <c r="C99" s="2">
        <v>-0.35233430019163725</v>
      </c>
      <c r="D99" s="2">
        <v>-0.65021767207264403</v>
      </c>
      <c r="F99" s="2">
        <v>18.494897959183675</v>
      </c>
      <c r="G99" s="2">
        <v>-1.018053907189401</v>
      </c>
    </row>
    <row r="100" spans="1:7" x14ac:dyDescent="0.55000000000000004">
      <c r="A100" s="2">
        <v>74</v>
      </c>
      <c r="B100" s="2">
        <v>-1.1927928204682285</v>
      </c>
      <c r="C100" s="2">
        <v>-0.14556827467725708</v>
      </c>
      <c r="D100" s="2">
        <v>-0.26863993836761252</v>
      </c>
      <c r="F100" s="2">
        <v>18.75</v>
      </c>
      <c r="G100" s="2">
        <v>-1.018053907189401</v>
      </c>
    </row>
    <row r="101" spans="1:7" x14ac:dyDescent="0.55000000000000004">
      <c r="A101" s="2">
        <v>75</v>
      </c>
      <c r="B101" s="2">
        <v>-1.0921554378321612</v>
      </c>
      <c r="C101" s="2">
        <v>-0.11808278213089052</v>
      </c>
      <c r="D101" s="2">
        <v>-0.21791665377809624</v>
      </c>
      <c r="F101" s="2">
        <v>19.005102040816325</v>
      </c>
      <c r="G101" s="2">
        <v>-0.95399246959818407</v>
      </c>
    </row>
    <row r="102" spans="1:7" x14ac:dyDescent="0.55000000000000004">
      <c r="A102" s="2">
        <v>76</v>
      </c>
      <c r="B102" s="2">
        <v>-1.2479712506229278E-2</v>
      </c>
      <c r="C102" s="2">
        <v>-0.68526700672708696</v>
      </c>
      <c r="D102" s="2">
        <v>-1.2646305444003751</v>
      </c>
      <c r="F102" s="2">
        <v>19.260204081632654</v>
      </c>
      <c r="G102" s="2">
        <v>-0.95399246959818407</v>
      </c>
    </row>
    <row r="103" spans="1:7" x14ac:dyDescent="0.55000000000000004">
      <c r="A103" s="2">
        <v>77</v>
      </c>
      <c r="B103" s="2">
        <v>0.51868444723856788</v>
      </c>
      <c r="C103" s="2">
        <v>-0.70393966574214861</v>
      </c>
      <c r="D103" s="2">
        <v>-1.2990901268752462</v>
      </c>
      <c r="F103" s="2">
        <v>19.51530612244898</v>
      </c>
      <c r="G103" s="2">
        <v>-0.95399246959818407</v>
      </c>
    </row>
    <row r="104" spans="1:7" x14ac:dyDescent="0.55000000000000004">
      <c r="A104" s="2">
        <v>78</v>
      </c>
      <c r="B104" s="2">
        <v>0.10420814158805285</v>
      </c>
      <c r="C104" s="2">
        <v>-0.41758623527406746</v>
      </c>
      <c r="D104" s="2">
        <v>-0.77063728862560577</v>
      </c>
      <c r="F104" s="2">
        <v>19.770408163265305</v>
      </c>
      <c r="G104" s="2">
        <v>-0.95399246959818407</v>
      </c>
    </row>
    <row r="105" spans="1:7" x14ac:dyDescent="0.55000000000000004">
      <c r="A105" s="2">
        <v>79</v>
      </c>
      <c r="B105" s="2">
        <v>0.80012645044119157</v>
      </c>
      <c r="C105" s="2">
        <v>-0.47289016821503677</v>
      </c>
      <c r="D105" s="2">
        <v>-0.87269829862031822</v>
      </c>
      <c r="F105" s="2">
        <v>20.025510204081634</v>
      </c>
      <c r="G105" s="2">
        <v>-0.95399246959818407</v>
      </c>
    </row>
    <row r="106" spans="1:7" x14ac:dyDescent="0.55000000000000004">
      <c r="A106" s="2">
        <v>80</v>
      </c>
      <c r="B106" s="2">
        <v>0.54440458439804018</v>
      </c>
      <c r="C106" s="2">
        <v>-0.72965980290162091</v>
      </c>
      <c r="D106" s="2">
        <v>-1.3465555246526553</v>
      </c>
      <c r="F106" s="2">
        <v>20.280612244897959</v>
      </c>
      <c r="G106" s="2">
        <v>-0.95399246959818407</v>
      </c>
    </row>
    <row r="107" spans="1:7" x14ac:dyDescent="0.55000000000000004">
      <c r="A107" s="2">
        <v>81</v>
      </c>
      <c r="B107" s="2">
        <v>0.58699605251625719</v>
      </c>
      <c r="C107" s="2">
        <v>-3.5140199252345905E-3</v>
      </c>
      <c r="D107" s="2">
        <v>-6.4849713870042177E-3</v>
      </c>
      <c r="F107" s="2">
        <v>20.535714285714285</v>
      </c>
      <c r="G107" s="2">
        <v>-0.95399246959818407</v>
      </c>
    </row>
    <row r="108" spans="1:7" x14ac:dyDescent="0.55000000000000004">
      <c r="A108" s="2">
        <v>82</v>
      </c>
      <c r="B108" s="2">
        <v>0.39552875415510458</v>
      </c>
      <c r="C108" s="2">
        <v>-0.45266109747625144</v>
      </c>
      <c r="D108" s="2">
        <v>-0.83536642580290676</v>
      </c>
      <c r="F108" s="2">
        <v>20.790816326530614</v>
      </c>
      <c r="G108" s="2">
        <v>-0.95399246959818407</v>
      </c>
    </row>
    <row r="109" spans="1:7" x14ac:dyDescent="0.55000000000000004">
      <c r="A109" s="2">
        <v>83</v>
      </c>
      <c r="B109" s="2">
        <v>0.7525262744094191</v>
      </c>
      <c r="C109" s="2">
        <v>-0.1690442418183965</v>
      </c>
      <c r="D109" s="2">
        <v>-0.3119638176943289</v>
      </c>
      <c r="F109" s="2">
        <v>21.045918367346939</v>
      </c>
      <c r="G109" s="2">
        <v>-0.95399246959818407</v>
      </c>
    </row>
    <row r="110" spans="1:7" x14ac:dyDescent="0.55000000000000004">
      <c r="A110" s="2">
        <v>84</v>
      </c>
      <c r="B110" s="2">
        <v>0.75091940298074911</v>
      </c>
      <c r="C110" s="2">
        <v>-0.29556024557216043</v>
      </c>
      <c r="D110" s="2">
        <v>-0.54544361627188109</v>
      </c>
      <c r="F110" s="2">
        <v>21.301020408163264</v>
      </c>
      <c r="G110" s="2">
        <v>-0.95399246959818407</v>
      </c>
    </row>
    <row r="111" spans="1:7" x14ac:dyDescent="0.55000000000000004">
      <c r="A111" s="2">
        <v>85</v>
      </c>
      <c r="B111" s="2">
        <v>-1.2610830125130419</v>
      </c>
      <c r="C111" s="2">
        <v>-7.7278082632443734E-2</v>
      </c>
      <c r="D111" s="2">
        <v>-0.14261335034419007</v>
      </c>
      <c r="F111" s="2">
        <v>21.556122448979593</v>
      </c>
      <c r="G111" s="2">
        <v>-0.95399246959818407</v>
      </c>
    </row>
    <row r="112" spans="1:7" x14ac:dyDescent="0.55000000000000004">
      <c r="A112" s="2">
        <v>86</v>
      </c>
      <c r="B112" s="2">
        <v>-0.7910830559621419</v>
      </c>
      <c r="C112" s="2">
        <v>-0.4191551640009098</v>
      </c>
      <c r="D112" s="2">
        <v>-0.7735326785546035</v>
      </c>
      <c r="F112" s="2">
        <v>21.811224489795919</v>
      </c>
      <c r="G112" s="2">
        <v>-0.95399246959818407</v>
      </c>
    </row>
    <row r="113" spans="1:7" x14ac:dyDescent="0.55000000000000004">
      <c r="A113" s="2">
        <v>87</v>
      </c>
      <c r="B113" s="2">
        <v>-0.99544821922635074</v>
      </c>
      <c r="C113" s="2">
        <v>-0.34291287591913489</v>
      </c>
      <c r="D113" s="2">
        <v>-0.63283084213657703</v>
      </c>
      <c r="F113" s="2">
        <v>22.066326530612244</v>
      </c>
      <c r="G113" s="2">
        <v>-0.95399246959818407</v>
      </c>
    </row>
    <row r="114" spans="1:7" x14ac:dyDescent="0.55000000000000004">
      <c r="A114" s="2">
        <v>88</v>
      </c>
      <c r="B114" s="2">
        <v>-0.98721777281010747</v>
      </c>
      <c r="C114" s="2">
        <v>-0.22302044715294422</v>
      </c>
      <c r="D114" s="2">
        <v>-0.41157456396812492</v>
      </c>
      <c r="F114" s="2">
        <v>22.321428571428573</v>
      </c>
      <c r="G114" s="2">
        <v>-0.92836789456169733</v>
      </c>
    </row>
    <row r="115" spans="1:7" x14ac:dyDescent="0.55000000000000004">
      <c r="A115" s="2">
        <v>89</v>
      </c>
      <c r="B115" s="2">
        <v>-0.86923197908474437</v>
      </c>
      <c r="C115" s="2">
        <v>-0.21288336569587363</v>
      </c>
      <c r="D115" s="2">
        <v>-0.3928670197323178</v>
      </c>
      <c r="F115" s="2">
        <v>22.576530612244898</v>
      </c>
      <c r="G115" s="2">
        <v>-0.8899310320069671</v>
      </c>
    </row>
    <row r="116" spans="1:7" x14ac:dyDescent="0.55000000000000004">
      <c r="A116" s="2">
        <v>90</v>
      </c>
      <c r="B116" s="2">
        <v>-2.0326225254251646</v>
      </c>
      <c r="C116" s="2">
        <v>0.56613855509724509</v>
      </c>
      <c r="D116" s="2">
        <v>1.0447841529072857</v>
      </c>
      <c r="F116" s="2">
        <v>22.831632653061224</v>
      </c>
      <c r="G116" s="2">
        <v>-0.8899310320069671</v>
      </c>
    </row>
    <row r="117" spans="1:7" x14ac:dyDescent="0.55000000000000004">
      <c r="A117" s="2">
        <v>91</v>
      </c>
      <c r="B117" s="2">
        <v>-1.3786852702951478</v>
      </c>
      <c r="C117" s="2">
        <v>4.0324175149662134E-2</v>
      </c>
      <c r="D117" s="2">
        <v>7.4416516586099907E-2</v>
      </c>
      <c r="F117" s="2">
        <v>23.086734693877553</v>
      </c>
      <c r="G117" s="2">
        <v>-0.8899310320069671</v>
      </c>
    </row>
    <row r="118" spans="1:7" x14ac:dyDescent="0.55000000000000004">
      <c r="A118" s="2">
        <v>92</v>
      </c>
      <c r="B118" s="2">
        <v>-1.3527148812010037</v>
      </c>
      <c r="C118" s="2">
        <v>1.435378605551807E-2</v>
      </c>
      <c r="D118" s="2">
        <v>2.6489289715396443E-2</v>
      </c>
      <c r="F118" s="2">
        <v>23.341836734693878</v>
      </c>
      <c r="G118" s="2">
        <v>-0.83868188193399373</v>
      </c>
    </row>
    <row r="119" spans="1:7" x14ac:dyDescent="0.55000000000000004">
      <c r="A119" s="2">
        <v>93</v>
      </c>
      <c r="B119" s="2">
        <v>-1.2109685517571653</v>
      </c>
      <c r="C119" s="2">
        <v>7.3033179411363669E-4</v>
      </c>
      <c r="D119" s="2">
        <v>1.347795655293619E-3</v>
      </c>
      <c r="F119" s="2">
        <v>23.596938775510203</v>
      </c>
      <c r="G119" s="2">
        <v>-0.82586959441575014</v>
      </c>
    </row>
    <row r="120" spans="1:7" x14ac:dyDescent="0.55000000000000004">
      <c r="A120" s="2">
        <v>94</v>
      </c>
      <c r="B120" s="2">
        <v>-1.9749790533882243</v>
      </c>
      <c r="C120" s="2">
        <v>0.6366179582427387</v>
      </c>
      <c r="D120" s="2">
        <v>1.1748508350821596</v>
      </c>
      <c r="F120" s="2">
        <v>23.852040816326532</v>
      </c>
      <c r="G120" s="2">
        <v>-0.82586959441575014</v>
      </c>
    </row>
    <row r="121" spans="1:7" x14ac:dyDescent="0.55000000000000004">
      <c r="A121" s="2">
        <v>95</v>
      </c>
      <c r="B121" s="2">
        <v>-2.1960508609704386</v>
      </c>
      <c r="C121" s="2">
        <v>0.72956689064251901</v>
      </c>
      <c r="D121" s="2">
        <v>1.3463840591076108</v>
      </c>
      <c r="F121" s="2">
        <v>24.107142857142858</v>
      </c>
      <c r="G121" s="2">
        <v>-0.82586959441575014</v>
      </c>
    </row>
    <row r="122" spans="1:7" x14ac:dyDescent="0.55000000000000004">
      <c r="A122" s="2">
        <v>96</v>
      </c>
      <c r="B122" s="2">
        <v>-1.0536040777739255</v>
      </c>
      <c r="C122" s="2">
        <v>-0.28475701737156012</v>
      </c>
      <c r="D122" s="2">
        <v>-0.52550672710825663</v>
      </c>
      <c r="F122" s="2">
        <v>24.362244897959183</v>
      </c>
      <c r="G122" s="2">
        <v>-0.82586959441575014</v>
      </c>
    </row>
    <row r="123" spans="1:7" x14ac:dyDescent="0.55000000000000004">
      <c r="A123" s="2">
        <v>97</v>
      </c>
      <c r="B123" s="2">
        <v>-0.1098620272614695</v>
      </c>
      <c r="C123" s="2">
        <v>-0.58788469197184667</v>
      </c>
      <c r="D123" s="2">
        <v>-1.0849157054909706</v>
      </c>
      <c r="F123" s="2">
        <v>24.617346938775512</v>
      </c>
      <c r="G123" s="2">
        <v>-0.82586959441575014</v>
      </c>
    </row>
    <row r="124" spans="1:7" x14ac:dyDescent="0.55000000000000004">
      <c r="A124" s="2">
        <v>98</v>
      </c>
      <c r="B124" s="2">
        <v>-0.19628816051796893</v>
      </c>
      <c r="C124" s="2">
        <v>-0.75770430908021513</v>
      </c>
      <c r="D124" s="2">
        <v>-1.3983104446588945</v>
      </c>
      <c r="F124" s="2">
        <v>24.872448979591837</v>
      </c>
      <c r="G124" s="2">
        <v>-0.82586959441575014</v>
      </c>
    </row>
    <row r="125" spans="1:7" x14ac:dyDescent="0.55000000000000004">
      <c r="A125" s="2">
        <v>99</v>
      </c>
      <c r="B125" s="2">
        <v>5.1245539129426067E-2</v>
      </c>
      <c r="C125" s="2">
        <v>-0.7489922583627423</v>
      </c>
      <c r="D125" s="2">
        <v>-1.3822327328567425</v>
      </c>
      <c r="F125" s="2">
        <v>25.127551020408163</v>
      </c>
      <c r="G125" s="2">
        <v>-0.82586959441575014</v>
      </c>
    </row>
    <row r="126" spans="1:7" x14ac:dyDescent="0.55000000000000004">
      <c r="A126" s="2">
        <v>100</v>
      </c>
      <c r="B126" s="2">
        <v>6.7763134822885901E-2</v>
      </c>
      <c r="C126" s="2">
        <v>-0.76550985405620209</v>
      </c>
      <c r="D126" s="2">
        <v>-1.4127152394256375</v>
      </c>
      <c r="F126" s="2">
        <v>25.382653061224488</v>
      </c>
      <c r="G126" s="2">
        <v>-0.76180815682453318</v>
      </c>
    </row>
    <row r="127" spans="1:7" x14ac:dyDescent="0.55000000000000004">
      <c r="A127" s="2">
        <v>101</v>
      </c>
      <c r="B127" s="2">
        <v>0.11208386423803919</v>
      </c>
      <c r="C127" s="2">
        <v>-0.16921620755918604</v>
      </c>
      <c r="D127" s="2">
        <v>-0.31228117301168407</v>
      </c>
      <c r="F127" s="2">
        <v>25.637755102040817</v>
      </c>
      <c r="G127" s="2">
        <v>-0.76180815682453318</v>
      </c>
    </row>
    <row r="128" spans="1:7" x14ac:dyDescent="0.55000000000000004">
      <c r="A128" s="2">
        <v>102</v>
      </c>
      <c r="B128" s="2">
        <v>1.1165732191190234</v>
      </c>
      <c r="C128" s="2">
        <v>-0.78933693689286866</v>
      </c>
      <c r="D128" s="2">
        <v>-1.4566870875423628</v>
      </c>
      <c r="F128" s="2">
        <v>25.892857142857142</v>
      </c>
      <c r="G128" s="2">
        <v>-0.76180815682453318</v>
      </c>
    </row>
    <row r="129" spans="1:7" x14ac:dyDescent="0.55000000000000004">
      <c r="A129" s="2">
        <v>103</v>
      </c>
      <c r="B129" s="2">
        <v>-1.7745699510843156</v>
      </c>
      <c r="C129" s="2">
        <v>0.17996310557396211</v>
      </c>
      <c r="D129" s="2">
        <v>0.33211410726012108</v>
      </c>
      <c r="F129" s="2">
        <v>26.147959183673468</v>
      </c>
      <c r="G129" s="2">
        <v>-0.76180815682453318</v>
      </c>
    </row>
    <row r="130" spans="1:7" x14ac:dyDescent="0.55000000000000004">
      <c r="A130" s="2">
        <v>104</v>
      </c>
      <c r="B130" s="2">
        <v>-1.8101229391435203</v>
      </c>
      <c r="C130" s="2">
        <v>0.34363896881560074</v>
      </c>
      <c r="D130" s="2">
        <v>0.63417081509008089</v>
      </c>
      <c r="F130" s="2">
        <v>26.403061224489797</v>
      </c>
      <c r="G130" s="2">
        <v>-0.76180815682453318</v>
      </c>
    </row>
    <row r="131" spans="1:7" x14ac:dyDescent="0.55000000000000004">
      <c r="A131" s="2">
        <v>105</v>
      </c>
      <c r="B131" s="2">
        <v>-1.6415888563012027</v>
      </c>
      <c r="C131" s="2">
        <v>0.30322776115571703</v>
      </c>
      <c r="D131" s="2">
        <v>0.55959368378052055</v>
      </c>
      <c r="F131" s="2">
        <v>26.658163265306122</v>
      </c>
      <c r="G131" s="2">
        <v>-0.74899586930628959</v>
      </c>
    </row>
    <row r="132" spans="1:7" x14ac:dyDescent="0.55000000000000004">
      <c r="A132" s="2">
        <v>106</v>
      </c>
      <c r="B132" s="2">
        <v>-1.5873372648538424</v>
      </c>
      <c r="C132" s="2">
        <v>0.12085329452592286</v>
      </c>
      <c r="D132" s="2">
        <v>0.22302951426021939</v>
      </c>
      <c r="F132" s="2">
        <v>26.913265306122447</v>
      </c>
      <c r="G132" s="2">
        <v>-0.74899586930628959</v>
      </c>
    </row>
    <row r="133" spans="1:7" x14ac:dyDescent="0.55000000000000004">
      <c r="A133" s="2">
        <v>107</v>
      </c>
      <c r="B133" s="2">
        <v>0.16722396244318055</v>
      </c>
      <c r="C133" s="2">
        <v>-0.86497068167649682</v>
      </c>
      <c r="D133" s="2">
        <v>-1.5962658836930603</v>
      </c>
      <c r="F133" s="2">
        <v>27.168367346938776</v>
      </c>
      <c r="G133" s="2">
        <v>-0.73618358178804655</v>
      </c>
    </row>
    <row r="134" spans="1:7" x14ac:dyDescent="0.55000000000000004">
      <c r="A134" s="2">
        <v>108</v>
      </c>
      <c r="B134" s="2">
        <v>0.6174836298009333</v>
      </c>
      <c r="C134" s="2">
        <v>-1.0589845986693818</v>
      </c>
      <c r="D134" s="2">
        <v>-1.954310154115197</v>
      </c>
      <c r="F134" s="2">
        <v>27.423469387755102</v>
      </c>
      <c r="G134" s="2">
        <v>-0.69774671923331621</v>
      </c>
    </row>
    <row r="135" spans="1:7" x14ac:dyDescent="0.55000000000000004">
      <c r="A135" s="2">
        <v>109</v>
      </c>
      <c r="B135" s="2">
        <v>0.62422159901142515</v>
      </c>
      <c r="C135" s="2">
        <v>-0.9375996926974397</v>
      </c>
      <c r="D135" s="2">
        <v>-1.7302995739846103</v>
      </c>
      <c r="F135" s="2">
        <v>27.678571428571427</v>
      </c>
      <c r="G135" s="2">
        <v>-0.69774671923331621</v>
      </c>
    </row>
    <row r="136" spans="1:7" x14ac:dyDescent="0.55000000000000004">
      <c r="A136" s="2">
        <v>110</v>
      </c>
      <c r="B136" s="2">
        <v>0.5074581355185166</v>
      </c>
      <c r="C136" s="2">
        <v>-0.69271335402209733</v>
      </c>
      <c r="D136" s="2">
        <v>-1.2783724554234366</v>
      </c>
      <c r="F136" s="2">
        <v>27.933673469387756</v>
      </c>
      <c r="G136" s="2">
        <v>-0.69774671923331621</v>
      </c>
    </row>
    <row r="137" spans="1:7" x14ac:dyDescent="0.55000000000000004">
      <c r="A137" s="2">
        <v>111</v>
      </c>
      <c r="B137" s="2">
        <v>0.72174070972343196</v>
      </c>
      <c r="C137" s="2">
        <v>-1.4194874289567481</v>
      </c>
      <c r="D137" s="2">
        <v>-2.6196024942522658</v>
      </c>
      <c r="F137" s="2">
        <v>28.188775510204081</v>
      </c>
      <c r="G137" s="2">
        <v>-0.69774671923331621</v>
      </c>
    </row>
    <row r="138" spans="1:7" x14ac:dyDescent="0.55000000000000004">
      <c r="A138" s="2">
        <v>112</v>
      </c>
      <c r="B138" s="2">
        <v>0.61287738112027412</v>
      </c>
      <c r="C138" s="2">
        <v>-1.1825012251711566</v>
      </c>
      <c r="D138" s="2">
        <v>-2.1822547320418071</v>
      </c>
      <c r="F138" s="2">
        <v>28.443877551020407</v>
      </c>
      <c r="G138" s="2">
        <v>-0.69774671923331621</v>
      </c>
    </row>
    <row r="139" spans="1:7" x14ac:dyDescent="0.55000000000000004">
      <c r="A139" s="2">
        <v>113</v>
      </c>
      <c r="B139" s="2">
        <v>0.36002800201169238</v>
      </c>
      <c r="C139" s="2">
        <v>-0.67340609569770704</v>
      </c>
      <c r="D139" s="2">
        <v>-1.242741747442516</v>
      </c>
      <c r="F139" s="2">
        <v>28.698979591836736</v>
      </c>
      <c r="G139" s="2">
        <v>-0.69774671923331621</v>
      </c>
    </row>
    <row r="140" spans="1:7" x14ac:dyDescent="0.55000000000000004">
      <c r="A140" s="2">
        <v>114</v>
      </c>
      <c r="B140" s="2">
        <v>0.6166239519721386</v>
      </c>
      <c r="C140" s="2">
        <v>-0.28938766974598379</v>
      </c>
      <c r="D140" s="2">
        <v>-0.53405239525761861</v>
      </c>
      <c r="F140" s="2">
        <v>28.954081632653061</v>
      </c>
      <c r="G140" s="2">
        <v>-0.69774671923331621</v>
      </c>
    </row>
    <row r="141" spans="1:7" x14ac:dyDescent="0.55000000000000004">
      <c r="A141" s="2">
        <v>115</v>
      </c>
      <c r="B141" s="2">
        <v>-1.065173180362984</v>
      </c>
      <c r="C141" s="2">
        <v>-1.6942164417633965E-2</v>
      </c>
      <c r="D141" s="2">
        <v>-3.1266029737990891E-2</v>
      </c>
      <c r="F141" s="2">
        <v>29.209183673469386</v>
      </c>
      <c r="G141" s="2">
        <v>-0.69774671923331621</v>
      </c>
    </row>
    <row r="142" spans="1:7" x14ac:dyDescent="0.55000000000000004">
      <c r="A142" s="2">
        <v>116</v>
      </c>
      <c r="B142" s="2">
        <v>-1.7268791963681656</v>
      </c>
      <c r="C142" s="2">
        <v>0.77288672676998149</v>
      </c>
      <c r="D142" s="2">
        <v>1.4263289381217932</v>
      </c>
      <c r="F142" s="2">
        <v>29.464285714285715</v>
      </c>
      <c r="G142" s="2">
        <v>-0.69774671923331621</v>
      </c>
    </row>
    <row r="143" spans="1:7" x14ac:dyDescent="0.55000000000000004">
      <c r="A143" s="2">
        <v>117</v>
      </c>
      <c r="B143" s="2">
        <v>1.1602800389428871</v>
      </c>
      <c r="C143" s="2">
        <v>-0.4486751311694307</v>
      </c>
      <c r="D143" s="2">
        <v>-0.8280104978345787</v>
      </c>
      <c r="F143" s="2">
        <v>29.719387755102041</v>
      </c>
      <c r="G143" s="2">
        <v>-0.69774671923331621</v>
      </c>
    </row>
    <row r="144" spans="1:7" x14ac:dyDescent="0.55000000000000004">
      <c r="A144" s="2">
        <v>118</v>
      </c>
      <c r="B144" s="2">
        <v>0.78727084880663611</v>
      </c>
      <c r="C144" s="2">
        <v>-0.7162803169453491</v>
      </c>
      <c r="D144" s="2">
        <v>-1.3218642635200211</v>
      </c>
      <c r="F144" s="2">
        <v>29.974489795918366</v>
      </c>
      <c r="G144" s="2">
        <v>-0.69774671923331621</v>
      </c>
    </row>
    <row r="145" spans="1:7" x14ac:dyDescent="0.55000000000000004">
      <c r="A145" s="2">
        <v>119</v>
      </c>
      <c r="B145" s="2">
        <v>0.37579935910227658</v>
      </c>
      <c r="C145" s="2">
        <v>-0.81730032797072505</v>
      </c>
      <c r="D145" s="2">
        <v>-1.5082923131477359</v>
      </c>
      <c r="F145" s="2">
        <v>30.229591836734695</v>
      </c>
      <c r="G145" s="2">
        <v>-0.69774671923331621</v>
      </c>
    </row>
    <row r="146" spans="1:7" x14ac:dyDescent="0.55000000000000004">
      <c r="A146" s="2">
        <v>120</v>
      </c>
      <c r="B146" s="2">
        <v>3.5469698341675092E-2</v>
      </c>
      <c r="C146" s="2">
        <v>-0.60509354239255753</v>
      </c>
      <c r="D146" s="2">
        <v>-1.1166738926828361</v>
      </c>
      <c r="F146" s="2">
        <v>30.48469387755102</v>
      </c>
      <c r="G146" s="2">
        <v>-0.69774671923331621</v>
      </c>
    </row>
    <row r="147" spans="1:7" x14ac:dyDescent="0.55000000000000004">
      <c r="A147" s="2">
        <v>121</v>
      </c>
      <c r="B147" s="2">
        <v>-0.58845163769203646</v>
      </c>
      <c r="C147" s="2">
        <v>-0.49366370708858154</v>
      </c>
      <c r="D147" s="2">
        <v>-0.91103496376963833</v>
      </c>
      <c r="F147" s="2">
        <v>30.739795918367346</v>
      </c>
      <c r="G147" s="2">
        <v>-0.69774671923331621</v>
      </c>
    </row>
    <row r="148" spans="1:7" x14ac:dyDescent="0.55000000000000004">
      <c r="A148" s="2">
        <v>122</v>
      </c>
      <c r="B148" s="2">
        <v>0.20232225535369622</v>
      </c>
      <c r="C148" s="2">
        <v>-0.13133172349240918</v>
      </c>
      <c r="D148" s="2">
        <v>-0.24236700052216301</v>
      </c>
      <c r="F148" s="2">
        <v>30.994897959183675</v>
      </c>
      <c r="G148" s="2">
        <v>-0.69774671923331621</v>
      </c>
    </row>
    <row r="149" spans="1:7" x14ac:dyDescent="0.55000000000000004">
      <c r="A149" s="2">
        <v>123</v>
      </c>
      <c r="B149" s="2">
        <v>2.0393315687159828E-2</v>
      </c>
      <c r="C149" s="2">
        <v>-0.46189428455560833</v>
      </c>
      <c r="D149" s="2">
        <v>-0.85240587216190522</v>
      </c>
      <c r="F149" s="2">
        <v>31.25</v>
      </c>
      <c r="G149" s="2">
        <v>-0.69774671923331621</v>
      </c>
    </row>
    <row r="150" spans="1:7" x14ac:dyDescent="0.55000000000000004">
      <c r="A150" s="2">
        <v>124</v>
      </c>
      <c r="B150" s="2">
        <v>-0.96757493155218366</v>
      </c>
      <c r="C150" s="2">
        <v>-0.62703191395816982</v>
      </c>
      <c r="D150" s="2">
        <v>-1.157160206052549</v>
      </c>
      <c r="F150" s="2">
        <v>31.505102040816325</v>
      </c>
      <c r="G150" s="2">
        <v>-0.69774671923331621</v>
      </c>
    </row>
    <row r="151" spans="1:7" x14ac:dyDescent="0.55000000000000004">
      <c r="A151" s="2">
        <v>125</v>
      </c>
      <c r="B151" s="2">
        <v>-3.4915936103901653E-2</v>
      </c>
      <c r="C151" s="2">
        <v>-0.40658503276454683</v>
      </c>
      <c r="D151" s="2">
        <v>-0.75033504645999893</v>
      </c>
      <c r="F151" s="2">
        <v>31.760204081632654</v>
      </c>
      <c r="G151" s="2">
        <v>-0.68493443171507273</v>
      </c>
    </row>
    <row r="152" spans="1:7" x14ac:dyDescent="0.55000000000000004">
      <c r="A152" s="2">
        <v>126</v>
      </c>
      <c r="B152" s="2">
        <v>8.3882754980616064E-2</v>
      </c>
      <c r="C152" s="2">
        <v>-0.65350659903149844</v>
      </c>
      <c r="D152" s="2">
        <v>-1.2060180892841081</v>
      </c>
      <c r="F152" s="2">
        <v>32.015306122448983</v>
      </c>
      <c r="G152" s="2">
        <v>-0.68493443171507273</v>
      </c>
    </row>
    <row r="153" spans="1:7" x14ac:dyDescent="0.55000000000000004">
      <c r="A153" s="2">
        <v>127</v>
      </c>
      <c r="B153" s="2">
        <v>-0.2390452870259113</v>
      </c>
      <c r="C153" s="2">
        <v>-0.84307005775470667</v>
      </c>
      <c r="D153" s="2">
        <v>-1.5558492319630994</v>
      </c>
      <c r="F153" s="2">
        <v>32.270408163265309</v>
      </c>
      <c r="G153" s="2">
        <v>-0.67212214419682959</v>
      </c>
    </row>
    <row r="154" spans="1:7" x14ac:dyDescent="0.55000000000000004">
      <c r="A154" s="2">
        <v>128</v>
      </c>
      <c r="B154" s="2">
        <v>0.98931176447225821</v>
      </c>
      <c r="C154" s="2">
        <v>-2.1461106333933944E-2</v>
      </c>
      <c r="D154" s="2">
        <v>-3.9605541081195073E-2</v>
      </c>
      <c r="F154" s="2">
        <v>32.525510204081634</v>
      </c>
      <c r="G154" s="2">
        <v>-0.63368528164209936</v>
      </c>
    </row>
    <row r="155" spans="1:7" x14ac:dyDescent="0.55000000000000004">
      <c r="A155" s="2">
        <v>129</v>
      </c>
      <c r="B155" s="2">
        <v>0.53924562943621768</v>
      </c>
      <c r="C155" s="2">
        <v>-0.21200934721006287</v>
      </c>
      <c r="D155" s="2">
        <v>-0.3912540565184518</v>
      </c>
      <c r="F155" s="2">
        <v>32.780612244897959</v>
      </c>
      <c r="G155" s="2">
        <v>-0.63368528164209936</v>
      </c>
    </row>
    <row r="156" spans="1:7" x14ac:dyDescent="0.55000000000000004">
      <c r="A156" s="2">
        <v>130</v>
      </c>
      <c r="B156" s="2">
        <v>1.0855130572665448</v>
      </c>
      <c r="C156" s="2">
        <v>1.0460476054213297E-2</v>
      </c>
      <c r="D156" s="2">
        <v>1.9304354940869434E-2</v>
      </c>
      <c r="F156" s="2">
        <v>33.035714285714285</v>
      </c>
      <c r="G156" s="2">
        <v>-0.63368528164209936</v>
      </c>
    </row>
    <row r="157" spans="1:7" x14ac:dyDescent="0.55000000000000004">
      <c r="A157" s="2">
        <v>131</v>
      </c>
      <c r="B157" s="2">
        <v>0.50203997797967492</v>
      </c>
      <c r="C157" s="2">
        <v>-0.30292657093595399</v>
      </c>
      <c r="D157" s="2">
        <v>-0.55903785029102249</v>
      </c>
      <c r="F157" s="2">
        <v>33.29081632653061</v>
      </c>
      <c r="G157" s="2">
        <v>-0.62087299412385577</v>
      </c>
    </row>
    <row r="158" spans="1:7" x14ac:dyDescent="0.55000000000000004">
      <c r="A158" s="2">
        <v>132</v>
      </c>
      <c r="B158" s="2">
        <v>-0.5691262200663556</v>
      </c>
      <c r="C158" s="2">
        <v>-0.38486624953182846</v>
      </c>
      <c r="D158" s="2">
        <v>-0.71025397383622235</v>
      </c>
      <c r="F158" s="2">
        <v>33.545918367346935</v>
      </c>
      <c r="G158" s="2">
        <v>-0.5696238440508824</v>
      </c>
    </row>
    <row r="159" spans="1:7" x14ac:dyDescent="0.55000000000000004">
      <c r="A159" s="2">
        <v>133</v>
      </c>
      <c r="B159" s="2">
        <v>-0.51972214508800618</v>
      </c>
      <c r="C159" s="2">
        <v>-0.43427032451017789</v>
      </c>
      <c r="D159" s="2">
        <v>-0.80142705180749163</v>
      </c>
      <c r="F159" s="2">
        <v>33.801020408163268</v>
      </c>
      <c r="G159" s="2">
        <v>-0.5696238440508824</v>
      </c>
    </row>
    <row r="160" spans="1:7" x14ac:dyDescent="0.55000000000000004">
      <c r="A160" s="2">
        <v>134</v>
      </c>
      <c r="B160" s="2">
        <v>-0.47480544087023036</v>
      </c>
      <c r="C160" s="2">
        <v>-0.22294127836308586</v>
      </c>
      <c r="D160" s="2">
        <v>-0.41142846139958555</v>
      </c>
      <c r="F160" s="2">
        <v>34.056122448979593</v>
      </c>
      <c r="G160" s="2">
        <v>-0.5696238440508824</v>
      </c>
    </row>
    <row r="161" spans="1:7" x14ac:dyDescent="0.55000000000000004">
      <c r="A161" s="2">
        <v>135</v>
      </c>
      <c r="B161" s="2">
        <v>-1.0787750038484289</v>
      </c>
      <c r="C161" s="2">
        <v>0.12478253425024488</v>
      </c>
      <c r="D161" s="2">
        <v>0.23028075578048698</v>
      </c>
      <c r="F161" s="2">
        <v>34.311224489795919</v>
      </c>
      <c r="G161" s="2">
        <v>-0.5696238440508824</v>
      </c>
    </row>
    <row r="162" spans="1:7" x14ac:dyDescent="0.55000000000000004">
      <c r="A162" s="2">
        <v>136</v>
      </c>
      <c r="B162" s="2">
        <v>-1.5536593181946603</v>
      </c>
      <c r="C162" s="2">
        <v>0.21529822304917468</v>
      </c>
      <c r="D162" s="2">
        <v>0.39732353425786038</v>
      </c>
      <c r="F162" s="2">
        <v>34.566326530612244</v>
      </c>
      <c r="G162" s="2">
        <v>-0.5696238440508824</v>
      </c>
    </row>
    <row r="163" spans="1:7" x14ac:dyDescent="0.55000000000000004">
      <c r="A163" s="2">
        <v>137</v>
      </c>
      <c r="B163" s="2">
        <v>-1.3738899729899434</v>
      </c>
      <c r="C163" s="2">
        <v>0.16365175302689172</v>
      </c>
      <c r="D163" s="2">
        <v>0.30201221347418072</v>
      </c>
      <c r="F163" s="2">
        <v>34.821428571428569</v>
      </c>
      <c r="G163" s="2">
        <v>-0.5696238440508824</v>
      </c>
    </row>
    <row r="164" spans="1:7" x14ac:dyDescent="0.55000000000000004">
      <c r="A164" s="2">
        <v>138</v>
      </c>
      <c r="B164" s="2">
        <v>-1.4479565080320778</v>
      </c>
      <c r="C164" s="2">
        <v>0.23771828806902606</v>
      </c>
      <c r="D164" s="2">
        <v>0.43869879200879758</v>
      </c>
      <c r="F164" s="2">
        <v>35.076530612244895</v>
      </c>
      <c r="G164" s="2">
        <v>-0.5696238440508824</v>
      </c>
    </row>
    <row r="165" spans="1:7" x14ac:dyDescent="0.55000000000000004">
      <c r="A165" s="2">
        <v>139</v>
      </c>
      <c r="B165" s="2">
        <v>-1.226068307894514</v>
      </c>
      <c r="C165" s="2">
        <v>1.5830087931462344E-2</v>
      </c>
      <c r="D165" s="2">
        <v>2.9213740807813096E-2</v>
      </c>
      <c r="F165" s="2">
        <v>35.331632653061227</v>
      </c>
      <c r="G165" s="2">
        <v>-0.5696238440508824</v>
      </c>
    </row>
    <row r="166" spans="1:7" x14ac:dyDescent="0.55000000000000004">
      <c r="A166" s="2">
        <v>140</v>
      </c>
      <c r="B166" s="2">
        <v>0.69307694317594415</v>
      </c>
      <c r="C166" s="2">
        <v>1.852796459751227E-2</v>
      </c>
      <c r="D166" s="2">
        <v>3.4192555201938118E-2</v>
      </c>
      <c r="F166" s="2">
        <v>35.586734693877553</v>
      </c>
      <c r="G166" s="2">
        <v>-0.5696238440508824</v>
      </c>
    </row>
    <row r="167" spans="1:7" x14ac:dyDescent="0.55000000000000004">
      <c r="A167" s="2">
        <v>141</v>
      </c>
      <c r="B167" s="2">
        <v>0.98059525377914414</v>
      </c>
      <c r="C167" s="2">
        <v>-0.65335897155298928</v>
      </c>
      <c r="D167" s="2">
        <v>-1.2057456491743659</v>
      </c>
      <c r="F167" s="2">
        <v>35.841836734693878</v>
      </c>
      <c r="G167" s="2">
        <v>-0.5696238440508824</v>
      </c>
    </row>
    <row r="168" spans="1:7" x14ac:dyDescent="0.55000000000000004">
      <c r="A168" s="2">
        <v>142</v>
      </c>
      <c r="B168" s="2">
        <v>0.6639504858344194</v>
      </c>
      <c r="C168" s="2">
        <v>-0.3367142036082646</v>
      </c>
      <c r="D168" s="2">
        <v>-0.62139146119148303</v>
      </c>
      <c r="F168" s="2">
        <v>36.096938775510203</v>
      </c>
      <c r="G168" s="2">
        <v>-0.5696238440508824</v>
      </c>
    </row>
    <row r="169" spans="1:7" x14ac:dyDescent="0.55000000000000004">
      <c r="A169" s="2">
        <v>143</v>
      </c>
      <c r="B169" s="2">
        <v>1.3045207580722047</v>
      </c>
      <c r="C169" s="2">
        <v>-0.33667009993388042</v>
      </c>
      <c r="D169" s="2">
        <v>-0.62131006977295711</v>
      </c>
      <c r="F169" s="2">
        <v>36.352040816326529</v>
      </c>
      <c r="G169" s="2">
        <v>-0.5696238440508824</v>
      </c>
    </row>
    <row r="170" spans="1:7" x14ac:dyDescent="0.55000000000000004">
      <c r="A170" s="2">
        <v>144</v>
      </c>
      <c r="B170" s="2">
        <v>0.98651040323914807</v>
      </c>
      <c r="C170" s="2">
        <v>0.10946313008161002</v>
      </c>
      <c r="D170" s="2">
        <v>0.20200945971123715</v>
      </c>
      <c r="F170" s="2">
        <v>36.607142857142854</v>
      </c>
      <c r="G170" s="2">
        <v>-0.55681155653263881</v>
      </c>
    </row>
    <row r="171" spans="1:7" x14ac:dyDescent="0.55000000000000004">
      <c r="A171" s="2">
        <v>145</v>
      </c>
      <c r="B171" s="2">
        <v>0.81201341871820043</v>
      </c>
      <c r="C171" s="2">
        <v>-0.22853138612717783</v>
      </c>
      <c r="D171" s="2">
        <v>-0.42174476286392243</v>
      </c>
      <c r="F171" s="2">
        <v>36.862244897959187</v>
      </c>
      <c r="G171" s="2">
        <v>-0.54399926901439566</v>
      </c>
    </row>
    <row r="172" spans="1:7" x14ac:dyDescent="0.55000000000000004">
      <c r="A172" s="2">
        <v>146</v>
      </c>
      <c r="B172" s="2">
        <v>0.82435859409207934</v>
      </c>
      <c r="C172" s="2">
        <v>-0.75336806223079233</v>
      </c>
      <c r="D172" s="2">
        <v>-1.3903080891390642</v>
      </c>
      <c r="F172" s="2">
        <v>37.117346938775512</v>
      </c>
      <c r="G172" s="2">
        <v>-0.54399926901439566</v>
      </c>
    </row>
    <row r="173" spans="1:7" x14ac:dyDescent="0.55000000000000004">
      <c r="A173" s="2">
        <v>147</v>
      </c>
      <c r="B173" s="2">
        <v>0.72239340413901376</v>
      </c>
      <c r="C173" s="2">
        <v>-0.39515712191285896</v>
      </c>
      <c r="D173" s="2">
        <v>-0.72924533255307411</v>
      </c>
      <c r="F173" s="2">
        <v>37.372448979591837</v>
      </c>
      <c r="G173" s="2">
        <v>-0.54399926901439566</v>
      </c>
    </row>
    <row r="174" spans="1:7" x14ac:dyDescent="0.55000000000000004">
      <c r="A174" s="2">
        <v>148</v>
      </c>
      <c r="B174" s="2">
        <v>0.40800625854056938</v>
      </c>
      <c r="C174" s="2">
        <v>-0.33701572667928231</v>
      </c>
      <c r="D174" s="2">
        <v>-0.62194790894353758</v>
      </c>
      <c r="F174" s="2">
        <v>37.627551020408163</v>
      </c>
      <c r="G174" s="2">
        <v>-0.51837469397790903</v>
      </c>
    </row>
    <row r="175" spans="1:7" x14ac:dyDescent="0.55000000000000004">
      <c r="A175" s="2">
        <v>149</v>
      </c>
      <c r="B175" s="2">
        <v>0.50490700946809186</v>
      </c>
      <c r="C175" s="2">
        <v>-0.17767072724193705</v>
      </c>
      <c r="D175" s="2">
        <v>-0.32788362245705654</v>
      </c>
      <c r="F175" s="2">
        <v>37.882653061224488</v>
      </c>
      <c r="G175" s="2">
        <v>-0.51837469397790903</v>
      </c>
    </row>
    <row r="176" spans="1:7" x14ac:dyDescent="0.55000000000000004">
      <c r="A176" s="2">
        <v>150</v>
      </c>
      <c r="B176" s="2">
        <v>0.9530179932563303</v>
      </c>
      <c r="C176" s="2">
        <v>1.4832664881993973E-2</v>
      </c>
      <c r="D176" s="2">
        <v>2.7373039823139805E-2</v>
      </c>
      <c r="F176" s="2">
        <v>38.137755102040813</v>
      </c>
      <c r="G176" s="2">
        <v>-0.46712554390493516</v>
      </c>
    </row>
    <row r="177" spans="1:7" x14ac:dyDescent="0.55000000000000004">
      <c r="A177" s="2">
        <v>151</v>
      </c>
      <c r="B177" s="2">
        <v>-0.15494790181715165</v>
      </c>
      <c r="C177" s="2">
        <v>-0.41467594223373072</v>
      </c>
      <c r="D177" s="2">
        <v>-0.76526646902414286</v>
      </c>
      <c r="F177" s="2">
        <v>38.392857142857146</v>
      </c>
      <c r="G177" s="2">
        <v>-0.45431325638669207</v>
      </c>
    </row>
    <row r="178" spans="1:7" x14ac:dyDescent="0.55000000000000004">
      <c r="A178" s="2">
        <v>152</v>
      </c>
      <c r="B178" s="2">
        <v>-0.36044285637947948</v>
      </c>
      <c r="C178" s="2">
        <v>-0.33730386285383673</v>
      </c>
      <c r="D178" s="2">
        <v>-0.62247965175869002</v>
      </c>
      <c r="F178" s="2">
        <v>38.647959183673471</v>
      </c>
      <c r="G178" s="2">
        <v>-0.44150096886844847</v>
      </c>
    </row>
    <row r="179" spans="1:7" x14ac:dyDescent="0.55000000000000004">
      <c r="A179" s="2">
        <v>153</v>
      </c>
      <c r="B179" s="2">
        <v>-0.14092469580917075</v>
      </c>
      <c r="C179" s="2">
        <v>-0.94119064897144722</v>
      </c>
      <c r="D179" s="2">
        <v>-1.7369265280669401</v>
      </c>
      <c r="F179" s="2">
        <v>38.903061224489797</v>
      </c>
      <c r="G179" s="2">
        <v>-0.44150096886844847</v>
      </c>
    </row>
    <row r="180" spans="1:7" x14ac:dyDescent="0.55000000000000004">
      <c r="A180" s="2">
        <v>154</v>
      </c>
      <c r="B180" s="2">
        <v>6.2713135389815475E-2</v>
      </c>
      <c r="C180" s="2">
        <v>-1.1448284801704334</v>
      </c>
      <c r="D180" s="2">
        <v>-2.1127313148166511</v>
      </c>
      <c r="F180" s="2">
        <v>39.158163265306122</v>
      </c>
      <c r="G180" s="2">
        <v>-0.44150096886844847</v>
      </c>
    </row>
    <row r="181" spans="1:7" x14ac:dyDescent="0.55000000000000004">
      <c r="A181" s="2">
        <v>155</v>
      </c>
      <c r="B181" s="2">
        <v>-1.6515764379463691</v>
      </c>
      <c r="C181" s="2">
        <v>0.69758396834818504</v>
      </c>
      <c r="D181" s="2">
        <v>1.2873609629486757</v>
      </c>
      <c r="F181" s="2">
        <v>39.413265306122447</v>
      </c>
      <c r="G181" s="2">
        <v>-0.44150096886844847</v>
      </c>
    </row>
    <row r="182" spans="1:7" x14ac:dyDescent="0.55000000000000004">
      <c r="A182" s="2">
        <v>156</v>
      </c>
      <c r="B182" s="2">
        <v>-1.3309860946299288</v>
      </c>
      <c r="C182" s="2">
        <v>0.24887074984931079</v>
      </c>
      <c r="D182" s="2">
        <v>0.45928017659926101</v>
      </c>
      <c r="F182" s="2">
        <v>39.668367346938773</v>
      </c>
      <c r="G182" s="2">
        <v>-0.44150096886844847</v>
      </c>
    </row>
    <row r="183" spans="1:7" x14ac:dyDescent="0.55000000000000004">
      <c r="A183" s="2">
        <v>157</v>
      </c>
      <c r="B183" s="2">
        <v>-1.4045665821471787</v>
      </c>
      <c r="C183" s="2">
        <v>0.4505741125489946</v>
      </c>
      <c r="D183" s="2">
        <v>0.83151498562148374</v>
      </c>
      <c r="F183" s="2">
        <v>39.923469387755105</v>
      </c>
      <c r="G183" s="2">
        <v>-0.44150096886844847</v>
      </c>
    </row>
    <row r="184" spans="1:7" x14ac:dyDescent="0.55000000000000004">
      <c r="A184" s="2">
        <v>158</v>
      </c>
      <c r="B184" s="2">
        <v>-1.5100704045418964</v>
      </c>
      <c r="C184" s="2">
        <v>0.29983218457884475</v>
      </c>
      <c r="D184" s="2">
        <v>0.55332729445663864</v>
      </c>
      <c r="F184" s="2">
        <v>40.178571428571431</v>
      </c>
      <c r="G184" s="2">
        <v>-0.44150096886844847</v>
      </c>
    </row>
    <row r="185" spans="1:7" x14ac:dyDescent="0.55000000000000004">
      <c r="A185" s="2">
        <v>159</v>
      </c>
      <c r="B185" s="2">
        <v>-0.7244987182274587</v>
      </c>
      <c r="C185" s="2">
        <v>-0.10137087618829144</v>
      </c>
      <c r="D185" s="2">
        <v>-0.18707555607065346</v>
      </c>
      <c r="F185" s="2">
        <v>40.433673469387756</v>
      </c>
      <c r="G185" s="2">
        <v>-0.44150096886844847</v>
      </c>
    </row>
    <row r="186" spans="1:7" x14ac:dyDescent="0.55000000000000004">
      <c r="A186" s="2">
        <v>160</v>
      </c>
      <c r="B186" s="2">
        <v>-0.68599315013789119</v>
      </c>
      <c r="C186" s="2">
        <v>-0.26799931946029287</v>
      </c>
      <c r="D186" s="2">
        <v>-0.49458112230839951</v>
      </c>
      <c r="F186" s="2">
        <v>40.688775510204081</v>
      </c>
      <c r="G186" s="2">
        <v>-0.44150096886844847</v>
      </c>
    </row>
    <row r="187" spans="1:7" x14ac:dyDescent="0.55000000000000004">
      <c r="A187" s="2">
        <v>161</v>
      </c>
      <c r="B187" s="2">
        <v>-0.59267878387064643</v>
      </c>
      <c r="C187" s="2">
        <v>-0.48943656090997156</v>
      </c>
      <c r="D187" s="2">
        <v>-0.90323394880665697</v>
      </c>
      <c r="F187" s="2">
        <v>40.943877551020407</v>
      </c>
      <c r="G187" s="2">
        <v>-0.41587639383196179</v>
      </c>
    </row>
    <row r="188" spans="1:7" x14ac:dyDescent="0.55000000000000004">
      <c r="A188" s="2">
        <v>162</v>
      </c>
      <c r="B188" s="2">
        <v>-0.54219618176098472</v>
      </c>
      <c r="C188" s="2">
        <v>-0.1555505374723315</v>
      </c>
      <c r="D188" s="2">
        <v>-0.28706177147639683</v>
      </c>
      <c r="F188" s="2">
        <v>41.198979591836732</v>
      </c>
      <c r="G188" s="2">
        <v>-0.41587639383196179</v>
      </c>
    </row>
    <row r="189" spans="1:7" x14ac:dyDescent="0.55000000000000004">
      <c r="A189" s="2">
        <v>163</v>
      </c>
      <c r="B189" s="2">
        <v>-7.9067511933134785E-2</v>
      </c>
      <c r="C189" s="2">
        <v>-0.23431058175287983</v>
      </c>
      <c r="D189" s="2">
        <v>-0.43241001777709015</v>
      </c>
      <c r="F189" s="2">
        <v>41.454081632653065</v>
      </c>
      <c r="G189" s="2">
        <v>-0.41587639383196179</v>
      </c>
    </row>
    <row r="190" spans="1:7" x14ac:dyDescent="0.55000000000000004">
      <c r="A190" s="2">
        <v>164</v>
      </c>
      <c r="B190" s="2">
        <v>-0.21366991773739033</v>
      </c>
      <c r="C190" s="2">
        <v>-0.22783105113105814</v>
      </c>
      <c r="D190" s="2">
        <v>-0.42045232499851942</v>
      </c>
      <c r="F190" s="2">
        <v>41.70918367346939</v>
      </c>
      <c r="G190" s="2">
        <v>-0.41587639383196179</v>
      </c>
    </row>
    <row r="191" spans="1:7" x14ac:dyDescent="0.55000000000000004">
      <c r="A191" s="2">
        <v>165</v>
      </c>
      <c r="B191" s="2">
        <v>-0.29032189670906072</v>
      </c>
      <c r="C191" s="2">
        <v>-1.0480391984364248</v>
      </c>
      <c r="D191" s="2">
        <v>-1.9341108926311299</v>
      </c>
      <c r="F191" s="2">
        <v>41.964285714285715</v>
      </c>
      <c r="G191" s="2">
        <v>-0.40306410631371825</v>
      </c>
    </row>
    <row r="192" spans="1:7" x14ac:dyDescent="0.55000000000000004">
      <c r="A192" s="2">
        <v>166</v>
      </c>
      <c r="B192" s="2">
        <v>0.77749570602083495</v>
      </c>
      <c r="C192" s="2">
        <v>-6.5890798247378535E-2</v>
      </c>
      <c r="D192" s="2">
        <v>-0.12159861081965595</v>
      </c>
      <c r="F192" s="2">
        <v>42.219387755102041</v>
      </c>
      <c r="G192" s="2">
        <v>-0.37743953127723157</v>
      </c>
    </row>
    <row r="193" spans="1:7" x14ac:dyDescent="0.55000000000000004">
      <c r="A193" s="2">
        <v>167</v>
      </c>
      <c r="B193" s="2">
        <v>0.38140755376663565</v>
      </c>
      <c r="C193" s="2">
        <v>-0.43853989708778252</v>
      </c>
      <c r="D193" s="2">
        <v>-0.80930636285000246</v>
      </c>
      <c r="F193" s="2">
        <v>42.474489795918366</v>
      </c>
      <c r="G193" s="2">
        <v>-0.37743953127723157</v>
      </c>
    </row>
    <row r="194" spans="1:7" x14ac:dyDescent="0.55000000000000004">
      <c r="A194" s="2">
        <v>168</v>
      </c>
      <c r="B194" s="2">
        <v>7.4239941206400831E-2</v>
      </c>
      <c r="C194" s="2">
        <v>-0.51574091007484935</v>
      </c>
      <c r="D194" s="2">
        <v>-0.95177748450576449</v>
      </c>
      <c r="F194" s="2">
        <v>42.729591836734691</v>
      </c>
      <c r="G194" s="2">
        <v>-0.37743953127723157</v>
      </c>
    </row>
    <row r="195" spans="1:7" x14ac:dyDescent="0.55000000000000004">
      <c r="A195" s="2">
        <v>169</v>
      </c>
      <c r="B195" s="2">
        <v>0.44629942127474431</v>
      </c>
      <c r="C195" s="2">
        <v>-0.50343176459589112</v>
      </c>
      <c r="D195" s="2">
        <v>-0.92906149030883711</v>
      </c>
      <c r="F195" s="2">
        <v>42.984693877551024</v>
      </c>
      <c r="G195" s="2">
        <v>-0.36462724375898797</v>
      </c>
    </row>
    <row r="196" spans="1:7" x14ac:dyDescent="0.55000000000000004">
      <c r="A196" s="2">
        <v>170</v>
      </c>
      <c r="B196" s="2">
        <v>0.25649472545424906</v>
      </c>
      <c r="C196" s="2">
        <v>-0.185504193592962</v>
      </c>
      <c r="D196" s="2">
        <v>-0.34233994491062542</v>
      </c>
      <c r="F196" s="2">
        <v>43.239795918367349</v>
      </c>
      <c r="G196" s="2">
        <v>-0.36462724375898797</v>
      </c>
    </row>
    <row r="197" spans="1:7" x14ac:dyDescent="0.55000000000000004">
      <c r="A197" s="2">
        <v>171</v>
      </c>
      <c r="B197" s="2">
        <v>0.76313322109202797</v>
      </c>
      <c r="C197" s="2">
        <v>-0.56401981404830703</v>
      </c>
      <c r="D197" s="2">
        <v>-1.0408741081804</v>
      </c>
      <c r="F197" s="2">
        <v>43.494897959183675</v>
      </c>
      <c r="G197" s="2">
        <v>-0.33900266872250129</v>
      </c>
    </row>
    <row r="198" spans="1:7" x14ac:dyDescent="0.55000000000000004">
      <c r="A198" s="2">
        <v>172</v>
      </c>
      <c r="B198" s="2">
        <v>0.3659386677745296</v>
      </c>
      <c r="C198" s="2">
        <v>-0.29494813591324254</v>
      </c>
      <c r="D198" s="2">
        <v>-0.54431399444040374</v>
      </c>
      <c r="F198" s="2">
        <v>43.75</v>
      </c>
      <c r="G198" s="2">
        <v>-0.3133780936860146</v>
      </c>
    </row>
    <row r="199" spans="1:7" x14ac:dyDescent="0.55000000000000004">
      <c r="A199" s="2">
        <v>173</v>
      </c>
      <c r="B199" s="2">
        <v>4.0969909226267864E-2</v>
      </c>
      <c r="C199" s="2">
        <v>-0.73871662845958408</v>
      </c>
      <c r="D199" s="2">
        <v>-1.3632695034718161</v>
      </c>
      <c r="F199" s="2">
        <v>44.005102040816325</v>
      </c>
      <c r="G199" s="2">
        <v>-0.3133780936860146</v>
      </c>
    </row>
    <row r="200" spans="1:7" x14ac:dyDescent="0.55000000000000004">
      <c r="A200" s="2">
        <v>174</v>
      </c>
      <c r="B200" s="2">
        <v>0.9820220439776024</v>
      </c>
      <c r="C200" s="2">
        <v>-0.27041713620414598</v>
      </c>
      <c r="D200" s="2">
        <v>-0.49904309826087234</v>
      </c>
      <c r="F200" s="2">
        <v>44.260204081632651</v>
      </c>
      <c r="G200" s="2">
        <v>-0.3133780936860146</v>
      </c>
    </row>
    <row r="201" spans="1:7" x14ac:dyDescent="0.55000000000000004">
      <c r="A201" s="2">
        <v>175</v>
      </c>
      <c r="B201" s="2">
        <v>-8.5473175863203923E-2</v>
      </c>
      <c r="C201" s="2">
        <v>-0.48415066818767849</v>
      </c>
      <c r="D201" s="2">
        <v>-0.89347906300971425</v>
      </c>
      <c r="F201" s="2">
        <v>44.515306122448983</v>
      </c>
      <c r="G201" s="2">
        <v>-0.3133780936860146</v>
      </c>
    </row>
    <row r="202" spans="1:7" x14ac:dyDescent="0.55000000000000004">
      <c r="A202" s="2">
        <v>176</v>
      </c>
      <c r="B202" s="2">
        <v>0.26811705246007228</v>
      </c>
      <c r="C202" s="2">
        <v>-0.32524939578121914</v>
      </c>
      <c r="D202" s="2">
        <v>-0.60023365551656838</v>
      </c>
      <c r="F202" s="2">
        <v>44.770408163265309</v>
      </c>
      <c r="G202" s="2">
        <v>-0.3133780936860146</v>
      </c>
    </row>
    <row r="203" spans="1:7" x14ac:dyDescent="0.55000000000000004">
      <c r="A203" s="2">
        <v>177</v>
      </c>
      <c r="B203" s="2">
        <v>0.11510311977666728</v>
      </c>
      <c r="C203" s="2">
        <v>-0.17223546309781412</v>
      </c>
      <c r="D203" s="2">
        <v>-0.31785307817859915</v>
      </c>
      <c r="F203" s="2">
        <v>45.025510204081634</v>
      </c>
      <c r="G203" s="2">
        <v>-0.3133780936860146</v>
      </c>
    </row>
    <row r="204" spans="1:7" x14ac:dyDescent="0.55000000000000004">
      <c r="A204" s="2">
        <v>178</v>
      </c>
      <c r="B204" s="2">
        <v>6.3813075754003593E-2</v>
      </c>
      <c r="C204" s="2">
        <v>-0.24906829425758431</v>
      </c>
      <c r="D204" s="2">
        <v>-0.45964473623824226</v>
      </c>
      <c r="F204" s="2">
        <v>45.280612244897959</v>
      </c>
      <c r="G204" s="2">
        <v>-0.3133780936860146</v>
      </c>
    </row>
    <row r="205" spans="1:7" x14ac:dyDescent="0.55000000000000004">
      <c r="A205" s="2">
        <v>179</v>
      </c>
      <c r="B205" s="2">
        <v>0.16386890642793486</v>
      </c>
      <c r="C205" s="2">
        <v>3.5244500615786073E-2</v>
      </c>
      <c r="D205" s="2">
        <v>6.5042197513255975E-2</v>
      </c>
      <c r="F205" s="2">
        <v>45.535714285714285</v>
      </c>
      <c r="G205" s="2">
        <v>-0.30056580616777101</v>
      </c>
    </row>
    <row r="206" spans="1:7" x14ac:dyDescent="0.55000000000000004">
      <c r="A206" s="2">
        <v>180</v>
      </c>
      <c r="B206" s="2">
        <v>1.1898746090206289</v>
      </c>
      <c r="C206" s="2">
        <v>3.4221799482563098E-2</v>
      </c>
      <c r="D206" s="2">
        <v>6.3154846921194371E-2</v>
      </c>
      <c r="F206" s="2">
        <v>45.79081632653061</v>
      </c>
      <c r="G206" s="2">
        <v>-0.24931665609479767</v>
      </c>
    </row>
    <row r="207" spans="1:7" x14ac:dyDescent="0.55000000000000004">
      <c r="A207" s="2">
        <v>181</v>
      </c>
      <c r="B207" s="2">
        <v>0.4933558249157145</v>
      </c>
      <c r="C207" s="2">
        <v>9.0126207675308101E-2</v>
      </c>
      <c r="D207" s="2">
        <v>0.16632400795352772</v>
      </c>
      <c r="F207" s="2">
        <v>46.045918367346943</v>
      </c>
      <c r="G207" s="2">
        <v>-0.24931665609479767</v>
      </c>
    </row>
    <row r="208" spans="1:7" x14ac:dyDescent="0.55000000000000004">
      <c r="A208" s="2">
        <v>182</v>
      </c>
      <c r="B208" s="2">
        <v>0.70439987465078657</v>
      </c>
      <c r="C208" s="2">
        <v>-0.50528646760706564</v>
      </c>
      <c r="D208" s="2">
        <v>-0.93248426428700526</v>
      </c>
      <c r="F208" s="2">
        <v>46.301020408163268</v>
      </c>
      <c r="G208" s="2">
        <v>-0.24931665609479767</v>
      </c>
    </row>
    <row r="209" spans="1:7" x14ac:dyDescent="0.55000000000000004">
      <c r="A209" s="2">
        <v>183</v>
      </c>
      <c r="B209" s="2">
        <v>0.37689344114360068</v>
      </c>
      <c r="C209" s="2">
        <v>-0.17778003409987975</v>
      </c>
      <c r="D209" s="2">
        <v>-0.32808534352331215</v>
      </c>
      <c r="F209" s="2">
        <v>46.556122448979593</v>
      </c>
      <c r="G209" s="2">
        <v>-0.2365043685765541</v>
      </c>
    </row>
    <row r="210" spans="1:7" x14ac:dyDescent="0.55000000000000004">
      <c r="A210" s="2">
        <v>184</v>
      </c>
      <c r="B210" s="2">
        <v>0.69039727612225876</v>
      </c>
      <c r="C210" s="2">
        <v>-0.36316099389610396</v>
      </c>
      <c r="D210" s="2">
        <v>-0.67019786580607554</v>
      </c>
      <c r="F210" s="2">
        <v>46.811224489795919</v>
      </c>
      <c r="G210" s="2">
        <v>-0.18525521850358073</v>
      </c>
    </row>
    <row r="211" spans="1:7" x14ac:dyDescent="0.55000000000000004">
      <c r="A211" s="2">
        <v>185</v>
      </c>
      <c r="B211" s="2">
        <v>0.70600436620080098</v>
      </c>
      <c r="C211" s="2">
        <v>-0.2506452087922123</v>
      </c>
      <c r="D211" s="2">
        <v>-0.46255486362920489</v>
      </c>
      <c r="F211" s="2">
        <v>47.066326530612244</v>
      </c>
      <c r="G211" s="2">
        <v>-0.18525521850358073</v>
      </c>
    </row>
    <row r="212" spans="1:7" x14ac:dyDescent="0.55000000000000004">
      <c r="A212" s="2">
        <v>186</v>
      </c>
      <c r="B212" s="2">
        <v>-1.1334002088477131</v>
      </c>
      <c r="C212" s="2">
        <v>0.37159205202317991</v>
      </c>
      <c r="D212" s="2">
        <v>0.68575701796785693</v>
      </c>
      <c r="F212" s="2">
        <v>47.321428571428569</v>
      </c>
      <c r="G212" s="2">
        <v>-0.18525521850358073</v>
      </c>
    </row>
    <row r="213" spans="1:7" x14ac:dyDescent="0.55000000000000004">
      <c r="A213" s="2">
        <v>187</v>
      </c>
      <c r="B213" s="2">
        <v>-1.1757090841540909</v>
      </c>
      <c r="C213" s="2">
        <v>0.22171661455590685</v>
      </c>
      <c r="D213" s="2">
        <v>0.40916839745082317</v>
      </c>
      <c r="F213" s="2">
        <v>47.576530612244902</v>
      </c>
      <c r="G213" s="2">
        <v>-0.18525521850358073</v>
      </c>
    </row>
    <row r="214" spans="1:7" x14ac:dyDescent="0.55000000000000004">
      <c r="A214" s="2">
        <v>188</v>
      </c>
      <c r="B214" s="2">
        <v>-0.82426891402602631</v>
      </c>
      <c r="C214" s="2">
        <v>-0.19378499316337472</v>
      </c>
      <c r="D214" s="2">
        <v>-0.3576218014220276</v>
      </c>
      <c r="F214" s="2">
        <v>47.831632653061227</v>
      </c>
      <c r="G214" s="2">
        <v>-0.18525521850358073</v>
      </c>
    </row>
    <row r="215" spans="1:7" x14ac:dyDescent="0.55000000000000004">
      <c r="A215" s="2">
        <v>189</v>
      </c>
      <c r="B215" s="2">
        <v>-1.2063705747819982</v>
      </c>
      <c r="C215" s="2">
        <v>6.0193792410163205E-2</v>
      </c>
      <c r="D215" s="2">
        <v>0.11108503359699093</v>
      </c>
      <c r="F215" s="2">
        <v>48.086734693877553</v>
      </c>
      <c r="G215" s="2">
        <v>-0.18525521850358073</v>
      </c>
    </row>
    <row r="216" spans="1:7" x14ac:dyDescent="0.55000000000000004">
      <c r="A216" s="2">
        <v>190</v>
      </c>
      <c r="B216" s="2">
        <v>-0.16222107890082355</v>
      </c>
      <c r="C216" s="2">
        <v>-2.3034139602757187E-2</v>
      </c>
      <c r="D216" s="2">
        <v>-4.2508505764425615E-2</v>
      </c>
      <c r="F216" s="2">
        <v>48.341836734693878</v>
      </c>
      <c r="G216" s="2">
        <v>-0.18525521850358073</v>
      </c>
    </row>
    <row r="217" spans="1:7" x14ac:dyDescent="0.55000000000000004">
      <c r="A217" s="2">
        <v>191</v>
      </c>
      <c r="B217" s="2">
        <v>-0.28141984933958231</v>
      </c>
      <c r="C217" s="2">
        <v>9.6164630836001574E-2</v>
      </c>
      <c r="D217" s="2">
        <v>0.17746765604115392</v>
      </c>
      <c r="F217" s="2">
        <v>48.596938775510203</v>
      </c>
      <c r="G217" s="2">
        <v>-0.18525521850358073</v>
      </c>
    </row>
    <row r="218" spans="1:7" x14ac:dyDescent="0.55000000000000004">
      <c r="A218" s="2">
        <v>192</v>
      </c>
      <c r="B218" s="2">
        <v>0.11674472871314638</v>
      </c>
      <c r="C218" s="2">
        <v>-4.575419685185933E-2</v>
      </c>
      <c r="D218" s="2">
        <v>-8.443738616532119E-2</v>
      </c>
      <c r="F218" s="2">
        <v>48.852040816326529</v>
      </c>
      <c r="G218" s="2">
        <v>-0.18525521850358073</v>
      </c>
    </row>
    <row r="219" spans="1:7" x14ac:dyDescent="0.55000000000000004">
      <c r="A219" s="2">
        <v>193</v>
      </c>
      <c r="B219" s="2">
        <v>7.8291474422098155E-3</v>
      </c>
      <c r="C219" s="2">
        <v>-0.1290229283545736</v>
      </c>
      <c r="D219" s="2">
        <v>-0.23810621921588779</v>
      </c>
      <c r="F219" s="2">
        <v>49.107142857142861</v>
      </c>
      <c r="G219" s="2">
        <v>-0.18525521850358073</v>
      </c>
    </row>
    <row r="220" spans="1:7" x14ac:dyDescent="0.55000000000000004">
      <c r="A220" s="2">
        <v>194</v>
      </c>
      <c r="B220" s="2">
        <v>1.0166948137365044</v>
      </c>
      <c r="C220" s="2">
        <v>-0.30508990596304797</v>
      </c>
      <c r="D220" s="2">
        <v>-0.5630301912707828</v>
      </c>
      <c r="F220" s="2">
        <v>49.362244897959187</v>
      </c>
      <c r="G220" s="2">
        <v>-0.14681835594885045</v>
      </c>
    </row>
    <row r="221" spans="1:7" x14ac:dyDescent="0.55000000000000004">
      <c r="A221" s="2">
        <v>195</v>
      </c>
      <c r="B221" s="2">
        <v>0.87235269834309859</v>
      </c>
      <c r="C221" s="2">
        <v>-0.73730072889059461</v>
      </c>
      <c r="D221" s="2">
        <v>-1.3606565222175464</v>
      </c>
      <c r="F221" s="2">
        <v>49.617346938775512</v>
      </c>
      <c r="G221" s="2">
        <v>-0.13400606843060736</v>
      </c>
    </row>
    <row r="222" spans="1:7" x14ac:dyDescent="0.55000000000000004">
      <c r="A222" s="2">
        <v>196</v>
      </c>
      <c r="B222" s="2">
        <v>0.98196911237296802</v>
      </c>
      <c r="C222" s="2">
        <v>-0.2703642045995116</v>
      </c>
      <c r="D222" s="2">
        <v>-0.49894541527989172</v>
      </c>
      <c r="F222" s="2">
        <v>49.872448979591837</v>
      </c>
      <c r="G222" s="2">
        <v>-0.12119378091236378</v>
      </c>
    </row>
    <row r="223" spans="1:7" x14ac:dyDescent="0.55000000000000004">
      <c r="A223" s="2">
        <v>197</v>
      </c>
      <c r="B223" s="2">
        <v>1.1899010748229459</v>
      </c>
      <c r="C223" s="2">
        <v>3.4195333680246076E-2</v>
      </c>
      <c r="D223" s="2">
        <v>6.3106005430704368E-2</v>
      </c>
      <c r="F223" s="2">
        <v>50.127551020408163</v>
      </c>
      <c r="G223" s="2">
        <v>-5.713234332114684E-2</v>
      </c>
    </row>
    <row r="224" spans="1:7" x14ac:dyDescent="0.55000000000000004">
      <c r="A224" s="2">
        <v>198</v>
      </c>
      <c r="B224" s="2">
        <v>-0.47288334294042356</v>
      </c>
      <c r="C224" s="2">
        <v>3.1382374071975083E-2</v>
      </c>
      <c r="D224" s="2">
        <v>5.7914810457267166E-2</v>
      </c>
      <c r="F224" s="2">
        <v>50.382653061224488</v>
      </c>
      <c r="G224" s="2">
        <v>-5.713234332114684E-2</v>
      </c>
    </row>
    <row r="225" spans="1:7" x14ac:dyDescent="0.55000000000000004">
      <c r="A225" s="2">
        <v>199</v>
      </c>
      <c r="B225" s="2">
        <v>-0.28276554118928898</v>
      </c>
      <c r="C225" s="2">
        <v>-0.41498117804402723</v>
      </c>
      <c r="D225" s="2">
        <v>-0.76582976847553397</v>
      </c>
      <c r="F225" s="2">
        <v>50.637755102040813</v>
      </c>
      <c r="G225" s="2">
        <v>-5.713234332114684E-2</v>
      </c>
    </row>
    <row r="226" spans="1:7" x14ac:dyDescent="0.55000000000000004">
      <c r="A226" s="2">
        <v>200</v>
      </c>
      <c r="B226" s="2">
        <v>-0.52888857442051218</v>
      </c>
      <c r="C226" s="2">
        <v>-0.10479670722158718</v>
      </c>
      <c r="D226" s="2">
        <v>-0.19339777868188435</v>
      </c>
      <c r="F226" s="2">
        <v>50.892857142857146</v>
      </c>
      <c r="G226" s="2">
        <v>-5.713234332114684E-2</v>
      </c>
    </row>
    <row r="227" spans="1:7" x14ac:dyDescent="0.55000000000000004">
      <c r="A227" s="2">
        <v>201</v>
      </c>
      <c r="B227" s="2">
        <v>-0.10275968795353151</v>
      </c>
      <c r="C227" s="2">
        <v>-0.65904846887100166</v>
      </c>
      <c r="D227" s="2">
        <v>-1.2162453697504478</v>
      </c>
      <c r="F227" s="2">
        <v>51.147959183673471</v>
      </c>
      <c r="G227" s="2">
        <v>-5.713234332114684E-2</v>
      </c>
    </row>
    <row r="228" spans="1:7" x14ac:dyDescent="0.55000000000000004">
      <c r="A228" s="2">
        <v>202</v>
      </c>
      <c r="B228" s="2">
        <v>1.059489703063794</v>
      </c>
      <c r="C228" s="2">
        <v>-0.28382335769912059</v>
      </c>
      <c r="D228" s="2">
        <v>-0.52378369867079955</v>
      </c>
      <c r="F228" s="2">
        <v>51.403061224489797</v>
      </c>
      <c r="G228" s="2">
        <v>-5.713234332114684E-2</v>
      </c>
    </row>
    <row r="229" spans="1:7" x14ac:dyDescent="0.55000000000000004">
      <c r="A229" s="2">
        <v>203</v>
      </c>
      <c r="B229" s="2">
        <v>0.94191505990551716</v>
      </c>
      <c r="C229" s="2">
        <v>0.15405847341524093</v>
      </c>
      <c r="D229" s="2">
        <v>0.28430823196219962</v>
      </c>
      <c r="F229" s="2">
        <v>51.658163265306122</v>
      </c>
      <c r="G229" s="2">
        <v>-5.713234332114684E-2</v>
      </c>
    </row>
    <row r="230" spans="1:7" x14ac:dyDescent="0.55000000000000004">
      <c r="A230" s="2">
        <v>204</v>
      </c>
      <c r="B230" s="2">
        <v>0.78925792130290817</v>
      </c>
      <c r="C230" s="2">
        <v>-0.20577588871188557</v>
      </c>
      <c r="D230" s="2">
        <v>-0.37975047917318122</v>
      </c>
      <c r="F230" s="2">
        <v>51.913265306122447</v>
      </c>
      <c r="G230" s="2">
        <v>-5.713234332114684E-2</v>
      </c>
    </row>
    <row r="231" spans="1:7" x14ac:dyDescent="0.55000000000000004">
      <c r="A231" s="2">
        <v>205</v>
      </c>
      <c r="B231" s="2">
        <v>0.50413527681188486</v>
      </c>
      <c r="C231" s="2">
        <v>-0.11283755699451309</v>
      </c>
      <c r="D231" s="2">
        <v>-0.20823681824741636</v>
      </c>
      <c r="F231" s="2">
        <v>52.168367346938773</v>
      </c>
      <c r="G231" s="2">
        <v>-5.713234332114684E-2</v>
      </c>
    </row>
    <row r="232" spans="1:7" x14ac:dyDescent="0.55000000000000004">
      <c r="A232" s="2">
        <v>206</v>
      </c>
      <c r="B232" s="2">
        <v>-0.11290536872375929</v>
      </c>
      <c r="C232" s="2">
        <v>-0.32859560014468919</v>
      </c>
      <c r="D232" s="2">
        <v>-0.60640893056163603</v>
      </c>
      <c r="F232" s="2">
        <v>52.423469387755105</v>
      </c>
      <c r="G232" s="2">
        <v>-3.1507768284660155E-2</v>
      </c>
    </row>
    <row r="233" spans="1:7" x14ac:dyDescent="0.55000000000000004">
      <c r="A233" s="2">
        <v>207</v>
      </c>
      <c r="B233" s="2">
        <v>-0.99032328933150959</v>
      </c>
      <c r="C233" s="2">
        <v>-0.34803780581397603</v>
      </c>
      <c r="D233" s="2">
        <v>-0.6422886780155892</v>
      </c>
      <c r="F233" s="2">
        <v>52.678571428571431</v>
      </c>
      <c r="G233" s="2">
        <v>6.9290942700701028E-3</v>
      </c>
    </row>
    <row r="234" spans="1:7" x14ac:dyDescent="0.55000000000000004">
      <c r="A234" s="2">
        <v>208</v>
      </c>
      <c r="B234" s="2">
        <v>-0.1183629900237486</v>
      </c>
      <c r="C234" s="2">
        <v>-0.45126085402713378</v>
      </c>
      <c r="D234" s="2">
        <v>-0.83278233723893491</v>
      </c>
      <c r="F234" s="2">
        <v>52.933673469387756</v>
      </c>
      <c r="G234" s="2">
        <v>3.2553669306556787E-2</v>
      </c>
    </row>
    <row r="235" spans="1:7" x14ac:dyDescent="0.55000000000000004">
      <c r="A235" s="2">
        <v>209</v>
      </c>
      <c r="B235" s="2">
        <v>1.3821993367365336E-2</v>
      </c>
      <c r="C235" s="2">
        <v>-0.58344583741824774</v>
      </c>
      <c r="D235" s="2">
        <v>-1.0767239919026532</v>
      </c>
      <c r="F235" s="2">
        <v>53.188775510204081</v>
      </c>
      <c r="G235" s="2">
        <v>4.5365956824800359E-2</v>
      </c>
    </row>
    <row r="236" spans="1:7" x14ac:dyDescent="0.55000000000000004">
      <c r="A236" s="2">
        <v>210</v>
      </c>
      <c r="B236" s="2">
        <v>-0.7196807598802486</v>
      </c>
      <c r="C236" s="2">
        <v>-0.1702502721267185</v>
      </c>
      <c r="D236" s="2">
        <v>-0.31418949432899002</v>
      </c>
      <c r="F236" s="2">
        <v>53.443877551020407</v>
      </c>
      <c r="G236" s="2">
        <v>5.8178244343043473E-2</v>
      </c>
    </row>
    <row r="237" spans="1:7" x14ac:dyDescent="0.55000000000000004">
      <c r="A237" s="2">
        <v>211</v>
      </c>
      <c r="B237" s="2">
        <v>-1.498962567865219</v>
      </c>
      <c r="C237" s="2">
        <v>0.60903153585825187</v>
      </c>
      <c r="D237" s="2">
        <v>1.1239412888532017</v>
      </c>
      <c r="F237" s="2">
        <v>53.698979591836732</v>
      </c>
      <c r="G237" s="2">
        <v>5.8178244343043473E-2</v>
      </c>
    </row>
    <row r="238" spans="1:7" x14ac:dyDescent="0.55000000000000004">
      <c r="A238" s="2">
        <v>212</v>
      </c>
      <c r="B238" s="2">
        <v>-1.0448811398856728</v>
      </c>
      <c r="C238" s="2">
        <v>-0.29347995525981285</v>
      </c>
      <c r="D238" s="2">
        <v>-0.54160453071196202</v>
      </c>
      <c r="F238" s="2">
        <v>53.954081632653065</v>
      </c>
      <c r="G238" s="2">
        <v>7.0990531861287051E-2</v>
      </c>
    </row>
    <row r="239" spans="1:7" x14ac:dyDescent="0.55000000000000004">
      <c r="A239" s="2">
        <v>213</v>
      </c>
      <c r="B239" s="2">
        <v>-0.81717133447539914</v>
      </c>
      <c r="C239" s="2">
        <v>-0.52118976067008649</v>
      </c>
      <c r="D239" s="2">
        <v>-0.96183310199057859</v>
      </c>
      <c r="F239" s="2">
        <v>54.20918367346939</v>
      </c>
      <c r="G239" s="2">
        <v>7.0990531861287051E-2</v>
      </c>
    </row>
    <row r="240" spans="1:7" x14ac:dyDescent="0.55000000000000004">
      <c r="A240" s="2">
        <v>214</v>
      </c>
      <c r="B240" s="2">
        <v>-0.85331035819390699</v>
      </c>
      <c r="C240" s="2">
        <v>-0.48505073695157863</v>
      </c>
      <c r="D240" s="2">
        <v>-0.89514010088212737</v>
      </c>
      <c r="F240" s="2">
        <v>54.464285714285715</v>
      </c>
      <c r="G240" s="2">
        <v>7.0990531861287051E-2</v>
      </c>
    </row>
    <row r="241" spans="1:7" x14ac:dyDescent="0.55000000000000004">
      <c r="A241" s="2">
        <v>215</v>
      </c>
      <c r="B241" s="2">
        <v>0.91289210264659204</v>
      </c>
      <c r="C241" s="2">
        <v>0.11901999308294908</v>
      </c>
      <c r="D241" s="2">
        <v>0.21964623594808952</v>
      </c>
      <c r="F241" s="2">
        <v>54.719387755102041</v>
      </c>
      <c r="G241" s="2">
        <v>7.0990531861287051E-2</v>
      </c>
    </row>
    <row r="242" spans="1:7" x14ac:dyDescent="0.55000000000000004">
      <c r="A242" s="2">
        <v>216</v>
      </c>
      <c r="B242" s="2">
        <v>0.75925500016543324</v>
      </c>
      <c r="C242" s="2">
        <v>8.0472782790457109E-2</v>
      </c>
      <c r="D242" s="2">
        <v>0.14850903094804763</v>
      </c>
      <c r="F242" s="2">
        <v>54.974489795918366</v>
      </c>
      <c r="G242" s="2">
        <v>7.0990531861287051E-2</v>
      </c>
    </row>
    <row r="243" spans="1:7" x14ac:dyDescent="0.55000000000000004">
      <c r="A243" s="2">
        <v>217</v>
      </c>
      <c r="B243" s="2">
        <v>1.1369044640493242</v>
      </c>
      <c r="C243" s="2">
        <v>0.47156057000116935</v>
      </c>
      <c r="D243" s="2">
        <v>0.87024458277447914</v>
      </c>
      <c r="F243" s="2">
        <v>55.229591836734691</v>
      </c>
      <c r="G243" s="2">
        <v>7.0990531861287051E-2</v>
      </c>
    </row>
    <row r="244" spans="1:7" x14ac:dyDescent="0.55000000000000004">
      <c r="A244" s="2">
        <v>218</v>
      </c>
      <c r="B244" s="2">
        <v>0.55415088150286862</v>
      </c>
      <c r="C244" s="2">
        <v>-0.29097603686793078</v>
      </c>
      <c r="D244" s="2">
        <v>-0.53698365790183855</v>
      </c>
      <c r="F244" s="2">
        <v>55.484693877551024</v>
      </c>
      <c r="G244" s="2">
        <v>7.0990531861287051E-2</v>
      </c>
    </row>
    <row r="245" spans="1:7" x14ac:dyDescent="0.55000000000000004">
      <c r="A245" s="2">
        <v>219</v>
      </c>
      <c r="B245" s="2">
        <v>0.97534696226705053</v>
      </c>
      <c r="C245" s="2">
        <v>0.31281088382735844</v>
      </c>
      <c r="D245" s="2">
        <v>0.57727892110016865</v>
      </c>
      <c r="F245" s="2">
        <v>55.739795918367349</v>
      </c>
      <c r="G245" s="2">
        <v>7.0990531861287051E-2</v>
      </c>
    </row>
    <row r="246" spans="1:7" x14ac:dyDescent="0.55000000000000004">
      <c r="A246" s="2">
        <v>220</v>
      </c>
      <c r="B246" s="2">
        <v>-0.91520636039820769</v>
      </c>
      <c r="C246" s="2">
        <v>0.15339820357367451</v>
      </c>
      <c r="D246" s="2">
        <v>0.28308973260210446</v>
      </c>
      <c r="F246" s="2">
        <v>55.994897959183675</v>
      </c>
      <c r="G246" s="2">
        <v>7.0990531861287051E-2</v>
      </c>
    </row>
    <row r="247" spans="1:7" x14ac:dyDescent="0.55000000000000004">
      <c r="A247" s="2">
        <v>221</v>
      </c>
      <c r="B247" s="2">
        <v>-0.83745790275457133</v>
      </c>
      <c r="C247" s="2">
        <v>1.1588308338821185E-2</v>
      </c>
      <c r="D247" s="2">
        <v>2.1385720513813215E-2</v>
      </c>
      <c r="F247" s="2">
        <v>56.25</v>
      </c>
      <c r="G247" s="2">
        <v>7.0990531861287051E-2</v>
      </c>
    </row>
    <row r="248" spans="1:7" x14ac:dyDescent="0.55000000000000004">
      <c r="A248" s="2">
        <v>222</v>
      </c>
      <c r="B248" s="2">
        <v>-1.1083802255103183</v>
      </c>
      <c r="C248" s="2">
        <v>9.0326318320917309E-2</v>
      </c>
      <c r="D248" s="2">
        <v>0.16669330347222744</v>
      </c>
      <c r="F248" s="2">
        <v>56.505102040816325</v>
      </c>
      <c r="G248" s="2">
        <v>7.0990531861287051E-2</v>
      </c>
    </row>
    <row r="249" spans="1:7" x14ac:dyDescent="0.55000000000000004">
      <c r="A249" s="2">
        <v>223</v>
      </c>
      <c r="B249" s="2">
        <v>-1.1323907035993488</v>
      </c>
      <c r="C249" s="2">
        <v>5.0275358818730798E-2</v>
      </c>
      <c r="D249" s="2">
        <v>9.2780994515582846E-2</v>
      </c>
      <c r="F249" s="2">
        <v>56.760204081632651</v>
      </c>
      <c r="G249" s="2">
        <v>9.6615106897773737E-2</v>
      </c>
    </row>
    <row r="250" spans="1:7" x14ac:dyDescent="0.55000000000000004">
      <c r="A250" s="2">
        <v>224</v>
      </c>
      <c r="B250" s="2">
        <v>-0.43622214281153859</v>
      </c>
      <c r="C250" s="2">
        <v>-0.32558601401299458</v>
      </c>
      <c r="D250" s="2">
        <v>-0.6008548698659042</v>
      </c>
      <c r="F250" s="2">
        <v>57.015306122448983</v>
      </c>
      <c r="G250" s="2">
        <v>0.1094273944160173</v>
      </c>
    </row>
    <row r="251" spans="1:7" x14ac:dyDescent="0.55000000000000004">
      <c r="A251" s="2">
        <v>225</v>
      </c>
      <c r="B251" s="2">
        <v>-0.33546138180623269</v>
      </c>
      <c r="C251" s="2">
        <v>-4.1978149470998871E-2</v>
      </c>
      <c r="D251" s="2">
        <v>-7.746885447174591E-2</v>
      </c>
      <c r="F251" s="2">
        <v>57.270408163265309</v>
      </c>
      <c r="G251" s="2">
        <v>0.135051969452504</v>
      </c>
    </row>
    <row r="252" spans="1:7" x14ac:dyDescent="0.55000000000000004">
      <c r="A252" s="2">
        <v>226</v>
      </c>
      <c r="B252" s="2">
        <v>-0.45730648992053741</v>
      </c>
      <c r="C252" s="2">
        <v>-0.11231735413034499</v>
      </c>
      <c r="D252" s="2">
        <v>-0.20727680642012355</v>
      </c>
      <c r="F252" s="2">
        <v>57.525510204081634</v>
      </c>
      <c r="G252" s="2">
        <v>0.135051969452504</v>
      </c>
    </row>
    <row r="253" spans="1:7" x14ac:dyDescent="0.55000000000000004">
      <c r="A253" s="2">
        <v>227</v>
      </c>
      <c r="B253" s="2">
        <v>-0.36759573066141016</v>
      </c>
      <c r="C253" s="2">
        <v>-0.2660895509806892</v>
      </c>
      <c r="D253" s="2">
        <v>-0.49105672739615225</v>
      </c>
      <c r="F253" s="2">
        <v>57.780612244897959</v>
      </c>
      <c r="G253" s="2">
        <v>0.19911340704372094</v>
      </c>
    </row>
    <row r="254" spans="1:7" x14ac:dyDescent="0.55000000000000004">
      <c r="A254" s="2">
        <v>228</v>
      </c>
      <c r="B254" s="2">
        <v>-1.3800171249286288</v>
      </c>
      <c r="C254" s="2">
        <v>0.42602465533044476</v>
      </c>
      <c r="D254" s="2">
        <v>0.78621002690866382</v>
      </c>
      <c r="F254" s="2">
        <v>58.035714285714285</v>
      </c>
      <c r="G254" s="2">
        <v>0.19911340704372094</v>
      </c>
    </row>
    <row r="255" spans="1:7" x14ac:dyDescent="0.55000000000000004">
      <c r="A255" s="2">
        <v>229</v>
      </c>
      <c r="B255" s="2">
        <v>-1.2784472545724934</v>
      </c>
      <c r="C255" s="2">
        <v>0.26039334738309239</v>
      </c>
      <c r="D255" s="2">
        <v>0.48054463067191416</v>
      </c>
      <c r="F255" s="2">
        <v>58.29081632653061</v>
      </c>
      <c r="G255" s="2">
        <v>0.19911340704372094</v>
      </c>
    </row>
    <row r="256" spans="1:7" x14ac:dyDescent="0.55000000000000004">
      <c r="A256" s="2">
        <v>230</v>
      </c>
      <c r="B256" s="2">
        <v>-1.5190452618026482</v>
      </c>
      <c r="C256" s="2">
        <v>0.50099135461324718</v>
      </c>
      <c r="D256" s="2">
        <v>0.92455781951392857</v>
      </c>
      <c r="F256" s="2">
        <v>58.545918367346943</v>
      </c>
      <c r="G256" s="2">
        <v>0.19911340704372094</v>
      </c>
    </row>
    <row r="257" spans="1:7" x14ac:dyDescent="0.55000000000000004">
      <c r="A257" s="2">
        <v>231</v>
      </c>
      <c r="B257" s="2">
        <v>-1.2775752577217239</v>
      </c>
      <c r="C257" s="2">
        <v>0.3235827881235398</v>
      </c>
      <c r="D257" s="2">
        <v>0.59715800335654501</v>
      </c>
      <c r="F257" s="2">
        <v>58.801020408163268</v>
      </c>
      <c r="G257" s="2">
        <v>0.19911340704372094</v>
      </c>
    </row>
    <row r="258" spans="1:7" x14ac:dyDescent="0.55000000000000004">
      <c r="A258" s="2">
        <v>232</v>
      </c>
      <c r="B258" s="2">
        <v>0.93098225188961037</v>
      </c>
      <c r="C258" s="2">
        <v>-0.21937734411615395</v>
      </c>
      <c r="D258" s="2">
        <v>-0.40485137529641702</v>
      </c>
      <c r="F258" s="2">
        <v>59.056122448979593</v>
      </c>
      <c r="G258" s="2">
        <v>0.19911340704372094</v>
      </c>
    </row>
    <row r="259" spans="1:7" x14ac:dyDescent="0.55000000000000004">
      <c r="A259" s="2">
        <v>233</v>
      </c>
      <c r="B259" s="2">
        <v>0.27632859233866236</v>
      </c>
      <c r="C259" s="2">
        <v>-0.14127662288615836</v>
      </c>
      <c r="D259" s="2">
        <v>-0.26071988109406063</v>
      </c>
      <c r="F259" s="2">
        <v>59.311224489795919</v>
      </c>
      <c r="G259" s="2">
        <v>0.19911340704372094</v>
      </c>
    </row>
    <row r="260" spans="1:7" x14ac:dyDescent="0.55000000000000004">
      <c r="A260" s="2">
        <v>234</v>
      </c>
      <c r="B260" s="2">
        <v>0.70718849723322408</v>
      </c>
      <c r="C260" s="2">
        <v>-0.37995221500706927</v>
      </c>
      <c r="D260" s="2">
        <v>-0.70118533621724621</v>
      </c>
      <c r="F260" s="2">
        <v>59.566326530612244</v>
      </c>
      <c r="G260" s="2">
        <v>0.19911340704372094</v>
      </c>
    </row>
    <row r="261" spans="1:7" x14ac:dyDescent="0.55000000000000004">
      <c r="A261" s="2">
        <v>235</v>
      </c>
      <c r="B261" s="2">
        <v>0.25916992556275392</v>
      </c>
      <c r="C261" s="2">
        <v>4.0049190721839212E-3</v>
      </c>
      <c r="D261" s="2">
        <v>7.3909044749216586E-3</v>
      </c>
      <c r="F261" s="2">
        <v>59.821428571428569</v>
      </c>
      <c r="G261" s="2">
        <v>0.19911340704372094</v>
      </c>
    </row>
    <row r="262" spans="1:7" x14ac:dyDescent="0.55000000000000004">
      <c r="A262" s="2">
        <v>236</v>
      </c>
      <c r="B262" s="2">
        <v>0.93926493422164625</v>
      </c>
      <c r="C262" s="2">
        <v>-3.5475713674538945E-2</v>
      </c>
      <c r="D262" s="2">
        <v>-6.546889118666023E-2</v>
      </c>
      <c r="F262" s="2">
        <v>60.076530612244902</v>
      </c>
      <c r="G262" s="2">
        <v>0.19911340704372094</v>
      </c>
    </row>
    <row r="263" spans="1:7" x14ac:dyDescent="0.55000000000000004">
      <c r="A263" s="2">
        <v>237</v>
      </c>
      <c r="B263" s="2">
        <v>0.80004844441192358</v>
      </c>
      <c r="C263" s="2">
        <v>0.4881094016824854</v>
      </c>
      <c r="D263" s="2">
        <v>0.90078473400441816</v>
      </c>
      <c r="F263" s="2">
        <v>60.331632653061227</v>
      </c>
      <c r="G263" s="2">
        <v>0.2119256945619645</v>
      </c>
    </row>
    <row r="264" spans="1:7" x14ac:dyDescent="0.55000000000000004">
      <c r="A264" s="2">
        <v>238</v>
      </c>
      <c r="B264" s="2">
        <v>0.96403845363269458</v>
      </c>
      <c r="C264" s="2">
        <v>-0.12431067067680424</v>
      </c>
      <c r="D264" s="2">
        <v>-0.22940995201800465</v>
      </c>
      <c r="F264" s="2">
        <v>60.586734693877553</v>
      </c>
      <c r="G264" s="2">
        <v>0.25036255711669431</v>
      </c>
    </row>
    <row r="265" spans="1:7" x14ac:dyDescent="0.55000000000000004">
      <c r="A265" s="2">
        <v>239</v>
      </c>
      <c r="B265" s="2">
        <v>0.74564938867166308</v>
      </c>
      <c r="C265" s="2">
        <v>0.15813983187544423</v>
      </c>
      <c r="D265" s="2">
        <v>0.29184020201292693</v>
      </c>
      <c r="F265" s="2">
        <v>60.841836734693878</v>
      </c>
      <c r="G265" s="2">
        <v>0.25036255711669431</v>
      </c>
    </row>
    <row r="266" spans="1:7" x14ac:dyDescent="0.55000000000000004">
      <c r="A266" s="2">
        <v>240</v>
      </c>
      <c r="B266" s="2">
        <v>0.16632648829106578</v>
      </c>
      <c r="C266" s="2">
        <v>-0.35158170679464651</v>
      </c>
      <c r="D266" s="2">
        <v>-0.64882879359461232</v>
      </c>
      <c r="F266" s="2">
        <v>61.096938775510203</v>
      </c>
      <c r="G266" s="2">
        <v>0.26317484463493784</v>
      </c>
    </row>
    <row r="267" spans="1:7" x14ac:dyDescent="0.55000000000000004">
      <c r="A267" s="2">
        <v>241</v>
      </c>
      <c r="B267" s="2">
        <v>0.24714513932403415</v>
      </c>
      <c r="C267" s="2">
        <v>-0.49646179541883184</v>
      </c>
      <c r="D267" s="2">
        <v>-0.91619871444437939</v>
      </c>
      <c r="F267" s="2">
        <v>61.352040816326529</v>
      </c>
      <c r="G267" s="2">
        <v>0.26317484463493784</v>
      </c>
    </row>
    <row r="268" spans="1:7" x14ac:dyDescent="0.55000000000000004">
      <c r="A268" s="2">
        <v>242</v>
      </c>
      <c r="B268" s="2">
        <v>0.15794929002275029</v>
      </c>
      <c r="C268" s="2">
        <v>-0.40726594611754796</v>
      </c>
      <c r="D268" s="2">
        <v>-0.75159164252524369</v>
      </c>
      <c r="F268" s="2">
        <v>61.607142857142861</v>
      </c>
      <c r="G268" s="2">
        <v>0.30161170718966812</v>
      </c>
    </row>
    <row r="269" spans="1:7" x14ac:dyDescent="0.55000000000000004">
      <c r="A269" s="2">
        <v>243</v>
      </c>
      <c r="B269" s="2">
        <v>1.0783089188178077</v>
      </c>
      <c r="C269" s="2">
        <v>1.4398285290279669</v>
      </c>
      <c r="D269" s="2">
        <v>2.6571411123445459</v>
      </c>
      <c r="F269" s="2">
        <v>61.862244897959187</v>
      </c>
      <c r="G269" s="2">
        <v>0.32723628222615481</v>
      </c>
    </row>
    <row r="270" spans="1:7" x14ac:dyDescent="0.55000000000000004">
      <c r="A270" s="2">
        <v>244</v>
      </c>
      <c r="B270" s="2">
        <v>1.1078777020300876</v>
      </c>
      <c r="C270" s="2">
        <v>0.51339961953864965</v>
      </c>
      <c r="D270" s="2">
        <v>0.94745673435096711</v>
      </c>
      <c r="F270" s="2">
        <v>62.117346938775512</v>
      </c>
      <c r="G270" s="2">
        <v>0.32723628222615481</v>
      </c>
    </row>
    <row r="271" spans="1:7" x14ac:dyDescent="0.55000000000000004">
      <c r="A271" s="2">
        <v>245</v>
      </c>
      <c r="B271" s="2">
        <v>1.0545236014868287</v>
      </c>
      <c r="C271" s="2">
        <v>0.14394823197987616</v>
      </c>
      <c r="D271" s="2">
        <v>0.26565021982253656</v>
      </c>
      <c r="F271" s="2">
        <v>62.372448979591837</v>
      </c>
      <c r="G271" s="2">
        <v>0.32723628222615481</v>
      </c>
    </row>
    <row r="272" spans="1:7" x14ac:dyDescent="0.55000000000000004">
      <c r="A272" s="2">
        <v>246</v>
      </c>
      <c r="B272" s="2">
        <v>0.8821512146117334</v>
      </c>
      <c r="C272" s="2">
        <v>1.1619315950590352</v>
      </c>
      <c r="D272" s="2">
        <v>2.1442943716692167</v>
      </c>
      <c r="F272" s="2">
        <v>62.627551020408163</v>
      </c>
      <c r="G272" s="2">
        <v>0.32723628222615481</v>
      </c>
    </row>
    <row r="273" spans="1:7" x14ac:dyDescent="0.55000000000000004">
      <c r="A273" s="2">
        <v>247</v>
      </c>
      <c r="B273" s="2">
        <v>1.1438600347532037</v>
      </c>
      <c r="C273" s="2">
        <v>0.47741728681553353</v>
      </c>
      <c r="D273" s="2">
        <v>0.88105289967962663</v>
      </c>
      <c r="F273" s="2">
        <v>62.882653061224488</v>
      </c>
      <c r="G273" s="2">
        <v>0.32723628222615481</v>
      </c>
    </row>
    <row r="274" spans="1:7" x14ac:dyDescent="0.55000000000000004">
      <c r="A274" s="2">
        <v>248</v>
      </c>
      <c r="B274" s="2">
        <v>-0.32101194020581014</v>
      </c>
      <c r="C274" s="2">
        <v>-0.13330131618088192</v>
      </c>
      <c r="D274" s="2">
        <v>-0.24600179841760914</v>
      </c>
      <c r="F274" s="2">
        <v>63.137755102040821</v>
      </c>
      <c r="G274" s="2">
        <v>0.32723628222615481</v>
      </c>
    </row>
    <row r="275" spans="1:7" x14ac:dyDescent="0.55000000000000004">
      <c r="A275" s="2">
        <v>249</v>
      </c>
      <c r="B275" s="2">
        <v>-0.77741078571209299</v>
      </c>
      <c r="C275" s="2">
        <v>0.25903609173418396</v>
      </c>
      <c r="D275" s="2">
        <v>0.47803987422906802</v>
      </c>
      <c r="F275" s="2">
        <v>63.392857142857146</v>
      </c>
      <c r="G275" s="2">
        <v>0.32723628222615481</v>
      </c>
    </row>
    <row r="276" spans="1:7" x14ac:dyDescent="0.55000000000000004">
      <c r="A276" s="2">
        <v>250</v>
      </c>
      <c r="B276" s="2">
        <v>-0.6488300882659519</v>
      </c>
      <c r="C276" s="2">
        <v>0.23295369443399011</v>
      </c>
      <c r="D276" s="2">
        <v>0.42990594107132096</v>
      </c>
      <c r="F276" s="2">
        <v>63.647959183673471</v>
      </c>
      <c r="G276" s="2">
        <v>0.32723628222615481</v>
      </c>
    </row>
    <row r="277" spans="1:7" x14ac:dyDescent="0.55000000000000004">
      <c r="A277" s="2">
        <v>251</v>
      </c>
      <c r="B277" s="2">
        <v>-0.41766313488750273</v>
      </c>
      <c r="C277" s="2">
        <v>-0.12633613412689293</v>
      </c>
      <c r="D277" s="2">
        <v>-0.23314785698118473</v>
      </c>
      <c r="F277" s="2">
        <v>63.903061224489797</v>
      </c>
      <c r="G277" s="2">
        <v>0.32723628222615481</v>
      </c>
    </row>
    <row r="278" spans="1:7" x14ac:dyDescent="0.55000000000000004">
      <c r="A278" s="2">
        <v>252</v>
      </c>
      <c r="B278" s="2">
        <v>-7.4678864745863383E-2</v>
      </c>
      <c r="C278" s="2">
        <v>-0.30276066653136818</v>
      </c>
      <c r="D278" s="2">
        <v>-0.55873168090678227</v>
      </c>
      <c r="F278" s="2">
        <v>64.158163265306129</v>
      </c>
      <c r="G278" s="2">
        <v>0.32723628222615481</v>
      </c>
    </row>
    <row r="279" spans="1:7" x14ac:dyDescent="0.55000000000000004">
      <c r="A279" s="2">
        <v>253</v>
      </c>
      <c r="B279" s="2">
        <v>0.12774249454353231</v>
      </c>
      <c r="C279" s="2">
        <v>-0.5436188883754941</v>
      </c>
      <c r="D279" s="2">
        <v>-1.0032250845347077</v>
      </c>
      <c r="F279" s="2">
        <v>64.413265306122454</v>
      </c>
      <c r="G279" s="2">
        <v>0.32723628222615481</v>
      </c>
    </row>
    <row r="280" spans="1:7" x14ac:dyDescent="0.55000000000000004">
      <c r="A280" s="2">
        <v>254</v>
      </c>
      <c r="B280" s="2">
        <v>0.2913224852667427</v>
      </c>
      <c r="C280" s="2">
        <v>-7.9396790704778203E-2</v>
      </c>
      <c r="D280" s="2">
        <v>-0.14652333421418381</v>
      </c>
      <c r="F280" s="2">
        <v>64.66836734693878</v>
      </c>
      <c r="G280" s="2">
        <v>0.32723628222615481</v>
      </c>
    </row>
    <row r="281" spans="1:7" x14ac:dyDescent="0.55000000000000004">
      <c r="A281" s="2">
        <v>255</v>
      </c>
      <c r="B281" s="2">
        <v>-0.30882317976717882</v>
      </c>
      <c r="C281" s="2">
        <v>-6.8616351510052742E-2</v>
      </c>
      <c r="D281" s="2">
        <v>-0.12662850117265906</v>
      </c>
      <c r="F281" s="2">
        <v>64.923469387755105</v>
      </c>
      <c r="G281" s="2">
        <v>0.32723628222615481</v>
      </c>
    </row>
    <row r="282" spans="1:7" x14ac:dyDescent="0.55000000000000004">
      <c r="A282" s="2">
        <v>256</v>
      </c>
      <c r="B282" s="2">
        <v>-8.4784352562129392E-2</v>
      </c>
      <c r="C282" s="2">
        <v>-0.43359034141577962</v>
      </c>
      <c r="D282" s="2">
        <v>-0.80017217249415795</v>
      </c>
      <c r="F282" s="2">
        <v>65.178571428571431</v>
      </c>
      <c r="G282" s="2">
        <v>0.32723628222615481</v>
      </c>
    </row>
    <row r="283" spans="1:7" x14ac:dyDescent="0.55000000000000004">
      <c r="A283" s="2">
        <v>257</v>
      </c>
      <c r="B283" s="2">
        <v>-0.30179128722384485</v>
      </c>
      <c r="C283" s="2">
        <v>-6.2835956535143123E-2</v>
      </c>
      <c r="D283" s="2">
        <v>-0.11596103291253833</v>
      </c>
      <c r="F283" s="2">
        <v>65.433673469387756</v>
      </c>
      <c r="G283" s="2">
        <v>0.37848543229912818</v>
      </c>
    </row>
    <row r="284" spans="1:7" x14ac:dyDescent="0.55000000000000004">
      <c r="A284" s="2">
        <v>258</v>
      </c>
      <c r="B284" s="2">
        <v>4.9620037223247072E-2</v>
      </c>
      <c r="C284" s="2">
        <v>-0.38862270594574838</v>
      </c>
      <c r="D284" s="2">
        <v>-0.71718635124986863</v>
      </c>
      <c r="F284" s="2">
        <v>65.688775510204081</v>
      </c>
      <c r="G284" s="2">
        <v>0.39129771981737177</v>
      </c>
    </row>
    <row r="285" spans="1:7" x14ac:dyDescent="0.55000000000000004">
      <c r="A285" s="2">
        <v>259</v>
      </c>
      <c r="B285" s="2">
        <v>-0.51100634683571999</v>
      </c>
      <c r="C285" s="2">
        <v>-0.10986664728813578</v>
      </c>
      <c r="D285" s="2">
        <v>-0.20275413321740937</v>
      </c>
      <c r="F285" s="2">
        <v>65.943877551020407</v>
      </c>
      <c r="G285" s="2">
        <v>0.40411000733561531</v>
      </c>
    </row>
    <row r="286" spans="1:7" x14ac:dyDescent="0.55000000000000004">
      <c r="A286" s="2">
        <v>260</v>
      </c>
      <c r="B286" s="2">
        <v>-0.41513779570253978</v>
      </c>
      <c r="C286" s="2">
        <v>-0.26979663601253295</v>
      </c>
      <c r="D286" s="2">
        <v>-0.49789799206516044</v>
      </c>
      <c r="F286" s="2">
        <v>66.198979591836732</v>
      </c>
      <c r="G286" s="2">
        <v>0.40411000733561531</v>
      </c>
    </row>
    <row r="287" spans="1:7" x14ac:dyDescent="0.55000000000000004">
      <c r="A287" s="2">
        <v>261</v>
      </c>
      <c r="B287" s="2">
        <v>-0.57789313891689498</v>
      </c>
      <c r="C287" s="2">
        <v>3.3893869902499318E-2</v>
      </c>
      <c r="D287" s="2">
        <v>6.2549667101810175E-2</v>
      </c>
      <c r="F287" s="2">
        <v>66.454081632653057</v>
      </c>
      <c r="G287" s="2">
        <v>0.42973458237210199</v>
      </c>
    </row>
    <row r="288" spans="1:7" x14ac:dyDescent="0.55000000000000004">
      <c r="A288" s="2">
        <v>262</v>
      </c>
      <c r="B288" s="2">
        <v>-0.71448666453390564</v>
      </c>
      <c r="C288" s="2">
        <v>-2.1696917254140913E-2</v>
      </c>
      <c r="D288" s="2">
        <v>-4.00407199085272E-2</v>
      </c>
      <c r="F288" s="2">
        <v>66.709183673469383</v>
      </c>
      <c r="G288" s="2">
        <v>0.45535915740858868</v>
      </c>
    </row>
    <row r="289" spans="1:7" x14ac:dyDescent="0.55000000000000004">
      <c r="A289" s="2">
        <v>263</v>
      </c>
      <c r="B289" s="2">
        <v>-0.37766609484514185</v>
      </c>
      <c r="C289" s="2">
        <v>-0.30726833686993088</v>
      </c>
      <c r="D289" s="2">
        <v>-0.56705039104206278</v>
      </c>
      <c r="F289" s="2">
        <v>66.964285714285708</v>
      </c>
      <c r="G289" s="2">
        <v>0.45535915740858868</v>
      </c>
    </row>
    <row r="290" spans="1:7" x14ac:dyDescent="0.55000000000000004">
      <c r="A290" s="2">
        <v>264</v>
      </c>
      <c r="B290" s="2">
        <v>-1.0334485571932366</v>
      </c>
      <c r="C290" s="2">
        <v>0.27164040036870341</v>
      </c>
      <c r="D290" s="2">
        <v>0.50130057922987192</v>
      </c>
      <c r="F290" s="2">
        <v>67.219387755102048</v>
      </c>
      <c r="G290" s="2">
        <v>0.45535915740858868</v>
      </c>
    </row>
    <row r="291" spans="1:7" x14ac:dyDescent="0.55000000000000004">
      <c r="A291" s="2">
        <v>265</v>
      </c>
      <c r="B291" s="2">
        <v>0.83182837906496054</v>
      </c>
      <c r="C291" s="2">
        <v>7.8994038909298014E-3</v>
      </c>
      <c r="D291" s="2">
        <v>1.4578007324090425E-2</v>
      </c>
      <c r="F291" s="2">
        <v>67.474489795918373</v>
      </c>
      <c r="G291" s="2">
        <v>0.45535915740858868</v>
      </c>
    </row>
    <row r="292" spans="1:7" x14ac:dyDescent="0.55000000000000004">
      <c r="A292" s="2">
        <v>266</v>
      </c>
      <c r="B292" s="2">
        <v>0.36772393624359739</v>
      </c>
      <c r="C292" s="2">
        <v>0.15169665875620825</v>
      </c>
      <c r="D292" s="2">
        <v>0.27994960542873981</v>
      </c>
      <c r="F292" s="2">
        <v>67.729591836734699</v>
      </c>
      <c r="G292" s="2">
        <v>0.45535915740858868</v>
      </c>
    </row>
    <row r="293" spans="1:7" x14ac:dyDescent="0.55000000000000004">
      <c r="A293" s="2">
        <v>267</v>
      </c>
      <c r="B293" s="2">
        <v>0.54827733312649607</v>
      </c>
      <c r="C293" s="2">
        <v>-6.7293600681420707E-2</v>
      </c>
      <c r="D293" s="2">
        <v>-0.12418742187933599</v>
      </c>
      <c r="F293" s="2">
        <v>67.984693877551024</v>
      </c>
      <c r="G293" s="2">
        <v>0.45535915740858868</v>
      </c>
    </row>
    <row r="294" spans="1:7" x14ac:dyDescent="0.55000000000000004">
      <c r="A294" s="2">
        <v>268</v>
      </c>
      <c r="B294" s="2">
        <v>0.73412915361876974</v>
      </c>
      <c r="C294" s="2">
        <v>0.22090921700131094</v>
      </c>
      <c r="D294" s="2">
        <v>0.40767838027650616</v>
      </c>
      <c r="F294" s="2">
        <v>68.239795918367349</v>
      </c>
      <c r="G294" s="2">
        <v>0.45535915740858868</v>
      </c>
    </row>
    <row r="295" spans="1:7" x14ac:dyDescent="0.55000000000000004">
      <c r="A295" s="2">
        <v>269</v>
      </c>
      <c r="B295" s="2">
        <v>0.40094411218659326</v>
      </c>
      <c r="C295" s="2">
        <v>-0.70150991835436427</v>
      </c>
      <c r="D295" s="2">
        <v>-1.2946061334367689</v>
      </c>
      <c r="F295" s="2">
        <v>68.494897959183675</v>
      </c>
      <c r="G295" s="2">
        <v>0.45535915740858868</v>
      </c>
    </row>
    <row r="296" spans="1:7" x14ac:dyDescent="0.55000000000000004">
      <c r="A296" s="2">
        <v>270</v>
      </c>
      <c r="B296" s="2">
        <v>0.16898488568042883</v>
      </c>
      <c r="C296" s="2">
        <v>-0.20049265396508897</v>
      </c>
      <c r="D296" s="2">
        <v>-0.37000049855475453</v>
      </c>
      <c r="F296" s="2">
        <v>68.75</v>
      </c>
      <c r="G296" s="2">
        <v>0.45535915740858868</v>
      </c>
    </row>
    <row r="297" spans="1:7" x14ac:dyDescent="0.55000000000000004">
      <c r="A297" s="2">
        <v>271</v>
      </c>
      <c r="B297" s="2">
        <v>0.20885914972979813</v>
      </c>
      <c r="C297" s="2">
        <v>-0.16349319290499778</v>
      </c>
      <c r="D297" s="2">
        <v>-0.30171959764516448</v>
      </c>
      <c r="F297" s="2">
        <v>69.005102040816325</v>
      </c>
      <c r="G297" s="2">
        <v>0.48098373244507536</v>
      </c>
    </row>
    <row r="298" spans="1:7" x14ac:dyDescent="0.55000000000000004">
      <c r="A298" s="2">
        <v>272</v>
      </c>
      <c r="B298" s="2">
        <v>0.47034013642243111</v>
      </c>
      <c r="C298" s="2">
        <v>-0.41216189207938764</v>
      </c>
      <c r="D298" s="2">
        <v>-0.76062689848576015</v>
      </c>
      <c r="F298" s="2">
        <v>69.260204081632651</v>
      </c>
      <c r="G298" s="2">
        <v>0.48098373244507536</v>
      </c>
    </row>
    <row r="299" spans="1:7" x14ac:dyDescent="0.55000000000000004">
      <c r="A299" s="2">
        <v>273</v>
      </c>
      <c r="B299" s="2">
        <v>0.11831799470353271</v>
      </c>
      <c r="C299" s="2">
        <v>-0.52138210101725102</v>
      </c>
      <c r="D299" s="2">
        <v>-0.96218805776045657</v>
      </c>
      <c r="F299" s="2">
        <v>69.515306122448976</v>
      </c>
      <c r="G299" s="2">
        <v>0.48098373244507536</v>
      </c>
    </row>
    <row r="300" spans="1:7" x14ac:dyDescent="0.55000000000000004">
      <c r="A300" s="2">
        <v>274</v>
      </c>
      <c r="B300" s="2">
        <v>-0.24489335810093874</v>
      </c>
      <c r="C300" s="2">
        <v>-0.58097623631481143</v>
      </c>
      <c r="D300" s="2">
        <v>-1.0721664501601915</v>
      </c>
      <c r="F300" s="2">
        <v>69.770408163265301</v>
      </c>
      <c r="G300" s="2">
        <v>0.50660830748156205</v>
      </c>
    </row>
    <row r="301" spans="1:7" x14ac:dyDescent="0.55000000000000004">
      <c r="A301" s="2">
        <v>275</v>
      </c>
      <c r="B301" s="2">
        <v>7.130905046905793E-2</v>
      </c>
      <c r="C301" s="2">
        <v>-0.30781341904561205</v>
      </c>
      <c r="D301" s="2">
        <v>-0.56805631655986488</v>
      </c>
      <c r="F301" s="2">
        <v>70.025510204081627</v>
      </c>
      <c r="G301" s="2">
        <v>0.51942059499980564</v>
      </c>
    </row>
    <row r="302" spans="1:7" x14ac:dyDescent="0.55000000000000004">
      <c r="A302" s="2">
        <v>276</v>
      </c>
      <c r="B302" s="2">
        <v>-0.49443162865258927</v>
      </c>
      <c r="C302" s="2">
        <v>-0.43393626590910805</v>
      </c>
      <c r="D302" s="2">
        <v>-0.80081056114562499</v>
      </c>
      <c r="F302" s="2">
        <v>70.280612244897966</v>
      </c>
      <c r="G302" s="2">
        <v>0.57066974507277901</v>
      </c>
    </row>
    <row r="303" spans="1:7" x14ac:dyDescent="0.55000000000000004">
      <c r="A303" s="2">
        <v>277</v>
      </c>
      <c r="B303" s="2">
        <v>0.93638556695926789</v>
      </c>
      <c r="C303" s="2">
        <v>9.5526528770273234E-2</v>
      </c>
      <c r="D303" s="2">
        <v>0.17629006635006519</v>
      </c>
      <c r="F303" s="2">
        <v>70.535714285714292</v>
      </c>
      <c r="G303" s="2">
        <v>0.5834820325910226</v>
      </c>
    </row>
    <row r="304" spans="1:7" x14ac:dyDescent="0.55000000000000004">
      <c r="A304" s="2">
        <v>278</v>
      </c>
      <c r="B304" s="2">
        <v>0.84663701137682068</v>
      </c>
      <c r="C304" s="2">
        <v>-7.0970666012147299E-2</v>
      </c>
      <c r="D304" s="2">
        <v>-0.13097328649173293</v>
      </c>
      <c r="F304" s="2">
        <v>70.790816326530617</v>
      </c>
      <c r="G304" s="2">
        <v>0.5834820325910226</v>
      </c>
    </row>
    <row r="305" spans="1:7" x14ac:dyDescent="0.55000000000000004">
      <c r="A305" s="2">
        <v>279</v>
      </c>
      <c r="B305" s="2">
        <v>-0.26240125969297912</v>
      </c>
      <c r="C305" s="2">
        <v>1.3084603598181449E-2</v>
      </c>
      <c r="D305" s="2">
        <v>2.4147068528313612E-2</v>
      </c>
      <c r="F305" s="2">
        <v>71.045918367346943</v>
      </c>
      <c r="G305" s="2">
        <v>0.5834820325910226</v>
      </c>
    </row>
    <row r="306" spans="1:7" x14ac:dyDescent="0.55000000000000004">
      <c r="A306" s="2">
        <v>280</v>
      </c>
      <c r="B306" s="2">
        <v>0.10856344264519852</v>
      </c>
      <c r="C306" s="2">
        <v>-0.57568898655013367</v>
      </c>
      <c r="D306" s="2">
        <v>-1.0624090600003759</v>
      </c>
      <c r="F306" s="2">
        <v>71.301020408163268</v>
      </c>
      <c r="G306" s="2">
        <v>0.5834820325910226</v>
      </c>
    </row>
    <row r="307" spans="1:7" x14ac:dyDescent="0.55000000000000004">
      <c r="A307" s="2">
        <v>281</v>
      </c>
      <c r="B307" s="2">
        <v>0.16472130105220961</v>
      </c>
      <c r="C307" s="2">
        <v>-0.31153965700106007</v>
      </c>
      <c r="D307" s="2">
        <v>-0.57493292711882071</v>
      </c>
      <c r="F307" s="2">
        <v>71.556122448979593</v>
      </c>
      <c r="G307" s="2">
        <v>0.5834820325910226</v>
      </c>
    </row>
    <row r="308" spans="1:7" x14ac:dyDescent="0.55000000000000004">
      <c r="A308" s="2">
        <v>282</v>
      </c>
      <c r="B308" s="2">
        <v>-0.12584553039928867</v>
      </c>
      <c r="C308" s="2">
        <v>-0.29003086343267315</v>
      </c>
      <c r="D308" s="2">
        <v>-0.53523938131439341</v>
      </c>
      <c r="F308" s="2">
        <v>71.811224489795919</v>
      </c>
      <c r="G308" s="2">
        <v>0.5834820325910226</v>
      </c>
    </row>
    <row r="309" spans="1:7" x14ac:dyDescent="0.55000000000000004">
      <c r="A309" s="2">
        <v>283</v>
      </c>
      <c r="B309" s="2">
        <v>-0.31759428950275476</v>
      </c>
      <c r="C309" s="2">
        <v>-4.7032954256233217E-2</v>
      </c>
      <c r="D309" s="2">
        <v>-8.6797277501944964E-2</v>
      </c>
      <c r="F309" s="2">
        <v>72.066326530612244</v>
      </c>
      <c r="G309" s="2">
        <v>0.5834820325910226</v>
      </c>
    </row>
    <row r="310" spans="1:7" x14ac:dyDescent="0.55000000000000004">
      <c r="A310" s="2">
        <v>284</v>
      </c>
      <c r="B310" s="2">
        <v>-0.79502455051340215</v>
      </c>
      <c r="C310" s="2">
        <v>-3.0845043902347991E-2</v>
      </c>
      <c r="D310" s="2">
        <v>-5.6923190930473169E-2</v>
      </c>
      <c r="F310" s="2">
        <v>72.321428571428569</v>
      </c>
      <c r="G310" s="2">
        <v>0.5834820325910226</v>
      </c>
    </row>
    <row r="311" spans="1:7" x14ac:dyDescent="0.55000000000000004">
      <c r="A311" s="2">
        <v>285</v>
      </c>
      <c r="B311" s="2">
        <v>-0.70310814551562928</v>
      </c>
      <c r="C311" s="2">
        <v>-4.5887723790660306E-2</v>
      </c>
      <c r="D311" s="2">
        <v>-8.4683804340500088E-2</v>
      </c>
      <c r="F311" s="2">
        <v>72.576530612244895</v>
      </c>
      <c r="G311" s="2">
        <v>0.5834820325910226</v>
      </c>
    </row>
    <row r="312" spans="1:7" x14ac:dyDescent="0.55000000000000004">
      <c r="A312" s="2">
        <v>286</v>
      </c>
      <c r="B312" s="2">
        <v>-0.92842631537822295</v>
      </c>
      <c r="C312" s="2">
        <v>3.8495283371255851E-2</v>
      </c>
      <c r="D312" s="2">
        <v>7.1041376118704799E-2</v>
      </c>
      <c r="F312" s="2">
        <v>72.83163265306122</v>
      </c>
      <c r="G312" s="2">
        <v>0.5834820325910226</v>
      </c>
    </row>
    <row r="313" spans="1:7" x14ac:dyDescent="0.55000000000000004">
      <c r="A313" s="2">
        <v>287</v>
      </c>
      <c r="B313" s="2">
        <v>-0.8179804438262287</v>
      </c>
      <c r="C313" s="2">
        <v>0.14585829962939911</v>
      </c>
      <c r="D313" s="2">
        <v>0.2691751668398964</v>
      </c>
      <c r="F313" s="2">
        <v>73.086734693877546</v>
      </c>
      <c r="G313" s="2">
        <v>0.5962943201092662</v>
      </c>
    </row>
    <row r="314" spans="1:7" x14ac:dyDescent="0.55000000000000004">
      <c r="A314" s="2">
        <v>288</v>
      </c>
      <c r="B314" s="2">
        <v>-1.3327366423431737</v>
      </c>
      <c r="C314" s="2">
        <v>0.49405476040917995</v>
      </c>
      <c r="D314" s="2">
        <v>0.91175663571482646</v>
      </c>
      <c r="F314" s="2">
        <v>73.341836734693885</v>
      </c>
      <c r="G314" s="2">
        <v>0.63473118266399597</v>
      </c>
    </row>
    <row r="315" spans="1:7" x14ac:dyDescent="0.55000000000000004">
      <c r="A315" s="2">
        <v>289</v>
      </c>
      <c r="B315" s="2">
        <v>-1.0264922740485292</v>
      </c>
      <c r="C315" s="2">
        <v>8.4383668591281324E-3</v>
      </c>
      <c r="D315" s="2">
        <v>1.5572640109841549E-2</v>
      </c>
      <c r="F315" s="2">
        <v>73.59693877551021</v>
      </c>
      <c r="G315" s="2">
        <v>0.68598033273696979</v>
      </c>
    </row>
    <row r="316" spans="1:7" x14ac:dyDescent="0.55000000000000004">
      <c r="A316" s="2">
        <v>290</v>
      </c>
      <c r="B316" s="2">
        <v>-0.59017991048800067</v>
      </c>
      <c r="C316" s="2">
        <v>4.6180641473605011E-2</v>
      </c>
      <c r="D316" s="2">
        <v>8.5224371222037382E-2</v>
      </c>
      <c r="F316" s="2">
        <v>73.852040816326536</v>
      </c>
      <c r="G316" s="2">
        <v>0.71160490777345642</v>
      </c>
    </row>
    <row r="317" spans="1:7" x14ac:dyDescent="0.55000000000000004">
      <c r="A317" s="2">
        <v>291</v>
      </c>
      <c r="B317" s="2">
        <v>-0.99027035772687522</v>
      </c>
      <c r="C317" s="2">
        <v>0.35658507608477585</v>
      </c>
      <c r="D317" s="2">
        <v>0.65806229464908861</v>
      </c>
      <c r="F317" s="2">
        <v>74.107142857142861</v>
      </c>
      <c r="G317" s="2">
        <v>0.71160490777345642</v>
      </c>
    </row>
    <row r="318" spans="1:7" x14ac:dyDescent="0.55000000000000004">
      <c r="A318" s="2">
        <v>292</v>
      </c>
      <c r="B318" s="2">
        <v>0.98483782805119868</v>
      </c>
      <c r="C318" s="2">
        <v>9.8323417751315922E-2</v>
      </c>
      <c r="D318" s="2">
        <v>0.18145160367785323</v>
      </c>
      <c r="F318" s="2">
        <v>74.362244897959187</v>
      </c>
      <c r="G318" s="2">
        <v>0.71160490777345642</v>
      </c>
    </row>
    <row r="319" spans="1:7" x14ac:dyDescent="0.55000000000000004">
      <c r="A319" s="2">
        <v>293</v>
      </c>
      <c r="B319" s="2">
        <v>0.98394414190740909</v>
      </c>
      <c r="C319" s="2">
        <v>0.38108742929646033</v>
      </c>
      <c r="D319" s="2">
        <v>0.70328032495989767</v>
      </c>
      <c r="F319" s="2">
        <v>74.617346938775512</v>
      </c>
      <c r="G319" s="2">
        <v>0.71160490777345642</v>
      </c>
    </row>
    <row r="320" spans="1:7" x14ac:dyDescent="0.55000000000000004">
      <c r="A320" s="2">
        <v>294</v>
      </c>
      <c r="B320" s="2">
        <v>0.93738204074482911</v>
      </c>
      <c r="C320" s="2">
        <v>0.63264613075093468</v>
      </c>
      <c r="D320" s="2">
        <v>1.167520999683817</v>
      </c>
      <c r="F320" s="2">
        <v>74.872448979591837</v>
      </c>
      <c r="G320" s="2">
        <v>0.71160490777345642</v>
      </c>
    </row>
    <row r="321" spans="1:7" x14ac:dyDescent="0.55000000000000004">
      <c r="A321" s="2">
        <v>295</v>
      </c>
      <c r="B321" s="2">
        <v>0.37719829212073419</v>
      </c>
      <c r="C321" s="2">
        <v>0.12941001536082786</v>
      </c>
      <c r="D321" s="2">
        <v>0.23882057149995242</v>
      </c>
      <c r="F321" s="2">
        <v>75.127551020408163</v>
      </c>
      <c r="G321" s="2">
        <v>0.71160490777345642</v>
      </c>
    </row>
    <row r="322" spans="1:7" x14ac:dyDescent="0.55000000000000004">
      <c r="A322" s="2">
        <v>296</v>
      </c>
      <c r="B322" s="2">
        <v>-0.24380485832233453</v>
      </c>
      <c r="C322" s="2">
        <v>0.49416741543902887</v>
      </c>
      <c r="D322" s="2">
        <v>0.91196453568714198</v>
      </c>
      <c r="F322" s="2">
        <v>75.382653061224488</v>
      </c>
      <c r="G322" s="2">
        <v>0.71160490777345642</v>
      </c>
    </row>
    <row r="323" spans="1:7" x14ac:dyDescent="0.55000000000000004">
      <c r="A323" s="2">
        <v>297</v>
      </c>
      <c r="B323" s="2">
        <v>-0.80963278692772767</v>
      </c>
      <c r="C323" s="2">
        <v>0.75250044360658086</v>
      </c>
      <c r="D323" s="2">
        <v>1.3887069365922506</v>
      </c>
      <c r="F323" s="2">
        <v>75.637755102040813</v>
      </c>
      <c r="G323" s="2">
        <v>0.71160490777345642</v>
      </c>
    </row>
    <row r="324" spans="1:7" x14ac:dyDescent="0.55000000000000004">
      <c r="A324" s="2">
        <v>298</v>
      </c>
      <c r="B324" s="2">
        <v>4.3659565679231509E-2</v>
      </c>
      <c r="C324" s="2">
        <v>0.43732416676584385</v>
      </c>
      <c r="D324" s="2">
        <v>0.80706278526085162</v>
      </c>
      <c r="F324" s="2">
        <v>75.892857142857139</v>
      </c>
      <c r="G324" s="2">
        <v>0.77566634536467338</v>
      </c>
    </row>
    <row r="325" spans="1:7" x14ac:dyDescent="0.55000000000000004">
      <c r="A325" s="2">
        <v>299</v>
      </c>
      <c r="B325" s="2">
        <v>-0.24187617287684951</v>
      </c>
      <c r="C325" s="2">
        <v>0.30005441721989301</v>
      </c>
      <c r="D325" s="2">
        <v>0.55373741515860364</v>
      </c>
      <c r="F325" s="2">
        <v>76.147959183673464</v>
      </c>
      <c r="G325" s="2">
        <v>0.77566634536467338</v>
      </c>
    </row>
    <row r="326" spans="1:7" x14ac:dyDescent="0.55000000000000004">
      <c r="A326" s="2">
        <v>300</v>
      </c>
      <c r="B326" s="2">
        <v>0.7871522301947087</v>
      </c>
      <c r="C326" s="2">
        <v>0.59069162852740442</v>
      </c>
      <c r="D326" s="2">
        <v>1.0900957851818145</v>
      </c>
      <c r="F326" s="2">
        <v>76.403061224489804</v>
      </c>
      <c r="G326" s="2">
        <v>0.81410320791940372</v>
      </c>
    </row>
    <row r="327" spans="1:7" x14ac:dyDescent="0.55000000000000004">
      <c r="A327" s="2">
        <v>301</v>
      </c>
      <c r="B327" s="2">
        <v>0.82379005684075979</v>
      </c>
      <c r="C327" s="2">
        <v>0.59249066443608311</v>
      </c>
      <c r="D327" s="2">
        <v>1.0934158279363233</v>
      </c>
      <c r="F327" s="2">
        <v>76.658163265306129</v>
      </c>
      <c r="G327" s="2">
        <v>0.81410320791940372</v>
      </c>
    </row>
    <row r="328" spans="1:7" x14ac:dyDescent="0.55000000000000004">
      <c r="A328" s="2">
        <v>302</v>
      </c>
      <c r="B328" s="2">
        <v>0.94950653905782323</v>
      </c>
      <c r="C328" s="2">
        <v>0.12084241922644812</v>
      </c>
      <c r="D328" s="2">
        <v>0.22300944436664472</v>
      </c>
      <c r="F328" s="2">
        <v>76.913265306122454</v>
      </c>
      <c r="G328" s="2">
        <v>0.82691549543764675</v>
      </c>
    </row>
    <row r="329" spans="1:7" x14ac:dyDescent="0.55000000000000004">
      <c r="A329" s="2">
        <v>303</v>
      </c>
      <c r="B329" s="2">
        <v>0.84476336135448138</v>
      </c>
      <c r="C329" s="2">
        <v>0.93026141043317589</v>
      </c>
      <c r="D329" s="2">
        <v>1.7167570922895656</v>
      </c>
      <c r="F329" s="2">
        <v>77.16836734693878</v>
      </c>
      <c r="G329" s="2">
        <v>0.83972778295589035</v>
      </c>
    </row>
    <row r="330" spans="1:7" x14ac:dyDescent="0.55000000000000004">
      <c r="A330" s="2">
        <v>304</v>
      </c>
      <c r="B330" s="2">
        <v>0.31608088614846297</v>
      </c>
      <c r="C330" s="2">
        <v>0.318650296515533</v>
      </c>
      <c r="D330" s="2">
        <v>0.5880553039908244</v>
      </c>
      <c r="F330" s="2">
        <v>77.423469387755105</v>
      </c>
      <c r="G330" s="2">
        <v>0.83972778295589035</v>
      </c>
    </row>
    <row r="331" spans="1:7" x14ac:dyDescent="0.55000000000000004">
      <c r="A331" s="2">
        <v>305</v>
      </c>
      <c r="B331" s="2">
        <v>0.22082452691278634</v>
      </c>
      <c r="C331" s="2">
        <v>0.46515580582418348</v>
      </c>
      <c r="D331" s="2">
        <v>0.85842486822761577</v>
      </c>
      <c r="F331" s="2">
        <v>77.678571428571431</v>
      </c>
      <c r="G331" s="2">
        <v>0.83972778295589035</v>
      </c>
    </row>
    <row r="332" spans="1:7" x14ac:dyDescent="0.55000000000000004">
      <c r="A332" s="2">
        <v>306</v>
      </c>
      <c r="B332" s="2">
        <v>0.14251680897628088</v>
      </c>
      <c r="C332" s="2">
        <v>0.28721777339582111</v>
      </c>
      <c r="D332" s="2">
        <v>0.53004794564066593</v>
      </c>
      <c r="F332" s="2">
        <v>77.933673469387756</v>
      </c>
      <c r="G332" s="2">
        <v>0.83972778295589035</v>
      </c>
    </row>
    <row r="333" spans="1:7" x14ac:dyDescent="0.55000000000000004">
      <c r="A333" s="2">
        <v>307</v>
      </c>
      <c r="B333" s="2">
        <v>0.40138198786415435</v>
      </c>
      <c r="C333" s="2">
        <v>0.88677585823025462</v>
      </c>
      <c r="D333" s="2">
        <v>1.63650639144438</v>
      </c>
      <c r="F333" s="2">
        <v>78.188775510204081</v>
      </c>
      <c r="G333" s="2">
        <v>0.83972778295589035</v>
      </c>
    </row>
    <row r="334" spans="1:7" x14ac:dyDescent="0.55000000000000004">
      <c r="A334" s="2">
        <v>308</v>
      </c>
      <c r="B334" s="2">
        <v>0.79178186911018766</v>
      </c>
      <c r="C334" s="2">
        <v>1.5213589784436925</v>
      </c>
      <c r="D334" s="2">
        <v>2.8076020211839507</v>
      </c>
      <c r="F334" s="2">
        <v>78.443877551020407</v>
      </c>
      <c r="G334" s="2">
        <v>0.83972778295589035</v>
      </c>
    </row>
    <row r="335" spans="1:7" x14ac:dyDescent="0.55000000000000004">
      <c r="A335" s="2">
        <v>309</v>
      </c>
      <c r="B335" s="2">
        <v>1.0186100313385027</v>
      </c>
      <c r="C335" s="2">
        <v>0.85891304059510221</v>
      </c>
      <c r="D335" s="2">
        <v>1.5850867697661628</v>
      </c>
      <c r="F335" s="2">
        <v>78.698979591836732</v>
      </c>
      <c r="G335" s="2">
        <v>0.83972778295589035</v>
      </c>
    </row>
    <row r="336" spans="1:7" x14ac:dyDescent="0.55000000000000004">
      <c r="A336" s="2">
        <v>310</v>
      </c>
      <c r="B336" s="2">
        <v>0.84588390919812262</v>
      </c>
      <c r="C336" s="2">
        <v>0.26290191164087917</v>
      </c>
      <c r="D336" s="2">
        <v>0.48517407722609746</v>
      </c>
      <c r="F336" s="2">
        <v>78.954081632653057</v>
      </c>
      <c r="G336" s="2">
        <v>0.90378922054710731</v>
      </c>
    </row>
    <row r="337" spans="1:7" x14ac:dyDescent="0.55000000000000004">
      <c r="A337" s="2">
        <v>311</v>
      </c>
      <c r="B337" s="2">
        <v>0.9509893364284131</v>
      </c>
      <c r="C337" s="2">
        <v>0.81122314784100158</v>
      </c>
      <c r="D337" s="2">
        <v>1.4970771407544559</v>
      </c>
      <c r="F337" s="2">
        <v>79.209183673469383</v>
      </c>
      <c r="G337" s="2">
        <v>0.90378922054710731</v>
      </c>
    </row>
    <row r="338" spans="1:7" x14ac:dyDescent="0.55000000000000004">
      <c r="A338" s="2">
        <v>312</v>
      </c>
      <c r="B338" s="2">
        <v>0.31001451789120615</v>
      </c>
      <c r="C338" s="2">
        <v>0.27346751469981645</v>
      </c>
      <c r="D338" s="2">
        <v>0.50467243949536611</v>
      </c>
      <c r="F338" s="2">
        <v>79.464285714285722</v>
      </c>
      <c r="G338" s="2">
        <v>0.92941379558359394</v>
      </c>
    </row>
    <row r="339" spans="1:7" x14ac:dyDescent="0.55000000000000004">
      <c r="A339" s="2">
        <v>313</v>
      </c>
      <c r="B339" s="2">
        <v>0.17934467274784946</v>
      </c>
      <c r="C339" s="2">
        <v>0.19914075955127872</v>
      </c>
      <c r="D339" s="2">
        <v>0.36750563603879283</v>
      </c>
      <c r="F339" s="2">
        <v>79.719387755102048</v>
      </c>
      <c r="G339" s="2">
        <v>0.95503837062008068</v>
      </c>
    </row>
    <row r="340" spans="1:7" x14ac:dyDescent="0.55000000000000004">
      <c r="A340" s="2">
        <v>314</v>
      </c>
      <c r="B340" s="2">
        <v>6.7991404652407245E-2</v>
      </c>
      <c r="C340" s="2">
        <v>4.1435989763610057E-2</v>
      </c>
      <c r="D340" s="2">
        <v>7.6468322242444917E-2</v>
      </c>
      <c r="F340" s="2">
        <v>79.974489795918373</v>
      </c>
      <c r="G340" s="2">
        <v>0.96785065813832427</v>
      </c>
    </row>
    <row r="341" spans="1:7" x14ac:dyDescent="0.55000000000000004">
      <c r="A341" s="2">
        <v>315</v>
      </c>
      <c r="B341" s="2">
        <v>-0.21202142847310265</v>
      </c>
      <c r="C341" s="2">
        <v>-0.34479012805953613</v>
      </c>
      <c r="D341" s="2">
        <v>-0.63629522955489304</v>
      </c>
      <c r="F341" s="2">
        <v>80.229591836734699</v>
      </c>
      <c r="G341" s="2">
        <v>0.96785065813832427</v>
      </c>
    </row>
    <row r="342" spans="1:7" x14ac:dyDescent="0.55000000000000004">
      <c r="A342" s="2">
        <v>316</v>
      </c>
      <c r="B342" s="2">
        <v>0.74668297984368881</v>
      </c>
      <c r="C342" s="2">
        <v>0.64397316639666691</v>
      </c>
      <c r="D342" s="2">
        <v>1.1884245527725907</v>
      </c>
      <c r="F342" s="2">
        <v>80.484693877551024</v>
      </c>
      <c r="G342" s="2">
        <v>0.96785065813832427</v>
      </c>
    </row>
    <row r="343" spans="1:7" x14ac:dyDescent="0.55000000000000004">
      <c r="A343" s="2">
        <v>317</v>
      </c>
      <c r="B343" s="2">
        <v>0.28580126402598544</v>
      </c>
      <c r="C343" s="2">
        <v>0.52830194389341822</v>
      </c>
      <c r="D343" s="2">
        <v>0.97495832771033841</v>
      </c>
      <c r="F343" s="2">
        <v>80.739795918367349</v>
      </c>
      <c r="G343" s="2">
        <v>0.96785065813832427</v>
      </c>
    </row>
    <row r="344" spans="1:7" x14ac:dyDescent="0.55000000000000004">
      <c r="A344" s="2">
        <v>318</v>
      </c>
      <c r="B344" s="2">
        <v>0.50190764896808904</v>
      </c>
      <c r="C344" s="2">
        <v>0.50437987172496535</v>
      </c>
      <c r="D344" s="2">
        <v>0.93081118090100146</v>
      </c>
      <c r="F344" s="2">
        <v>80.994897959183675</v>
      </c>
      <c r="G344" s="2">
        <v>0.96785065813832427</v>
      </c>
    </row>
    <row r="345" spans="1:7" x14ac:dyDescent="0.55000000000000004">
      <c r="A345" s="2">
        <v>319</v>
      </c>
      <c r="B345" s="2">
        <v>0.47922915232910668</v>
      </c>
      <c r="C345" s="2">
        <v>1.2573587569038209</v>
      </c>
      <c r="D345" s="2">
        <v>2.3204010606673284</v>
      </c>
      <c r="F345" s="2">
        <v>81.25</v>
      </c>
      <c r="G345" s="2">
        <v>0.96785065813832427</v>
      </c>
    </row>
    <row r="346" spans="1:7" x14ac:dyDescent="0.55000000000000004">
      <c r="A346" s="2">
        <v>320</v>
      </c>
      <c r="B346" s="2">
        <v>0.70798247130273928</v>
      </c>
      <c r="C346" s="2">
        <v>0.41361563705450599</v>
      </c>
      <c r="D346" s="2">
        <v>0.76330972179587953</v>
      </c>
      <c r="F346" s="2">
        <v>81.505102040816325</v>
      </c>
      <c r="G346" s="2">
        <v>0.96785065813832427</v>
      </c>
    </row>
    <row r="347" spans="1:7" x14ac:dyDescent="0.55000000000000004">
      <c r="A347" s="2">
        <v>321</v>
      </c>
      <c r="B347" s="2">
        <v>0.88309265297414885</v>
      </c>
      <c r="C347" s="2">
        <v>2.0834748580101441</v>
      </c>
      <c r="D347" s="2">
        <v>3.8449625008419575</v>
      </c>
      <c r="F347" s="2">
        <v>81.760204081632651</v>
      </c>
      <c r="G347" s="2">
        <v>1.0062875206930544</v>
      </c>
    </row>
    <row r="348" spans="1:7" x14ac:dyDescent="0.55000000000000004">
      <c r="A348" s="2">
        <v>322</v>
      </c>
      <c r="B348" s="2">
        <v>0.12879707931973633</v>
      </c>
      <c r="C348" s="2">
        <v>0.44187266575304268</v>
      </c>
      <c r="D348" s="2">
        <v>0.81545684289666109</v>
      </c>
      <c r="F348" s="2">
        <v>82.015306122448976</v>
      </c>
      <c r="G348" s="2">
        <v>1.0319120957295411</v>
      </c>
    </row>
    <row r="349" spans="1:7" x14ac:dyDescent="0.55000000000000004">
      <c r="A349" s="2">
        <v>323</v>
      </c>
      <c r="B349" s="2">
        <v>0.88274859754402557</v>
      </c>
      <c r="C349" s="2">
        <v>1.3407062373821503</v>
      </c>
      <c r="D349" s="2">
        <v>2.4742152215374538</v>
      </c>
      <c r="F349" s="2">
        <v>82.270408163265301</v>
      </c>
      <c r="G349" s="2">
        <v>1.0319120957295411</v>
      </c>
    </row>
    <row r="350" spans="1:7" x14ac:dyDescent="0.55000000000000004">
      <c r="A350" s="2">
        <v>324</v>
      </c>
      <c r="B350" s="2">
        <v>1.0040804966422869</v>
      </c>
      <c r="C350" s="2">
        <v>1.6678044014224076</v>
      </c>
      <c r="D350" s="2">
        <v>3.0778606987044825</v>
      </c>
      <c r="F350" s="2">
        <v>82.525510204081627</v>
      </c>
      <c r="G350" s="2">
        <v>1.0447243832477848</v>
      </c>
    </row>
    <row r="351" spans="1:7" x14ac:dyDescent="0.55000000000000004">
      <c r="A351" s="2">
        <v>325</v>
      </c>
      <c r="B351" s="2">
        <v>0.81811245416872735</v>
      </c>
      <c r="C351" s="2">
        <v>1.7384618562317771</v>
      </c>
      <c r="D351" s="2">
        <v>3.208255967503852</v>
      </c>
      <c r="F351" s="2">
        <v>82.780612244897966</v>
      </c>
      <c r="G351" s="2">
        <v>1.0703489582842713</v>
      </c>
    </row>
    <row r="352" spans="1:7" x14ac:dyDescent="0.55000000000000004">
      <c r="A352" s="2">
        <v>326</v>
      </c>
      <c r="B352" s="2">
        <v>0.24731866654254009</v>
      </c>
      <c r="C352" s="2">
        <v>1.4123955175809271</v>
      </c>
      <c r="D352" s="2">
        <v>2.6065146793480007</v>
      </c>
      <c r="F352" s="2">
        <v>83.035714285714292</v>
      </c>
      <c r="G352" s="2">
        <v>1.0831612458025146</v>
      </c>
    </row>
    <row r="353" spans="1:7" x14ac:dyDescent="0.55000000000000004">
      <c r="A353" s="2">
        <v>327</v>
      </c>
      <c r="B353" s="2">
        <v>2.4289344585854716E-2</v>
      </c>
      <c r="C353" s="2">
        <v>0.8154384383700356</v>
      </c>
      <c r="D353" s="2">
        <v>1.5048562766302636</v>
      </c>
      <c r="F353" s="2">
        <v>83.290816326530617</v>
      </c>
      <c r="G353" s="2">
        <v>1.0959735333207581</v>
      </c>
    </row>
    <row r="354" spans="1:7" x14ac:dyDescent="0.55000000000000004">
      <c r="A354" s="2">
        <v>328</v>
      </c>
      <c r="B354" s="2">
        <v>1.0648634767636376</v>
      </c>
      <c r="C354" s="2">
        <v>1.6454582838557876</v>
      </c>
      <c r="D354" s="2">
        <v>3.036621907771762</v>
      </c>
      <c r="F354" s="2">
        <v>83.545918367346943</v>
      </c>
      <c r="G354" s="2">
        <v>1.0959735333207581</v>
      </c>
    </row>
    <row r="355" spans="1:7" x14ac:dyDescent="0.55000000000000004">
      <c r="A355" s="2">
        <v>329</v>
      </c>
      <c r="B355" s="2">
        <v>0.84493421588220152</v>
      </c>
      <c r="C355" s="2">
        <v>0.48166049276693723</v>
      </c>
      <c r="D355" s="2">
        <v>0.88888355225686899</v>
      </c>
      <c r="F355" s="2">
        <v>83.801020408163268</v>
      </c>
      <c r="G355" s="2">
        <v>1.0959735333207581</v>
      </c>
    </row>
    <row r="356" spans="1:7" x14ac:dyDescent="0.55000000000000004">
      <c r="A356" s="2">
        <v>330</v>
      </c>
      <c r="B356" s="2">
        <v>1.0986016382319739</v>
      </c>
      <c r="C356" s="2">
        <v>-0.28449843031257016</v>
      </c>
      <c r="D356" s="2">
        <v>-0.52502951590448477</v>
      </c>
      <c r="F356" s="2">
        <v>84.056122448979593</v>
      </c>
      <c r="G356" s="2">
        <v>1.0959735333207581</v>
      </c>
    </row>
    <row r="357" spans="1:7" x14ac:dyDescent="0.55000000000000004">
      <c r="A357" s="2">
        <v>331</v>
      </c>
      <c r="B357" s="2">
        <v>-0.1163044057012919</v>
      </c>
      <c r="C357" s="2">
        <v>1.3019639516497541</v>
      </c>
      <c r="D357" s="2">
        <v>2.4027180132724899</v>
      </c>
      <c r="F357" s="2">
        <v>84.311224489795919</v>
      </c>
      <c r="G357" s="2">
        <v>1.0959735333207581</v>
      </c>
    </row>
    <row r="358" spans="1:7" x14ac:dyDescent="0.55000000000000004">
      <c r="A358" s="2">
        <v>332</v>
      </c>
      <c r="B358" s="2">
        <v>0.44159316770768053</v>
      </c>
      <c r="C358" s="2">
        <v>-0.40903949840112375</v>
      </c>
      <c r="D358" s="2">
        <v>-0.75486465635471911</v>
      </c>
      <c r="F358" s="2">
        <v>84.566326530612244</v>
      </c>
      <c r="G358" s="2">
        <v>1.0959735333207581</v>
      </c>
    </row>
    <row r="359" spans="1:7" x14ac:dyDescent="0.55000000000000004">
      <c r="A359" s="2">
        <v>333</v>
      </c>
      <c r="B359" s="2">
        <v>0.45458796192964418</v>
      </c>
      <c r="C359" s="2">
        <v>1.0257541969384156</v>
      </c>
      <c r="D359" s="2">
        <v>1.8929848887527405</v>
      </c>
      <c r="F359" s="2">
        <v>84.821428571428569</v>
      </c>
      <c r="G359" s="2">
        <v>1.1087858208390018</v>
      </c>
    </row>
    <row r="360" spans="1:7" x14ac:dyDescent="0.55000000000000004">
      <c r="A360" s="2">
        <v>334</v>
      </c>
      <c r="B360" s="2">
        <v>0.70721803860303833</v>
      </c>
      <c r="C360" s="2">
        <v>0.44000464479069323</v>
      </c>
      <c r="D360" s="2">
        <v>0.81200949121713084</v>
      </c>
      <c r="F360" s="2">
        <v>85.076530612244895</v>
      </c>
      <c r="G360" s="2">
        <v>1.1215981083572453</v>
      </c>
    </row>
    <row r="361" spans="1:7" x14ac:dyDescent="0.55000000000000004">
      <c r="A361" s="2">
        <v>335</v>
      </c>
      <c r="B361" s="2">
        <v>0.48618781535246963</v>
      </c>
      <c r="C361" s="2">
        <v>-5.2040829073942696E-3</v>
      </c>
      <c r="D361" s="2">
        <v>-9.6039093312188812E-3</v>
      </c>
      <c r="F361" s="2">
        <v>85.33163265306122</v>
      </c>
      <c r="G361" s="2">
        <v>1.1344103958754879</v>
      </c>
    </row>
    <row r="362" spans="1:7" x14ac:dyDescent="0.55000000000000004">
      <c r="A362" s="2">
        <v>336</v>
      </c>
      <c r="B362" s="2">
        <v>0.37844809340846414</v>
      </c>
      <c r="C362" s="2">
        <v>2.566191392715117E-2</v>
      </c>
      <c r="D362" s="2">
        <v>4.7357949327003504E-2</v>
      </c>
      <c r="F362" s="2">
        <v>85.586734693877546</v>
      </c>
      <c r="G362" s="2">
        <v>1.1472226833937316</v>
      </c>
    </row>
    <row r="363" spans="1:7" x14ac:dyDescent="0.55000000000000004">
      <c r="A363" s="2">
        <v>337</v>
      </c>
      <c r="B363" s="2">
        <v>0.3414215346811611</v>
      </c>
      <c r="C363" s="2">
        <v>-3.9809827491492977E-2</v>
      </c>
      <c r="D363" s="2">
        <v>-7.3467310287567908E-2</v>
      </c>
      <c r="F363" s="2">
        <v>85.841836734693885</v>
      </c>
      <c r="G363" s="2">
        <v>1.1472226833937316</v>
      </c>
    </row>
    <row r="364" spans="1:7" x14ac:dyDescent="0.55000000000000004">
      <c r="A364" s="2">
        <v>338</v>
      </c>
      <c r="B364" s="2">
        <v>0.15447870771506053</v>
      </c>
      <c r="C364" s="2">
        <v>-0.14754961344499043</v>
      </c>
      <c r="D364" s="2">
        <v>-0.27229641314296693</v>
      </c>
      <c r="F364" s="2">
        <v>86.09693877551021</v>
      </c>
      <c r="G364" s="2">
        <v>1.1856595459484622</v>
      </c>
    </row>
    <row r="365" spans="1:7" x14ac:dyDescent="0.55000000000000004">
      <c r="A365" s="2">
        <v>339</v>
      </c>
      <c r="B365" s="2">
        <v>0.5648131229167811</v>
      </c>
      <c r="C365" s="2">
        <v>0.27491466003910925</v>
      </c>
      <c r="D365" s="2">
        <v>0.50734308346376189</v>
      </c>
      <c r="F365" s="2">
        <v>86.352040816326536</v>
      </c>
      <c r="G365" s="2">
        <v>1.1984718334667048</v>
      </c>
    </row>
    <row r="366" spans="1:7" x14ac:dyDescent="0.55000000000000004">
      <c r="A366" s="2">
        <v>340</v>
      </c>
      <c r="B366" s="2">
        <v>1.1892772260883369</v>
      </c>
      <c r="C366" s="2">
        <v>0.81636872102770197</v>
      </c>
      <c r="D366" s="2">
        <v>1.5065730729334006</v>
      </c>
      <c r="F366" s="2">
        <v>86.607142857142861</v>
      </c>
      <c r="G366" s="2">
        <v>1.2112841209849485</v>
      </c>
    </row>
    <row r="367" spans="1:7" x14ac:dyDescent="0.55000000000000004">
      <c r="A367" s="2">
        <v>341</v>
      </c>
      <c r="B367" s="2">
        <v>1.0638873176453991</v>
      </c>
      <c r="C367" s="2">
        <v>0.92894634195239623</v>
      </c>
      <c r="D367" s="2">
        <v>1.7143301904360602</v>
      </c>
      <c r="F367" s="2">
        <v>86.862244897959187</v>
      </c>
      <c r="G367" s="2">
        <v>1.224096408503192</v>
      </c>
    </row>
    <row r="368" spans="1:7" x14ac:dyDescent="0.55000000000000004">
      <c r="A368" s="2">
        <v>342</v>
      </c>
      <c r="B368" s="2">
        <v>1.1736096283885098</v>
      </c>
      <c r="C368" s="2">
        <v>0.31954481799779355</v>
      </c>
      <c r="D368" s="2">
        <v>0.58970610459552875</v>
      </c>
      <c r="F368" s="2">
        <v>87.117346938775512</v>
      </c>
      <c r="G368" s="2">
        <v>1.224096408503192</v>
      </c>
    </row>
    <row r="369" spans="1:7" x14ac:dyDescent="0.55000000000000004">
      <c r="A369" s="2">
        <v>343</v>
      </c>
      <c r="B369" s="2">
        <v>0.90432753994354498</v>
      </c>
      <c r="C369" s="2">
        <v>0.23008285593194289</v>
      </c>
      <c r="D369" s="2">
        <v>0.42460793310933043</v>
      </c>
      <c r="F369" s="2">
        <v>87.372448979591837</v>
      </c>
      <c r="G369" s="2">
        <v>1.224096408503192</v>
      </c>
    </row>
    <row r="370" spans="1:7" x14ac:dyDescent="0.55000000000000004">
      <c r="A370" s="2">
        <v>344</v>
      </c>
      <c r="B370" s="2">
        <v>0.98283257821008774</v>
      </c>
      <c r="C370" s="2">
        <v>0.75375533102283976</v>
      </c>
      <c r="D370" s="2">
        <v>1.3910227769009271</v>
      </c>
      <c r="F370" s="2">
        <v>87.627551020408163</v>
      </c>
      <c r="G370" s="2">
        <v>1.288157846094409</v>
      </c>
    </row>
    <row r="371" spans="1:7" x14ac:dyDescent="0.55000000000000004">
      <c r="A371" s="2">
        <v>345</v>
      </c>
      <c r="B371" s="2">
        <v>0.9460125665153134</v>
      </c>
      <c r="C371" s="2">
        <v>0.88026135534531824</v>
      </c>
      <c r="D371" s="2">
        <v>1.6244841588707988</v>
      </c>
      <c r="F371" s="2">
        <v>87.882653061224488</v>
      </c>
      <c r="G371" s="2">
        <v>1.288157846094409</v>
      </c>
    </row>
    <row r="372" spans="1:7" x14ac:dyDescent="0.55000000000000004">
      <c r="A372" s="2">
        <v>346</v>
      </c>
      <c r="B372" s="2">
        <v>0.95805904204705328</v>
      </c>
      <c r="C372" s="2">
        <v>0.40697252915681614</v>
      </c>
      <c r="D372" s="2">
        <v>0.75105015424820143</v>
      </c>
      <c r="F372" s="2">
        <v>88.137755102040813</v>
      </c>
      <c r="G372" s="2">
        <v>1.288157846094409</v>
      </c>
    </row>
    <row r="373" spans="1:7" x14ac:dyDescent="0.55000000000000004">
      <c r="A373" s="2">
        <v>347</v>
      </c>
      <c r="B373" s="2">
        <v>0.81817291153405325</v>
      </c>
      <c r="C373" s="2">
        <v>0.62373238477927662</v>
      </c>
      <c r="D373" s="2">
        <v>1.1510710680365546</v>
      </c>
      <c r="F373" s="2">
        <v>88.392857142857139</v>
      </c>
      <c r="G373" s="2">
        <v>1.3137824211308962</v>
      </c>
    </row>
    <row r="374" spans="1:7" x14ac:dyDescent="0.55000000000000004">
      <c r="A374" s="2">
        <v>348</v>
      </c>
      <c r="B374" s="2">
        <v>0.93175664048461693</v>
      </c>
      <c r="C374" s="2">
        <v>0.47171179327398227</v>
      </c>
      <c r="D374" s="2">
        <v>0.87052365876667792</v>
      </c>
      <c r="F374" s="2">
        <v>88.647959183673464</v>
      </c>
      <c r="G374" s="2">
        <v>1.3265947086491388</v>
      </c>
    </row>
    <row r="375" spans="1:7" x14ac:dyDescent="0.55000000000000004">
      <c r="A375" s="2">
        <v>349</v>
      </c>
      <c r="B375" s="2">
        <v>0.68207778596787483</v>
      </c>
      <c r="C375" s="2">
        <v>0.14483770946977192</v>
      </c>
      <c r="D375" s="2">
        <v>0.26729171195806373</v>
      </c>
      <c r="F375" s="2">
        <v>88.903061224489804</v>
      </c>
      <c r="G375" s="2">
        <v>1.3522192836856259</v>
      </c>
    </row>
    <row r="376" spans="1:7" x14ac:dyDescent="0.55000000000000004">
      <c r="A376" s="2">
        <v>350</v>
      </c>
      <c r="B376" s="2">
        <v>0.76996402204898573</v>
      </c>
      <c r="C376" s="2">
        <v>0.45413238645420628</v>
      </c>
      <c r="D376" s="2">
        <v>0.83808162580946766</v>
      </c>
      <c r="F376" s="2">
        <v>89.158163265306129</v>
      </c>
      <c r="G376" s="2">
        <v>1.3522192836856259</v>
      </c>
    </row>
    <row r="377" spans="1:7" x14ac:dyDescent="0.55000000000000004">
      <c r="A377" s="2">
        <v>351</v>
      </c>
      <c r="B377" s="2">
        <v>0.74899071753526414</v>
      </c>
      <c r="C377" s="2">
        <v>0.56479170359563202</v>
      </c>
      <c r="D377" s="2">
        <v>1.0422985968670988</v>
      </c>
      <c r="F377" s="2">
        <v>89.413265306122454</v>
      </c>
      <c r="G377" s="2">
        <v>1.3650315712038694</v>
      </c>
    </row>
    <row r="378" spans="1:7" x14ac:dyDescent="0.55000000000000004">
      <c r="A378" s="2">
        <v>352</v>
      </c>
      <c r="B378" s="2">
        <v>0.64450985148041096</v>
      </c>
      <c r="C378" s="2">
        <v>0.50271283191332061</v>
      </c>
      <c r="D378" s="2">
        <v>0.92773473121957528</v>
      </c>
      <c r="F378" s="2">
        <v>89.66836734693878</v>
      </c>
      <c r="G378" s="2">
        <v>1.3650315712038694</v>
      </c>
    </row>
    <row r="379" spans="1:7" x14ac:dyDescent="0.55000000000000004">
      <c r="A379" s="2">
        <v>353</v>
      </c>
      <c r="B379" s="2">
        <v>0.29634224764115713</v>
      </c>
      <c r="C379" s="2">
        <v>0.9149418733437914</v>
      </c>
      <c r="D379" s="2">
        <v>1.6884855509208365</v>
      </c>
      <c r="F379" s="2">
        <v>89.923469387755105</v>
      </c>
      <c r="G379" s="2">
        <v>1.3778438587221131</v>
      </c>
    </row>
    <row r="380" spans="1:7" x14ac:dyDescent="0.55000000000000004">
      <c r="A380" s="2">
        <v>354</v>
      </c>
      <c r="B380" s="2">
        <v>0.43879799111353729</v>
      </c>
      <c r="C380" s="2">
        <v>0.60592639213424748</v>
      </c>
      <c r="D380" s="2">
        <v>1.1182108807647044</v>
      </c>
      <c r="F380" s="2">
        <v>90.178571428571431</v>
      </c>
      <c r="G380" s="2">
        <v>1.3906561462403557</v>
      </c>
    </row>
    <row r="381" spans="1:7" x14ac:dyDescent="0.55000000000000004">
      <c r="A381" s="2">
        <v>355</v>
      </c>
      <c r="B381" s="2">
        <v>-3.9613608401356838E-2</v>
      </c>
      <c r="C381" s="2">
        <v>0.63590792851062306</v>
      </c>
      <c r="D381" s="2">
        <v>1.1735405060018869</v>
      </c>
      <c r="F381" s="2">
        <v>90.433673469387756</v>
      </c>
      <c r="G381" s="2">
        <v>1.4034684337585992</v>
      </c>
    </row>
    <row r="382" spans="1:7" x14ac:dyDescent="0.55000000000000004">
      <c r="A382" s="2">
        <v>356</v>
      </c>
      <c r="B382" s="2">
        <v>3.6862060596440815E-2</v>
      </c>
      <c r="C382" s="2">
        <v>0.89255173498715312</v>
      </c>
      <c r="D382" s="2">
        <v>1.6471655215290932</v>
      </c>
      <c r="F382" s="2">
        <v>90.688775510204081</v>
      </c>
      <c r="G382" s="2">
        <v>1.4162807212768429</v>
      </c>
    </row>
    <row r="383" spans="1:7" x14ac:dyDescent="0.55000000000000004">
      <c r="A383" s="2">
        <v>357</v>
      </c>
      <c r="B383" s="2">
        <v>-1.1840049553450241E-2</v>
      </c>
      <c r="C383" s="2">
        <v>0.26220260667014456</v>
      </c>
      <c r="D383" s="2">
        <v>0.48388354022787566</v>
      </c>
      <c r="F383" s="2">
        <v>90.943877551020407</v>
      </c>
      <c r="G383" s="2">
        <v>1.4419052963133299</v>
      </c>
    </row>
    <row r="384" spans="1:7" x14ac:dyDescent="0.55000000000000004">
      <c r="A384" s="2">
        <v>358</v>
      </c>
      <c r="B384" s="2">
        <v>-5.8751385532162019E-2</v>
      </c>
      <c r="C384" s="2">
        <v>0.15536649242993575</v>
      </c>
      <c r="D384" s="2">
        <v>0.28672212433174477</v>
      </c>
      <c r="F384" s="2">
        <v>91.198979591836732</v>
      </c>
      <c r="G384" s="2">
        <v>1.4803421588680599</v>
      </c>
    </row>
    <row r="385" spans="1:7" x14ac:dyDescent="0.55000000000000004">
      <c r="A385" s="2">
        <v>359</v>
      </c>
      <c r="B385" s="2">
        <v>-0.35817908289820483</v>
      </c>
      <c r="C385" s="2">
        <v>0.22417301446759746</v>
      </c>
      <c r="D385" s="2">
        <v>0.41370157696638604</v>
      </c>
      <c r="F385" s="2">
        <v>91.454081632653057</v>
      </c>
      <c r="G385" s="2">
        <v>1.4803421588680599</v>
      </c>
    </row>
    <row r="386" spans="1:7" x14ac:dyDescent="0.55000000000000004">
      <c r="A386" s="2">
        <v>360</v>
      </c>
      <c r="B386" s="2">
        <v>-0.55854363536755236</v>
      </c>
      <c r="C386" s="2">
        <v>0.96265364270316767</v>
      </c>
      <c r="D386" s="2">
        <v>1.7765355522589035</v>
      </c>
      <c r="F386" s="2">
        <v>91.709183673469383</v>
      </c>
      <c r="G386" s="2">
        <v>1.4931544463863033</v>
      </c>
    </row>
    <row r="387" spans="1:7" x14ac:dyDescent="0.55000000000000004">
      <c r="A387" s="2">
        <v>361</v>
      </c>
      <c r="B387" s="2">
        <v>3.8675898686337168E-2</v>
      </c>
      <c r="C387" s="2">
        <v>-0.45455229251829898</v>
      </c>
      <c r="D387" s="2">
        <v>-0.83885654424157896</v>
      </c>
      <c r="F387" s="2">
        <v>91.964285714285722</v>
      </c>
      <c r="G387" s="2">
        <v>1.5700281714957638</v>
      </c>
    </row>
    <row r="388" spans="1:7" x14ac:dyDescent="0.55000000000000004">
      <c r="A388" s="2">
        <v>362</v>
      </c>
      <c r="B388" s="2">
        <v>-0.24334668472943682</v>
      </c>
      <c r="C388" s="2">
        <v>-0.50564918457685271</v>
      </c>
      <c r="D388" s="2">
        <v>-0.93315364272557311</v>
      </c>
      <c r="F388" s="2">
        <v>92.219387755102048</v>
      </c>
      <c r="G388" s="2">
        <v>1.6084650340504936</v>
      </c>
    </row>
    <row r="389" spans="1:7" x14ac:dyDescent="0.55000000000000004">
      <c r="A389" s="2">
        <v>363</v>
      </c>
      <c r="B389" s="2">
        <v>0.37551273572594057</v>
      </c>
      <c r="C389" s="2">
        <v>0.20796929686508203</v>
      </c>
      <c r="D389" s="2">
        <v>0.38379831880304649</v>
      </c>
      <c r="F389" s="2">
        <v>92.474489795918373</v>
      </c>
      <c r="G389" s="2">
        <v>1.6084650340504936</v>
      </c>
    </row>
    <row r="390" spans="1:7" x14ac:dyDescent="0.55000000000000004">
      <c r="A390" s="2">
        <v>364</v>
      </c>
      <c r="B390" s="2">
        <v>0.34981597204930215</v>
      </c>
      <c r="C390" s="2">
        <v>0.10554318535928653</v>
      </c>
      <c r="D390" s="2">
        <v>0.19477537171408132</v>
      </c>
      <c r="F390" s="2">
        <v>92.729591836734699</v>
      </c>
      <c r="G390" s="2">
        <v>1.6084650340504936</v>
      </c>
    </row>
    <row r="391" spans="1:7" x14ac:dyDescent="0.55000000000000004">
      <c r="A391" s="2">
        <v>365</v>
      </c>
      <c r="B391" s="2">
        <v>0.53170471876187675</v>
      </c>
      <c r="C391" s="2">
        <v>0.82051456492374919</v>
      </c>
      <c r="D391" s="2">
        <v>1.5142240480595754</v>
      </c>
      <c r="F391" s="2">
        <v>92.984693877551024</v>
      </c>
      <c r="G391" s="2">
        <v>1.6084650340504936</v>
      </c>
    </row>
    <row r="392" spans="1:7" x14ac:dyDescent="0.55000000000000004">
      <c r="A392" s="2">
        <v>366</v>
      </c>
      <c r="B392" s="2">
        <v>0.41692104456072038</v>
      </c>
      <c r="C392" s="2">
        <v>0.55092961357760384</v>
      </c>
      <c r="D392" s="2">
        <v>1.0167167108665554</v>
      </c>
      <c r="F392" s="2">
        <v>93.239795918367349</v>
      </c>
      <c r="G392" s="2">
        <v>1.6084650340504936</v>
      </c>
    </row>
    <row r="393" spans="1:7" x14ac:dyDescent="0.55000000000000004">
      <c r="A393" s="2">
        <v>367</v>
      </c>
      <c r="B393" s="2">
        <v>0.46014699624570787</v>
      </c>
      <c r="C393" s="2">
        <v>0.25145791152774855</v>
      </c>
      <c r="D393" s="2">
        <v>0.46405467128488881</v>
      </c>
      <c r="F393" s="2">
        <v>93.494897959183675</v>
      </c>
      <c r="G393" s="2">
        <v>1.6084650340504936</v>
      </c>
    </row>
    <row r="394" spans="1:7" x14ac:dyDescent="0.55000000000000004">
      <c r="A394" s="2">
        <v>368</v>
      </c>
      <c r="B394" s="2">
        <v>0.26733750123104333</v>
      </c>
      <c r="C394" s="2">
        <v>0.18802165617754535</v>
      </c>
      <c r="D394" s="2">
        <v>0.34698581294103698</v>
      </c>
      <c r="F394" s="2">
        <v>93.75</v>
      </c>
      <c r="G394" s="2">
        <v>1.6212773215687373</v>
      </c>
    </row>
    <row r="395" spans="1:7" x14ac:dyDescent="0.55000000000000004">
      <c r="A395" s="2">
        <v>369</v>
      </c>
      <c r="B395" s="2">
        <v>0.15916226673614597</v>
      </c>
      <c r="C395" s="2">
        <v>-8.8171734874858923E-2</v>
      </c>
      <c r="D395" s="2">
        <v>-0.16271711315575713</v>
      </c>
      <c r="F395" s="2">
        <v>94.005102040816325</v>
      </c>
      <c r="G395" s="2">
        <v>1.6212773215687373</v>
      </c>
    </row>
    <row r="396" spans="1:7" x14ac:dyDescent="0.55000000000000004">
      <c r="A396" s="2">
        <v>370</v>
      </c>
      <c r="B396" s="2">
        <v>0.92544142842235821</v>
      </c>
      <c r="C396" s="2">
        <v>0.68302360562813536</v>
      </c>
      <c r="D396" s="2">
        <v>1.2604904449570564</v>
      </c>
      <c r="F396" s="2">
        <v>94.260204081632651</v>
      </c>
      <c r="G396" s="2">
        <v>1.6597141841234671</v>
      </c>
    </row>
    <row r="397" spans="1:7" x14ac:dyDescent="0.55000000000000004">
      <c r="A397" s="2">
        <v>371</v>
      </c>
      <c r="B397" s="2">
        <v>0.92780659816772093</v>
      </c>
      <c r="C397" s="2">
        <v>0.80878131106520657</v>
      </c>
      <c r="D397" s="2">
        <v>1.4925708368746597</v>
      </c>
      <c r="F397" s="2">
        <v>94.515306122448976</v>
      </c>
      <c r="G397" s="2">
        <v>1.7365879092329275</v>
      </c>
    </row>
    <row r="398" spans="1:7" x14ac:dyDescent="0.55000000000000004">
      <c r="A398" s="2">
        <v>372</v>
      </c>
      <c r="B398" s="2">
        <v>0.9687619127956113</v>
      </c>
      <c r="C398" s="2">
        <v>-9.1125465728703059E-4</v>
      </c>
      <c r="D398" s="2">
        <v>-1.6816809535837283E-3</v>
      </c>
      <c r="F398" s="2">
        <v>94.770408163265301</v>
      </c>
      <c r="G398" s="2">
        <v>1.7365879092329275</v>
      </c>
    </row>
    <row r="399" spans="1:7" x14ac:dyDescent="0.55000000000000004">
      <c r="A399" s="2">
        <v>373</v>
      </c>
      <c r="B399" s="2">
        <v>0.88498378465248539</v>
      </c>
      <c r="C399" s="2">
        <v>0.97972699976287603</v>
      </c>
      <c r="D399" s="2">
        <v>1.8080436923286909</v>
      </c>
      <c r="F399" s="2">
        <v>95.025510204081641</v>
      </c>
      <c r="G399" s="2">
        <v>1.7365879092329275</v>
      </c>
    </row>
    <row r="400" spans="1:7" x14ac:dyDescent="0.55000000000000004">
      <c r="A400" s="2">
        <v>374</v>
      </c>
      <c r="B400" s="2">
        <v>0.84169875022786922</v>
      </c>
      <c r="C400" s="2">
        <v>0.76676628382262435</v>
      </c>
      <c r="D400" s="2">
        <v>1.4150339260746567</v>
      </c>
      <c r="F400" s="2">
        <v>95.280612244897966</v>
      </c>
      <c r="G400" s="2">
        <v>1.7622124842694147</v>
      </c>
    </row>
    <row r="401" spans="1:7" x14ac:dyDescent="0.55000000000000004">
      <c r="A401" s="2">
        <v>375</v>
      </c>
      <c r="B401" s="2">
        <v>0.70694342468456095</v>
      </c>
      <c r="C401" s="2">
        <v>0.90152160936593262</v>
      </c>
      <c r="D401" s="2">
        <v>1.663719035717697</v>
      </c>
      <c r="F401" s="2">
        <v>95.535714285714292</v>
      </c>
      <c r="G401" s="2">
        <v>1.7750247717876573</v>
      </c>
    </row>
    <row r="402" spans="1:7" x14ac:dyDescent="0.55000000000000004">
      <c r="A402" s="2">
        <v>376</v>
      </c>
      <c r="B402" s="2">
        <v>0.75267302626149135</v>
      </c>
      <c r="C402" s="2">
        <v>0.85579200778900222</v>
      </c>
      <c r="D402" s="2">
        <v>1.5793270390656862</v>
      </c>
      <c r="F402" s="2">
        <v>95.790816326530617</v>
      </c>
      <c r="G402" s="2">
        <v>1.8262739218606316</v>
      </c>
    </row>
    <row r="403" spans="1:7" x14ac:dyDescent="0.55000000000000004">
      <c r="A403" s="2">
        <v>377</v>
      </c>
      <c r="B403" s="2">
        <v>0.75279402475207424</v>
      </c>
      <c r="C403" s="2">
        <v>0.5994252589335517</v>
      </c>
      <c r="D403" s="2">
        <v>1.1062133213636147</v>
      </c>
      <c r="F403" s="2">
        <v>96.045918367346943</v>
      </c>
      <c r="G403" s="2">
        <v>1.8647107844153614</v>
      </c>
    </row>
    <row r="404" spans="1:7" x14ac:dyDescent="0.55000000000000004">
      <c r="A404" s="2">
        <v>378</v>
      </c>
      <c r="B404" s="2">
        <v>0.97924407297931226</v>
      </c>
      <c r="C404" s="2">
        <v>0.88546671143604916</v>
      </c>
      <c r="D404" s="2">
        <v>1.634090417806654</v>
      </c>
      <c r="F404" s="2">
        <v>96.301020408163268</v>
      </c>
      <c r="G404" s="2">
        <v>1.8647107844153614</v>
      </c>
    </row>
    <row r="405" spans="1:7" x14ac:dyDescent="0.55000000000000004">
      <c r="A405" s="2">
        <v>379</v>
      </c>
      <c r="B405" s="2">
        <v>0.979058812363092</v>
      </c>
      <c r="C405" s="2">
        <v>0.11691472095766609</v>
      </c>
      <c r="D405" s="2">
        <v>0.21576104753573117</v>
      </c>
      <c r="F405" s="2">
        <v>96.556122448979593</v>
      </c>
      <c r="G405" s="2">
        <v>1.8647107844153614</v>
      </c>
    </row>
    <row r="406" spans="1:7" x14ac:dyDescent="0.55000000000000004">
      <c r="A406" s="2">
        <v>380</v>
      </c>
      <c r="B406" s="2">
        <v>0.95667383618024016</v>
      </c>
      <c r="C406" s="2">
        <v>0.90803694823512127</v>
      </c>
      <c r="D406" s="2">
        <v>1.6757428110639634</v>
      </c>
      <c r="F406" s="2">
        <v>96.811224489795919</v>
      </c>
      <c r="G406" s="2">
        <v>1.8647107844153614</v>
      </c>
    </row>
    <row r="407" spans="1:7" x14ac:dyDescent="0.55000000000000004">
      <c r="A407" s="2">
        <v>381</v>
      </c>
      <c r="B407" s="2">
        <v>-9.7130720289420845E-3</v>
      </c>
      <c r="C407" s="2">
        <v>0.20882647907266302</v>
      </c>
      <c r="D407" s="2">
        <v>0.38538021139554246</v>
      </c>
      <c r="F407" s="2">
        <v>97.066326530612244</v>
      </c>
      <c r="G407" s="2">
        <v>1.8775230719336049</v>
      </c>
    </row>
    <row r="408" spans="1:7" x14ac:dyDescent="0.55000000000000004">
      <c r="A408" s="2">
        <v>382</v>
      </c>
      <c r="B408" s="2">
        <v>9.0337159630283034E-2</v>
      </c>
      <c r="C408" s="2">
        <v>1.7743736247850783</v>
      </c>
      <c r="D408" s="2">
        <v>3.2745295790598048</v>
      </c>
      <c r="F408" s="2">
        <v>97.321428571428569</v>
      </c>
      <c r="G408" s="2">
        <v>1.9928336595977953</v>
      </c>
    </row>
    <row r="409" spans="1:7" x14ac:dyDescent="0.55000000000000004">
      <c r="A409" s="2">
        <v>383</v>
      </c>
      <c r="B409" s="2">
        <v>0.3673564905786541</v>
      </c>
      <c r="C409" s="2">
        <v>-4.0120208352499298E-2</v>
      </c>
      <c r="D409" s="2">
        <v>-7.4040104706929483E-2</v>
      </c>
      <c r="F409" s="2">
        <v>97.576530612244895</v>
      </c>
      <c r="G409" s="2">
        <v>2.0056459471160388</v>
      </c>
    </row>
    <row r="410" spans="1:7" x14ac:dyDescent="0.55000000000000004">
      <c r="A410" s="2">
        <v>384</v>
      </c>
      <c r="B410" s="2">
        <v>6.0159336648605004E-2</v>
      </c>
      <c r="C410" s="2">
        <v>-0.24541455515218574</v>
      </c>
      <c r="D410" s="2">
        <v>-0.45290191916314948</v>
      </c>
      <c r="F410" s="2">
        <v>97.83163265306122</v>
      </c>
      <c r="G410" s="2">
        <v>2.0440828096707686</v>
      </c>
    </row>
    <row r="411" spans="1:7" x14ac:dyDescent="0.55000000000000004">
      <c r="A411" s="2">
        <v>385</v>
      </c>
      <c r="B411" s="2">
        <v>0.28383379375620826</v>
      </c>
      <c r="C411" s="2">
        <v>0.81213973956454977</v>
      </c>
      <c r="D411" s="2">
        <v>1.4987686710323833</v>
      </c>
      <c r="F411" s="2">
        <v>98.08673469387756</v>
      </c>
      <c r="G411" s="2">
        <v>2.223454834926176</v>
      </c>
    </row>
    <row r="412" spans="1:7" x14ac:dyDescent="0.55000000000000004">
      <c r="A412" s="2">
        <v>386</v>
      </c>
      <c r="B412" s="2">
        <v>0.575912980700097</v>
      </c>
      <c r="C412" s="2">
        <v>1.0325520533503965</v>
      </c>
      <c r="D412" s="2">
        <v>1.9055300379728934</v>
      </c>
      <c r="F412" s="2">
        <v>98.341836734693885</v>
      </c>
      <c r="G412" s="2">
        <v>2.3131408475538802</v>
      </c>
    </row>
    <row r="413" spans="1:7" x14ac:dyDescent="0.55000000000000004">
      <c r="A413" s="2">
        <v>387</v>
      </c>
      <c r="B413" s="2">
        <v>0.10804545711985793</v>
      </c>
      <c r="C413" s="2">
        <v>0.34731370028873076</v>
      </c>
      <c r="D413" s="2">
        <v>0.64095237266949079</v>
      </c>
      <c r="F413" s="2">
        <v>98.59693877551021</v>
      </c>
      <c r="G413" s="2">
        <v>2.5181374478457745</v>
      </c>
    </row>
    <row r="414" spans="1:7" x14ac:dyDescent="0.55000000000000004">
      <c r="A414" s="2">
        <v>388</v>
      </c>
      <c r="B414" s="2">
        <v>0.25151725985230783</v>
      </c>
      <c r="C414" s="2">
        <v>0.20384189755628085</v>
      </c>
      <c r="D414" s="2">
        <v>0.3761813823627872</v>
      </c>
      <c r="F414" s="2">
        <v>98.852040816326536</v>
      </c>
      <c r="G414" s="2">
        <v>2.5565743104005043</v>
      </c>
    </row>
    <row r="415" spans="1:7" x14ac:dyDescent="0.55000000000000004">
      <c r="A415" s="2">
        <v>389</v>
      </c>
      <c r="B415" s="2">
        <v>0.94559291843855009</v>
      </c>
      <c r="C415" s="2">
        <v>1.6878551170714147</v>
      </c>
      <c r="D415" s="2">
        <v>3.1148634249380533</v>
      </c>
      <c r="F415" s="2">
        <v>99.107142857142861</v>
      </c>
      <c r="G415" s="2">
        <v>2.6334480355099648</v>
      </c>
    </row>
    <row r="416" spans="1:7" x14ac:dyDescent="0.55000000000000004">
      <c r="A416" s="2">
        <v>390</v>
      </c>
      <c r="B416" s="2">
        <v>0.63191511986070215</v>
      </c>
      <c r="C416" s="2">
        <v>0.46405841346005594</v>
      </c>
      <c r="D416" s="2">
        <v>0.85639967820789531</v>
      </c>
      <c r="F416" s="2">
        <v>99.362244897959187</v>
      </c>
      <c r="G416" s="2">
        <v>2.6718848980646945</v>
      </c>
    </row>
    <row r="417" spans="1:7" x14ac:dyDescent="0.55000000000000004">
      <c r="A417" s="2">
        <v>391</v>
      </c>
      <c r="B417" s="2">
        <v>0.41570976878912463</v>
      </c>
      <c r="C417" s="2">
        <v>0.16777226380189797</v>
      </c>
      <c r="D417" s="2">
        <v>0.30961643742404182</v>
      </c>
      <c r="F417" s="2">
        <v>99.617346938775512</v>
      </c>
      <c r="G417" s="2">
        <v>2.7103217606194252</v>
      </c>
    </row>
    <row r="418" spans="1:7" ht="14.7" thickBot="1" x14ac:dyDescent="0.6">
      <c r="A418" s="3">
        <v>392</v>
      </c>
      <c r="B418" s="3">
        <v>0.3267755019435154</v>
      </c>
      <c r="C418" s="3">
        <v>0.64107515619480893</v>
      </c>
      <c r="D418" s="3">
        <v>1.1830764006168966</v>
      </c>
      <c r="F418" s="3">
        <v>99.872448979591837</v>
      </c>
      <c r="G418" s="3">
        <v>2.9665675109842931</v>
      </c>
    </row>
  </sheetData>
  <sortState xmlns:xlrd2="http://schemas.microsoft.com/office/spreadsheetml/2017/richdata2" ref="G27:G418">
    <sortCondition ref="G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B9F2-3796-4A2D-8043-9A02C7719F43}">
  <dimension ref="A1:I417"/>
  <sheetViews>
    <sheetView topLeftCell="A4" workbookViewId="0">
      <selection activeCell="B21" sqref="B21"/>
    </sheetView>
  </sheetViews>
  <sheetFormatPr defaultRowHeight="14.4" x14ac:dyDescent="0.55000000000000004"/>
  <cols>
    <col min="1" max="1" width="18" bestFit="1" customWidth="1"/>
    <col min="2" max="2" width="16.1562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0.84046134576780795</v>
      </c>
    </row>
    <row r="5" spans="1:9" x14ac:dyDescent="0.55000000000000004">
      <c r="A5" s="2" t="s">
        <v>317</v>
      </c>
      <c r="B5" s="2">
        <v>0.70637527372983477</v>
      </c>
    </row>
    <row r="6" spans="1:9" x14ac:dyDescent="0.55000000000000004">
      <c r="A6" s="2" t="s">
        <v>318</v>
      </c>
      <c r="B6" s="2">
        <v>0.7048656350343584</v>
      </c>
    </row>
    <row r="7" spans="1:9" x14ac:dyDescent="0.55000000000000004">
      <c r="A7" s="2" t="s">
        <v>319</v>
      </c>
      <c r="B7" s="2">
        <v>0.54326270345537442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2</v>
      </c>
      <c r="C12" s="2">
        <v>276.19273202836575</v>
      </c>
      <c r="D12" s="2">
        <v>138.09636601418288</v>
      </c>
      <c r="E12" s="2">
        <v>467.91015349994666</v>
      </c>
      <c r="F12" s="2">
        <v>3.0596062996698006E-104</v>
      </c>
    </row>
    <row r="13" spans="1:9" x14ac:dyDescent="0.55000000000000004">
      <c r="A13" s="2" t="s">
        <v>323</v>
      </c>
      <c r="B13" s="2">
        <v>389</v>
      </c>
      <c r="C13" s="2">
        <v>114.80726797163477</v>
      </c>
      <c r="D13" s="2">
        <v>0.2951343649656421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391.00000000000051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-6.5096768747038757E-16</v>
      </c>
      <c r="C17" s="2">
        <v>2.7438910112787977E-2</v>
      </c>
      <c r="D17" s="2">
        <v>-2.3724254527405678E-14</v>
      </c>
      <c r="E17" s="2">
        <v>1</v>
      </c>
      <c r="F17" s="2">
        <v>-5.3947121590833022E-2</v>
      </c>
      <c r="G17" s="2">
        <v>5.3947121590831718E-2</v>
      </c>
      <c r="H17" s="2">
        <v>-5.3947121590833022E-2</v>
      </c>
      <c r="I17" s="2">
        <v>5.3947121590831718E-2</v>
      </c>
    </row>
    <row r="18" spans="1:9" x14ac:dyDescent="0.55000000000000004">
      <c r="A18" s="2" t="s">
        <v>348</v>
      </c>
      <c r="B18" s="2">
        <v>-0.23327870876021678</v>
      </c>
      <c r="C18" s="2">
        <v>5.4667191218795118E-2</v>
      </c>
      <c r="D18" s="2">
        <v>-4.267252506655459</v>
      </c>
      <c r="E18" s="2">
        <v>2.4884820391714758E-5</v>
      </c>
      <c r="F18" s="2">
        <v>-0.34075883824011077</v>
      </c>
      <c r="G18" s="2">
        <v>-0.12579857928032281</v>
      </c>
      <c r="H18" s="2">
        <v>-0.34075883824011077</v>
      </c>
      <c r="I18" s="2">
        <v>-0.12579857928032281</v>
      </c>
    </row>
    <row r="19" spans="1:9" ht="14.7" thickBot="1" x14ac:dyDescent="0.6">
      <c r="A19" s="3" t="s">
        <v>349</v>
      </c>
      <c r="B19" s="3">
        <v>-0.63056596773580031</v>
      </c>
      <c r="C19" s="3">
        <v>5.4667191218795042E-2</v>
      </c>
      <c r="D19" s="3">
        <v>-11.534632632067741</v>
      </c>
      <c r="E19" s="3">
        <v>1.1243623611371827E-26</v>
      </c>
      <c r="F19" s="3">
        <v>-0.73804609721569414</v>
      </c>
      <c r="G19" s="3">
        <v>-0.52308583825590649</v>
      </c>
      <c r="H19" s="3">
        <v>-0.73804609721569414</v>
      </c>
      <c r="I19" s="3">
        <v>-0.52308583825590649</v>
      </c>
    </row>
    <row r="21" spans="1:9" x14ac:dyDescent="0.55000000000000004">
      <c r="B21" t="s">
        <v>353</v>
      </c>
    </row>
    <row r="23" spans="1:9" x14ac:dyDescent="0.55000000000000004">
      <c r="A23" t="s">
        <v>338</v>
      </c>
      <c r="F23" t="s">
        <v>343</v>
      </c>
    </row>
    <row r="24" spans="1:9" ht="14.7" thickBot="1" x14ac:dyDescent="0.6"/>
    <row r="25" spans="1:9" x14ac:dyDescent="0.55000000000000004">
      <c r="A25" s="4" t="s">
        <v>339</v>
      </c>
      <c r="B25" s="4" t="s">
        <v>351</v>
      </c>
      <c r="C25" s="4" t="s">
        <v>341</v>
      </c>
      <c r="D25" s="4" t="s">
        <v>342</v>
      </c>
      <c r="F25" s="4" t="s">
        <v>344</v>
      </c>
      <c r="G25" s="4" t="s">
        <v>347</v>
      </c>
    </row>
    <row r="26" spans="1:9" x14ac:dyDescent="0.55000000000000004">
      <c r="A26" s="2">
        <v>1</v>
      </c>
      <c r="B26" s="2">
        <v>-0.54552249206289172</v>
      </c>
      <c r="C26" s="2">
        <v>-0.1522242271704245</v>
      </c>
      <c r="D26" s="2">
        <v>-0.28092310851615948</v>
      </c>
      <c r="F26" s="2">
        <v>0.12755102040816327</v>
      </c>
      <c r="G26" s="2">
        <v>-1.8508525958752211</v>
      </c>
    </row>
    <row r="27" spans="1:9" x14ac:dyDescent="0.55000000000000004">
      <c r="A27" s="2">
        <v>2</v>
      </c>
      <c r="B27" s="2">
        <v>-0.89794956592501496</v>
      </c>
      <c r="C27" s="2">
        <v>-0.18416577885560304</v>
      </c>
      <c r="D27" s="2">
        <v>-0.3398698357029164</v>
      </c>
      <c r="F27" s="2">
        <v>0.38265306122448983</v>
      </c>
      <c r="G27" s="2">
        <v>-1.7227297206927874</v>
      </c>
    </row>
    <row r="28" spans="1:9" x14ac:dyDescent="0.55000000000000004">
      <c r="A28" s="2">
        <v>3</v>
      </c>
      <c r="B28" s="2">
        <v>-0.61625330966518388</v>
      </c>
      <c r="C28" s="2">
        <v>-8.1493409568132336E-2</v>
      </c>
      <c r="D28" s="2">
        <v>-0.15039249904569857</v>
      </c>
      <c r="F28" s="2">
        <v>0.63775510204081631</v>
      </c>
      <c r="G28" s="2">
        <v>-1.7227297206927874</v>
      </c>
    </row>
    <row r="29" spans="1:9" x14ac:dyDescent="0.55000000000000004">
      <c r="A29" s="2">
        <v>4</v>
      </c>
      <c r="B29" s="2">
        <v>-0.61402621736266982</v>
      </c>
      <c r="C29" s="2">
        <v>-0.33996625223551424</v>
      </c>
      <c r="D29" s="2">
        <v>-0.6273927491296527</v>
      </c>
      <c r="F29" s="2">
        <v>0.8928571428571429</v>
      </c>
      <c r="G29" s="2">
        <v>-1.5946068455103535</v>
      </c>
    </row>
    <row r="30" spans="1:9" x14ac:dyDescent="0.55000000000000004">
      <c r="A30" s="2">
        <v>5</v>
      </c>
      <c r="B30" s="2">
        <v>-0.56529825474643935</v>
      </c>
      <c r="C30" s="2">
        <v>-0.26057133966931079</v>
      </c>
      <c r="D30" s="2">
        <v>-0.48087293390013608</v>
      </c>
      <c r="F30" s="2">
        <v>1.1479591836734695</v>
      </c>
      <c r="G30" s="2">
        <v>-1.5946068455103535</v>
      </c>
    </row>
    <row r="31" spans="1:9" x14ac:dyDescent="0.55000000000000004">
      <c r="A31" s="2">
        <v>6</v>
      </c>
      <c r="B31" s="2">
        <v>-1.5790006044258635</v>
      </c>
      <c r="C31" s="2">
        <v>0.49688525964524555</v>
      </c>
      <c r="D31" s="2">
        <v>0.91697986785720742</v>
      </c>
      <c r="F31" s="2">
        <v>1.403061224489796</v>
      </c>
      <c r="G31" s="2">
        <v>-1.5946068455103535</v>
      </c>
    </row>
    <row r="32" spans="1:9" x14ac:dyDescent="0.55000000000000004">
      <c r="A32" s="2">
        <v>7</v>
      </c>
      <c r="B32" s="2">
        <v>-1.7219840718419637</v>
      </c>
      <c r="C32" s="2">
        <v>0.51174585187891197</v>
      </c>
      <c r="D32" s="2">
        <v>0.94440443648384831</v>
      </c>
      <c r="F32" s="2">
        <v>1.6581632653061227</v>
      </c>
      <c r="G32" s="2">
        <v>-1.5946068455103535</v>
      </c>
    </row>
    <row r="33" spans="1:7" x14ac:dyDescent="0.55000000000000004">
      <c r="A33" s="2">
        <v>8</v>
      </c>
      <c r="B33" s="2">
        <v>-1.6605018854919471</v>
      </c>
      <c r="C33" s="2">
        <v>0.45026366552889541</v>
      </c>
      <c r="D33" s="2">
        <v>0.83094176875435721</v>
      </c>
      <c r="F33" s="2">
        <v>1.9132653061224492</v>
      </c>
      <c r="G33" s="2">
        <v>-1.4664839703279196</v>
      </c>
    </row>
    <row r="34" spans="1:7" x14ac:dyDescent="0.55000000000000004">
      <c r="A34" s="2">
        <v>9</v>
      </c>
      <c r="B34" s="2">
        <v>-1.8049948171162828</v>
      </c>
      <c r="C34" s="2">
        <v>0.59475659715323115</v>
      </c>
      <c r="D34" s="2">
        <v>1.0975971117640917</v>
      </c>
      <c r="F34" s="2">
        <v>2.1683673469387754</v>
      </c>
      <c r="G34" s="2">
        <v>-1.4664839703279196</v>
      </c>
    </row>
    <row r="35" spans="1:7" x14ac:dyDescent="0.55000000000000004">
      <c r="A35" s="2">
        <v>10</v>
      </c>
      <c r="B35" s="2">
        <v>-1.1660152003306821</v>
      </c>
      <c r="C35" s="2">
        <v>8.3899855550064073E-2</v>
      </c>
      <c r="D35" s="2">
        <v>0.15483348914488712</v>
      </c>
      <c r="F35" s="2">
        <v>2.4234693877551021</v>
      </c>
      <c r="G35" s="2">
        <v>-1.4664839703279196</v>
      </c>
    </row>
    <row r="36" spans="1:7" x14ac:dyDescent="0.55000000000000004">
      <c r="A36" s="2">
        <v>11</v>
      </c>
      <c r="B36" s="2">
        <v>-0.83174512693089109</v>
      </c>
      <c r="C36" s="2">
        <v>-0.25037021784972691</v>
      </c>
      <c r="D36" s="2">
        <v>-0.46204721275719896</v>
      </c>
      <c r="F36" s="2">
        <v>2.6785714285714284</v>
      </c>
      <c r="G36" s="2">
        <v>-1.4664839703279196</v>
      </c>
    </row>
    <row r="37" spans="1:7" x14ac:dyDescent="0.55000000000000004">
      <c r="A37" s="2">
        <v>12</v>
      </c>
      <c r="B37" s="2">
        <v>-0.80528808733980117</v>
      </c>
      <c r="C37" s="2">
        <v>-0.40495013262325052</v>
      </c>
      <c r="D37" s="2">
        <v>-0.74731763901940085</v>
      </c>
      <c r="F37" s="2">
        <v>2.9336734693877551</v>
      </c>
      <c r="G37" s="2">
        <v>-1.4664839703279196</v>
      </c>
    </row>
    <row r="38" spans="1:7" x14ac:dyDescent="0.55000000000000004">
      <c r="A38" s="2">
        <v>13</v>
      </c>
      <c r="B38" s="2">
        <v>-0.85752164243754203</v>
      </c>
      <c r="C38" s="2">
        <v>-0.22459370234307596</v>
      </c>
      <c r="D38" s="2">
        <v>-0.41447778837945931</v>
      </c>
      <c r="F38" s="2">
        <v>3.1887755102040818</v>
      </c>
      <c r="G38" s="2">
        <v>-1.4664839703279196</v>
      </c>
    </row>
    <row r="39" spans="1:7" x14ac:dyDescent="0.55000000000000004">
      <c r="A39" s="2">
        <v>14</v>
      </c>
      <c r="B39" s="2">
        <v>-0.81096928609416752</v>
      </c>
      <c r="C39" s="2">
        <v>-0.39926893386888418</v>
      </c>
      <c r="D39" s="2">
        <v>-0.73683323687237656</v>
      </c>
      <c r="F39" s="2">
        <v>3.443877551020408</v>
      </c>
      <c r="G39" s="2">
        <v>-1.3383610951454856</v>
      </c>
    </row>
    <row r="40" spans="1:7" x14ac:dyDescent="0.55000000000000004">
      <c r="A40" s="2">
        <v>15</v>
      </c>
      <c r="B40" s="2">
        <v>0.50695392888948887</v>
      </c>
      <c r="C40" s="2">
        <v>-0.4359633970282018</v>
      </c>
      <c r="D40" s="2">
        <v>-0.80455125290478102</v>
      </c>
      <c r="F40" s="2">
        <v>3.6989795918367347</v>
      </c>
      <c r="G40" s="2">
        <v>-1.3383610951454856</v>
      </c>
    </row>
    <row r="41" spans="1:7" x14ac:dyDescent="0.55000000000000004">
      <c r="A41" s="2">
        <v>16</v>
      </c>
      <c r="B41" s="2">
        <v>0.16472407840315942</v>
      </c>
      <c r="C41" s="2">
        <v>-0.34997929690674012</v>
      </c>
      <c r="D41" s="2">
        <v>-0.64587138217669549</v>
      </c>
      <c r="F41" s="2">
        <v>3.954081632653061</v>
      </c>
      <c r="G41" s="2">
        <v>-1.3383610951454856</v>
      </c>
    </row>
    <row r="42" spans="1:7" x14ac:dyDescent="0.55000000000000004">
      <c r="A42" s="2">
        <v>17</v>
      </c>
      <c r="B42" s="2">
        <v>0.19640240270667508</v>
      </c>
      <c r="C42" s="2">
        <v>-0.8941491219399913</v>
      </c>
      <c r="D42" s="2">
        <v>-1.6501128334266872</v>
      </c>
      <c r="F42" s="2">
        <v>4.2091836734693882</v>
      </c>
      <c r="G42" s="2">
        <v>-1.3383610951454856</v>
      </c>
    </row>
    <row r="43" spans="1:7" x14ac:dyDescent="0.55000000000000004">
      <c r="A43" s="2">
        <v>18</v>
      </c>
      <c r="B43" s="2">
        <v>0.40795143543895251</v>
      </c>
      <c r="C43" s="2">
        <v>-0.72132952912496706</v>
      </c>
      <c r="D43" s="2">
        <v>-1.3311818844671639</v>
      </c>
      <c r="F43" s="2">
        <v>4.4642857142857144</v>
      </c>
      <c r="G43" s="2">
        <v>-1.3383610951454856</v>
      </c>
    </row>
    <row r="44" spans="1:7" x14ac:dyDescent="0.55000000000000004">
      <c r="A44" s="2">
        <v>19</v>
      </c>
      <c r="B44" s="2">
        <v>0.72903009305303812</v>
      </c>
      <c r="C44" s="2">
        <v>-0.27367093564444944</v>
      </c>
      <c r="D44" s="2">
        <v>-0.50504766147173186</v>
      </c>
      <c r="F44" s="2">
        <v>4.7193877551020416</v>
      </c>
      <c r="G44" s="2">
        <v>-1.3383610951454856</v>
      </c>
    </row>
    <row r="45" spans="1:7" x14ac:dyDescent="0.55000000000000004">
      <c r="A45" s="2">
        <v>20</v>
      </c>
      <c r="B45" s="2">
        <v>1.2025718133647394</v>
      </c>
      <c r="C45" s="2">
        <v>-0.87533553113858464</v>
      </c>
      <c r="D45" s="2">
        <v>-1.6153931800014469</v>
      </c>
      <c r="F45" s="2">
        <v>4.9744897959183678</v>
      </c>
      <c r="G45" s="2">
        <v>-1.3383610951454856</v>
      </c>
    </row>
    <row r="46" spans="1:7" x14ac:dyDescent="0.55000000000000004">
      <c r="A46" s="2">
        <v>21</v>
      </c>
      <c r="B46" s="2">
        <v>0.33272932922179266</v>
      </c>
      <c r="C46" s="2">
        <v>-0.13361592217807172</v>
      </c>
      <c r="D46" s="2">
        <v>-0.24658230101239728</v>
      </c>
      <c r="F46" s="2">
        <v>5.2295918367346941</v>
      </c>
      <c r="G46" s="2">
        <v>-1.3383610951454856</v>
      </c>
    </row>
    <row r="47" spans="1:7" x14ac:dyDescent="0.55000000000000004">
      <c r="A47" s="2">
        <v>22</v>
      </c>
      <c r="B47" s="2">
        <v>0.49419970515570294</v>
      </c>
      <c r="C47" s="2">
        <v>-0.42320917329441587</v>
      </c>
      <c r="D47" s="2">
        <v>-0.78101389459719461</v>
      </c>
      <c r="F47" s="2">
        <v>5.4846938775510212</v>
      </c>
      <c r="G47" s="2">
        <v>-1.3383610951454856</v>
      </c>
    </row>
    <row r="48" spans="1:7" x14ac:dyDescent="0.55000000000000004">
      <c r="A48" s="2">
        <v>23</v>
      </c>
      <c r="B48" s="2">
        <v>0.50472683658697481</v>
      </c>
      <c r="C48" s="2">
        <v>-0.30561342954325388</v>
      </c>
      <c r="D48" s="2">
        <v>-0.56399612747224792</v>
      </c>
      <c r="F48" s="2">
        <v>5.7397959183673475</v>
      </c>
      <c r="G48" s="2">
        <v>-1.3383610951454856</v>
      </c>
    </row>
    <row r="49" spans="1:7" x14ac:dyDescent="0.55000000000000004">
      <c r="A49" s="2">
        <v>24</v>
      </c>
      <c r="B49" s="2">
        <v>0.50030975599178618</v>
      </c>
      <c r="C49" s="2">
        <v>-0.17307347376563137</v>
      </c>
      <c r="D49" s="2">
        <v>-0.31939947507499999</v>
      </c>
      <c r="F49" s="2">
        <v>5.9948979591836737</v>
      </c>
      <c r="G49" s="2">
        <v>-1.3383610951454856</v>
      </c>
    </row>
    <row r="50" spans="1:7" x14ac:dyDescent="0.55000000000000004">
      <c r="A50" s="2">
        <v>25</v>
      </c>
      <c r="B50" s="2">
        <v>0.33236433117301351</v>
      </c>
      <c r="C50" s="2">
        <v>-0.64574242485902811</v>
      </c>
      <c r="D50" s="2">
        <v>-1.1916892117906281</v>
      </c>
      <c r="F50" s="2">
        <v>6.2500000000000009</v>
      </c>
      <c r="G50" s="2">
        <v>-1.3383610951454856</v>
      </c>
    </row>
    <row r="51" spans="1:7" x14ac:dyDescent="0.55000000000000004">
      <c r="A51" s="2">
        <v>26</v>
      </c>
      <c r="B51" s="2">
        <v>-1.8854382080458687</v>
      </c>
      <c r="C51" s="2">
        <v>0.1627084873530813</v>
      </c>
      <c r="D51" s="2">
        <v>0.30027134904101843</v>
      </c>
      <c r="F51" s="2">
        <v>6.5051020408163271</v>
      </c>
      <c r="G51" s="2">
        <v>-1.3383610951454856</v>
      </c>
    </row>
    <row r="52" spans="1:7" x14ac:dyDescent="0.55000000000000004">
      <c r="A52" s="2">
        <v>27</v>
      </c>
      <c r="B52" s="2">
        <v>-1.6171045056011222</v>
      </c>
      <c r="C52" s="2">
        <v>-0.10562521509166523</v>
      </c>
      <c r="D52" s="2">
        <v>-0.19492668356935242</v>
      </c>
      <c r="F52" s="2">
        <v>6.7602040816326534</v>
      </c>
      <c r="G52" s="2">
        <v>-1.3383610951454856</v>
      </c>
    </row>
    <row r="53" spans="1:7" x14ac:dyDescent="0.55000000000000004">
      <c r="A53" s="2">
        <v>28</v>
      </c>
      <c r="B53" s="2">
        <v>-1.6821644784357894</v>
      </c>
      <c r="C53" s="2">
        <v>8.7557632925435946E-2</v>
      </c>
      <c r="D53" s="2">
        <v>0.16158375623213031</v>
      </c>
      <c r="F53" s="2">
        <v>7.0153061224489797</v>
      </c>
      <c r="G53" s="2">
        <v>-1.3383610951454856</v>
      </c>
    </row>
    <row r="54" spans="1:7" x14ac:dyDescent="0.55000000000000004">
      <c r="A54" s="2">
        <v>29</v>
      </c>
      <c r="B54" s="2">
        <v>-1.838962073738712</v>
      </c>
      <c r="C54" s="2">
        <v>-1.1890522136509096E-2</v>
      </c>
      <c r="D54" s="2">
        <v>-2.1943435040262298E-2</v>
      </c>
      <c r="F54" s="2">
        <v>7.2704081632653068</v>
      </c>
      <c r="G54" s="2">
        <v>-1.3383610951454856</v>
      </c>
    </row>
    <row r="55" spans="1:7" x14ac:dyDescent="0.55000000000000004">
      <c r="A55" s="2">
        <v>30</v>
      </c>
      <c r="B55" s="2">
        <v>0.72903009305303812</v>
      </c>
      <c r="C55" s="2">
        <v>-0.27367093564444944</v>
      </c>
      <c r="D55" s="2">
        <v>-0.50504766147173186</v>
      </c>
      <c r="F55" s="2">
        <v>7.5255102040816331</v>
      </c>
      <c r="G55" s="2">
        <v>-1.3383610951454856</v>
      </c>
    </row>
    <row r="56" spans="1:7" x14ac:dyDescent="0.55000000000000004">
      <c r="A56" s="2">
        <v>31</v>
      </c>
      <c r="B56" s="2">
        <v>0.61743214589481521</v>
      </c>
      <c r="C56" s="2">
        <v>-3.3950113303792606E-2</v>
      </c>
      <c r="D56" s="2">
        <v>-6.2653439213060075E-2</v>
      </c>
      <c r="F56" s="2">
        <v>7.7806122448979593</v>
      </c>
      <c r="G56" s="2">
        <v>-1.3383610951454856</v>
      </c>
    </row>
    <row r="57" spans="1:7" x14ac:dyDescent="0.55000000000000004">
      <c r="A57" s="2">
        <v>32</v>
      </c>
      <c r="B57" s="2">
        <v>0.61385435941016442</v>
      </c>
      <c r="C57" s="2">
        <v>-0.41474095236644348</v>
      </c>
      <c r="D57" s="2">
        <v>-0.76538616574675178</v>
      </c>
      <c r="F57" s="2">
        <v>8.0357142857142865</v>
      </c>
      <c r="G57" s="2">
        <v>-1.3383610951454856</v>
      </c>
    </row>
    <row r="58" spans="1:7" x14ac:dyDescent="0.55000000000000004">
      <c r="A58" s="2">
        <v>33</v>
      </c>
      <c r="B58" s="2">
        <v>0.28215164035510687</v>
      </c>
      <c r="C58" s="2">
        <v>-0.85177548440598927</v>
      </c>
      <c r="D58" s="2">
        <v>-1.5719141511508239</v>
      </c>
      <c r="F58" s="2">
        <v>8.2908163265306118</v>
      </c>
      <c r="G58" s="2">
        <v>-1.3383610951454856</v>
      </c>
    </row>
    <row r="59" spans="1:7" x14ac:dyDescent="0.55000000000000004">
      <c r="A59" s="2">
        <v>34</v>
      </c>
      <c r="B59" s="2">
        <v>-0.34575435493432266</v>
      </c>
      <c r="C59" s="2">
        <v>-0.60823811466386135</v>
      </c>
      <c r="D59" s="2">
        <v>-1.122476658712694</v>
      </c>
      <c r="F59" s="2">
        <v>8.545918367346939</v>
      </c>
      <c r="G59" s="2">
        <v>-1.2102382199630517</v>
      </c>
    </row>
    <row r="60" spans="1:7" x14ac:dyDescent="0.55000000000000004">
      <c r="A60" s="2">
        <v>35</v>
      </c>
      <c r="B60" s="2">
        <v>-0.23379140972732043</v>
      </c>
      <c r="C60" s="2">
        <v>-0.59207818468842977</v>
      </c>
      <c r="D60" s="2">
        <v>-1.092654219495977</v>
      </c>
      <c r="F60" s="2">
        <v>8.8010204081632644</v>
      </c>
      <c r="G60" s="2">
        <v>-1.2102382199630517</v>
      </c>
    </row>
    <row r="61" spans="1:7" x14ac:dyDescent="0.55000000000000004">
      <c r="A61" s="2">
        <v>36</v>
      </c>
      <c r="B61" s="2">
        <v>-0.14102063312912699</v>
      </c>
      <c r="C61" s="2">
        <v>-0.42860321092175541</v>
      </c>
      <c r="D61" s="2">
        <v>-0.79096835352855033</v>
      </c>
      <c r="F61" s="2">
        <v>9.0561224489795915</v>
      </c>
      <c r="G61" s="2">
        <v>-1.2102382199630517</v>
      </c>
    </row>
    <row r="62" spans="1:7" x14ac:dyDescent="0.55000000000000004">
      <c r="A62" s="2">
        <v>37</v>
      </c>
      <c r="B62" s="2">
        <v>-0.20335448159296143</v>
      </c>
      <c r="C62" s="2">
        <v>-0.49439223764035478</v>
      </c>
      <c r="D62" s="2">
        <v>-0.91237910551975754</v>
      </c>
      <c r="F62" s="2">
        <v>9.3112244897959187</v>
      </c>
      <c r="G62" s="2">
        <v>-1.2102382199630517</v>
      </c>
    </row>
    <row r="63" spans="1:7" x14ac:dyDescent="0.55000000000000004">
      <c r="A63" s="2">
        <v>38</v>
      </c>
      <c r="B63" s="2">
        <v>-1.2810094419574358</v>
      </c>
      <c r="C63" s="2">
        <v>7.0771221994384126E-2</v>
      </c>
      <c r="D63" s="2">
        <v>0.13060517399698315</v>
      </c>
      <c r="F63" s="2">
        <v>9.566326530612244</v>
      </c>
      <c r="G63" s="2">
        <v>-1.2102382199630517</v>
      </c>
    </row>
    <row r="64" spans="1:7" x14ac:dyDescent="0.55000000000000004">
      <c r="A64" s="2">
        <v>39</v>
      </c>
      <c r="B64" s="2">
        <v>-1.530918075900771</v>
      </c>
      <c r="C64" s="2">
        <v>0.3206798559377193</v>
      </c>
      <c r="D64" s="2">
        <v>0.59180055397936748</v>
      </c>
      <c r="F64" s="2">
        <v>9.8214285714285712</v>
      </c>
      <c r="G64" s="2">
        <v>-1.2102382199630517</v>
      </c>
    </row>
    <row r="65" spans="1:7" x14ac:dyDescent="0.55000000000000004">
      <c r="A65" s="2">
        <v>40</v>
      </c>
      <c r="B65" s="2">
        <v>-1.1674524705357776</v>
      </c>
      <c r="C65" s="2">
        <v>-4.2785749427274089E-2</v>
      </c>
      <c r="D65" s="2">
        <v>-7.8959216628813902E-2</v>
      </c>
      <c r="F65" s="2">
        <v>10.076530612244898</v>
      </c>
      <c r="G65" s="2">
        <v>-1.2102382199630517</v>
      </c>
    </row>
    <row r="66" spans="1:7" x14ac:dyDescent="0.55000000000000004">
      <c r="A66" s="2">
        <v>41</v>
      </c>
      <c r="B66" s="2">
        <v>-1.1062136162182805</v>
      </c>
      <c r="C66" s="2">
        <v>-0.10402460374477118</v>
      </c>
      <c r="D66" s="2">
        <v>-0.19197282580666986</v>
      </c>
      <c r="F66" s="2">
        <v>10.331632653061224</v>
      </c>
      <c r="G66" s="2">
        <v>-1.2102382199630517</v>
      </c>
    </row>
    <row r="67" spans="1:7" x14ac:dyDescent="0.55000000000000004">
      <c r="A67" s="2">
        <v>42</v>
      </c>
      <c r="B67" s="2">
        <v>-1.9257217435270606</v>
      </c>
      <c r="C67" s="2">
        <v>0.45923777319914105</v>
      </c>
      <c r="D67" s="2">
        <v>0.84750308931249452</v>
      </c>
      <c r="F67" s="2">
        <v>10.586734693877551</v>
      </c>
      <c r="G67" s="2">
        <v>-1.2102382199630517</v>
      </c>
    </row>
    <row r="68" spans="1:7" x14ac:dyDescent="0.55000000000000004">
      <c r="A68" s="2">
        <v>43</v>
      </c>
      <c r="B68" s="2">
        <v>-1.7099618582222746</v>
      </c>
      <c r="C68" s="2">
        <v>0.37160076307678902</v>
      </c>
      <c r="D68" s="2">
        <v>0.6857728459585869</v>
      </c>
      <c r="F68" s="2">
        <v>10.841836734693878</v>
      </c>
      <c r="G68" s="2">
        <v>-1.2102382199630517</v>
      </c>
    </row>
    <row r="69" spans="1:7" x14ac:dyDescent="0.55000000000000004">
      <c r="A69" s="2">
        <v>44</v>
      </c>
      <c r="B69" s="2">
        <v>-2.0327562080672759</v>
      </c>
      <c r="C69" s="2">
        <v>0.69439511292179024</v>
      </c>
      <c r="D69" s="2">
        <v>1.2814756053385907</v>
      </c>
      <c r="F69" s="2">
        <v>11.096938775510203</v>
      </c>
      <c r="G69" s="2">
        <v>-1.2102382199630517</v>
      </c>
    </row>
    <row r="70" spans="1:7" x14ac:dyDescent="0.55000000000000004">
      <c r="A70" s="2">
        <v>45</v>
      </c>
      <c r="B70" s="2">
        <v>-2.1949572949404264E-2</v>
      </c>
      <c r="C70" s="2">
        <v>-0.67579714628391196</v>
      </c>
      <c r="D70" s="2">
        <v>-1.2471538768127934</v>
      </c>
      <c r="F70" s="2">
        <v>11.352040816326531</v>
      </c>
      <c r="G70" s="2">
        <v>-1.2102382199630517</v>
      </c>
    </row>
    <row r="71" spans="1:7" x14ac:dyDescent="0.55000000000000004">
      <c r="A71" s="2">
        <v>46</v>
      </c>
      <c r="B71" s="2">
        <v>0.61962213418748968</v>
      </c>
      <c r="C71" s="2">
        <v>-0.80487735269107041</v>
      </c>
      <c r="D71" s="2">
        <v>-1.4853657140862999</v>
      </c>
      <c r="F71" s="2">
        <v>11.607142857142858</v>
      </c>
      <c r="G71" s="2">
        <v>-1.2102382199630517</v>
      </c>
    </row>
    <row r="72" spans="1:7" x14ac:dyDescent="0.55000000000000004">
      <c r="A72" s="2">
        <v>47</v>
      </c>
      <c r="B72" s="2">
        <v>-0.19890029698793329</v>
      </c>
      <c r="C72" s="2">
        <v>-0.37072354706294908</v>
      </c>
      <c r="D72" s="2">
        <v>-0.68415398243056147</v>
      </c>
      <c r="F72" s="2">
        <v>11.862244897959183</v>
      </c>
      <c r="G72" s="2">
        <v>-1.2102382199630517</v>
      </c>
    </row>
    <row r="73" spans="1:7" x14ac:dyDescent="0.55000000000000004">
      <c r="A73" s="2">
        <v>48</v>
      </c>
      <c r="B73" s="2">
        <v>-2.0015284692528959E-2</v>
      </c>
      <c r="C73" s="2">
        <v>-0.67773143454078721</v>
      </c>
      <c r="D73" s="2">
        <v>-1.2507235206204073</v>
      </c>
      <c r="F73" s="2">
        <v>12.11734693877551</v>
      </c>
      <c r="G73" s="2">
        <v>-1.2102382199630517</v>
      </c>
    </row>
    <row r="74" spans="1:7" x14ac:dyDescent="0.55000000000000004">
      <c r="A74" s="2">
        <v>49</v>
      </c>
      <c r="B74" s="2">
        <v>0.67433848162354382</v>
      </c>
      <c r="C74" s="2">
        <v>-0.73147082494469062</v>
      </c>
      <c r="D74" s="2">
        <v>-1.3498971993616131</v>
      </c>
      <c r="F74" s="2">
        <v>12.372448979591837</v>
      </c>
      <c r="G74" s="2">
        <v>-1.2102382199630517</v>
      </c>
    </row>
    <row r="75" spans="1:7" x14ac:dyDescent="0.55000000000000004">
      <c r="A75" s="2">
        <v>50</v>
      </c>
      <c r="B75" s="2">
        <v>0.72210548411297659</v>
      </c>
      <c r="C75" s="2">
        <v>-0.13862345152195399</v>
      </c>
      <c r="D75" s="2">
        <v>-0.25582347592533916</v>
      </c>
      <c r="F75" s="2">
        <v>12.627551020408163</v>
      </c>
      <c r="G75" s="2">
        <v>-1.2102382199630517</v>
      </c>
    </row>
    <row r="76" spans="1:7" x14ac:dyDescent="0.55000000000000004">
      <c r="A76" s="2">
        <v>51</v>
      </c>
      <c r="B76" s="2">
        <v>0.8796929015133178</v>
      </c>
      <c r="C76" s="2">
        <v>-3.9965118557427459E-2</v>
      </c>
      <c r="D76" s="2">
        <v>-7.3753866556339337E-2</v>
      </c>
      <c r="F76" s="2">
        <v>12.88265306122449</v>
      </c>
      <c r="G76" s="2">
        <v>-1.2102382199630517</v>
      </c>
    </row>
    <row r="77" spans="1:7" x14ac:dyDescent="0.55000000000000004">
      <c r="A77" s="2">
        <v>52</v>
      </c>
      <c r="B77" s="2">
        <v>0.85001070548307667</v>
      </c>
      <c r="C77" s="2">
        <v>-1.0282922527186322E-2</v>
      </c>
      <c r="D77" s="2">
        <v>-1.8976680746974214E-2</v>
      </c>
      <c r="F77" s="2">
        <v>13.137755102040815</v>
      </c>
      <c r="G77" s="2">
        <v>-1.2102382199630517</v>
      </c>
    </row>
    <row r="78" spans="1:7" x14ac:dyDescent="0.55000000000000004">
      <c r="A78" s="2">
        <v>53</v>
      </c>
      <c r="B78" s="2">
        <v>1.1334473899803827</v>
      </c>
      <c r="C78" s="2">
        <v>-0.16559673184205848</v>
      </c>
      <c r="D78" s="2">
        <v>-0.30560147707044011</v>
      </c>
      <c r="F78" s="2">
        <v>13.392857142857142</v>
      </c>
      <c r="G78" s="2">
        <v>-1.146176782371835</v>
      </c>
    </row>
    <row r="79" spans="1:7" x14ac:dyDescent="0.55000000000000004">
      <c r="A79" s="2">
        <v>54</v>
      </c>
      <c r="B79" s="2">
        <v>1.2279833308226111</v>
      </c>
      <c r="C79" s="2">
        <v>0.25235882804544874</v>
      </c>
      <c r="D79" s="2">
        <v>0.4657171053110542</v>
      </c>
      <c r="F79" s="2">
        <v>13.647959183673469</v>
      </c>
      <c r="G79" s="2">
        <v>-1.082115344780618</v>
      </c>
    </row>
    <row r="80" spans="1:7" x14ac:dyDescent="0.55000000000000004">
      <c r="A80" s="2">
        <v>55</v>
      </c>
      <c r="B80" s="2">
        <v>1.1184660739440826</v>
      </c>
      <c r="C80" s="2">
        <v>-0.66310691653549392</v>
      </c>
      <c r="D80" s="2">
        <v>-1.2237346165874246</v>
      </c>
      <c r="F80" s="2">
        <v>13.903061224489795</v>
      </c>
      <c r="G80" s="2">
        <v>-1.082115344780618</v>
      </c>
    </row>
    <row r="81" spans="1:7" x14ac:dyDescent="0.55000000000000004">
      <c r="A81" s="2">
        <v>56</v>
      </c>
      <c r="B81" s="2">
        <v>0.96803422951304285</v>
      </c>
      <c r="C81" s="2">
        <v>-0.6407979472868881</v>
      </c>
      <c r="D81" s="2">
        <v>-1.1825643961461454</v>
      </c>
      <c r="F81" s="2">
        <v>14.158163265306122</v>
      </c>
      <c r="G81" s="2">
        <v>-1.082115344780618</v>
      </c>
    </row>
    <row r="82" spans="1:7" x14ac:dyDescent="0.55000000000000004">
      <c r="A82" s="2">
        <v>57</v>
      </c>
      <c r="B82" s="2">
        <v>0.57673615436826331</v>
      </c>
      <c r="C82" s="2">
        <v>-0.5057456225069763</v>
      </c>
      <c r="D82" s="2">
        <v>-0.93333127737963428</v>
      </c>
      <c r="F82" s="2">
        <v>14.413265306122449</v>
      </c>
      <c r="G82" s="2">
        <v>-1.082115344780618</v>
      </c>
    </row>
    <row r="83" spans="1:7" x14ac:dyDescent="0.55000000000000004">
      <c r="A83" s="2">
        <v>58</v>
      </c>
      <c r="B83" s="2">
        <v>0.78048418004010145</v>
      </c>
      <c r="C83" s="2">
        <v>-0.58137077299638051</v>
      </c>
      <c r="D83" s="2">
        <v>-1.0728941626863262</v>
      </c>
      <c r="F83" s="2">
        <v>14.668367346938775</v>
      </c>
      <c r="G83" s="2">
        <v>-1.082115344780618</v>
      </c>
    </row>
    <row r="84" spans="1:7" x14ac:dyDescent="0.55000000000000004">
      <c r="A84" s="2">
        <v>59</v>
      </c>
      <c r="B84" s="2">
        <v>0.8430366245298957</v>
      </c>
      <c r="C84" s="2">
        <v>-0.9001689678510425</v>
      </c>
      <c r="D84" s="2">
        <v>-1.6612221939900849</v>
      </c>
      <c r="F84" s="2">
        <v>14.923469387755102</v>
      </c>
      <c r="G84" s="2">
        <v>-1.082115344780618</v>
      </c>
    </row>
    <row r="85" spans="1:7" x14ac:dyDescent="0.55000000000000004">
      <c r="A85" s="2">
        <v>60</v>
      </c>
      <c r="B85" s="2">
        <v>0.51053171537413955</v>
      </c>
      <c r="C85" s="2">
        <v>-0.95203268424258802</v>
      </c>
      <c r="D85" s="2">
        <v>-1.7569343989310353</v>
      </c>
      <c r="F85" s="2">
        <v>15.178571428571429</v>
      </c>
      <c r="G85" s="2">
        <v>-1.082115344780618</v>
      </c>
    </row>
    <row r="86" spans="1:7" x14ac:dyDescent="0.55000000000000004">
      <c r="A86" s="2">
        <v>61</v>
      </c>
      <c r="B86" s="2">
        <v>0.6698842970185156</v>
      </c>
      <c r="C86" s="2">
        <v>-0.98326239070453014</v>
      </c>
      <c r="D86" s="2">
        <v>-1.8145674471022299</v>
      </c>
      <c r="F86" s="2">
        <v>15.433673469387754</v>
      </c>
      <c r="G86" s="2">
        <v>-1.082115344780618</v>
      </c>
    </row>
    <row r="87" spans="1:7" x14ac:dyDescent="0.55000000000000004">
      <c r="A87" s="2">
        <v>62</v>
      </c>
      <c r="B87" s="2">
        <v>-1.3292631085119073</v>
      </c>
      <c r="C87" s="2">
        <v>-9.0979866335783033E-3</v>
      </c>
      <c r="D87" s="2">
        <v>-1.6789933730337617E-2</v>
      </c>
      <c r="F87" s="2">
        <v>15.688775510204081</v>
      </c>
      <c r="G87" s="2">
        <v>-1.082115344780618</v>
      </c>
    </row>
    <row r="88" spans="1:7" x14ac:dyDescent="0.55000000000000004">
      <c r="A88" s="2">
        <v>63</v>
      </c>
      <c r="B88" s="2">
        <v>-1.472271311934567</v>
      </c>
      <c r="C88" s="2">
        <v>0.26203309197151525</v>
      </c>
      <c r="D88" s="2">
        <v>0.48357053341007611</v>
      </c>
      <c r="F88" s="2">
        <v>15.943877551020408</v>
      </c>
      <c r="G88" s="2">
        <v>-1.082115344780618</v>
      </c>
    </row>
    <row r="89" spans="1:7" x14ac:dyDescent="0.55000000000000004">
      <c r="A89" s="2">
        <v>64</v>
      </c>
      <c r="B89" s="2">
        <v>-1.1351658161509635</v>
      </c>
      <c r="C89" s="2">
        <v>5.3050471370345464E-2</v>
      </c>
      <c r="D89" s="2">
        <v>9.790230899921086E-2</v>
      </c>
      <c r="F89" s="2">
        <v>16.198979591836736</v>
      </c>
      <c r="G89" s="2">
        <v>-1.082115344780618</v>
      </c>
    </row>
    <row r="90" spans="1:7" x14ac:dyDescent="0.55000000000000004">
      <c r="A90" s="2">
        <v>65</v>
      </c>
      <c r="B90" s="2">
        <v>-1.148893368014827</v>
      </c>
      <c r="C90" s="2">
        <v>-6.1344851948224699E-2</v>
      </c>
      <c r="D90" s="2">
        <v>-0.11320922313808326</v>
      </c>
      <c r="F90" s="2">
        <v>16.454081632653061</v>
      </c>
      <c r="G90" s="2">
        <v>-1.082115344780618</v>
      </c>
    </row>
    <row r="91" spans="1:7" x14ac:dyDescent="0.55000000000000004">
      <c r="A91" s="2">
        <v>66</v>
      </c>
      <c r="B91" s="2">
        <v>-0.79145123746295787</v>
      </c>
      <c r="C91" s="2">
        <v>-3.4418356952792273E-2</v>
      </c>
      <c r="D91" s="2">
        <v>-6.3517562249616327E-2</v>
      </c>
      <c r="F91" s="2">
        <v>16.709183673469386</v>
      </c>
      <c r="G91" s="2">
        <v>-1.082115344780618</v>
      </c>
    </row>
    <row r="92" spans="1:7" x14ac:dyDescent="0.55000000000000004">
      <c r="A92" s="2">
        <v>67</v>
      </c>
      <c r="B92" s="2">
        <v>-1.8563767101002058</v>
      </c>
      <c r="C92" s="2">
        <v>0.2617698645898523</v>
      </c>
      <c r="D92" s="2">
        <v>0.48308475886762736</v>
      </c>
      <c r="F92" s="2">
        <v>16.964285714285715</v>
      </c>
      <c r="G92" s="2">
        <v>-1.082115344780618</v>
      </c>
    </row>
    <row r="93" spans="1:7" x14ac:dyDescent="0.55000000000000004">
      <c r="A93" s="2">
        <v>68</v>
      </c>
      <c r="B93" s="2">
        <v>-1.4379163352733382</v>
      </c>
      <c r="C93" s="2">
        <v>9.9555240127852551E-2</v>
      </c>
      <c r="D93" s="2">
        <v>0.18372481204636254</v>
      </c>
      <c r="F93" s="2">
        <v>17.219387755102041</v>
      </c>
      <c r="G93" s="2">
        <v>-1.082115344780618</v>
      </c>
    </row>
    <row r="94" spans="1:7" x14ac:dyDescent="0.55000000000000004">
      <c r="A94" s="2">
        <v>69</v>
      </c>
      <c r="B94" s="2">
        <v>-1.4340704807496083</v>
      </c>
      <c r="C94" s="2">
        <v>-3.241348957831125E-2</v>
      </c>
      <c r="D94" s="2">
        <v>-5.981766778819602E-2</v>
      </c>
      <c r="F94" s="2">
        <v>17.474489795918366</v>
      </c>
      <c r="G94" s="2">
        <v>-1.082115344780618</v>
      </c>
    </row>
    <row r="95" spans="1:7" x14ac:dyDescent="0.55000000000000004">
      <c r="A95" s="2">
        <v>70</v>
      </c>
      <c r="B95" s="2">
        <v>-1.5906474660100325</v>
      </c>
      <c r="C95" s="2">
        <v>0.25228637086454686</v>
      </c>
      <c r="D95" s="2">
        <v>0.46558338877412947</v>
      </c>
      <c r="F95" s="2">
        <v>17.729591836734695</v>
      </c>
      <c r="G95" s="2">
        <v>-1.018053907189401</v>
      </c>
    </row>
    <row r="96" spans="1:7" x14ac:dyDescent="0.55000000000000004">
      <c r="A96" s="2">
        <v>71</v>
      </c>
      <c r="B96" s="2">
        <v>0.52601206347875817</v>
      </c>
      <c r="C96" s="2">
        <v>-1.0956359075296405</v>
      </c>
      <c r="D96" s="2">
        <v>-2.0219478243798905</v>
      </c>
      <c r="F96" s="2">
        <v>17.98469387755102</v>
      </c>
      <c r="G96" s="2">
        <v>-1.018053907189401</v>
      </c>
    </row>
    <row r="97" spans="1:7" x14ac:dyDescent="0.55000000000000004">
      <c r="A97" s="2">
        <v>72</v>
      </c>
      <c r="B97" s="2">
        <v>-0.95477133964732319</v>
      </c>
      <c r="C97" s="2">
        <v>-0.1273440051332948</v>
      </c>
      <c r="D97" s="2">
        <v>-0.23500775427088794</v>
      </c>
      <c r="F97" s="2">
        <v>18.239795918367346</v>
      </c>
      <c r="G97" s="2">
        <v>-1.018053907189401</v>
      </c>
    </row>
    <row r="98" spans="1:7" x14ac:dyDescent="0.55000000000000004">
      <c r="A98" s="2">
        <v>73</v>
      </c>
      <c r="B98" s="2">
        <v>-0.98648676796067858</v>
      </c>
      <c r="C98" s="2">
        <v>-0.35187432718480705</v>
      </c>
      <c r="D98" s="2">
        <v>-0.64936857711302309</v>
      </c>
      <c r="F98" s="2">
        <v>18.494897959183675</v>
      </c>
      <c r="G98" s="2">
        <v>-1.018053907189401</v>
      </c>
    </row>
    <row r="99" spans="1:7" x14ac:dyDescent="0.55000000000000004">
      <c r="A99" s="2">
        <v>74</v>
      </c>
      <c r="B99" s="2">
        <v>-1.1925959199545704</v>
      </c>
      <c r="C99" s="2">
        <v>-0.14576517519091525</v>
      </c>
      <c r="D99" s="2">
        <v>-0.26900321249251435</v>
      </c>
      <c r="F99" s="2">
        <v>18.75</v>
      </c>
      <c r="G99" s="2">
        <v>-1.018053907189401</v>
      </c>
    </row>
    <row r="100" spans="1:7" x14ac:dyDescent="0.55000000000000004">
      <c r="A100" s="2">
        <v>75</v>
      </c>
      <c r="B100" s="2">
        <v>-1.092108698302358</v>
      </c>
      <c r="C100" s="2">
        <v>-0.11812952166069368</v>
      </c>
      <c r="D100" s="2">
        <v>-0.21800283075371463</v>
      </c>
      <c r="F100" s="2">
        <v>19.005102040816325</v>
      </c>
      <c r="G100" s="2">
        <v>-0.95399246959818407</v>
      </c>
    </row>
    <row r="101" spans="1:7" x14ac:dyDescent="0.55000000000000004">
      <c r="A101" s="2">
        <v>76</v>
      </c>
      <c r="B101" s="2">
        <v>-1.254217167102932E-2</v>
      </c>
      <c r="C101" s="2">
        <v>-0.68520454756228688</v>
      </c>
      <c r="D101" s="2">
        <v>-1.2645148216459785</v>
      </c>
      <c r="F101" s="2">
        <v>19.260204081632654</v>
      </c>
      <c r="G101" s="2">
        <v>-0.95399246959818407</v>
      </c>
    </row>
    <row r="102" spans="1:7" x14ac:dyDescent="0.55000000000000004">
      <c r="A102" s="2">
        <v>77</v>
      </c>
      <c r="B102" s="2">
        <v>0.51891631650931758</v>
      </c>
      <c r="C102" s="2">
        <v>-0.70417153501289831</v>
      </c>
      <c r="D102" s="2">
        <v>-1.2995175618329755</v>
      </c>
      <c r="F102" s="2">
        <v>19.51530612244898</v>
      </c>
      <c r="G102" s="2">
        <v>-0.95399246959818407</v>
      </c>
    </row>
    <row r="103" spans="1:7" x14ac:dyDescent="0.55000000000000004">
      <c r="A103" s="2">
        <v>78</v>
      </c>
      <c r="B103" s="2">
        <v>0.10482355026451895</v>
      </c>
      <c r="C103" s="2">
        <v>-0.41820164395053355</v>
      </c>
      <c r="D103" s="2">
        <v>-0.77177271968425265</v>
      </c>
      <c r="F103" s="2">
        <v>19.770408163265305</v>
      </c>
      <c r="G103" s="2">
        <v>-0.95399246959818407</v>
      </c>
    </row>
    <row r="104" spans="1:7" x14ac:dyDescent="0.55000000000000004">
      <c r="A104" s="2">
        <v>79</v>
      </c>
      <c r="B104" s="2">
        <v>0.80038160873990882</v>
      </c>
      <c r="C104" s="2">
        <v>-0.47314532651375402</v>
      </c>
      <c r="D104" s="2">
        <v>-0.87316886657816728</v>
      </c>
      <c r="F104" s="2">
        <v>20.025510204081634</v>
      </c>
      <c r="G104" s="2">
        <v>-0.95399246959818407</v>
      </c>
    </row>
    <row r="105" spans="1:7" x14ac:dyDescent="0.55000000000000004">
      <c r="A105" s="2">
        <v>80</v>
      </c>
      <c r="B105" s="2">
        <v>0.54442476397688944</v>
      </c>
      <c r="C105" s="2">
        <v>-0.72967998248047017</v>
      </c>
      <c r="D105" s="2">
        <v>-1.3465922784481483</v>
      </c>
      <c r="F105" s="2">
        <v>20.280612244897959</v>
      </c>
      <c r="G105" s="2">
        <v>-0.95399246959818407</v>
      </c>
    </row>
    <row r="106" spans="1:7" x14ac:dyDescent="0.55000000000000004">
      <c r="A106" s="2">
        <v>81</v>
      </c>
      <c r="B106" s="2">
        <v>0.58749424982877474</v>
      </c>
      <c r="C106" s="2">
        <v>-4.0122172377521359E-3</v>
      </c>
      <c r="D106" s="2">
        <v>-7.4043702465939453E-3</v>
      </c>
      <c r="F106" s="2">
        <v>20.535714285714285</v>
      </c>
      <c r="G106" s="2">
        <v>-0.95399246959818407</v>
      </c>
    </row>
    <row r="107" spans="1:7" x14ac:dyDescent="0.55000000000000004">
      <c r="A107" s="2">
        <v>82</v>
      </c>
      <c r="B107" s="2">
        <v>0.39535598173126579</v>
      </c>
      <c r="C107" s="2">
        <v>-0.45248832505241265</v>
      </c>
      <c r="D107" s="2">
        <v>-0.83504727994895089</v>
      </c>
      <c r="F107" s="2">
        <v>20.790816326530614</v>
      </c>
      <c r="G107" s="2">
        <v>-0.95399246959818407</v>
      </c>
    </row>
    <row r="108" spans="1:7" x14ac:dyDescent="0.55000000000000004">
      <c r="A108" s="2">
        <v>83</v>
      </c>
      <c r="B108" s="2">
        <v>0.75227434420825656</v>
      </c>
      <c r="C108" s="2">
        <v>-0.16879231161723396</v>
      </c>
      <c r="D108" s="2">
        <v>-0.31149877883797428</v>
      </c>
      <c r="F108" s="2">
        <v>21.045918367346939</v>
      </c>
      <c r="G108" s="2">
        <v>-0.95399246959818407</v>
      </c>
    </row>
    <row r="109" spans="1:7" x14ac:dyDescent="0.55000000000000004">
      <c r="A109" s="2">
        <v>84</v>
      </c>
      <c r="B109" s="2">
        <v>0.7513010160781789</v>
      </c>
      <c r="C109" s="2">
        <v>-0.29594185866959022</v>
      </c>
      <c r="D109" s="2">
        <v>-0.54614766928285519</v>
      </c>
      <c r="F109" s="2">
        <v>21.301020408163264</v>
      </c>
      <c r="G109" s="2">
        <v>-0.95399246959818407</v>
      </c>
    </row>
    <row r="110" spans="1:7" x14ac:dyDescent="0.55000000000000004">
      <c r="A110" s="2">
        <v>85</v>
      </c>
      <c r="B110" s="2">
        <v>-1.2606975431957299</v>
      </c>
      <c r="C110" s="2">
        <v>-7.7663551949755716E-2</v>
      </c>
      <c r="D110" s="2">
        <v>-0.14332466544701572</v>
      </c>
      <c r="F110" s="2">
        <v>21.556122448979593</v>
      </c>
      <c r="G110" s="2">
        <v>-0.95399246959818407</v>
      </c>
    </row>
    <row r="111" spans="1:7" x14ac:dyDescent="0.55000000000000004">
      <c r="A111" s="2">
        <v>86</v>
      </c>
      <c r="B111" s="2">
        <v>-0.79145123746295787</v>
      </c>
      <c r="C111" s="2">
        <v>-0.41878698250009383</v>
      </c>
      <c r="D111" s="2">
        <v>-0.77285293620387874</v>
      </c>
      <c r="F111" s="2">
        <v>21.811224489795919</v>
      </c>
      <c r="G111" s="2">
        <v>-0.95399246959818407</v>
      </c>
    </row>
    <row r="112" spans="1:7" x14ac:dyDescent="0.55000000000000004">
      <c r="A112" s="2">
        <v>87</v>
      </c>
      <c r="B112" s="2">
        <v>-0.99573539921295429</v>
      </c>
      <c r="C112" s="2">
        <v>-0.34262569593253134</v>
      </c>
      <c r="D112" s="2">
        <v>-0.63230063537205305</v>
      </c>
      <c r="F112" s="2">
        <v>22.066326530612244</v>
      </c>
      <c r="G112" s="2">
        <v>-0.95399246959818407</v>
      </c>
    </row>
    <row r="113" spans="1:7" x14ac:dyDescent="0.55000000000000004">
      <c r="A113" s="2">
        <v>88</v>
      </c>
      <c r="B113" s="2">
        <v>-0.98733843007449651</v>
      </c>
      <c r="C113" s="2">
        <v>-0.22289978988855519</v>
      </c>
      <c r="D113" s="2">
        <v>-0.41135174753087966</v>
      </c>
      <c r="F113" s="2">
        <v>22.321428571428573</v>
      </c>
      <c r="G113" s="2">
        <v>-0.92836789456169733</v>
      </c>
    </row>
    <row r="114" spans="1:7" x14ac:dyDescent="0.55000000000000004">
      <c r="A114" s="2">
        <v>89</v>
      </c>
      <c r="B114" s="2">
        <v>-0.86939946805095047</v>
      </c>
      <c r="C114" s="2">
        <v>-0.21271587672966752</v>
      </c>
      <c r="D114" s="2">
        <v>-0.39255778421352683</v>
      </c>
      <c r="F114" s="2">
        <v>22.576530612244898</v>
      </c>
      <c r="G114" s="2">
        <v>-0.8899310320069671</v>
      </c>
    </row>
    <row r="115" spans="1:7" x14ac:dyDescent="0.55000000000000004">
      <c r="A115" s="2">
        <v>90</v>
      </c>
      <c r="B115" s="2">
        <v>-2.0325850700378969</v>
      </c>
      <c r="C115" s="2">
        <v>0.56610109970997735</v>
      </c>
      <c r="D115" s="2">
        <v>1.0447146529894891</v>
      </c>
      <c r="F115" s="2">
        <v>22.831632653061224</v>
      </c>
      <c r="G115" s="2">
        <v>-0.8899310320069671</v>
      </c>
    </row>
    <row r="116" spans="1:7" x14ac:dyDescent="0.55000000000000004">
      <c r="A116" s="2">
        <v>91</v>
      </c>
      <c r="B116" s="2">
        <v>-1.3794036053266736</v>
      </c>
      <c r="C116" s="2">
        <v>4.1042510181187986E-2</v>
      </c>
      <c r="D116" s="2">
        <v>7.5742145358354385E-2</v>
      </c>
      <c r="F116" s="2">
        <v>23.086734693877553</v>
      </c>
      <c r="G116" s="2">
        <v>-0.8899310320069671</v>
      </c>
    </row>
    <row r="117" spans="1:7" x14ac:dyDescent="0.55000000000000004">
      <c r="A117" s="2">
        <v>92</v>
      </c>
      <c r="B117" s="2">
        <v>-1.3529094617257444</v>
      </c>
      <c r="C117" s="2">
        <v>1.454836658025882E-2</v>
      </c>
      <c r="D117" s="2">
        <v>2.6848369931175911E-2</v>
      </c>
      <c r="F117" s="2">
        <v>23.341836734693878</v>
      </c>
      <c r="G117" s="2">
        <v>-0.83868188193399373</v>
      </c>
    </row>
    <row r="118" spans="1:7" x14ac:dyDescent="0.55000000000000004">
      <c r="A118" s="2">
        <v>93</v>
      </c>
      <c r="B118" s="2">
        <v>-1.210886954436442</v>
      </c>
      <c r="C118" s="2">
        <v>6.4873447339031109E-4</v>
      </c>
      <c r="D118" s="2">
        <v>1.1972109056094327E-3</v>
      </c>
      <c r="F118" s="2">
        <v>23.596938775510203</v>
      </c>
      <c r="G118" s="2">
        <v>-0.82586959441575014</v>
      </c>
    </row>
    <row r="119" spans="1:7" x14ac:dyDescent="0.55000000000000004">
      <c r="A119" s="2">
        <v>94</v>
      </c>
      <c r="B119" s="2">
        <v>-1.9745219001464318</v>
      </c>
      <c r="C119" s="2">
        <v>0.63616080500094618</v>
      </c>
      <c r="D119" s="2">
        <v>1.1740067542397745</v>
      </c>
      <c r="F119" s="2">
        <v>23.852040816326532</v>
      </c>
      <c r="G119" s="2">
        <v>-0.82586959441575014</v>
      </c>
    </row>
    <row r="120" spans="1:7" x14ac:dyDescent="0.55000000000000004">
      <c r="A120" s="2">
        <v>95</v>
      </c>
      <c r="B120" s="2">
        <v>-2.1954783341570838</v>
      </c>
      <c r="C120" s="2">
        <v>0.72899436382916427</v>
      </c>
      <c r="D120" s="2">
        <v>1.3453269994162773</v>
      </c>
      <c r="F120" s="2">
        <v>24.107142857142858</v>
      </c>
      <c r="G120" s="2">
        <v>-0.82586959441575014</v>
      </c>
    </row>
    <row r="121" spans="1:7" x14ac:dyDescent="0.55000000000000004">
      <c r="A121" s="2">
        <v>96</v>
      </c>
      <c r="B121" s="2">
        <v>-1.053577959061921</v>
      </c>
      <c r="C121" s="2">
        <v>-0.28478313608356465</v>
      </c>
      <c r="D121" s="2">
        <v>-0.52555473809046205</v>
      </c>
      <c r="F121" s="2">
        <v>24.362244897959183</v>
      </c>
      <c r="G121" s="2">
        <v>-0.82586959441575014</v>
      </c>
    </row>
    <row r="122" spans="1:7" x14ac:dyDescent="0.55000000000000004">
      <c r="A122" s="2">
        <v>97</v>
      </c>
      <c r="B122" s="2">
        <v>-0.10968257086783074</v>
      </c>
      <c r="C122" s="2">
        <v>-0.58806414836548548</v>
      </c>
      <c r="D122" s="2">
        <v>-1.0852464922077587</v>
      </c>
      <c r="F122" s="2">
        <v>24.617346938775512</v>
      </c>
      <c r="G122" s="2">
        <v>-0.82586959441575014</v>
      </c>
    </row>
    <row r="123" spans="1:7" x14ac:dyDescent="0.55000000000000004">
      <c r="A123" s="2">
        <v>98</v>
      </c>
      <c r="B123" s="2">
        <v>-0.19593084058458118</v>
      </c>
      <c r="C123" s="2">
        <v>-0.75806162901360286</v>
      </c>
      <c r="D123" s="2">
        <v>-1.3989693574263071</v>
      </c>
      <c r="F123" s="2">
        <v>24.872448979591837</v>
      </c>
      <c r="G123" s="2">
        <v>-0.82586959441575014</v>
      </c>
    </row>
    <row r="124" spans="1:7" x14ac:dyDescent="0.55000000000000004">
      <c r="A124" s="2">
        <v>99</v>
      </c>
      <c r="B124" s="2">
        <v>5.1276404994481134E-2</v>
      </c>
      <c r="C124" s="2">
        <v>-0.74902312422779738</v>
      </c>
      <c r="D124" s="2">
        <v>-1.3822891948269336</v>
      </c>
      <c r="F124" s="2">
        <v>25.127551020408163</v>
      </c>
      <c r="G124" s="2">
        <v>-0.82586959441575014</v>
      </c>
    </row>
    <row r="125" spans="1:7" x14ac:dyDescent="0.55000000000000004">
      <c r="A125" s="2">
        <v>100</v>
      </c>
      <c r="B125" s="2">
        <v>6.758367920635798E-2</v>
      </c>
      <c r="C125" s="2">
        <v>-0.76533039843967421</v>
      </c>
      <c r="D125" s="2">
        <v>-1.4123835513441589</v>
      </c>
      <c r="F125" s="2">
        <v>25.382653061224488</v>
      </c>
      <c r="G125" s="2">
        <v>-0.76180815682453318</v>
      </c>
    </row>
    <row r="126" spans="1:7" x14ac:dyDescent="0.55000000000000004">
      <c r="A126" s="2">
        <v>101</v>
      </c>
      <c r="B126" s="2">
        <v>0.11201622724365964</v>
      </c>
      <c r="C126" s="2">
        <v>-0.16914857056480648</v>
      </c>
      <c r="D126" s="2">
        <v>-0.31215623903894951</v>
      </c>
      <c r="F126" s="2">
        <v>25.637755102040817</v>
      </c>
      <c r="G126" s="2">
        <v>-0.76180815682453318</v>
      </c>
    </row>
    <row r="127" spans="1:7" x14ac:dyDescent="0.55000000000000004">
      <c r="A127" s="2">
        <v>102</v>
      </c>
      <c r="B127" s="2">
        <v>1.1171999417683665</v>
      </c>
      <c r="C127" s="2">
        <v>-0.7899636595422117</v>
      </c>
      <c r="D127" s="2">
        <v>-1.4578431500588076</v>
      </c>
      <c r="F127" s="2">
        <v>25.892857142857142</v>
      </c>
      <c r="G127" s="2">
        <v>-0.76180815682453318</v>
      </c>
    </row>
    <row r="128" spans="1:7" x14ac:dyDescent="0.55000000000000004">
      <c r="A128" s="2">
        <v>103</v>
      </c>
      <c r="B128" s="2">
        <v>-1.7750836710733409</v>
      </c>
      <c r="C128" s="2">
        <v>0.18047682556298739</v>
      </c>
      <c r="D128" s="2">
        <v>0.33306203483313573</v>
      </c>
      <c r="F128" s="2">
        <v>26.147959183673468</v>
      </c>
      <c r="G128" s="2">
        <v>-0.76180815682453318</v>
      </c>
    </row>
    <row r="129" spans="1:7" x14ac:dyDescent="0.55000000000000004">
      <c r="A129" s="2">
        <v>104</v>
      </c>
      <c r="B129" s="2">
        <v>-1.810558377887467</v>
      </c>
      <c r="C129" s="2">
        <v>0.34407440755954743</v>
      </c>
      <c r="D129" s="2">
        <v>0.63497416889013902</v>
      </c>
      <c r="F129" s="2">
        <v>26.403061224489797</v>
      </c>
      <c r="G129" s="2">
        <v>-0.76180815682453318</v>
      </c>
    </row>
    <row r="130" spans="1:7" x14ac:dyDescent="0.55000000000000004">
      <c r="A130" s="2">
        <v>105</v>
      </c>
      <c r="B130" s="2">
        <v>-1.6416643609451764</v>
      </c>
      <c r="C130" s="2">
        <v>0.3033032657996908</v>
      </c>
      <c r="D130" s="2">
        <v>0.55973282200447572</v>
      </c>
      <c r="F130" s="2">
        <v>26.658163265306122</v>
      </c>
      <c r="G130" s="2">
        <v>-0.74899586930628959</v>
      </c>
    </row>
    <row r="131" spans="1:7" x14ac:dyDescent="0.55000000000000004">
      <c r="A131" s="2">
        <v>106</v>
      </c>
      <c r="B131" s="2">
        <v>-1.5872037135449215</v>
      </c>
      <c r="C131" s="2">
        <v>0.12071974321700196</v>
      </c>
      <c r="D131" s="2">
        <v>0.22278297058342147</v>
      </c>
      <c r="F131" s="2">
        <v>26.913265306122447</v>
      </c>
      <c r="G131" s="2">
        <v>-0.74899586930628959</v>
      </c>
    </row>
    <row r="132" spans="1:7" x14ac:dyDescent="0.55000000000000004">
      <c r="A132" s="2">
        <v>107</v>
      </c>
      <c r="B132" s="2">
        <v>0.16708520472521302</v>
      </c>
      <c r="C132" s="2">
        <v>-0.86483192395852926</v>
      </c>
      <c r="D132" s="2">
        <v>-1.5960092354447746</v>
      </c>
      <c r="F132" s="2">
        <v>27.168367346938776</v>
      </c>
      <c r="G132" s="2">
        <v>-0.73618358178804655</v>
      </c>
    </row>
    <row r="133" spans="1:7" x14ac:dyDescent="0.55000000000000004">
      <c r="A133" s="2">
        <v>108</v>
      </c>
      <c r="B133" s="2">
        <v>0.6184178420281724</v>
      </c>
      <c r="C133" s="2">
        <v>-1.0599188108966209</v>
      </c>
      <c r="D133" s="2">
        <v>-1.9560334952364324</v>
      </c>
      <c r="F133" s="2">
        <v>27.423469387755102</v>
      </c>
      <c r="G133" s="2">
        <v>-0.69774671923331621</v>
      </c>
    </row>
    <row r="134" spans="1:7" x14ac:dyDescent="0.55000000000000004">
      <c r="A134" s="2">
        <v>109</v>
      </c>
      <c r="B134" s="2">
        <v>0.62481868289335585</v>
      </c>
      <c r="C134" s="2">
        <v>-0.9381967765793704</v>
      </c>
      <c r="D134" s="2">
        <v>-1.7314008405603161</v>
      </c>
      <c r="F134" s="2">
        <v>27.678571428571427</v>
      </c>
      <c r="G134" s="2">
        <v>-0.69774671923331621</v>
      </c>
    </row>
    <row r="135" spans="1:7" x14ac:dyDescent="0.55000000000000004">
      <c r="A135" s="2">
        <v>110</v>
      </c>
      <c r="B135" s="2">
        <v>0.50781795900658666</v>
      </c>
      <c r="C135" s="2">
        <v>-0.69307317751016739</v>
      </c>
      <c r="D135" s="2">
        <v>-1.2790360317438112</v>
      </c>
      <c r="F135" s="2">
        <v>27.933673469387756</v>
      </c>
      <c r="G135" s="2">
        <v>-0.69774671923331621</v>
      </c>
    </row>
    <row r="136" spans="1:7" x14ac:dyDescent="0.55000000000000004">
      <c r="A136" s="2">
        <v>111</v>
      </c>
      <c r="B136" s="2">
        <v>0.72136312001213876</v>
      </c>
      <c r="C136" s="2">
        <v>-1.4191098392454551</v>
      </c>
      <c r="D136" s="2">
        <v>-2.6189047221791775</v>
      </c>
      <c r="F136" s="2">
        <v>28.188775510204081</v>
      </c>
      <c r="G136" s="2">
        <v>-0.69774671923331621</v>
      </c>
    </row>
    <row r="137" spans="1:7" x14ac:dyDescent="0.55000000000000004">
      <c r="A137" s="2">
        <v>112</v>
      </c>
      <c r="B137" s="2">
        <v>0.61358629137108545</v>
      </c>
      <c r="C137" s="2">
        <v>-1.1832101354219677</v>
      </c>
      <c r="D137" s="2">
        <v>-2.1835622058927102</v>
      </c>
      <c r="F137" s="2">
        <v>28.443877551020407</v>
      </c>
      <c r="G137" s="2">
        <v>-0.69774671923331621</v>
      </c>
    </row>
    <row r="138" spans="1:7" x14ac:dyDescent="0.55000000000000004">
      <c r="A138" s="2">
        <v>113</v>
      </c>
      <c r="B138" s="2">
        <v>0.35999057293011966</v>
      </c>
      <c r="C138" s="2">
        <v>-0.67336866661613426</v>
      </c>
      <c r="D138" s="2">
        <v>-1.242672224516562</v>
      </c>
      <c r="F138" s="2">
        <v>28.698979591836736</v>
      </c>
      <c r="G138" s="2">
        <v>-0.69774671923331621</v>
      </c>
    </row>
    <row r="139" spans="1:7" x14ac:dyDescent="0.55000000000000004">
      <c r="A139" s="2">
        <v>114</v>
      </c>
      <c r="B139" s="2">
        <v>0.61668978179397715</v>
      </c>
      <c r="C139" s="2">
        <v>-0.28945349956782235</v>
      </c>
      <c r="D139" s="2">
        <v>-0.53417368825553102</v>
      </c>
      <c r="F139" s="2">
        <v>28.954081632653061</v>
      </c>
      <c r="G139" s="2">
        <v>-0.69774671923331621</v>
      </c>
    </row>
    <row r="140" spans="1:7" x14ac:dyDescent="0.55000000000000004">
      <c r="A140" s="2">
        <v>115</v>
      </c>
      <c r="B140" s="2">
        <v>-1.0655176246917286</v>
      </c>
      <c r="C140" s="2">
        <v>-1.6597720088889378E-2</v>
      </c>
      <c r="D140" s="2">
        <v>-3.0630361594358741E-2</v>
      </c>
      <c r="F140" s="2">
        <v>29.209183673469386</v>
      </c>
      <c r="G140" s="2">
        <v>-0.69774671923331621</v>
      </c>
    </row>
    <row r="141" spans="1:7" x14ac:dyDescent="0.55000000000000004">
      <c r="A141" s="2">
        <v>116</v>
      </c>
      <c r="B141" s="2">
        <v>-1.7261701884079126</v>
      </c>
      <c r="C141" s="2">
        <v>0.77217771880972852</v>
      </c>
      <c r="D141" s="2">
        <v>1.4250199795863474</v>
      </c>
      <c r="F141" s="2">
        <v>29.464285714285715</v>
      </c>
      <c r="G141" s="2">
        <v>-0.69774671923331621</v>
      </c>
    </row>
    <row r="142" spans="1:7" x14ac:dyDescent="0.55000000000000004">
      <c r="A142" s="2">
        <v>117</v>
      </c>
      <c r="B142" s="2">
        <v>1.1606344256690306</v>
      </c>
      <c r="C142" s="2">
        <v>-0.44902951789557422</v>
      </c>
      <c r="D142" s="2">
        <v>-0.82866420363896798</v>
      </c>
      <c r="F142" s="2">
        <v>29.719387755102041</v>
      </c>
      <c r="G142" s="2">
        <v>-0.69774671923331621</v>
      </c>
    </row>
    <row r="143" spans="1:7" x14ac:dyDescent="0.55000000000000004">
      <c r="A143" s="2">
        <v>118</v>
      </c>
      <c r="B143" s="2">
        <v>0.78703142292810413</v>
      </c>
      <c r="C143" s="2">
        <v>-0.71604089106681712</v>
      </c>
      <c r="D143" s="2">
        <v>-1.3214219357998009</v>
      </c>
      <c r="F143" s="2">
        <v>29.974489795918366</v>
      </c>
      <c r="G143" s="2">
        <v>-0.69774671923331621</v>
      </c>
    </row>
    <row r="144" spans="1:7" x14ac:dyDescent="0.55000000000000004">
      <c r="A144" s="2">
        <v>119</v>
      </c>
      <c r="B144" s="2">
        <v>0.37529978300535927</v>
      </c>
      <c r="C144" s="2">
        <v>-0.81680075187380774</v>
      </c>
      <c r="D144" s="2">
        <v>-1.5073698222677365</v>
      </c>
      <c r="F144" s="2">
        <v>30.229591836734695</v>
      </c>
      <c r="G144" s="2">
        <v>-0.69774671923331621</v>
      </c>
    </row>
    <row r="145" spans="1:7" x14ac:dyDescent="0.55000000000000004">
      <c r="A145" s="2">
        <v>120</v>
      </c>
      <c r="B145" s="2">
        <v>3.5711494883442302E-2</v>
      </c>
      <c r="C145" s="2">
        <v>-0.60533533893432467</v>
      </c>
      <c r="D145" s="2">
        <v>-1.1171197139186582</v>
      </c>
      <c r="F145" s="2">
        <v>30.48469387755102</v>
      </c>
      <c r="G145" s="2">
        <v>-0.69774671923331621</v>
      </c>
    </row>
    <row r="146" spans="1:7" x14ac:dyDescent="0.55000000000000004">
      <c r="A146" s="2">
        <v>121</v>
      </c>
      <c r="B146" s="2">
        <v>-0.58878583793417705</v>
      </c>
      <c r="C146" s="2">
        <v>-0.49332950684644095</v>
      </c>
      <c r="D146" s="2">
        <v>-0.91041788263367995</v>
      </c>
      <c r="F146" s="2">
        <v>30.739795918367346</v>
      </c>
      <c r="G146" s="2">
        <v>-0.69774671923331621</v>
      </c>
    </row>
    <row r="147" spans="1:7" x14ac:dyDescent="0.55000000000000004">
      <c r="A147" s="2">
        <v>122</v>
      </c>
      <c r="B147" s="2">
        <v>0.20224438550367929</v>
      </c>
      <c r="C147" s="2">
        <v>-0.13125385364239223</v>
      </c>
      <c r="D147" s="2">
        <v>-0.24222320753624255</v>
      </c>
      <c r="F147" s="2">
        <v>30.994897959183675</v>
      </c>
      <c r="G147" s="2">
        <v>-0.69774671923331621</v>
      </c>
    </row>
    <row r="148" spans="1:7" x14ac:dyDescent="0.55000000000000004">
      <c r="A148" s="2">
        <v>123</v>
      </c>
      <c r="B148" s="2">
        <v>2.0389916804922859E-2</v>
      </c>
      <c r="C148" s="2">
        <v>-0.46189088567337133</v>
      </c>
      <c r="D148" s="2">
        <v>-0.85239929156201777</v>
      </c>
      <c r="F148" s="2">
        <v>31.25</v>
      </c>
      <c r="G148" s="2">
        <v>-0.69774671923331621</v>
      </c>
    </row>
    <row r="149" spans="1:7" x14ac:dyDescent="0.55000000000000004">
      <c r="A149" s="2">
        <v>124</v>
      </c>
      <c r="B149" s="2">
        <v>-0.96732968934517061</v>
      </c>
      <c r="C149" s="2">
        <v>-0.62727715616518287</v>
      </c>
      <c r="D149" s="2">
        <v>-1.157612371477597</v>
      </c>
      <c r="F149" s="2">
        <v>31.505102040816325</v>
      </c>
      <c r="G149" s="2">
        <v>-0.69774671923331621</v>
      </c>
    </row>
    <row r="150" spans="1:7" x14ac:dyDescent="0.55000000000000004">
      <c r="A150" s="2">
        <v>125</v>
      </c>
      <c r="B150" s="2">
        <v>-3.4971864722269312E-2</v>
      </c>
      <c r="C150" s="2">
        <v>-0.40652910414617915</v>
      </c>
      <c r="D150" s="2">
        <v>-0.75023156143979852</v>
      </c>
      <c r="F150" s="2">
        <v>31.760204081632654</v>
      </c>
      <c r="G150" s="2">
        <v>-0.68493443171507273</v>
      </c>
    </row>
    <row r="151" spans="1:7" x14ac:dyDescent="0.55000000000000004">
      <c r="A151" s="2">
        <v>126</v>
      </c>
      <c r="B151" s="2">
        <v>8.3940425431354229E-2</v>
      </c>
      <c r="C151" s="2">
        <v>-0.65356426948223667</v>
      </c>
      <c r="D151" s="2">
        <v>-1.206124081631827</v>
      </c>
      <c r="F151" s="2">
        <v>32.015306122448983</v>
      </c>
      <c r="G151" s="2">
        <v>-0.68493443171507273</v>
      </c>
    </row>
    <row r="152" spans="1:7" x14ac:dyDescent="0.55000000000000004">
      <c r="A152" s="2">
        <v>127</v>
      </c>
      <c r="B152" s="2">
        <v>-0.23898795843318665</v>
      </c>
      <c r="C152" s="2">
        <v>-0.84312738634743134</v>
      </c>
      <c r="D152" s="2">
        <v>-1.5559544669762231</v>
      </c>
      <c r="F152" s="2">
        <v>32.270408163265309</v>
      </c>
      <c r="G152" s="2">
        <v>-0.67212214419682959</v>
      </c>
    </row>
    <row r="153" spans="1:7" x14ac:dyDescent="0.55000000000000004">
      <c r="A153" s="2">
        <v>128</v>
      </c>
      <c r="B153" s="2">
        <v>0.98992778648612456</v>
      </c>
      <c r="C153" s="2">
        <v>-2.207712834780029E-2</v>
      </c>
      <c r="D153" s="2">
        <v>-4.0742368267245553E-2</v>
      </c>
      <c r="F153" s="2">
        <v>32.525510204081634</v>
      </c>
      <c r="G153" s="2">
        <v>-0.63368528164209936</v>
      </c>
    </row>
    <row r="154" spans="1:7" x14ac:dyDescent="0.55000000000000004">
      <c r="A154" s="2">
        <v>129</v>
      </c>
      <c r="B154" s="2">
        <v>0.53921584726774341</v>
      </c>
      <c r="C154" s="2">
        <v>-0.2119795650415886</v>
      </c>
      <c r="D154" s="2">
        <v>-0.39119895341440358</v>
      </c>
      <c r="F154" s="2">
        <v>32.780612244897959</v>
      </c>
      <c r="G154" s="2">
        <v>-0.63368528164209936</v>
      </c>
    </row>
    <row r="155" spans="1:7" x14ac:dyDescent="0.55000000000000004">
      <c r="A155" s="2">
        <v>130</v>
      </c>
      <c r="B155" s="2">
        <v>1.0866784516275871</v>
      </c>
      <c r="C155" s="2">
        <v>9.2950816931709479E-3</v>
      </c>
      <c r="D155" s="2">
        <v>1.715366398433953E-2</v>
      </c>
      <c r="F155" s="2">
        <v>33.035714285714285</v>
      </c>
      <c r="G155" s="2">
        <v>-0.63368528164209936</v>
      </c>
    </row>
    <row r="156" spans="1:7" x14ac:dyDescent="0.55000000000000004">
      <c r="A156" s="2">
        <v>131</v>
      </c>
      <c r="B156" s="2">
        <v>0.50196360820630259</v>
      </c>
      <c r="C156" s="2">
        <v>-0.30285020116258166</v>
      </c>
      <c r="D156" s="2">
        <v>-0.55889671116600226</v>
      </c>
      <c r="F156" s="2">
        <v>33.29081632653061</v>
      </c>
      <c r="G156" s="2">
        <v>-0.62087299412385577</v>
      </c>
    </row>
    <row r="157" spans="1:7" x14ac:dyDescent="0.55000000000000004">
      <c r="A157" s="2">
        <v>132</v>
      </c>
      <c r="B157" s="2">
        <v>-0.56933998330610769</v>
      </c>
      <c r="C157" s="2">
        <v>-0.38465248629207638</v>
      </c>
      <c r="D157" s="2">
        <v>-0.70985922645980726</v>
      </c>
      <c r="F157" s="2">
        <v>33.545918367346935</v>
      </c>
      <c r="G157" s="2">
        <v>-0.5696238440508824</v>
      </c>
    </row>
    <row r="158" spans="1:7" x14ac:dyDescent="0.55000000000000004">
      <c r="A158" s="2">
        <v>133</v>
      </c>
      <c r="B158" s="2">
        <v>-0.519333520510881</v>
      </c>
      <c r="C158" s="2">
        <v>-0.43465894908730307</v>
      </c>
      <c r="D158" s="2">
        <v>-0.80214395166721586</v>
      </c>
      <c r="F158" s="2">
        <v>33.801020408163268</v>
      </c>
      <c r="G158" s="2">
        <v>-0.5696238440508824</v>
      </c>
    </row>
    <row r="159" spans="1:7" x14ac:dyDescent="0.55000000000000004">
      <c r="A159" s="2">
        <v>134</v>
      </c>
      <c r="B159" s="2">
        <v>-0.47492570848013904</v>
      </c>
      <c r="C159" s="2">
        <v>-0.22282101075317717</v>
      </c>
      <c r="D159" s="2">
        <v>-0.41120636410533712</v>
      </c>
      <c r="F159" s="2">
        <v>34.056122448979593</v>
      </c>
      <c r="G159" s="2">
        <v>-0.5696238440508824</v>
      </c>
    </row>
    <row r="160" spans="1:7" x14ac:dyDescent="0.55000000000000004">
      <c r="A160" s="2">
        <v>135</v>
      </c>
      <c r="B160" s="2">
        <v>-1.0790142125263527</v>
      </c>
      <c r="C160" s="2">
        <v>0.12502174292816859</v>
      </c>
      <c r="D160" s="2">
        <v>0.23072212162501962</v>
      </c>
      <c r="F160" s="2">
        <v>34.311224489795919</v>
      </c>
      <c r="G160" s="2">
        <v>-0.5696238440508824</v>
      </c>
    </row>
    <row r="161" spans="1:7" x14ac:dyDescent="0.55000000000000004">
      <c r="A161" s="2">
        <v>136</v>
      </c>
      <c r="B161" s="2">
        <v>-1.5538591690236097</v>
      </c>
      <c r="C161" s="2">
        <v>0.21549807387812403</v>
      </c>
      <c r="D161" s="2">
        <v>0.39769220654548693</v>
      </c>
      <c r="F161" s="2">
        <v>34.566326530612244</v>
      </c>
      <c r="G161" s="2">
        <v>-0.5696238440508824</v>
      </c>
    </row>
    <row r="162" spans="1:7" x14ac:dyDescent="0.55000000000000004">
      <c r="A162" s="2">
        <v>137</v>
      </c>
      <c r="B162" s="2">
        <v>-1.3742070566208073</v>
      </c>
      <c r="C162" s="2">
        <v>0.16396883665775563</v>
      </c>
      <c r="D162" s="2">
        <v>0.30259726818717975</v>
      </c>
      <c r="F162" s="2">
        <v>34.821428571428569</v>
      </c>
      <c r="G162" s="2">
        <v>-0.5696238440508824</v>
      </c>
    </row>
    <row r="163" spans="1:7" x14ac:dyDescent="0.55000000000000004">
      <c r="A163" s="2">
        <v>138</v>
      </c>
      <c r="B163" s="2">
        <v>-1.447969170642851</v>
      </c>
      <c r="C163" s="2">
        <v>0.23773095067979932</v>
      </c>
      <c r="D163" s="2">
        <v>0.43872200172645343</v>
      </c>
      <c r="F163" s="2">
        <v>35.076530612244895</v>
      </c>
      <c r="G163" s="2">
        <v>-0.5696238440508824</v>
      </c>
    </row>
    <row r="164" spans="1:7" x14ac:dyDescent="0.55000000000000004">
      <c r="A164" s="2">
        <v>139</v>
      </c>
      <c r="B164" s="2">
        <v>-1.2257342364532025</v>
      </c>
      <c r="C164" s="2">
        <v>1.5496016490150755E-2</v>
      </c>
      <c r="D164" s="2">
        <v>2.8597216113024838E-2</v>
      </c>
      <c r="F164" s="2">
        <v>35.331632653061227</v>
      </c>
      <c r="G164" s="2">
        <v>-0.5696238440508824</v>
      </c>
    </row>
    <row r="165" spans="1:7" x14ac:dyDescent="0.55000000000000004">
      <c r="A165" s="2">
        <v>140</v>
      </c>
      <c r="B165" s="2">
        <v>0.69326258219327352</v>
      </c>
      <c r="C165" s="2">
        <v>1.8342325580182894E-2</v>
      </c>
      <c r="D165" s="2">
        <v>3.384995421019011E-2</v>
      </c>
      <c r="F165" s="2">
        <v>35.586734693877553</v>
      </c>
      <c r="G165" s="2">
        <v>-0.5696238440508824</v>
      </c>
    </row>
    <row r="166" spans="1:7" x14ac:dyDescent="0.55000000000000004">
      <c r="A166" s="2">
        <v>141</v>
      </c>
      <c r="B166" s="2">
        <v>0.98027705317523028</v>
      </c>
      <c r="C166" s="2">
        <v>-0.65304077094907553</v>
      </c>
      <c r="D166" s="2">
        <v>-1.20515798813953</v>
      </c>
      <c r="F166" s="2">
        <v>35.841836734693878</v>
      </c>
      <c r="G166" s="2">
        <v>-0.5696238440508824</v>
      </c>
    </row>
    <row r="167" spans="1:7" x14ac:dyDescent="0.55000000000000004">
      <c r="A167" s="2">
        <v>142</v>
      </c>
      <c r="B167" s="2">
        <v>0.66343398414021293</v>
      </c>
      <c r="C167" s="2">
        <v>-0.33619770191405812</v>
      </c>
      <c r="D167" s="2">
        <v>-0.62043805544795794</v>
      </c>
      <c r="F167" s="2">
        <v>36.096938775510203</v>
      </c>
      <c r="G167" s="2">
        <v>-0.5696238440508824</v>
      </c>
    </row>
    <row r="168" spans="1:7" x14ac:dyDescent="0.55000000000000004">
      <c r="A168" s="2">
        <v>143</v>
      </c>
      <c r="B168" s="2">
        <v>1.3042880631828284</v>
      </c>
      <c r="C168" s="2">
        <v>-0.33643740504450415</v>
      </c>
      <c r="D168" s="2">
        <v>-0.62088041702060404</v>
      </c>
      <c r="F168" s="2">
        <v>36.352040816326529</v>
      </c>
      <c r="G168" s="2">
        <v>-0.5696238440508824</v>
      </c>
    </row>
    <row r="169" spans="1:7" x14ac:dyDescent="0.55000000000000004">
      <c r="A169" s="2">
        <v>144</v>
      </c>
      <c r="B169" s="2">
        <v>0.9869459620794927</v>
      </c>
      <c r="C169" s="2">
        <v>0.10902757124126539</v>
      </c>
      <c r="D169" s="2">
        <v>0.20120558203112401</v>
      </c>
      <c r="F169" s="2">
        <v>36.607142857142854</v>
      </c>
      <c r="G169" s="2">
        <v>-0.55681155653263881</v>
      </c>
    </row>
    <row r="170" spans="1:7" x14ac:dyDescent="0.55000000000000004">
      <c r="A170" s="2">
        <v>145</v>
      </c>
      <c r="B170" s="2">
        <v>0.81152943825575896</v>
      </c>
      <c r="C170" s="2">
        <v>-0.22804740566473636</v>
      </c>
      <c r="D170" s="2">
        <v>-0.42085144578635286</v>
      </c>
      <c r="F170" s="2">
        <v>36.862244897959187</v>
      </c>
      <c r="G170" s="2">
        <v>-0.54399926901439566</v>
      </c>
    </row>
    <row r="171" spans="1:7" x14ac:dyDescent="0.55000000000000004">
      <c r="A171" s="2">
        <v>146</v>
      </c>
      <c r="B171" s="2">
        <v>0.82414962797000557</v>
      </c>
      <c r="C171" s="2">
        <v>-0.75315909610871856</v>
      </c>
      <c r="D171" s="2">
        <v>-1.3899219488183401</v>
      </c>
      <c r="F171" s="2">
        <v>37.117346938775512</v>
      </c>
      <c r="G171" s="2">
        <v>-0.54399926901439566</v>
      </c>
    </row>
    <row r="172" spans="1:7" x14ac:dyDescent="0.55000000000000004">
      <c r="A172" s="2">
        <v>147</v>
      </c>
      <c r="B172" s="2">
        <v>0.72170338205435791</v>
      </c>
      <c r="C172" s="2">
        <v>-0.3944670998282031</v>
      </c>
      <c r="D172" s="2">
        <v>-0.72797166358433074</v>
      </c>
      <c r="F172" s="2">
        <v>37.372448979591837</v>
      </c>
      <c r="G172" s="2">
        <v>-0.54399926901439566</v>
      </c>
    </row>
    <row r="173" spans="1:7" x14ac:dyDescent="0.55000000000000004">
      <c r="A173" s="2">
        <v>148</v>
      </c>
      <c r="B173" s="2">
        <v>0.40797617144551218</v>
      </c>
      <c r="C173" s="2">
        <v>-0.33698563958422512</v>
      </c>
      <c r="D173" s="2">
        <v>-0.62189215972383305</v>
      </c>
      <c r="F173" s="2">
        <v>37.627551020408163</v>
      </c>
      <c r="G173" s="2">
        <v>-0.51837469397790903</v>
      </c>
    </row>
    <row r="174" spans="1:7" x14ac:dyDescent="0.55000000000000004">
      <c r="A174" s="2">
        <v>149</v>
      </c>
      <c r="B174" s="2">
        <v>0.50497016861949418</v>
      </c>
      <c r="C174" s="2">
        <v>-0.17773388639333937</v>
      </c>
      <c r="D174" s="2">
        <v>-0.32800006137246202</v>
      </c>
      <c r="F174" s="2">
        <v>37.882653061224488</v>
      </c>
      <c r="G174" s="2">
        <v>-0.51837469397790903</v>
      </c>
    </row>
    <row r="175" spans="1:7" x14ac:dyDescent="0.55000000000000004">
      <c r="A175" s="2">
        <v>150</v>
      </c>
      <c r="B175" s="2">
        <v>0.95280958144422334</v>
      </c>
      <c r="C175" s="2">
        <v>1.504107669410093E-2</v>
      </c>
      <c r="D175" s="2">
        <v>2.7757644751293168E-2</v>
      </c>
      <c r="F175" s="2">
        <v>38.137755102040813</v>
      </c>
      <c r="G175" s="2">
        <v>-0.46712554390493516</v>
      </c>
    </row>
    <row r="176" spans="1:7" x14ac:dyDescent="0.55000000000000004">
      <c r="A176" s="2">
        <v>151</v>
      </c>
      <c r="B176" s="2">
        <v>-0.15523484905802937</v>
      </c>
      <c r="C176" s="2">
        <v>-0.41438899499285303</v>
      </c>
      <c r="D176" s="2">
        <v>-0.76473664391115381</v>
      </c>
      <c r="F176" s="2">
        <v>38.392857142857146</v>
      </c>
      <c r="G176" s="2">
        <v>-0.45431325638669207</v>
      </c>
    </row>
    <row r="177" spans="1:7" x14ac:dyDescent="0.55000000000000004">
      <c r="A177" s="2">
        <v>152</v>
      </c>
      <c r="B177" s="2">
        <v>-0.36060163695108316</v>
      </c>
      <c r="C177" s="2">
        <v>-0.33714508228223306</v>
      </c>
      <c r="D177" s="2">
        <v>-0.62218640420243654</v>
      </c>
      <c r="F177" s="2">
        <v>38.647959183673471</v>
      </c>
      <c r="G177" s="2">
        <v>-0.44150096886844847</v>
      </c>
    </row>
    <row r="178" spans="1:7" x14ac:dyDescent="0.55000000000000004">
      <c r="A178" s="2">
        <v>153</v>
      </c>
      <c r="B178" s="2">
        <v>-0.14055870507064791</v>
      </c>
      <c r="C178" s="2">
        <v>-0.94155663970997006</v>
      </c>
      <c r="D178" s="2">
        <v>-1.7376013200265721</v>
      </c>
      <c r="F178" s="2">
        <v>38.903061224489797</v>
      </c>
      <c r="G178" s="2">
        <v>-0.44150096886844847</v>
      </c>
    </row>
    <row r="179" spans="1:7" x14ac:dyDescent="0.55000000000000004">
      <c r="A179" s="2">
        <v>154</v>
      </c>
      <c r="B179" s="2">
        <v>6.2849058558970938E-2</v>
      </c>
      <c r="C179" s="2">
        <v>-1.1449644033395889</v>
      </c>
      <c r="D179" s="2">
        <v>-2.1129813913681645</v>
      </c>
      <c r="F179" s="2">
        <v>39.158163265306122</v>
      </c>
      <c r="G179" s="2">
        <v>-0.44150096886844847</v>
      </c>
    </row>
    <row r="180" spans="1:7" x14ac:dyDescent="0.55000000000000004">
      <c r="A180" s="2">
        <v>155</v>
      </c>
      <c r="B180" s="2">
        <v>-1.6520574583569088</v>
      </c>
      <c r="C180" s="2">
        <v>0.69806498875872469</v>
      </c>
      <c r="D180" s="2">
        <v>1.288248199603929</v>
      </c>
      <c r="F180" s="2">
        <v>39.413265306122447</v>
      </c>
      <c r="G180" s="2">
        <v>-0.44150096886844847</v>
      </c>
    </row>
    <row r="181" spans="1:7" x14ac:dyDescent="0.55000000000000004">
      <c r="A181" s="2">
        <v>156</v>
      </c>
      <c r="B181" s="2">
        <v>-1.3312839727917414</v>
      </c>
      <c r="C181" s="2">
        <v>0.24916862801112338</v>
      </c>
      <c r="D181" s="2">
        <v>0.45982973161837853</v>
      </c>
      <c r="F181" s="2">
        <v>39.668367346938773</v>
      </c>
      <c r="G181" s="2">
        <v>-0.44150096886844847</v>
      </c>
    </row>
    <row r="182" spans="1:7" x14ac:dyDescent="0.55000000000000004">
      <c r="A182" s="2">
        <v>157</v>
      </c>
      <c r="B182" s="2">
        <v>-1.4046439847551664</v>
      </c>
      <c r="C182" s="2">
        <v>0.45065151515698232</v>
      </c>
      <c r="D182" s="2">
        <v>0.83165752816522309</v>
      </c>
      <c r="F182" s="2">
        <v>39.923469387755105</v>
      </c>
      <c r="G182" s="2">
        <v>-0.44150096886844847</v>
      </c>
    </row>
    <row r="183" spans="1:7" x14ac:dyDescent="0.55000000000000004">
      <c r="A183" s="2">
        <v>158</v>
      </c>
      <c r="B183" s="2">
        <v>-1.5105587191424847</v>
      </c>
      <c r="C183" s="2">
        <v>0.30032049917943304</v>
      </c>
      <c r="D183" s="2">
        <v>0.55422825754376781</v>
      </c>
      <c r="F183" s="2">
        <v>40.178571428571431</v>
      </c>
      <c r="G183" s="2">
        <v>-0.44150096886844847</v>
      </c>
    </row>
    <row r="184" spans="1:7" x14ac:dyDescent="0.55000000000000004">
      <c r="A184" s="2">
        <v>159</v>
      </c>
      <c r="B184" s="2">
        <v>-0.72348364824133782</v>
      </c>
      <c r="C184" s="2">
        <v>-0.10238594617441232</v>
      </c>
      <c r="D184" s="2">
        <v>-0.18894875541383171</v>
      </c>
      <c r="F184" s="2">
        <v>40.433673469387756</v>
      </c>
      <c r="G184" s="2">
        <v>-0.44150096886844847</v>
      </c>
    </row>
    <row r="185" spans="1:7" x14ac:dyDescent="0.55000000000000004">
      <c r="A185" s="2">
        <v>160</v>
      </c>
      <c r="B185" s="2">
        <v>-0.68575711311813814</v>
      </c>
      <c r="C185" s="2">
        <v>-0.26823535648004593</v>
      </c>
      <c r="D185" s="2">
        <v>-0.49501653946287877</v>
      </c>
      <c r="F185" s="2">
        <v>40.688775510204081</v>
      </c>
      <c r="G185" s="2">
        <v>-0.44150096886844847</v>
      </c>
    </row>
    <row r="186" spans="1:7" x14ac:dyDescent="0.55000000000000004">
      <c r="A186" s="2">
        <v>161</v>
      </c>
      <c r="B186" s="2">
        <v>-0.59208520239300744</v>
      </c>
      <c r="C186" s="2">
        <v>-0.49003014238761056</v>
      </c>
      <c r="D186" s="2">
        <v>-0.90432905080230075</v>
      </c>
      <c r="F186" s="2">
        <v>40.943877551020407</v>
      </c>
      <c r="G186" s="2">
        <v>-0.41587639383196179</v>
      </c>
    </row>
    <row r="187" spans="1:7" x14ac:dyDescent="0.55000000000000004">
      <c r="A187" s="2">
        <v>162</v>
      </c>
      <c r="B187" s="2">
        <v>-0.54200654559464034</v>
      </c>
      <c r="C187" s="2">
        <v>-0.15574017363867587</v>
      </c>
      <c r="D187" s="2">
        <v>-0.28741163290940064</v>
      </c>
      <c r="F187" s="2">
        <v>41.198979591836732</v>
      </c>
      <c r="G187" s="2">
        <v>-0.41587639383196179</v>
      </c>
    </row>
    <row r="188" spans="1:7" x14ac:dyDescent="0.55000000000000004">
      <c r="A188" s="2">
        <v>163</v>
      </c>
      <c r="B188" s="2">
        <v>-7.9111608713932191E-2</v>
      </c>
      <c r="C188" s="2">
        <v>-0.23426648497208241</v>
      </c>
      <c r="D188" s="2">
        <v>-0.43232848280998126</v>
      </c>
      <c r="F188" s="2">
        <v>41.454081632653065</v>
      </c>
      <c r="G188" s="2">
        <v>-0.41587639383196179</v>
      </c>
    </row>
    <row r="189" spans="1:7" x14ac:dyDescent="0.55000000000000004">
      <c r="A189" s="2">
        <v>164</v>
      </c>
      <c r="B189" s="2">
        <v>-0.21422187506645277</v>
      </c>
      <c r="C189" s="2">
        <v>-0.22727909380199571</v>
      </c>
      <c r="D189" s="2">
        <v>-0.41943356007392091</v>
      </c>
      <c r="F189" s="2">
        <v>41.70918367346939</v>
      </c>
      <c r="G189" s="2">
        <v>-0.41587639383196179</v>
      </c>
    </row>
    <row r="190" spans="1:7" x14ac:dyDescent="0.55000000000000004">
      <c r="A190" s="2">
        <v>165</v>
      </c>
      <c r="B190" s="2">
        <v>-0.29076993945918944</v>
      </c>
      <c r="C190" s="2">
        <v>-1.0475911556862962</v>
      </c>
      <c r="D190" s="2">
        <v>-1.9332833503562574</v>
      </c>
      <c r="F190" s="2">
        <v>41.964285714285715</v>
      </c>
      <c r="G190" s="2">
        <v>-0.40306410631371825</v>
      </c>
    </row>
    <row r="191" spans="1:7" x14ac:dyDescent="0.55000000000000004">
      <c r="A191" s="2">
        <v>166</v>
      </c>
      <c r="B191" s="2">
        <v>0.77738068961720996</v>
      </c>
      <c r="C191" s="2">
        <v>-6.5775781843753545E-2</v>
      </c>
      <c r="D191" s="2">
        <v>-0.12138630915787674</v>
      </c>
      <c r="F191" s="2">
        <v>42.219387755102041</v>
      </c>
      <c r="G191" s="2">
        <v>-0.37743953127723157</v>
      </c>
    </row>
    <row r="192" spans="1:7" x14ac:dyDescent="0.55000000000000004">
      <c r="A192" s="2">
        <v>167</v>
      </c>
      <c r="B192" s="2">
        <v>0.38146965984130304</v>
      </c>
      <c r="C192" s="2">
        <v>-0.4386020031624499</v>
      </c>
      <c r="D192" s="2">
        <v>-0.80942068434260939</v>
      </c>
      <c r="F192" s="2">
        <v>42.474489795918366</v>
      </c>
      <c r="G192" s="2">
        <v>-0.37743953127723157</v>
      </c>
    </row>
    <row r="193" spans="1:7" x14ac:dyDescent="0.55000000000000004">
      <c r="A193" s="2">
        <v>168</v>
      </c>
      <c r="B193" s="2">
        <v>7.428969212045991E-2</v>
      </c>
      <c r="C193" s="2">
        <v>-0.51579066098890836</v>
      </c>
      <c r="D193" s="2">
        <v>-0.95186895359558588</v>
      </c>
      <c r="F193" s="2">
        <v>42.729591836734691</v>
      </c>
      <c r="G193" s="2">
        <v>-0.37743953127723157</v>
      </c>
    </row>
    <row r="194" spans="1:7" x14ac:dyDescent="0.55000000000000004">
      <c r="A194" s="2">
        <v>169</v>
      </c>
      <c r="B194" s="2">
        <v>0.44666366669550966</v>
      </c>
      <c r="C194" s="2">
        <v>-0.50379601001665653</v>
      </c>
      <c r="D194" s="2">
        <v>-0.92973335337395424</v>
      </c>
      <c r="F194" s="2">
        <v>42.984693877551024</v>
      </c>
      <c r="G194" s="2">
        <v>-0.36462724375898797</v>
      </c>
    </row>
    <row r="195" spans="1:7" x14ac:dyDescent="0.55000000000000004">
      <c r="A195" s="2">
        <v>170</v>
      </c>
      <c r="B195" s="2">
        <v>0.25591319678997682</v>
      </c>
      <c r="C195" s="2">
        <v>-0.18492266492868975</v>
      </c>
      <c r="D195" s="2">
        <v>-0.34126663562364162</v>
      </c>
      <c r="F195" s="2">
        <v>43.239795918367349</v>
      </c>
      <c r="G195" s="2">
        <v>-0.36462724375898797</v>
      </c>
    </row>
    <row r="196" spans="1:7" x14ac:dyDescent="0.55000000000000004">
      <c r="A196" s="2">
        <v>171</v>
      </c>
      <c r="B196" s="2">
        <v>0.76302007166548813</v>
      </c>
      <c r="C196" s="2">
        <v>-0.5639066646217672</v>
      </c>
      <c r="D196" s="2">
        <v>-1.0406649196594144</v>
      </c>
      <c r="F196" s="2">
        <v>43.494897959183675</v>
      </c>
      <c r="G196" s="2">
        <v>-0.33900266872250129</v>
      </c>
    </row>
    <row r="197" spans="1:7" x14ac:dyDescent="0.55000000000000004">
      <c r="A197" s="2">
        <v>172</v>
      </c>
      <c r="B197" s="2">
        <v>0.36640378179858285</v>
      </c>
      <c r="C197" s="2">
        <v>-0.29541324993729579</v>
      </c>
      <c r="D197" s="2">
        <v>-0.54517214514306966</v>
      </c>
      <c r="F197" s="2">
        <v>43.75</v>
      </c>
      <c r="G197" s="2">
        <v>-0.3133780936860146</v>
      </c>
    </row>
    <row r="198" spans="1:7" x14ac:dyDescent="0.55000000000000004">
      <c r="A198" s="2">
        <v>173</v>
      </c>
      <c r="B198" s="2">
        <v>4.0505941530689843E-2</v>
      </c>
      <c r="C198" s="2">
        <v>-0.73825266076400609</v>
      </c>
      <c r="D198" s="2">
        <v>-1.3624127787488245</v>
      </c>
      <c r="F198" s="2">
        <v>44.005102040816325</v>
      </c>
      <c r="G198" s="2">
        <v>-0.3133780936860146</v>
      </c>
    </row>
    <row r="199" spans="1:7" x14ac:dyDescent="0.55000000000000004">
      <c r="A199" s="2">
        <v>174</v>
      </c>
      <c r="B199" s="2">
        <v>0.9813967833281273</v>
      </c>
      <c r="C199" s="2">
        <v>-0.26979187555467088</v>
      </c>
      <c r="D199" s="2">
        <v>-0.49788902687855663</v>
      </c>
      <c r="F199" s="2">
        <v>44.260204081632651</v>
      </c>
      <c r="G199" s="2">
        <v>-0.3133780936860146</v>
      </c>
    </row>
    <row r="200" spans="1:7" x14ac:dyDescent="0.55000000000000004">
      <c r="A200" s="2">
        <v>175</v>
      </c>
      <c r="B200" s="2">
        <v>-8.5586657598794538E-2</v>
      </c>
      <c r="C200" s="2">
        <v>-0.48403718645208788</v>
      </c>
      <c r="D200" s="2">
        <v>-0.89326931450472347</v>
      </c>
      <c r="F200" s="2">
        <v>44.515306122448983</v>
      </c>
      <c r="G200" s="2">
        <v>-0.3133780936860146</v>
      </c>
    </row>
    <row r="201" spans="1:7" x14ac:dyDescent="0.55000000000000004">
      <c r="A201" s="2">
        <v>176</v>
      </c>
      <c r="B201" s="2">
        <v>0.26791268841964488</v>
      </c>
      <c r="C201" s="2">
        <v>-0.32504503174079175</v>
      </c>
      <c r="D201" s="2">
        <v>-0.59985629371681248</v>
      </c>
      <c r="F201" s="2">
        <v>44.770408163265309</v>
      </c>
      <c r="G201" s="2">
        <v>-0.3133780936860146</v>
      </c>
    </row>
    <row r="202" spans="1:7" x14ac:dyDescent="0.55000000000000004">
      <c r="A202" s="2">
        <v>177</v>
      </c>
      <c r="B202" s="2">
        <v>0.11509498165999157</v>
      </c>
      <c r="C202" s="2">
        <v>-0.17222732498113841</v>
      </c>
      <c r="D202" s="2">
        <v>-0.3178379447507842</v>
      </c>
      <c r="F202" s="2">
        <v>45.025510204081634</v>
      </c>
      <c r="G202" s="2">
        <v>-0.3133780936860146</v>
      </c>
    </row>
    <row r="203" spans="1:7" x14ac:dyDescent="0.55000000000000004">
      <c r="A203" s="2">
        <v>178</v>
      </c>
      <c r="B203" s="2">
        <v>6.3397562640408925E-2</v>
      </c>
      <c r="C203" s="2">
        <v>-0.24865278114398964</v>
      </c>
      <c r="D203" s="2">
        <v>-0.45887775893881755</v>
      </c>
      <c r="F203" s="2">
        <v>45.280612244897959</v>
      </c>
      <c r="G203" s="2">
        <v>-0.3133780936860146</v>
      </c>
    </row>
    <row r="204" spans="1:7" x14ac:dyDescent="0.55000000000000004">
      <c r="A204" s="2">
        <v>179</v>
      </c>
      <c r="B204" s="2">
        <v>0.1637754862796415</v>
      </c>
      <c r="C204" s="2">
        <v>3.5337920764079433E-2</v>
      </c>
      <c r="D204" s="2">
        <v>6.521457677317534E-2</v>
      </c>
      <c r="F204" s="2">
        <v>45.535714285714285</v>
      </c>
      <c r="G204" s="2">
        <v>-0.30056580616777101</v>
      </c>
    </row>
    <row r="205" spans="1:7" x14ac:dyDescent="0.55000000000000004">
      <c r="A205" s="2">
        <v>180</v>
      </c>
      <c r="B205" s="2">
        <v>1.189842325637513</v>
      </c>
      <c r="C205" s="2">
        <v>3.4254082865678992E-2</v>
      </c>
      <c r="D205" s="2">
        <v>6.321440165515424E-2</v>
      </c>
      <c r="F205" s="2">
        <v>45.79081632653061</v>
      </c>
      <c r="G205" s="2">
        <v>-0.24931665609479767</v>
      </c>
    </row>
    <row r="206" spans="1:7" x14ac:dyDescent="0.55000000000000004">
      <c r="A206" s="2">
        <v>181</v>
      </c>
      <c r="B206" s="2">
        <v>0.49320164101906572</v>
      </c>
      <c r="C206" s="2">
        <v>9.0280391571956886E-2</v>
      </c>
      <c r="D206" s="2">
        <v>0.16660848742596043</v>
      </c>
      <c r="F206" s="2">
        <v>46.045918367346943</v>
      </c>
      <c r="G206" s="2">
        <v>-0.24931665609479767</v>
      </c>
    </row>
    <row r="207" spans="1:7" x14ac:dyDescent="0.55000000000000004">
      <c r="A207" s="2">
        <v>182</v>
      </c>
      <c r="B207" s="2">
        <v>0.70464137573836338</v>
      </c>
      <c r="C207" s="2">
        <v>-0.50552796869464245</v>
      </c>
      <c r="D207" s="2">
        <v>-0.93292960685269</v>
      </c>
      <c r="F207" s="2">
        <v>46.301020408163268</v>
      </c>
      <c r="G207" s="2">
        <v>-0.24931665609479767</v>
      </c>
    </row>
    <row r="208" spans="1:7" x14ac:dyDescent="0.55000000000000004">
      <c r="A208" s="2">
        <v>183</v>
      </c>
      <c r="B208" s="2">
        <v>0.37666284519077564</v>
      </c>
      <c r="C208" s="2">
        <v>-0.17754943814705471</v>
      </c>
      <c r="D208" s="2">
        <v>-0.32765967025555637</v>
      </c>
      <c r="F208" s="2">
        <v>46.556122448979593</v>
      </c>
      <c r="G208" s="2">
        <v>-0.2365043685765541</v>
      </c>
    </row>
    <row r="209" spans="1:7" x14ac:dyDescent="0.55000000000000004">
      <c r="A209" s="2">
        <v>184</v>
      </c>
      <c r="B209" s="2">
        <v>0.69077978985496014</v>
      </c>
      <c r="C209" s="2">
        <v>-0.36354350762880533</v>
      </c>
      <c r="D209" s="2">
        <v>-0.67090353580585915</v>
      </c>
      <c r="F209" s="2">
        <v>46.811224489795919</v>
      </c>
      <c r="G209" s="2">
        <v>-0.18525521850358073</v>
      </c>
    </row>
    <row r="210" spans="1:7" x14ac:dyDescent="0.55000000000000004">
      <c r="A210" s="2">
        <v>185</v>
      </c>
      <c r="B210" s="2">
        <v>0.70588277190751991</v>
      </c>
      <c r="C210" s="2">
        <v>-0.25052361449893124</v>
      </c>
      <c r="D210" s="2">
        <v>-0.46233029951895471</v>
      </c>
      <c r="F210" s="2">
        <v>47.066326530612244</v>
      </c>
      <c r="G210" s="2">
        <v>-0.18525521850358073</v>
      </c>
    </row>
    <row r="211" spans="1:7" x14ac:dyDescent="0.55000000000000004">
      <c r="A211" s="2">
        <v>186</v>
      </c>
      <c r="B211" s="2">
        <v>-1.1339491559883665</v>
      </c>
      <c r="C211" s="2">
        <v>0.37214099916383336</v>
      </c>
      <c r="D211" s="2">
        <v>0.68676982786958851</v>
      </c>
      <c r="F211" s="2">
        <v>47.321428571428569</v>
      </c>
      <c r="G211" s="2">
        <v>-0.18525521850358073</v>
      </c>
    </row>
    <row r="212" spans="1:7" x14ac:dyDescent="0.55000000000000004">
      <c r="A212" s="2">
        <v>187</v>
      </c>
      <c r="B212" s="2">
        <v>-1.1759958416970548</v>
      </c>
      <c r="C212" s="2">
        <v>0.22200337209887078</v>
      </c>
      <c r="D212" s="2">
        <v>0.40969744797102448</v>
      </c>
      <c r="F212" s="2">
        <v>47.576530612244902</v>
      </c>
      <c r="G212" s="2">
        <v>-0.18525521850358073</v>
      </c>
    </row>
    <row r="213" spans="1:7" x14ac:dyDescent="0.55000000000000004">
      <c r="A213" s="2">
        <v>188</v>
      </c>
      <c r="B213" s="2">
        <v>-0.82491946201706823</v>
      </c>
      <c r="C213" s="2">
        <v>-0.1931344451723328</v>
      </c>
      <c r="D213" s="2">
        <v>-0.3564211144827335</v>
      </c>
      <c r="F213" s="2">
        <v>47.831632653061227</v>
      </c>
      <c r="G213" s="2">
        <v>-0.18525521850358073</v>
      </c>
    </row>
    <row r="214" spans="1:7" x14ac:dyDescent="0.55000000000000004">
      <c r="A214" s="2">
        <v>189</v>
      </c>
      <c r="B214" s="2">
        <v>-1.2066761018639334</v>
      </c>
      <c r="C214" s="2">
        <v>6.0499319492098413E-2</v>
      </c>
      <c r="D214" s="2">
        <v>0.11164883022073004</v>
      </c>
      <c r="F214" s="2">
        <v>48.086734693877553</v>
      </c>
      <c r="G214" s="2">
        <v>-0.18525521850358073</v>
      </c>
    </row>
    <row r="215" spans="1:7" x14ac:dyDescent="0.55000000000000004">
      <c r="A215" s="2">
        <v>190</v>
      </c>
      <c r="B215" s="2">
        <v>-0.16252445604687007</v>
      </c>
      <c r="C215" s="2">
        <v>-2.2730762456710657E-2</v>
      </c>
      <c r="D215" s="2">
        <v>-4.1948621234466826E-2</v>
      </c>
      <c r="F215" s="2">
        <v>48.341836734693878</v>
      </c>
      <c r="G215" s="2">
        <v>-0.18525521850358073</v>
      </c>
    </row>
    <row r="216" spans="1:7" x14ac:dyDescent="0.55000000000000004">
      <c r="A216" s="2">
        <v>191</v>
      </c>
      <c r="B216" s="2">
        <v>-0.28191104226225255</v>
      </c>
      <c r="C216" s="2">
        <v>9.6655823758671822E-2</v>
      </c>
      <c r="D216" s="2">
        <v>0.17837406680394466</v>
      </c>
      <c r="F216" s="2">
        <v>48.596938775510203</v>
      </c>
      <c r="G216" s="2">
        <v>-0.18525521850358073</v>
      </c>
    </row>
    <row r="217" spans="1:7" x14ac:dyDescent="0.55000000000000004">
      <c r="A217" s="2">
        <v>192</v>
      </c>
      <c r="B217" s="2">
        <v>0.1166890078746475</v>
      </c>
      <c r="C217" s="2">
        <v>-4.5698476013360453E-2</v>
      </c>
      <c r="D217" s="2">
        <v>-8.4334525290456555E-2</v>
      </c>
      <c r="F217" s="2">
        <v>48.852040816326529</v>
      </c>
      <c r="G217" s="2">
        <v>-0.18525521850358073</v>
      </c>
    </row>
    <row r="218" spans="1:7" x14ac:dyDescent="0.55000000000000004">
      <c r="A218" s="2">
        <v>193</v>
      </c>
      <c r="B218" s="2">
        <v>7.9512191067965948E-3</v>
      </c>
      <c r="C218" s="2">
        <v>-0.12914500001916038</v>
      </c>
      <c r="D218" s="2">
        <v>-0.23833141103146804</v>
      </c>
      <c r="F218" s="2">
        <v>49.107142857142861</v>
      </c>
      <c r="G218" s="2">
        <v>-0.18525521850358073</v>
      </c>
    </row>
    <row r="219" spans="1:7" x14ac:dyDescent="0.55000000000000004">
      <c r="A219" s="2">
        <v>194</v>
      </c>
      <c r="B219" s="2">
        <v>1.0177355202593508</v>
      </c>
      <c r="C219" s="2">
        <v>-0.30613061248589435</v>
      </c>
      <c r="D219" s="2">
        <v>-0.56495056582032666</v>
      </c>
      <c r="F219" s="2">
        <v>49.362244897959187</v>
      </c>
      <c r="G219" s="2">
        <v>-0.14681835594885045</v>
      </c>
    </row>
    <row r="220" spans="1:7" x14ac:dyDescent="0.55000000000000004">
      <c r="A220" s="2">
        <v>195</v>
      </c>
      <c r="B220" s="2">
        <v>0.8734859206675345</v>
      </c>
      <c r="C220" s="2">
        <v>-0.73843395121503053</v>
      </c>
      <c r="D220" s="2">
        <v>-1.3627473422936212</v>
      </c>
      <c r="F220" s="2">
        <v>49.617346938775512</v>
      </c>
      <c r="G220" s="2">
        <v>-0.13400606843060736</v>
      </c>
    </row>
    <row r="221" spans="1:7" x14ac:dyDescent="0.55000000000000004">
      <c r="A221" s="2">
        <v>196</v>
      </c>
      <c r="B221" s="2">
        <v>0.9813967833281273</v>
      </c>
      <c r="C221" s="2">
        <v>-0.26979187555467088</v>
      </c>
      <c r="D221" s="2">
        <v>-0.49788902687855663</v>
      </c>
      <c r="F221" s="2">
        <v>49.872448979591837</v>
      </c>
      <c r="G221" s="2">
        <v>-0.12119378091236378</v>
      </c>
    </row>
    <row r="222" spans="1:7" x14ac:dyDescent="0.55000000000000004">
      <c r="A222" s="2">
        <v>197</v>
      </c>
      <c r="B222" s="2">
        <v>1.189842325637513</v>
      </c>
      <c r="C222" s="2">
        <v>3.4254082865678992E-2</v>
      </c>
      <c r="D222" s="2">
        <v>6.321440165515424E-2</v>
      </c>
      <c r="F222" s="2">
        <v>50.127551020408163</v>
      </c>
      <c r="G222" s="2">
        <v>-5.713234332114684E-2</v>
      </c>
    </row>
    <row r="223" spans="1:7" x14ac:dyDescent="0.55000000000000004">
      <c r="A223" s="2">
        <v>198</v>
      </c>
      <c r="B223" s="2">
        <v>-0.47283265019716453</v>
      </c>
      <c r="C223" s="2">
        <v>3.1331681328716054E-2</v>
      </c>
      <c r="D223" s="2">
        <v>5.7821238297675652E-2</v>
      </c>
      <c r="F223" s="2">
        <v>50.382653061224488</v>
      </c>
      <c r="G223" s="2">
        <v>-5.713234332114684E-2</v>
      </c>
    </row>
    <row r="224" spans="1:7" x14ac:dyDescent="0.55000000000000004">
      <c r="A224" s="2">
        <v>199</v>
      </c>
      <c r="B224" s="2">
        <v>-0.28233788032743085</v>
      </c>
      <c r="C224" s="2">
        <v>-0.41540883890588537</v>
      </c>
      <c r="D224" s="2">
        <v>-0.76661872094695693</v>
      </c>
      <c r="F224" s="2">
        <v>50.637755102040813</v>
      </c>
      <c r="G224" s="2">
        <v>-5.713234332114684E-2</v>
      </c>
    </row>
    <row r="225" spans="1:7" x14ac:dyDescent="0.55000000000000004">
      <c r="A225" s="2">
        <v>200</v>
      </c>
      <c r="B225" s="2">
        <v>-0.52898425382177527</v>
      </c>
      <c r="C225" s="2">
        <v>-0.10470102782032409</v>
      </c>
      <c r="D225" s="2">
        <v>-0.19322113665384366</v>
      </c>
      <c r="F225" s="2">
        <v>50.892857142857146</v>
      </c>
      <c r="G225" s="2">
        <v>-5.713234332114684E-2</v>
      </c>
    </row>
    <row r="226" spans="1:7" x14ac:dyDescent="0.55000000000000004">
      <c r="A226" s="2">
        <v>201</v>
      </c>
      <c r="B226" s="2">
        <v>-0.10252699789852959</v>
      </c>
      <c r="C226" s="2">
        <v>-0.65928115892600359</v>
      </c>
      <c r="D226" s="2">
        <v>-1.2166743493746102</v>
      </c>
      <c r="F226" s="2">
        <v>51.147959183673471</v>
      </c>
      <c r="G226" s="2">
        <v>-5.713234332114684E-2</v>
      </c>
    </row>
    <row r="227" spans="1:7" x14ac:dyDescent="0.55000000000000004">
      <c r="A227" s="2">
        <v>202</v>
      </c>
      <c r="B227" s="2">
        <v>1.0584809837990221</v>
      </c>
      <c r="C227" s="2">
        <v>-0.28281463843434873</v>
      </c>
      <c r="D227" s="2">
        <v>-0.52192196235558919</v>
      </c>
      <c r="F227" s="2">
        <v>51.403061224489797</v>
      </c>
      <c r="G227" s="2">
        <v>-5.713234332114684E-2</v>
      </c>
    </row>
    <row r="228" spans="1:7" x14ac:dyDescent="0.55000000000000004">
      <c r="A228" s="2">
        <v>203</v>
      </c>
      <c r="B228" s="2">
        <v>0.94205148598371191</v>
      </c>
      <c r="C228" s="2">
        <v>0.15392204733704618</v>
      </c>
      <c r="D228" s="2">
        <v>0.28405636087535718</v>
      </c>
      <c r="F228" s="2">
        <v>51.658163265306122</v>
      </c>
      <c r="G228" s="2">
        <v>-5.713234332114684E-2</v>
      </c>
    </row>
    <row r="229" spans="1:7" x14ac:dyDescent="0.55000000000000004">
      <c r="A229" s="2">
        <v>204</v>
      </c>
      <c r="B229" s="2">
        <v>0.78925851523061841</v>
      </c>
      <c r="C229" s="2">
        <v>-0.2057764826395958</v>
      </c>
      <c r="D229" s="2">
        <v>-0.37975143797522998</v>
      </c>
      <c r="F229" s="2">
        <v>51.913265306122447</v>
      </c>
      <c r="G229" s="2">
        <v>-5.713234332114684E-2</v>
      </c>
    </row>
    <row r="230" spans="1:7" x14ac:dyDescent="0.55000000000000004">
      <c r="A230" s="2">
        <v>205</v>
      </c>
      <c r="B230" s="2">
        <v>0.50307097035591974</v>
      </c>
      <c r="C230" s="2">
        <v>-0.11177325053854797</v>
      </c>
      <c r="D230" s="2">
        <v>-0.20627261227669422</v>
      </c>
      <c r="F230" s="2">
        <v>52.168367346938773</v>
      </c>
      <c r="G230" s="2">
        <v>-5.713234332114684E-2</v>
      </c>
    </row>
    <row r="231" spans="1:7" x14ac:dyDescent="0.55000000000000004">
      <c r="A231" s="2">
        <v>206</v>
      </c>
      <c r="B231" s="2">
        <v>-0.11302939332324177</v>
      </c>
      <c r="C231" s="2">
        <v>-0.32847157554520667</v>
      </c>
      <c r="D231" s="2">
        <v>-0.60617982943051552</v>
      </c>
      <c r="F231" s="2">
        <v>52.423469387755105</v>
      </c>
      <c r="G231" s="2">
        <v>-3.1507768284660155E-2</v>
      </c>
    </row>
    <row r="232" spans="1:7" x14ac:dyDescent="0.55000000000000004">
      <c r="A232" s="2">
        <v>207</v>
      </c>
      <c r="B232" s="2">
        <v>-0.99040481648754852</v>
      </c>
      <c r="C232" s="2">
        <v>-0.3479562786579371</v>
      </c>
      <c r="D232" s="2">
        <v>-0.64213799107593195</v>
      </c>
      <c r="F232" s="2">
        <v>52.678571428571431</v>
      </c>
      <c r="G232" s="2">
        <v>6.9290942700701028E-3</v>
      </c>
    </row>
    <row r="233" spans="1:7" x14ac:dyDescent="0.55000000000000004">
      <c r="A233" s="2">
        <v>208</v>
      </c>
      <c r="B233" s="2">
        <v>-0.11726498190231026</v>
      </c>
      <c r="C233" s="2">
        <v>-0.45235886214857213</v>
      </c>
      <c r="D233" s="2">
        <v>-0.83480836186041496</v>
      </c>
      <c r="F233" s="2">
        <v>52.933673469387756</v>
      </c>
      <c r="G233" s="2">
        <v>3.2553669306556787E-2</v>
      </c>
    </row>
    <row r="234" spans="1:7" x14ac:dyDescent="0.55000000000000004">
      <c r="A234" s="2">
        <v>209</v>
      </c>
      <c r="B234" s="2">
        <v>1.3927235923340327E-2</v>
      </c>
      <c r="C234" s="2">
        <v>-0.58355107997422273</v>
      </c>
      <c r="D234" s="2">
        <v>-1.076917823210805</v>
      </c>
      <c r="F234" s="2">
        <v>53.188775510204081</v>
      </c>
      <c r="G234" s="2">
        <v>4.5365956824800359E-2</v>
      </c>
    </row>
    <row r="235" spans="1:7" x14ac:dyDescent="0.55000000000000004">
      <c r="A235" s="2">
        <v>210</v>
      </c>
      <c r="B235" s="2">
        <v>-0.71950375969806868</v>
      </c>
      <c r="C235" s="2">
        <v>-0.17042727230889843</v>
      </c>
      <c r="D235" s="2">
        <v>-0.31451602680396268</v>
      </c>
      <c r="F235" s="2">
        <v>53.443877551020407</v>
      </c>
      <c r="G235" s="2">
        <v>5.8178244343043473E-2</v>
      </c>
    </row>
    <row r="236" spans="1:7" x14ac:dyDescent="0.55000000000000004">
      <c r="A236" s="2">
        <v>211</v>
      </c>
      <c r="B236" s="2">
        <v>-1.4988623855451966</v>
      </c>
      <c r="C236" s="2">
        <v>0.60893135353822947</v>
      </c>
      <c r="D236" s="2">
        <v>1.123756000530693</v>
      </c>
      <c r="F236" s="2">
        <v>53.698979591836732</v>
      </c>
      <c r="G236" s="2">
        <v>5.8178244343043473E-2</v>
      </c>
    </row>
    <row r="237" spans="1:7" x14ac:dyDescent="0.55000000000000004">
      <c r="A237" s="2">
        <v>212</v>
      </c>
      <c r="B237" s="2">
        <v>-1.0454737939691019</v>
      </c>
      <c r="C237" s="2">
        <v>-0.29288730117638373</v>
      </c>
      <c r="D237" s="2">
        <v>-0.54051061792721122</v>
      </c>
      <c r="F237" s="2">
        <v>53.954081632653065</v>
      </c>
      <c r="G237" s="2">
        <v>7.0990531861287051E-2</v>
      </c>
    </row>
    <row r="238" spans="1:7" x14ac:dyDescent="0.55000000000000004">
      <c r="A238" s="2">
        <v>213</v>
      </c>
      <c r="B238" s="2">
        <v>-0.81722775296960881</v>
      </c>
      <c r="C238" s="2">
        <v>-0.52113334217587681</v>
      </c>
      <c r="D238" s="2">
        <v>-0.96172863647756002</v>
      </c>
      <c r="F238" s="2">
        <v>54.20918367346939</v>
      </c>
      <c r="G238" s="2">
        <v>7.0990531861287051E-2</v>
      </c>
    </row>
    <row r="239" spans="1:7" x14ac:dyDescent="0.55000000000000004">
      <c r="A239" s="2">
        <v>214</v>
      </c>
      <c r="B239" s="2">
        <v>-0.85306745783251392</v>
      </c>
      <c r="C239" s="2">
        <v>-0.4852936373129717</v>
      </c>
      <c r="D239" s="2">
        <v>-0.89558803924452535</v>
      </c>
      <c r="F239" s="2">
        <v>54.464285714285715</v>
      </c>
      <c r="G239" s="2">
        <v>7.0990531861287051E-2</v>
      </c>
    </row>
    <row r="240" spans="1:7" x14ac:dyDescent="0.55000000000000004">
      <c r="A240" s="2">
        <v>215</v>
      </c>
      <c r="B240" s="2">
        <v>0.91334261808354844</v>
      </c>
      <c r="C240" s="2">
        <v>0.11856947764599268</v>
      </c>
      <c r="D240" s="2">
        <v>0.21881475015247179</v>
      </c>
      <c r="F240" s="2">
        <v>54.719387755102041</v>
      </c>
      <c r="G240" s="2">
        <v>7.0990531861287051E-2</v>
      </c>
    </row>
    <row r="241" spans="1:7" x14ac:dyDescent="0.55000000000000004">
      <c r="A241" s="2">
        <v>216</v>
      </c>
      <c r="B241" s="2">
        <v>0.75895562111579884</v>
      </c>
      <c r="C241" s="2">
        <v>8.0772161840091505E-2</v>
      </c>
      <c r="D241" s="2">
        <v>0.14906146812153032</v>
      </c>
      <c r="F241" s="2">
        <v>54.974489795918366</v>
      </c>
      <c r="G241" s="2">
        <v>7.0990531861287051E-2</v>
      </c>
    </row>
    <row r="242" spans="1:7" x14ac:dyDescent="0.55000000000000004">
      <c r="A242" s="2">
        <v>217</v>
      </c>
      <c r="B242" s="2">
        <v>1.1372685084975527</v>
      </c>
      <c r="C242" s="2">
        <v>0.47119652555294089</v>
      </c>
      <c r="D242" s="2">
        <v>0.86957244021445856</v>
      </c>
      <c r="F242" s="2">
        <v>55.229591836734691</v>
      </c>
      <c r="G242" s="2">
        <v>7.0990531861287051E-2</v>
      </c>
    </row>
    <row r="243" spans="1:7" x14ac:dyDescent="0.55000000000000004">
      <c r="A243" s="2">
        <v>218</v>
      </c>
      <c r="B243" s="2">
        <v>0.5543435653268628</v>
      </c>
      <c r="C243" s="2">
        <v>-0.29116872069192495</v>
      </c>
      <c r="D243" s="2">
        <v>-0.53733905331556209</v>
      </c>
      <c r="F243" s="2">
        <v>55.484693877551024</v>
      </c>
      <c r="G243" s="2">
        <v>7.0990531861287051E-2</v>
      </c>
    </row>
    <row r="244" spans="1:7" x14ac:dyDescent="0.55000000000000004">
      <c r="A244" s="2">
        <v>219</v>
      </c>
      <c r="B244" s="2">
        <v>0.97545787052142308</v>
      </c>
      <c r="C244" s="2">
        <v>0.3126999755729859</v>
      </c>
      <c r="D244" s="2">
        <v>0.57707403613580366</v>
      </c>
      <c r="F244" s="2">
        <v>55.739795918367349</v>
      </c>
      <c r="G244" s="2">
        <v>7.0990531861287051E-2</v>
      </c>
    </row>
    <row r="245" spans="1:7" x14ac:dyDescent="0.55000000000000004">
      <c r="A245" s="2">
        <v>220</v>
      </c>
      <c r="B245" s="2">
        <v>-0.91556007632244762</v>
      </c>
      <c r="C245" s="2">
        <v>0.15375191949791445</v>
      </c>
      <c r="D245" s="2">
        <v>0.28374239743929708</v>
      </c>
      <c r="F245" s="2">
        <v>55.994897959183675</v>
      </c>
      <c r="G245" s="2">
        <v>7.0990531861287051E-2</v>
      </c>
    </row>
    <row r="246" spans="1:7" x14ac:dyDescent="0.55000000000000004">
      <c r="A246" s="2">
        <v>221</v>
      </c>
      <c r="B246" s="2">
        <v>-0.83706535566955564</v>
      </c>
      <c r="C246" s="2">
        <v>1.1195761253805503E-2</v>
      </c>
      <c r="D246" s="2">
        <v>2.0661284422896942E-2</v>
      </c>
      <c r="F246" s="2">
        <v>56.25</v>
      </c>
      <c r="G246" s="2">
        <v>7.0990531861287051E-2</v>
      </c>
    </row>
    <row r="247" spans="1:7" x14ac:dyDescent="0.55000000000000004">
      <c r="A247" s="2">
        <v>222</v>
      </c>
      <c r="B247" s="2">
        <v>-1.1085747425403341</v>
      </c>
      <c r="C247" s="2">
        <v>9.0520835350933027E-2</v>
      </c>
      <c r="D247" s="2">
        <v>0.1670522158328567</v>
      </c>
      <c r="F247" s="2">
        <v>56.505102040816325</v>
      </c>
      <c r="G247" s="2">
        <v>7.0990531861287051E-2</v>
      </c>
    </row>
    <row r="248" spans="1:7" x14ac:dyDescent="0.55000000000000004">
      <c r="A248" s="2">
        <v>223</v>
      </c>
      <c r="B248" s="2">
        <v>-1.1327324958257694</v>
      </c>
      <c r="C248" s="2">
        <v>5.061715104515141E-2</v>
      </c>
      <c r="D248" s="2">
        <v>9.3411723482860962E-2</v>
      </c>
      <c r="F248" s="2">
        <v>56.760204081632651</v>
      </c>
      <c r="G248" s="2">
        <v>9.6615106897773737E-2</v>
      </c>
    </row>
    <row r="249" spans="1:7" x14ac:dyDescent="0.55000000000000004">
      <c r="A249" s="2">
        <v>224</v>
      </c>
      <c r="B249" s="2">
        <v>-0.43618874121702222</v>
      </c>
      <c r="C249" s="2">
        <v>-0.32561941560751095</v>
      </c>
      <c r="D249" s="2">
        <v>-0.60091629385161127</v>
      </c>
      <c r="F249" s="2">
        <v>57.015306122448983</v>
      </c>
      <c r="G249" s="2">
        <v>0.1094273944160173</v>
      </c>
    </row>
    <row r="250" spans="1:7" x14ac:dyDescent="0.55000000000000004">
      <c r="A250" s="2">
        <v>225</v>
      </c>
      <c r="B250" s="2">
        <v>-0.33536125752259033</v>
      </c>
      <c r="C250" s="2">
        <v>-4.2078273754641238E-2</v>
      </c>
      <c r="D250" s="2">
        <v>-7.7653601426490859E-2</v>
      </c>
      <c r="F250" s="2">
        <v>57.270408163265309</v>
      </c>
      <c r="G250" s="2">
        <v>0.135051969452504</v>
      </c>
    </row>
    <row r="251" spans="1:7" x14ac:dyDescent="0.55000000000000004">
      <c r="A251" s="2">
        <v>226</v>
      </c>
      <c r="B251" s="2">
        <v>-0.45724300407956603</v>
      </c>
      <c r="C251" s="2">
        <v>-0.11238083997131637</v>
      </c>
      <c r="D251" s="2">
        <v>-0.20739389182153153</v>
      </c>
      <c r="F251" s="2">
        <v>57.525510204081634</v>
      </c>
      <c r="G251" s="2">
        <v>0.135051969452504</v>
      </c>
    </row>
    <row r="252" spans="1:7" x14ac:dyDescent="0.55000000000000004">
      <c r="A252" s="2">
        <v>227</v>
      </c>
      <c r="B252" s="2">
        <v>-0.36717361584564556</v>
      </c>
      <c r="C252" s="2">
        <v>-0.2665116657964538</v>
      </c>
      <c r="D252" s="2">
        <v>-0.49183554420374093</v>
      </c>
      <c r="F252" s="2">
        <v>57.780612244897959</v>
      </c>
      <c r="G252" s="2">
        <v>0.19911340704372094</v>
      </c>
    </row>
    <row r="253" spans="1:7" x14ac:dyDescent="0.55000000000000004">
      <c r="A253" s="2">
        <v>228</v>
      </c>
      <c r="B253" s="2">
        <v>-1.3800841294111126</v>
      </c>
      <c r="C253" s="2">
        <v>0.42609165981292851</v>
      </c>
      <c r="D253" s="2">
        <v>0.78633339654565859</v>
      </c>
      <c r="F253" s="2">
        <v>58.035714285714285</v>
      </c>
      <c r="G253" s="2">
        <v>0.19911340704372094</v>
      </c>
    </row>
    <row r="254" spans="1:7" x14ac:dyDescent="0.55000000000000004">
      <c r="A254" s="2">
        <v>229</v>
      </c>
      <c r="B254" s="2">
        <v>-1.2786483156353821</v>
      </c>
      <c r="C254" s="2">
        <v>0.26059440844598103</v>
      </c>
      <c r="D254" s="2">
        <v>0.4809155063117182</v>
      </c>
      <c r="F254" s="2">
        <v>58.29081632653061</v>
      </c>
      <c r="G254" s="2">
        <v>0.19911340704372094</v>
      </c>
    </row>
    <row r="255" spans="1:7" x14ac:dyDescent="0.55000000000000004">
      <c r="A255" s="2">
        <v>230</v>
      </c>
      <c r="B255" s="2">
        <v>-1.5186381482287441</v>
      </c>
      <c r="C255" s="2">
        <v>0.50058424103934307</v>
      </c>
      <c r="D255" s="2">
        <v>0.92380617514671626</v>
      </c>
      <c r="F255" s="2">
        <v>58.545918367346943</v>
      </c>
      <c r="G255" s="2">
        <v>0.19911340704372094</v>
      </c>
    </row>
    <row r="256" spans="1:7" x14ac:dyDescent="0.55000000000000004">
      <c r="A256" s="2">
        <v>231</v>
      </c>
      <c r="B256" s="2">
        <v>-1.2775780574956044</v>
      </c>
      <c r="C256" s="2">
        <v>0.32358558789742031</v>
      </c>
      <c r="D256" s="2">
        <v>0.59716295436600286</v>
      </c>
      <c r="F256" s="2">
        <v>58.801020408163268</v>
      </c>
      <c r="G256" s="2">
        <v>0.19911340704372094</v>
      </c>
    </row>
    <row r="257" spans="1:7" x14ac:dyDescent="0.55000000000000004">
      <c r="A257" s="2">
        <v>232</v>
      </c>
      <c r="B257" s="2">
        <v>0.93068506044190202</v>
      </c>
      <c r="C257" s="2">
        <v>-0.2190801526684456</v>
      </c>
      <c r="D257" s="2">
        <v>-0.40430277522717478</v>
      </c>
      <c r="F257" s="2">
        <v>59.056122448979593</v>
      </c>
      <c r="G257" s="2">
        <v>0.19911340704372094</v>
      </c>
    </row>
    <row r="258" spans="1:7" x14ac:dyDescent="0.55000000000000004">
      <c r="A258" s="2">
        <v>233</v>
      </c>
      <c r="B258" s="2">
        <v>0.27618799154184298</v>
      </c>
      <c r="C258" s="2">
        <v>-0.14113602208933898</v>
      </c>
      <c r="D258" s="2">
        <v>-0.26046031427411115</v>
      </c>
      <c r="F258" s="2">
        <v>59.311224489795919</v>
      </c>
      <c r="G258" s="2">
        <v>0.19911340704372094</v>
      </c>
    </row>
    <row r="259" spans="1:7" x14ac:dyDescent="0.55000000000000004">
      <c r="A259" s="2">
        <v>234</v>
      </c>
      <c r="B259" s="2">
        <v>0.70759846413843563</v>
      </c>
      <c r="C259" s="2">
        <v>-0.38036218191228083</v>
      </c>
      <c r="D259" s="2">
        <v>-0.70194165863728641</v>
      </c>
      <c r="F259" s="2">
        <v>59.566326530612244</v>
      </c>
      <c r="G259" s="2">
        <v>0.19911340704372094</v>
      </c>
    </row>
    <row r="260" spans="1:7" x14ac:dyDescent="0.55000000000000004">
      <c r="A260" s="2">
        <v>235</v>
      </c>
      <c r="B260" s="2">
        <v>0.25899195120630875</v>
      </c>
      <c r="C260" s="2">
        <v>4.1828934286290975E-3</v>
      </c>
      <c r="D260" s="2">
        <v>7.7193456416549035E-3</v>
      </c>
      <c r="F260" s="2">
        <v>59.821428571428569</v>
      </c>
      <c r="G260" s="2">
        <v>0.19911340704372094</v>
      </c>
    </row>
    <row r="261" spans="1:7" x14ac:dyDescent="0.55000000000000004">
      <c r="A261" s="2">
        <v>236</v>
      </c>
      <c r="B261" s="2">
        <v>0.93919132759333968</v>
      </c>
      <c r="C261" s="2">
        <v>-3.5402107046232367E-2</v>
      </c>
      <c r="D261" s="2">
        <v>-6.5333029730642547E-2</v>
      </c>
      <c r="F261" s="2">
        <v>60.076530612244902</v>
      </c>
      <c r="G261" s="2">
        <v>0.19911340704372094</v>
      </c>
    </row>
    <row r="262" spans="1:7" x14ac:dyDescent="0.55000000000000004">
      <c r="A262" s="2">
        <v>237</v>
      </c>
      <c r="B262" s="2">
        <v>0.80016301271394907</v>
      </c>
      <c r="C262" s="2">
        <v>0.4879948333804599</v>
      </c>
      <c r="D262" s="2">
        <v>0.90057297764819255</v>
      </c>
      <c r="F262" s="2">
        <v>60.331632653061227</v>
      </c>
      <c r="G262" s="2">
        <v>0.2119256945619645</v>
      </c>
    </row>
    <row r="263" spans="1:7" x14ac:dyDescent="0.55000000000000004">
      <c r="A263" s="2">
        <v>238</v>
      </c>
      <c r="B263" s="2">
        <v>0.96394504295679373</v>
      </c>
      <c r="C263" s="2">
        <v>-0.12421726000090338</v>
      </c>
      <c r="D263" s="2">
        <v>-0.22923748380568942</v>
      </c>
      <c r="F263" s="2">
        <v>60.586734693877553</v>
      </c>
      <c r="G263" s="2">
        <v>0.25036255711669431</v>
      </c>
    </row>
    <row r="264" spans="1:7" x14ac:dyDescent="0.55000000000000004">
      <c r="A264" s="2">
        <v>239</v>
      </c>
      <c r="B264" s="2">
        <v>0.7450940352323957</v>
      </c>
      <c r="C264" s="2">
        <v>0.15869518531471161</v>
      </c>
      <c r="D264" s="2">
        <v>0.29286497684265067</v>
      </c>
      <c r="F264" s="2">
        <v>60.841836734693878</v>
      </c>
      <c r="G264" s="2">
        <v>0.25036255711669431</v>
      </c>
    </row>
    <row r="265" spans="1:7" x14ac:dyDescent="0.55000000000000004">
      <c r="A265" s="2">
        <v>240</v>
      </c>
      <c r="B265" s="2">
        <v>0.16596547457231606</v>
      </c>
      <c r="C265" s="2">
        <v>-0.35122069307589676</v>
      </c>
      <c r="D265" s="2">
        <v>-0.64816232414580199</v>
      </c>
      <c r="F265" s="2">
        <v>61.096938775510203</v>
      </c>
      <c r="G265" s="2">
        <v>0.26317484463493784</v>
      </c>
    </row>
    <row r="266" spans="1:7" x14ac:dyDescent="0.55000000000000004">
      <c r="A266" s="2">
        <v>241</v>
      </c>
      <c r="B266" s="2">
        <v>0.24678623155396079</v>
      </c>
      <c r="C266" s="2">
        <v>-0.49610288764875843</v>
      </c>
      <c r="D266" s="2">
        <v>-0.91553603478704126</v>
      </c>
      <c r="F266" s="2">
        <v>61.352040816326529</v>
      </c>
      <c r="G266" s="2">
        <v>0.26317484463493784</v>
      </c>
    </row>
    <row r="267" spans="1:7" x14ac:dyDescent="0.55000000000000004">
      <c r="A267" s="2">
        <v>242</v>
      </c>
      <c r="B267" s="2">
        <v>0.15770253945339777</v>
      </c>
      <c r="C267" s="2">
        <v>-0.40701919554819543</v>
      </c>
      <c r="D267" s="2">
        <v>-0.75113600354254817</v>
      </c>
      <c r="F267" s="2">
        <v>61.607142857142861</v>
      </c>
      <c r="G267" s="2">
        <v>0.30161170718966812</v>
      </c>
    </row>
    <row r="268" spans="1:7" x14ac:dyDescent="0.55000000000000004">
      <c r="A268" s="2">
        <v>243</v>
      </c>
      <c r="B268" s="2">
        <v>1.0790960405931078</v>
      </c>
      <c r="C268" s="2">
        <v>1.4390414072526667</v>
      </c>
      <c r="D268" s="2">
        <v>2.6556875533110342</v>
      </c>
      <c r="F268" s="2">
        <v>61.862244897959187</v>
      </c>
      <c r="G268" s="2">
        <v>0.32723628222615481</v>
      </c>
    </row>
    <row r="269" spans="1:7" x14ac:dyDescent="0.55000000000000004">
      <c r="A269" s="2">
        <v>244</v>
      </c>
      <c r="B269" s="2">
        <v>1.1073429804347921</v>
      </c>
      <c r="C269" s="2">
        <v>0.51393434113394521</v>
      </c>
      <c r="D269" s="2">
        <v>0.94844319704060154</v>
      </c>
      <c r="F269" s="2">
        <v>62.117346938775512</v>
      </c>
      <c r="G269" s="2">
        <v>0.32723628222615481</v>
      </c>
    </row>
    <row r="270" spans="1:7" x14ac:dyDescent="0.55000000000000004">
      <c r="A270" s="2">
        <v>245</v>
      </c>
      <c r="B270" s="2">
        <v>1.0548537253012522</v>
      </c>
      <c r="C270" s="2">
        <v>0.14361810816545262</v>
      </c>
      <c r="D270" s="2">
        <v>0.26504089483653293</v>
      </c>
      <c r="F270" s="2">
        <v>62.372448979591837</v>
      </c>
      <c r="G270" s="2">
        <v>0.32723628222615481</v>
      </c>
    </row>
    <row r="271" spans="1:7" x14ac:dyDescent="0.55000000000000004">
      <c r="A271" s="2">
        <v>246</v>
      </c>
      <c r="B271" s="2">
        <v>0.88266235791667003</v>
      </c>
      <c r="C271" s="2">
        <v>1.1614204517540987</v>
      </c>
      <c r="D271" s="2">
        <v>2.1433503041255331</v>
      </c>
      <c r="F271" s="2">
        <v>62.627551020408163</v>
      </c>
      <c r="G271" s="2">
        <v>0.32723628222615481</v>
      </c>
    </row>
    <row r="272" spans="1:7" x14ac:dyDescent="0.55000000000000004">
      <c r="A272" s="2">
        <v>247</v>
      </c>
      <c r="B272" s="2">
        <v>1.1437064533725754</v>
      </c>
      <c r="C272" s="2">
        <v>0.4775708681961619</v>
      </c>
      <c r="D272" s="2">
        <v>0.88133600888789954</v>
      </c>
      <c r="F272" s="2">
        <v>62.882653061224488</v>
      </c>
      <c r="G272" s="2">
        <v>0.32723628222615481</v>
      </c>
    </row>
    <row r="273" spans="1:7" x14ac:dyDescent="0.55000000000000004">
      <c r="A273" s="2">
        <v>248</v>
      </c>
      <c r="B273" s="2">
        <v>-0.32112230558712834</v>
      </c>
      <c r="C273" s="2">
        <v>-0.13319095079956372</v>
      </c>
      <c r="D273" s="2">
        <v>-0.24579803504567174</v>
      </c>
      <c r="F273" s="2">
        <v>63.137755102040821</v>
      </c>
      <c r="G273" s="2">
        <v>0.32723628222615481</v>
      </c>
    </row>
    <row r="274" spans="1:7" x14ac:dyDescent="0.55000000000000004">
      <c r="A274" s="2">
        <v>249</v>
      </c>
      <c r="B274" s="2">
        <v>-0.77761438758611456</v>
      </c>
      <c r="C274" s="2">
        <v>0.25923969360820553</v>
      </c>
      <c r="D274" s="2">
        <v>0.47841543972931549</v>
      </c>
      <c r="F274" s="2">
        <v>63.392857142857146</v>
      </c>
      <c r="G274" s="2">
        <v>0.32723628222615481</v>
      </c>
    </row>
    <row r="275" spans="1:7" x14ac:dyDescent="0.55000000000000004">
      <c r="A275" s="2">
        <v>250</v>
      </c>
      <c r="B275" s="2">
        <v>-0.64906373212487645</v>
      </c>
      <c r="C275" s="2">
        <v>0.23318733829291466</v>
      </c>
      <c r="D275" s="2">
        <v>0.43033696513049063</v>
      </c>
      <c r="F275" s="2">
        <v>63.647959183673471</v>
      </c>
      <c r="G275" s="2">
        <v>0.32723628222615481</v>
      </c>
    </row>
    <row r="276" spans="1:7" x14ac:dyDescent="0.55000000000000004">
      <c r="A276" s="2">
        <v>251</v>
      </c>
      <c r="B276" s="2">
        <v>-0.4170213086147731</v>
      </c>
      <c r="C276" s="2">
        <v>-0.12697796039962256</v>
      </c>
      <c r="D276" s="2">
        <v>-0.23433223483255272</v>
      </c>
      <c r="F276" s="2">
        <v>63.903061224489797</v>
      </c>
      <c r="G276" s="2">
        <v>0.32723628222615481</v>
      </c>
    </row>
    <row r="277" spans="1:7" x14ac:dyDescent="0.55000000000000004">
      <c r="A277" s="2">
        <v>252</v>
      </c>
      <c r="B277" s="2">
        <v>-7.4317162066684622E-2</v>
      </c>
      <c r="C277" s="2">
        <v>-0.30312236921054692</v>
      </c>
      <c r="D277" s="2">
        <v>-0.5593989853144371</v>
      </c>
      <c r="F277" s="2">
        <v>64.158163265306129</v>
      </c>
      <c r="G277" s="2">
        <v>0.32723628222615481</v>
      </c>
    </row>
    <row r="278" spans="1:7" x14ac:dyDescent="0.55000000000000004">
      <c r="A278" s="2">
        <v>253</v>
      </c>
      <c r="B278" s="2">
        <v>0.12733780532217909</v>
      </c>
      <c r="C278" s="2">
        <v>-0.54321419915414082</v>
      </c>
      <c r="D278" s="2">
        <v>-1.0024778857681476</v>
      </c>
      <c r="F278" s="2">
        <v>64.413265306122454</v>
      </c>
      <c r="G278" s="2">
        <v>0.32723628222615481</v>
      </c>
    </row>
    <row r="279" spans="1:7" x14ac:dyDescent="0.55000000000000004">
      <c r="A279" s="2">
        <v>254</v>
      </c>
      <c r="B279" s="2">
        <v>0.29103527355860348</v>
      </c>
      <c r="C279" s="2">
        <v>-7.910957899663898E-2</v>
      </c>
      <c r="D279" s="2">
        <v>-0.14599324469067382</v>
      </c>
      <c r="F279" s="2">
        <v>64.66836734693878</v>
      </c>
      <c r="G279" s="2">
        <v>0.32723628222615481</v>
      </c>
    </row>
    <row r="280" spans="1:7" x14ac:dyDescent="0.55000000000000004">
      <c r="A280" s="2">
        <v>255</v>
      </c>
      <c r="B280" s="2">
        <v>-0.30877018391196104</v>
      </c>
      <c r="C280" s="2">
        <v>-6.8669347365270528E-2</v>
      </c>
      <c r="D280" s="2">
        <v>-0.1267262569185553</v>
      </c>
      <c r="F280" s="2">
        <v>64.923469387755105</v>
      </c>
      <c r="G280" s="2">
        <v>0.32723628222615481</v>
      </c>
    </row>
    <row r="281" spans="1:7" x14ac:dyDescent="0.55000000000000004">
      <c r="A281" s="2">
        <v>256</v>
      </c>
      <c r="B281" s="2">
        <v>-8.4844293497956511E-2</v>
      </c>
      <c r="C281" s="2">
        <v>-0.4335304004799525</v>
      </c>
      <c r="D281" s="2">
        <v>-0.80006126490452623</v>
      </c>
      <c r="F281" s="2">
        <v>65.178571428571431</v>
      </c>
      <c r="G281" s="2">
        <v>0.32723628222615481</v>
      </c>
    </row>
    <row r="282" spans="1:7" x14ac:dyDescent="0.55000000000000004">
      <c r="A282" s="2">
        <v>257</v>
      </c>
      <c r="B282" s="2">
        <v>-0.30195487298487916</v>
      </c>
      <c r="C282" s="2">
        <v>-6.267237077410881E-2</v>
      </c>
      <c r="D282" s="2">
        <v>-0.11565910067803337</v>
      </c>
      <c r="F282" s="2">
        <v>65.433673469387756</v>
      </c>
      <c r="G282" s="2">
        <v>0.37848543229912818</v>
      </c>
    </row>
    <row r="283" spans="1:7" x14ac:dyDescent="0.55000000000000004">
      <c r="A283" s="2">
        <v>258</v>
      </c>
      <c r="B283" s="2">
        <v>4.9389574734186453E-2</v>
      </c>
      <c r="C283" s="2">
        <v>-0.38839224345668777</v>
      </c>
      <c r="D283" s="2">
        <v>-0.71676078363836349</v>
      </c>
      <c r="F283" s="2">
        <v>65.688775510204081</v>
      </c>
      <c r="G283" s="2">
        <v>0.39129771981737177</v>
      </c>
    </row>
    <row r="284" spans="1:7" x14ac:dyDescent="0.55000000000000004">
      <c r="A284" s="2">
        <v>259</v>
      </c>
      <c r="B284" s="2">
        <v>-0.51042515130082466</v>
      </c>
      <c r="C284" s="2">
        <v>-0.11044784282303111</v>
      </c>
      <c r="D284" s="2">
        <v>-0.20382663069797058</v>
      </c>
      <c r="F284" s="2">
        <v>65.943877551020407</v>
      </c>
      <c r="G284" s="2">
        <v>0.40411000733561531</v>
      </c>
    </row>
    <row r="285" spans="1:7" x14ac:dyDescent="0.55000000000000004">
      <c r="A285" s="2">
        <v>260</v>
      </c>
      <c r="B285" s="2">
        <v>-0.41513447835447848</v>
      </c>
      <c r="C285" s="2">
        <v>-0.26979995336059426</v>
      </c>
      <c r="D285" s="2">
        <v>-0.49790393411370687</v>
      </c>
      <c r="F285" s="2">
        <v>66.198979591836732</v>
      </c>
      <c r="G285" s="2">
        <v>0.40411000733561531</v>
      </c>
    </row>
    <row r="286" spans="1:7" x14ac:dyDescent="0.55000000000000004">
      <c r="A286" s="2">
        <v>261</v>
      </c>
      <c r="B286" s="2">
        <v>-0.57778441044114626</v>
      </c>
      <c r="C286" s="2">
        <v>3.3785141426750598E-2</v>
      </c>
      <c r="D286" s="2">
        <v>6.2348990878009568E-2</v>
      </c>
      <c r="F286" s="2">
        <v>66.454081632653057</v>
      </c>
      <c r="G286" s="2">
        <v>0.42973458237210199</v>
      </c>
    </row>
    <row r="287" spans="1:7" x14ac:dyDescent="0.55000000000000004">
      <c r="A287" s="2">
        <v>262</v>
      </c>
      <c r="B287" s="2">
        <v>-0.71384326891718475</v>
      </c>
      <c r="C287" s="2">
        <v>-2.23403128708618E-2</v>
      </c>
      <c r="D287" s="2">
        <v>-4.1228063716032479E-2</v>
      </c>
      <c r="F287" s="2">
        <v>66.709183673469383</v>
      </c>
      <c r="G287" s="2">
        <v>0.45535915740858868</v>
      </c>
    </row>
    <row r="288" spans="1:7" x14ac:dyDescent="0.55000000000000004">
      <c r="A288" s="2">
        <v>263</v>
      </c>
      <c r="B288" s="2">
        <v>-0.3781008353189973</v>
      </c>
      <c r="C288" s="2">
        <v>-0.30683359639607544</v>
      </c>
      <c r="D288" s="2">
        <v>-0.56624789167282596</v>
      </c>
      <c r="F288" s="2">
        <v>66.964285714285708</v>
      </c>
      <c r="G288" s="2">
        <v>0.45535915740858868</v>
      </c>
    </row>
    <row r="289" spans="1:7" x14ac:dyDescent="0.55000000000000004">
      <c r="A289" s="2">
        <v>264</v>
      </c>
      <c r="B289" s="2">
        <v>-1.0337300023752329</v>
      </c>
      <c r="C289" s="2">
        <v>0.27192184555069976</v>
      </c>
      <c r="D289" s="2">
        <v>0.50181979271953336</v>
      </c>
      <c r="F289" s="2">
        <v>67.219387755102048</v>
      </c>
      <c r="G289" s="2">
        <v>0.45535915740858868</v>
      </c>
    </row>
    <row r="290" spans="1:7" x14ac:dyDescent="0.55000000000000004">
      <c r="A290" s="2">
        <v>265</v>
      </c>
      <c r="B290" s="2">
        <v>0.83168256699136567</v>
      </c>
      <c r="C290" s="2">
        <v>8.0452159645246768E-3</v>
      </c>
      <c r="D290" s="2">
        <v>1.4847091816125932E-2</v>
      </c>
      <c r="F290" s="2">
        <v>67.474489795918373</v>
      </c>
      <c r="G290" s="2">
        <v>0.45535915740858868</v>
      </c>
    </row>
    <row r="291" spans="1:7" x14ac:dyDescent="0.55000000000000004">
      <c r="A291" s="2">
        <v>266</v>
      </c>
      <c r="B291" s="2">
        <v>0.36738947793194027</v>
      </c>
      <c r="C291" s="2">
        <v>0.15203111706786537</v>
      </c>
      <c r="D291" s="2">
        <v>0.28056673232489754</v>
      </c>
      <c r="F291" s="2">
        <v>67.729591836734699</v>
      </c>
      <c r="G291" s="2">
        <v>0.45535915740858868</v>
      </c>
    </row>
    <row r="292" spans="1:7" x14ac:dyDescent="0.55000000000000004">
      <c r="A292" s="2">
        <v>267</v>
      </c>
      <c r="B292" s="2">
        <v>0.54828298650389884</v>
      </c>
      <c r="C292" s="2">
        <v>-6.7299254058823477E-2</v>
      </c>
      <c r="D292" s="2">
        <v>-0.12419781004936292</v>
      </c>
      <c r="F292" s="2">
        <v>67.984693877551024</v>
      </c>
      <c r="G292" s="2">
        <v>0.45535915740858868</v>
      </c>
    </row>
    <row r="293" spans="1:7" x14ac:dyDescent="0.55000000000000004">
      <c r="A293" s="2">
        <v>268</v>
      </c>
      <c r="B293" s="2">
        <v>0.73358120766776636</v>
      </c>
      <c r="C293" s="2">
        <v>0.22145716295231432</v>
      </c>
      <c r="D293" s="2">
        <v>0.40868944304169869</v>
      </c>
      <c r="F293" s="2">
        <v>68.239795918367349</v>
      </c>
      <c r="G293" s="2">
        <v>0.45535915740858868</v>
      </c>
    </row>
    <row r="294" spans="1:7" x14ac:dyDescent="0.55000000000000004">
      <c r="A294" s="2">
        <v>269</v>
      </c>
      <c r="B294" s="2">
        <v>0.40079586246965138</v>
      </c>
      <c r="C294" s="2">
        <v>-0.70136166863742244</v>
      </c>
      <c r="D294" s="2">
        <v>-1.2943320771608806</v>
      </c>
      <c r="F294" s="2">
        <v>68.494897959183675</v>
      </c>
      <c r="G294" s="2">
        <v>0.45535915740858868</v>
      </c>
    </row>
    <row r="295" spans="1:7" x14ac:dyDescent="0.55000000000000004">
      <c r="A295" s="2">
        <v>270</v>
      </c>
      <c r="B295" s="2">
        <v>0.16944633104726664</v>
      </c>
      <c r="C295" s="2">
        <v>-0.20095409933192679</v>
      </c>
      <c r="D295" s="2">
        <v>-0.37085194191978194</v>
      </c>
      <c r="F295" s="2">
        <v>68.75</v>
      </c>
      <c r="G295" s="2">
        <v>0.45535915740858868</v>
      </c>
    </row>
    <row r="296" spans="1:7" x14ac:dyDescent="0.55000000000000004">
      <c r="A296" s="2">
        <v>271</v>
      </c>
      <c r="B296" s="2">
        <v>0.2089978564143618</v>
      </c>
      <c r="C296" s="2">
        <v>-0.16363189958956145</v>
      </c>
      <c r="D296" s="2">
        <v>-0.3019754656638175</v>
      </c>
      <c r="F296" s="2">
        <v>69.005102040816325</v>
      </c>
      <c r="G296" s="2">
        <v>0.48098373244507536</v>
      </c>
    </row>
    <row r="297" spans="1:7" x14ac:dyDescent="0.55000000000000004">
      <c r="A297" s="2">
        <v>272</v>
      </c>
      <c r="B297" s="2">
        <v>0.47033475591590629</v>
      </c>
      <c r="C297" s="2">
        <v>-0.41215651157286282</v>
      </c>
      <c r="D297" s="2">
        <v>-0.76061669406012067</v>
      </c>
      <c r="F297" s="2">
        <v>69.260204081632651</v>
      </c>
      <c r="G297" s="2">
        <v>0.48098373244507536</v>
      </c>
    </row>
    <row r="298" spans="1:7" x14ac:dyDescent="0.55000000000000004">
      <c r="A298" s="2">
        <v>273</v>
      </c>
      <c r="B298" s="2">
        <v>0.11846654012196232</v>
      </c>
      <c r="C298" s="2">
        <v>-0.52153064643568059</v>
      </c>
      <c r="D298" s="2">
        <v>-0.96246184399495371</v>
      </c>
      <c r="F298" s="2">
        <v>69.515306122448976</v>
      </c>
      <c r="G298" s="2">
        <v>0.48098373244507536</v>
      </c>
    </row>
    <row r="299" spans="1:7" x14ac:dyDescent="0.55000000000000004">
      <c r="A299" s="2">
        <v>274</v>
      </c>
      <c r="B299" s="2">
        <v>-0.24499906524303117</v>
      </c>
      <c r="C299" s="2">
        <v>-0.58087052917271897</v>
      </c>
      <c r="D299" s="2">
        <v>-1.0719709847364611</v>
      </c>
      <c r="F299" s="2">
        <v>69.770408163265301</v>
      </c>
      <c r="G299" s="2">
        <v>0.50660830748156205</v>
      </c>
    </row>
    <row r="300" spans="1:7" x14ac:dyDescent="0.55000000000000004">
      <c r="A300" s="2">
        <v>275</v>
      </c>
      <c r="B300" s="2">
        <v>7.1722337775726439E-2</v>
      </c>
      <c r="C300" s="2">
        <v>-0.30822670635228056</v>
      </c>
      <c r="D300" s="2">
        <v>-0.56881881475567919</v>
      </c>
      <c r="F300" s="2">
        <v>70.025510204081627</v>
      </c>
      <c r="G300" s="2">
        <v>0.51942059499980564</v>
      </c>
    </row>
    <row r="301" spans="1:7" x14ac:dyDescent="0.55000000000000004">
      <c r="A301" s="2">
        <v>276</v>
      </c>
      <c r="B301" s="2">
        <v>-0.4939220030530091</v>
      </c>
      <c r="C301" s="2">
        <v>-0.43444589150868823</v>
      </c>
      <c r="D301" s="2">
        <v>-0.80175076328721906</v>
      </c>
      <c r="F301" s="2">
        <v>70.280612244897966</v>
      </c>
      <c r="G301" s="2">
        <v>0.57066974507277901</v>
      </c>
    </row>
    <row r="302" spans="1:7" x14ac:dyDescent="0.55000000000000004">
      <c r="A302" s="2">
        <v>277</v>
      </c>
      <c r="B302" s="2">
        <v>0.93599090716074795</v>
      </c>
      <c r="C302" s="2">
        <v>9.592118856879317E-2</v>
      </c>
      <c r="D302" s="2">
        <v>0.17701832990843053</v>
      </c>
      <c r="F302" s="2">
        <v>70.535714285714292</v>
      </c>
      <c r="G302" s="2">
        <v>0.5834820325910226</v>
      </c>
    </row>
    <row r="303" spans="1:7" x14ac:dyDescent="0.55000000000000004">
      <c r="A303" s="2">
        <v>278</v>
      </c>
      <c r="B303" s="2">
        <v>0.84652984900812611</v>
      </c>
      <c r="C303" s="2">
        <v>-7.086350364345273E-2</v>
      </c>
      <c r="D303" s="2">
        <v>-0.13077547571699996</v>
      </c>
      <c r="F303" s="2">
        <v>70.790816326530617</v>
      </c>
      <c r="G303" s="2">
        <v>0.5834820325910226</v>
      </c>
    </row>
    <row r="304" spans="1:7" x14ac:dyDescent="0.55000000000000004">
      <c r="A304" s="2">
        <v>279</v>
      </c>
      <c r="B304" s="2">
        <v>-0.2623415076013848</v>
      </c>
      <c r="C304" s="2">
        <v>1.3024851506587137E-2</v>
      </c>
      <c r="D304" s="2">
        <v>2.4036789946027339E-2</v>
      </c>
      <c r="F304" s="2">
        <v>71.045918367346943</v>
      </c>
      <c r="G304" s="2">
        <v>0.5834820325910226</v>
      </c>
    </row>
    <row r="305" spans="1:7" x14ac:dyDescent="0.55000000000000004">
      <c r="A305" s="2">
        <v>280</v>
      </c>
      <c r="B305" s="2">
        <v>0.10877870280122845</v>
      </c>
      <c r="C305" s="2">
        <v>-0.57590424670616358</v>
      </c>
      <c r="D305" s="2">
        <v>-1.0628059291194463</v>
      </c>
      <c r="F305" s="2">
        <v>71.301020408163268</v>
      </c>
      <c r="G305" s="2">
        <v>0.5834820325910226</v>
      </c>
    </row>
    <row r="306" spans="1:7" x14ac:dyDescent="0.55000000000000004">
      <c r="A306" s="2">
        <v>281</v>
      </c>
      <c r="B306" s="2">
        <v>0.16483337641613927</v>
      </c>
      <c r="C306" s="2">
        <v>-0.31165173236498972</v>
      </c>
      <c r="D306" s="2">
        <v>-0.5751395494516206</v>
      </c>
      <c r="F306" s="2">
        <v>71.556122448979593</v>
      </c>
      <c r="G306" s="2">
        <v>0.5834820325910226</v>
      </c>
    </row>
    <row r="307" spans="1:7" x14ac:dyDescent="0.55000000000000004">
      <c r="A307" s="2">
        <v>282</v>
      </c>
      <c r="B307" s="2">
        <v>-0.12567431904404791</v>
      </c>
      <c r="C307" s="2">
        <v>-0.29020207478791388</v>
      </c>
      <c r="D307" s="2">
        <v>-0.53555515086299654</v>
      </c>
      <c r="F307" s="2">
        <v>71.811224489795919</v>
      </c>
      <c r="G307" s="2">
        <v>0.5834820325910226</v>
      </c>
    </row>
    <row r="308" spans="1:7" x14ac:dyDescent="0.55000000000000004">
      <c r="A308" s="2">
        <v>283</v>
      </c>
      <c r="B308" s="2">
        <v>-0.31741048508293823</v>
      </c>
      <c r="C308" s="2">
        <v>-4.7216758676049742E-2</v>
      </c>
      <c r="D308" s="2">
        <v>-8.7136449091530288E-2</v>
      </c>
      <c r="F308" s="2">
        <v>72.066326530612244</v>
      </c>
      <c r="G308" s="2">
        <v>0.5834820325910226</v>
      </c>
    </row>
    <row r="309" spans="1:7" x14ac:dyDescent="0.55000000000000004">
      <c r="A309" s="2">
        <v>284</v>
      </c>
      <c r="B309" s="2">
        <v>-0.79495682994446815</v>
      </c>
      <c r="C309" s="2">
        <v>-3.0912764471281995E-2</v>
      </c>
      <c r="D309" s="2">
        <v>-5.7048145682999783E-2</v>
      </c>
      <c r="F309" s="2">
        <v>72.321428571428569</v>
      </c>
      <c r="G309" s="2">
        <v>0.5834820325910226</v>
      </c>
    </row>
    <row r="310" spans="1:7" x14ac:dyDescent="0.55000000000000004">
      <c r="A310" s="2">
        <v>285</v>
      </c>
      <c r="B310" s="2">
        <v>-0.70352437952513136</v>
      </c>
      <c r="C310" s="2">
        <v>-4.5471489781158225E-2</v>
      </c>
      <c r="D310" s="2">
        <v>-8.3915632193569747E-2</v>
      </c>
      <c r="F310" s="2">
        <v>72.576530612244895</v>
      </c>
      <c r="G310" s="2">
        <v>0.5834820325910226</v>
      </c>
    </row>
    <row r="311" spans="1:7" x14ac:dyDescent="0.55000000000000004">
      <c r="A311" s="2">
        <v>286</v>
      </c>
      <c r="B311" s="2">
        <v>-0.92881333212455208</v>
      </c>
      <c r="C311" s="2">
        <v>3.8882300117584978E-2</v>
      </c>
      <c r="D311" s="2">
        <v>7.1755572804198225E-2</v>
      </c>
      <c r="F311" s="2">
        <v>72.83163265306122</v>
      </c>
      <c r="G311" s="2">
        <v>0.5834820325910226</v>
      </c>
    </row>
    <row r="312" spans="1:7" x14ac:dyDescent="0.55000000000000004">
      <c r="A312" s="2">
        <v>287</v>
      </c>
      <c r="B312" s="2">
        <v>-0.81783608305090727</v>
      </c>
      <c r="C312" s="2">
        <v>0.14571393885407768</v>
      </c>
      <c r="D312" s="2">
        <v>0.26890865808891556</v>
      </c>
      <c r="F312" s="2">
        <v>73.086734693877546</v>
      </c>
      <c r="G312" s="2">
        <v>0.5962943201092662</v>
      </c>
    </row>
    <row r="313" spans="1:7" x14ac:dyDescent="0.55000000000000004">
      <c r="A313" s="2">
        <v>288</v>
      </c>
      <c r="B313" s="2">
        <v>-1.3325006329543387</v>
      </c>
      <c r="C313" s="2">
        <v>0.493818751020345</v>
      </c>
      <c r="D313" s="2">
        <v>0.91132076121425354</v>
      </c>
      <c r="F313" s="2">
        <v>73.341836734693885</v>
      </c>
      <c r="G313" s="2">
        <v>0.63473118266399597</v>
      </c>
    </row>
    <row r="314" spans="1:7" x14ac:dyDescent="0.55000000000000004">
      <c r="A314" s="2">
        <v>289</v>
      </c>
      <c r="B314" s="2">
        <v>-1.0265496933993721</v>
      </c>
      <c r="C314" s="2">
        <v>8.4957862099710457E-3</v>
      </c>
      <c r="D314" s="2">
        <v>1.567859936461868E-2</v>
      </c>
      <c r="F314" s="2">
        <v>73.59693877551021</v>
      </c>
      <c r="G314" s="2">
        <v>0.68598033273696979</v>
      </c>
    </row>
    <row r="315" spans="1:7" x14ac:dyDescent="0.55000000000000004">
      <c r="A315" s="2">
        <v>290</v>
      </c>
      <c r="B315" s="2">
        <v>-0.59019837213271276</v>
      </c>
      <c r="C315" s="2">
        <v>4.6199103118317097E-2</v>
      </c>
      <c r="D315" s="2">
        <v>8.5258410569075266E-2</v>
      </c>
      <c r="F315" s="2">
        <v>73.852040816326536</v>
      </c>
      <c r="G315" s="2">
        <v>0.71160490777345642</v>
      </c>
    </row>
    <row r="316" spans="1:7" x14ac:dyDescent="0.55000000000000004">
      <c r="A316" s="2">
        <v>291</v>
      </c>
      <c r="B316" s="2">
        <v>-0.99040481648754852</v>
      </c>
      <c r="C316" s="2">
        <v>0.35671953484544916</v>
      </c>
      <c r="D316" s="2">
        <v>0.65831019450688266</v>
      </c>
      <c r="F316" s="2">
        <v>74.107142857142861</v>
      </c>
      <c r="G316" s="2">
        <v>0.71160490777345642</v>
      </c>
    </row>
    <row r="317" spans="1:7" x14ac:dyDescent="0.55000000000000004">
      <c r="A317" s="2">
        <v>292</v>
      </c>
      <c r="B317" s="2">
        <v>0.98424457371521956</v>
      </c>
      <c r="C317" s="2">
        <v>9.8916672087295043E-2</v>
      </c>
      <c r="D317" s="2">
        <v>0.18254636284489836</v>
      </c>
      <c r="F317" s="2">
        <v>74.362244897959187</v>
      </c>
      <c r="G317" s="2">
        <v>0.71160490777345642</v>
      </c>
    </row>
    <row r="318" spans="1:7" x14ac:dyDescent="0.55000000000000004">
      <c r="A318" s="2">
        <v>293</v>
      </c>
      <c r="B318" s="2">
        <v>0.98348984161110176</v>
      </c>
      <c r="C318" s="2">
        <v>0.38154172959276766</v>
      </c>
      <c r="D318" s="2">
        <v>0.7041184619438613</v>
      </c>
      <c r="F318" s="2">
        <v>74.617346938775512</v>
      </c>
      <c r="G318" s="2">
        <v>0.71160490777345642</v>
      </c>
    </row>
    <row r="319" spans="1:7" x14ac:dyDescent="0.55000000000000004">
      <c r="A319" s="2">
        <v>294</v>
      </c>
      <c r="B319" s="2">
        <v>0.93712300531692483</v>
      </c>
      <c r="C319" s="2">
        <v>0.63290516617883896</v>
      </c>
      <c r="D319" s="2">
        <v>1.1679986161456437</v>
      </c>
      <c r="F319" s="2">
        <v>74.872448979591837</v>
      </c>
      <c r="G319" s="2">
        <v>0.71160490777345642</v>
      </c>
    </row>
    <row r="320" spans="1:7" x14ac:dyDescent="0.55000000000000004">
      <c r="A320" s="2">
        <v>295</v>
      </c>
      <c r="B320" s="2">
        <v>0.37663810918421592</v>
      </c>
      <c r="C320" s="2">
        <v>0.12997019829734613</v>
      </c>
      <c r="D320" s="2">
        <v>0.23985427811878515</v>
      </c>
      <c r="F320" s="2">
        <v>75.127551020408163</v>
      </c>
      <c r="G320" s="2">
        <v>0.71160490777345642</v>
      </c>
    </row>
    <row r="321" spans="1:7" x14ac:dyDescent="0.55000000000000004">
      <c r="A321" s="2">
        <v>296</v>
      </c>
      <c r="B321" s="2">
        <v>-0.24361328106759383</v>
      </c>
      <c r="C321" s="2">
        <v>0.49397583818428814</v>
      </c>
      <c r="D321" s="2">
        <v>0.91161065865845925</v>
      </c>
      <c r="F321" s="2">
        <v>75.382653061224488</v>
      </c>
      <c r="G321" s="2">
        <v>0.71160490777345642</v>
      </c>
    </row>
    <row r="322" spans="1:7" x14ac:dyDescent="0.55000000000000004">
      <c r="A322" s="2">
        <v>297</v>
      </c>
      <c r="B322" s="2">
        <v>-0.80919578187993013</v>
      </c>
      <c r="C322" s="2">
        <v>0.75206343855878333</v>
      </c>
      <c r="D322" s="2">
        <v>1.3878999610538536</v>
      </c>
      <c r="F322" s="2">
        <v>75.637755102040813</v>
      </c>
      <c r="G322" s="2">
        <v>0.71160490777345642</v>
      </c>
    </row>
    <row r="323" spans="1:7" x14ac:dyDescent="0.55000000000000004">
      <c r="A323" s="2">
        <v>298</v>
      </c>
      <c r="B323" s="2">
        <v>4.5153986155118037E-2</v>
      </c>
      <c r="C323" s="2">
        <v>0.4358297462899573</v>
      </c>
      <c r="D323" s="2">
        <v>0.80430460635225109</v>
      </c>
      <c r="F323" s="2">
        <v>75.892857142857139</v>
      </c>
      <c r="G323" s="2">
        <v>0.77566634536467338</v>
      </c>
    </row>
    <row r="324" spans="1:7" x14ac:dyDescent="0.55000000000000004">
      <c r="A324" s="2">
        <v>299</v>
      </c>
      <c r="B324" s="2">
        <v>-0.24074075467394179</v>
      </c>
      <c r="C324" s="2">
        <v>0.29891899901698527</v>
      </c>
      <c r="D324" s="2">
        <v>0.55164185070473071</v>
      </c>
      <c r="F324" s="2">
        <v>76.147959183673464</v>
      </c>
      <c r="G324" s="2">
        <v>0.77566634536467338</v>
      </c>
    </row>
    <row r="325" spans="1:7" x14ac:dyDescent="0.55000000000000004">
      <c r="A325" s="2">
        <v>300</v>
      </c>
      <c r="B325" s="2">
        <v>0.7861550248077267</v>
      </c>
      <c r="C325" s="2">
        <v>0.59168883391438643</v>
      </c>
      <c r="D325" s="2">
        <v>1.0919356897863468</v>
      </c>
      <c r="F325" s="2">
        <v>76.403061224489804</v>
      </c>
      <c r="G325" s="2">
        <v>0.81410320791940372</v>
      </c>
    </row>
    <row r="326" spans="1:7" x14ac:dyDescent="0.55000000000000004">
      <c r="A326" s="2">
        <v>301</v>
      </c>
      <c r="B326" s="2">
        <v>0.82327322984962792</v>
      </c>
      <c r="C326" s="2">
        <v>0.59300749142721498</v>
      </c>
      <c r="D326" s="2">
        <v>1.0943692141632337</v>
      </c>
      <c r="F326" s="2">
        <v>76.658163265306129</v>
      </c>
      <c r="G326" s="2">
        <v>0.81410320791940372</v>
      </c>
    </row>
    <row r="327" spans="1:7" x14ac:dyDescent="0.55000000000000004">
      <c r="A327" s="2">
        <v>302</v>
      </c>
      <c r="B327" s="2">
        <v>0.9500834570733907</v>
      </c>
      <c r="C327" s="2">
        <v>0.12026550121088064</v>
      </c>
      <c r="D327" s="2">
        <v>0.22194468696227782</v>
      </c>
      <c r="F327" s="2">
        <v>76.913265306122454</v>
      </c>
      <c r="G327" s="2">
        <v>0.82691549543764675</v>
      </c>
    </row>
    <row r="328" spans="1:7" x14ac:dyDescent="0.55000000000000004">
      <c r="A328" s="2">
        <v>303</v>
      </c>
      <c r="B328" s="2">
        <v>0.84418109068935221</v>
      </c>
      <c r="C328" s="2">
        <v>0.93084368109830506</v>
      </c>
      <c r="D328" s="2">
        <v>1.7178310266210122</v>
      </c>
      <c r="F328" s="2">
        <v>77.16836734693878</v>
      </c>
      <c r="G328" s="2">
        <v>0.83972778295589035</v>
      </c>
    </row>
    <row r="329" spans="1:7" x14ac:dyDescent="0.55000000000000004">
      <c r="A329" s="2">
        <v>304</v>
      </c>
      <c r="B329" s="2">
        <v>0.31603232095457695</v>
      </c>
      <c r="C329" s="2">
        <v>0.31869886170941902</v>
      </c>
      <c r="D329" s="2">
        <v>0.588144716358043</v>
      </c>
      <c r="F329" s="2">
        <v>77.423469387755105</v>
      </c>
      <c r="G329" s="2">
        <v>0.83972778295589035</v>
      </c>
    </row>
    <row r="330" spans="1:7" x14ac:dyDescent="0.55000000000000004">
      <c r="A330" s="2">
        <v>305</v>
      </c>
      <c r="B330" s="2">
        <v>0.22019515794333144</v>
      </c>
      <c r="C330" s="2">
        <v>0.46578517479363835</v>
      </c>
      <c r="D330" s="2">
        <v>0.85958603066039585</v>
      </c>
      <c r="F330" s="2">
        <v>77.678571428571431</v>
      </c>
      <c r="G330" s="2">
        <v>0.83972778295589035</v>
      </c>
    </row>
    <row r="331" spans="1:7" x14ac:dyDescent="0.55000000000000004">
      <c r="A331" s="2">
        <v>306</v>
      </c>
      <c r="B331" s="2">
        <v>0.14224692735533878</v>
      </c>
      <c r="C331" s="2">
        <v>0.28748765501676321</v>
      </c>
      <c r="D331" s="2">
        <v>0.53054580869648549</v>
      </c>
      <c r="F331" s="2">
        <v>77.933673469387756</v>
      </c>
      <c r="G331" s="2">
        <v>0.83972778295589035</v>
      </c>
    </row>
    <row r="332" spans="1:7" x14ac:dyDescent="0.55000000000000004">
      <c r="A332" s="2">
        <v>307</v>
      </c>
      <c r="B332" s="2">
        <v>0.40066182845011178</v>
      </c>
      <c r="C332" s="2">
        <v>0.8874960176442972</v>
      </c>
      <c r="D332" s="2">
        <v>1.6378348223980215</v>
      </c>
      <c r="F332" s="2">
        <v>78.188775510204081</v>
      </c>
      <c r="G332" s="2">
        <v>0.83972778295589035</v>
      </c>
    </row>
    <row r="333" spans="1:7" x14ac:dyDescent="0.55000000000000004">
      <c r="A333" s="2">
        <v>308</v>
      </c>
      <c r="B333" s="2">
        <v>0.79136394151687262</v>
      </c>
      <c r="C333" s="2">
        <v>1.5217769060370077</v>
      </c>
      <c r="D333" s="2">
        <v>2.8083722733136578</v>
      </c>
      <c r="F333" s="2">
        <v>78.443877551020407</v>
      </c>
      <c r="G333" s="2">
        <v>0.83972778295589035</v>
      </c>
    </row>
    <row r="334" spans="1:7" x14ac:dyDescent="0.55000000000000004">
      <c r="A334" s="2">
        <v>309</v>
      </c>
      <c r="B334" s="2">
        <v>1.0189892844317874</v>
      </c>
      <c r="C334" s="2">
        <v>0.85853378750181752</v>
      </c>
      <c r="D334" s="2">
        <v>1.5843863019330309</v>
      </c>
      <c r="F334" s="2">
        <v>78.698979591836732</v>
      </c>
      <c r="G334" s="2">
        <v>0.83972778295589035</v>
      </c>
    </row>
    <row r="335" spans="1:7" x14ac:dyDescent="0.55000000000000004">
      <c r="A335" s="2">
        <v>310</v>
      </c>
      <c r="B335" s="2">
        <v>0.8455441528747687</v>
      </c>
      <c r="C335" s="2">
        <v>0.26324166796423309</v>
      </c>
      <c r="D335" s="2">
        <v>0.48580090718870061</v>
      </c>
      <c r="F335" s="2">
        <v>78.954081632653057</v>
      </c>
      <c r="G335" s="2">
        <v>0.90378922054710731</v>
      </c>
    </row>
    <row r="336" spans="1:7" x14ac:dyDescent="0.55000000000000004">
      <c r="A336" s="2">
        <v>311</v>
      </c>
      <c r="B336" s="2">
        <v>0.95082582117422876</v>
      </c>
      <c r="C336" s="2">
        <v>0.81138666309518592</v>
      </c>
      <c r="D336" s="2">
        <v>1.4973783598195805</v>
      </c>
      <c r="F336" s="2">
        <v>79.209183673469383</v>
      </c>
      <c r="G336" s="2">
        <v>0.90378922054710731</v>
      </c>
    </row>
    <row r="337" spans="1:7" x14ac:dyDescent="0.55000000000000004">
      <c r="A337" s="2">
        <v>312</v>
      </c>
      <c r="B337" s="2">
        <v>0.31009340814787278</v>
      </c>
      <c r="C337" s="2">
        <v>0.27338862444314982</v>
      </c>
      <c r="D337" s="2">
        <v>0.50452666858044115</v>
      </c>
      <c r="F337" s="2">
        <v>79.464285714285722</v>
      </c>
      <c r="G337" s="2">
        <v>0.92941379558359394</v>
      </c>
    </row>
    <row r="338" spans="1:7" x14ac:dyDescent="0.55000000000000004">
      <c r="A338" s="2">
        <v>313</v>
      </c>
      <c r="B338" s="2">
        <v>0.17968065843289976</v>
      </c>
      <c r="C338" s="2">
        <v>0.19880477386622841</v>
      </c>
      <c r="D338" s="2">
        <v>0.36688545641178888</v>
      </c>
      <c r="F338" s="2">
        <v>79.719387755102048</v>
      </c>
      <c r="G338" s="2">
        <v>0.95503837062008068</v>
      </c>
    </row>
    <row r="339" spans="1:7" x14ac:dyDescent="0.55000000000000004">
      <c r="A339" s="2">
        <v>314</v>
      </c>
      <c r="B339" s="2">
        <v>6.882507537551466E-2</v>
      </c>
      <c r="C339" s="2">
        <v>4.0602319040502641E-2</v>
      </c>
      <c r="D339" s="2">
        <v>7.492979199068607E-2</v>
      </c>
      <c r="F339" s="2">
        <v>79.974489795918373</v>
      </c>
      <c r="G339" s="2">
        <v>0.96785065813832427</v>
      </c>
    </row>
    <row r="340" spans="1:7" x14ac:dyDescent="0.55000000000000004">
      <c r="A340" s="2">
        <v>315</v>
      </c>
      <c r="B340" s="2">
        <v>-0.21178855474125879</v>
      </c>
      <c r="C340" s="2">
        <v>-0.34502300179138001</v>
      </c>
      <c r="D340" s="2">
        <v>-0.63672475777654913</v>
      </c>
      <c r="F340" s="2">
        <v>80.229591836734699</v>
      </c>
      <c r="G340" s="2">
        <v>0.96785065813832427</v>
      </c>
    </row>
    <row r="341" spans="1:7" x14ac:dyDescent="0.55000000000000004">
      <c r="A341" s="2">
        <v>316</v>
      </c>
      <c r="B341" s="2">
        <v>0.7465787634340717</v>
      </c>
      <c r="C341" s="2">
        <v>0.64407738280628402</v>
      </c>
      <c r="D341" s="2">
        <v>1.1886164499973078</v>
      </c>
      <c r="F341" s="2">
        <v>80.484693877551024</v>
      </c>
      <c r="G341" s="2">
        <v>0.96785065813832427</v>
      </c>
    </row>
    <row r="342" spans="1:7" x14ac:dyDescent="0.55000000000000004">
      <c r="A342" s="2">
        <v>317</v>
      </c>
      <c r="B342" s="2">
        <v>0.28559539282021795</v>
      </c>
      <c r="C342" s="2">
        <v>0.52850781509918576</v>
      </c>
      <c r="D342" s="2">
        <v>0.97533790154523448</v>
      </c>
      <c r="F342" s="2">
        <v>80.739795918367349</v>
      </c>
      <c r="G342" s="2">
        <v>0.96785065813832427</v>
      </c>
    </row>
    <row r="343" spans="1:7" x14ac:dyDescent="0.55000000000000004">
      <c r="A343" s="2">
        <v>318</v>
      </c>
      <c r="B343" s="2">
        <v>0.50196360820630259</v>
      </c>
      <c r="C343" s="2">
        <v>0.50432391248675179</v>
      </c>
      <c r="D343" s="2">
        <v>0.93070757413794925</v>
      </c>
      <c r="F343" s="2">
        <v>80.994897959183675</v>
      </c>
      <c r="G343" s="2">
        <v>0.96785065813832427</v>
      </c>
    </row>
    <row r="344" spans="1:7" x14ac:dyDescent="0.55000000000000004">
      <c r="A344" s="2">
        <v>319</v>
      </c>
      <c r="B344" s="2">
        <v>0.47910909110642308</v>
      </c>
      <c r="C344" s="2">
        <v>1.2574788181265044</v>
      </c>
      <c r="D344" s="2">
        <v>2.3206217896303269</v>
      </c>
      <c r="F344" s="2">
        <v>81.25</v>
      </c>
      <c r="G344" s="2">
        <v>0.96785065813832427</v>
      </c>
    </row>
    <row r="345" spans="1:7" x14ac:dyDescent="0.55000000000000004">
      <c r="A345" s="2">
        <v>320</v>
      </c>
      <c r="B345" s="2">
        <v>0.70759846413843563</v>
      </c>
      <c r="C345" s="2">
        <v>0.41399964421880964</v>
      </c>
      <c r="D345" s="2">
        <v>0.76401811420152366</v>
      </c>
      <c r="F345" s="2">
        <v>81.505102040816325</v>
      </c>
      <c r="G345" s="2">
        <v>0.96785065813832427</v>
      </c>
    </row>
    <row r="346" spans="1:7" x14ac:dyDescent="0.55000000000000004">
      <c r="A346" s="2">
        <v>321</v>
      </c>
      <c r="B346" s="2">
        <v>0.88327068799796848</v>
      </c>
      <c r="C346" s="2">
        <v>2.0832968229863247</v>
      </c>
      <c r="D346" s="2">
        <v>3.8446325552366769</v>
      </c>
      <c r="F346" s="2">
        <v>81.760204081632651</v>
      </c>
      <c r="G346" s="2">
        <v>1.0062875206930544</v>
      </c>
    </row>
    <row r="347" spans="1:7" x14ac:dyDescent="0.55000000000000004">
      <c r="A347" s="2">
        <v>322</v>
      </c>
      <c r="B347" s="2">
        <v>0.12861630550117525</v>
      </c>
      <c r="C347" s="2">
        <v>0.44205343957160376</v>
      </c>
      <c r="D347" s="2">
        <v>0.81579015826228862</v>
      </c>
      <c r="F347" s="2">
        <v>82.015306122448976</v>
      </c>
      <c r="G347" s="2">
        <v>1.0319120957295411</v>
      </c>
    </row>
    <row r="348" spans="1:7" x14ac:dyDescent="0.55000000000000004">
      <c r="A348" s="2">
        <v>323</v>
      </c>
      <c r="B348" s="2">
        <v>0.88327068799796848</v>
      </c>
      <c r="C348" s="2">
        <v>1.3401841469282076</v>
      </c>
      <c r="D348" s="2">
        <v>2.4732508322584352</v>
      </c>
      <c r="F348" s="2">
        <v>82.270408163265301</v>
      </c>
      <c r="G348" s="2">
        <v>1.0319120957295411</v>
      </c>
    </row>
    <row r="349" spans="1:7" x14ac:dyDescent="0.55000000000000004">
      <c r="A349" s="2">
        <v>324</v>
      </c>
      <c r="B349" s="2">
        <v>1.0048596305093054</v>
      </c>
      <c r="C349" s="2">
        <v>1.6670252675553892</v>
      </c>
      <c r="D349" s="2">
        <v>3.0764217289298155</v>
      </c>
      <c r="F349" s="2">
        <v>82.525510204081627</v>
      </c>
      <c r="G349" s="2">
        <v>1.0447243832477848</v>
      </c>
    </row>
    <row r="350" spans="1:7" x14ac:dyDescent="0.55000000000000004">
      <c r="A350" s="2">
        <v>325</v>
      </c>
      <c r="B350" s="2">
        <v>0.81926860529979906</v>
      </c>
      <c r="C350" s="2">
        <v>1.7373057051007053</v>
      </c>
      <c r="D350" s="2">
        <v>3.2061211818362314</v>
      </c>
      <c r="F350" s="2">
        <v>82.780612244897966</v>
      </c>
      <c r="G350" s="2">
        <v>1.0703489582842713</v>
      </c>
    </row>
    <row r="351" spans="1:7" x14ac:dyDescent="0.55000000000000004">
      <c r="A351" s="2">
        <v>326</v>
      </c>
      <c r="B351" s="2">
        <v>0.24756368564809961</v>
      </c>
      <c r="C351" s="2">
        <v>1.4121504984753674</v>
      </c>
      <c r="D351" s="2">
        <v>2.6060615652212022</v>
      </c>
      <c r="F351" s="2">
        <v>83.035714285714292</v>
      </c>
      <c r="G351" s="2">
        <v>1.0831612458025146</v>
      </c>
    </row>
    <row r="352" spans="1:7" x14ac:dyDescent="0.55000000000000004">
      <c r="A352" s="2">
        <v>327</v>
      </c>
      <c r="B352" s="2">
        <v>2.4854455396692121E-2</v>
      </c>
      <c r="C352" s="2">
        <v>0.81487332755919817</v>
      </c>
      <c r="D352" s="2">
        <v>1.5038128455633415</v>
      </c>
      <c r="F352" s="2">
        <v>83.290816326530617</v>
      </c>
      <c r="G352" s="2">
        <v>1.0959735333207581</v>
      </c>
    </row>
    <row r="353" spans="1:7" x14ac:dyDescent="0.55000000000000004">
      <c r="A353" s="2">
        <v>328</v>
      </c>
      <c r="B353" s="2">
        <v>1.0641641965699271</v>
      </c>
      <c r="C353" s="2">
        <v>1.6461575640494981</v>
      </c>
      <c r="D353" s="2">
        <v>3.0379113009550007</v>
      </c>
      <c r="F353" s="2">
        <v>83.545918367346943</v>
      </c>
      <c r="G353" s="2">
        <v>1.0959735333207581</v>
      </c>
    </row>
    <row r="354" spans="1:7" x14ac:dyDescent="0.55000000000000004">
      <c r="A354" s="2">
        <v>329</v>
      </c>
      <c r="B354" s="2">
        <v>0.84516678682270974</v>
      </c>
      <c r="C354" s="2">
        <v>0.48142792182642902</v>
      </c>
      <c r="D354" s="2">
        <v>0.88845403152903324</v>
      </c>
      <c r="F354" s="2">
        <v>83.801020408163268</v>
      </c>
      <c r="G354" s="2">
        <v>1.0959735333207581</v>
      </c>
    </row>
    <row r="355" spans="1:7" x14ac:dyDescent="0.55000000000000004">
      <c r="A355" s="2">
        <v>330</v>
      </c>
      <c r="B355" s="2">
        <v>1.0981789111889366</v>
      </c>
      <c r="C355" s="2">
        <v>-0.28407570326953291</v>
      </c>
      <c r="D355" s="2">
        <v>-0.52424920198180014</v>
      </c>
      <c r="F355" s="2">
        <v>84.056122448979593</v>
      </c>
      <c r="G355" s="2">
        <v>1.0959735333207581</v>
      </c>
    </row>
    <row r="356" spans="1:7" x14ac:dyDescent="0.55000000000000004">
      <c r="A356" s="2">
        <v>331</v>
      </c>
      <c r="B356" s="2">
        <v>-0.11667937381103269</v>
      </c>
      <c r="C356" s="2">
        <v>1.302338919759495</v>
      </c>
      <c r="D356" s="2">
        <v>2.403409131917055</v>
      </c>
      <c r="F356" s="2">
        <v>84.311224489795919</v>
      </c>
      <c r="G356" s="2">
        <v>1.0959735333207581</v>
      </c>
    </row>
    <row r="357" spans="1:7" x14ac:dyDescent="0.55000000000000004">
      <c r="A357" s="2">
        <v>332</v>
      </c>
      <c r="B357" s="2">
        <v>0.44101755793444425</v>
      </c>
      <c r="C357" s="2">
        <v>-0.40846388862788746</v>
      </c>
      <c r="D357" s="2">
        <v>-0.75380212100849198</v>
      </c>
      <c r="F357" s="2">
        <v>84.566326530612244</v>
      </c>
      <c r="G357" s="2">
        <v>1.0959735333207581</v>
      </c>
    </row>
    <row r="358" spans="1:7" x14ac:dyDescent="0.55000000000000004">
      <c r="A358" s="2">
        <v>333</v>
      </c>
      <c r="B358" s="2">
        <v>0.45435537574296903</v>
      </c>
      <c r="C358" s="2">
        <v>1.0259867831250908</v>
      </c>
      <c r="D358" s="2">
        <v>1.8934134320768219</v>
      </c>
      <c r="F358" s="2">
        <v>84.821428571428569</v>
      </c>
      <c r="G358" s="2">
        <v>1.1087858208390018</v>
      </c>
    </row>
    <row r="359" spans="1:7" x14ac:dyDescent="0.55000000000000004">
      <c r="A359" s="2">
        <v>334</v>
      </c>
      <c r="B359" s="2">
        <v>0.70722109808637668</v>
      </c>
      <c r="C359" s="2">
        <v>0.44000158530735489</v>
      </c>
      <c r="D359" s="2">
        <v>0.81200355156472537</v>
      </c>
      <c r="F359" s="2">
        <v>85.076530612244895</v>
      </c>
      <c r="G359" s="2">
        <v>1.1215981083572453</v>
      </c>
    </row>
    <row r="360" spans="1:7" x14ac:dyDescent="0.55000000000000004">
      <c r="A360" s="2">
        <v>335</v>
      </c>
      <c r="B360" s="2">
        <v>0.48602133204320486</v>
      </c>
      <c r="C360" s="2">
        <v>-5.0375995981294941E-3</v>
      </c>
      <c r="D360" s="2">
        <v>-9.2966682431037291E-3</v>
      </c>
      <c r="F360" s="2">
        <v>85.33163265306122</v>
      </c>
      <c r="G360" s="2">
        <v>1.1344103958754879</v>
      </c>
    </row>
    <row r="361" spans="1:7" x14ac:dyDescent="0.55000000000000004">
      <c r="A361" s="2">
        <v>336</v>
      </c>
      <c r="B361" s="2">
        <v>0.37837853742169125</v>
      </c>
      <c r="C361" s="2">
        <v>2.5731469913924054E-2</v>
      </c>
      <c r="D361" s="2">
        <v>4.7486294719806671E-2</v>
      </c>
      <c r="F361" s="2">
        <v>85.586734693877546</v>
      </c>
      <c r="G361" s="2">
        <v>1.1472226833937316</v>
      </c>
    </row>
    <row r="362" spans="1:7" x14ac:dyDescent="0.55000000000000004">
      <c r="A362" s="2">
        <v>337</v>
      </c>
      <c r="B362" s="2">
        <v>0.34102936835055042</v>
      </c>
      <c r="C362" s="2">
        <v>-3.94176611608823E-2</v>
      </c>
      <c r="D362" s="2">
        <v>-7.2743558036622247E-2</v>
      </c>
      <c r="F362" s="2">
        <v>85.841836734693885</v>
      </c>
      <c r="G362" s="2">
        <v>1.1472226833937316</v>
      </c>
    </row>
    <row r="363" spans="1:7" x14ac:dyDescent="0.55000000000000004">
      <c r="A363" s="2">
        <v>338</v>
      </c>
      <c r="B363" s="2">
        <v>0.15399071894920763</v>
      </c>
      <c r="C363" s="2">
        <v>-0.14706162467913753</v>
      </c>
      <c r="D363" s="2">
        <v>-0.27139575293785251</v>
      </c>
      <c r="F363" s="2">
        <v>86.09693877551021</v>
      </c>
      <c r="G363" s="2">
        <v>1.1856595459484622</v>
      </c>
    </row>
    <row r="364" spans="1:7" x14ac:dyDescent="0.55000000000000004">
      <c r="A364" s="2">
        <v>339</v>
      </c>
      <c r="B364" s="2">
        <v>0.56396956263119746</v>
      </c>
      <c r="C364" s="2">
        <v>0.27575822032469288</v>
      </c>
      <c r="D364" s="2">
        <v>0.50889965344194354</v>
      </c>
      <c r="F364" s="2">
        <v>86.352040816326536</v>
      </c>
      <c r="G364" s="2">
        <v>1.1984718334667048</v>
      </c>
    </row>
    <row r="365" spans="1:7" x14ac:dyDescent="0.55000000000000004">
      <c r="A365" s="2">
        <v>340</v>
      </c>
      <c r="B365" s="2">
        <v>1.1892339955562146</v>
      </c>
      <c r="C365" s="2">
        <v>0.81641195155982427</v>
      </c>
      <c r="D365" s="2">
        <v>1.5066523084079091</v>
      </c>
      <c r="F365" s="2">
        <v>86.607142857142861</v>
      </c>
      <c r="G365" s="2">
        <v>1.2112841209849485</v>
      </c>
    </row>
    <row r="366" spans="1:7" x14ac:dyDescent="0.55000000000000004">
      <c r="A366" s="2">
        <v>341</v>
      </c>
      <c r="B366" s="2">
        <v>1.0637868305178682</v>
      </c>
      <c r="C366" s="2">
        <v>0.92904682907992719</v>
      </c>
      <c r="D366" s="2">
        <v>1.7145150153399622</v>
      </c>
      <c r="F366" s="2">
        <v>86.862244897959187</v>
      </c>
      <c r="G366" s="2">
        <v>1.224096408503192</v>
      </c>
    </row>
    <row r="367" spans="1:7" x14ac:dyDescent="0.55000000000000004">
      <c r="A367" s="2">
        <v>342</v>
      </c>
      <c r="B367" s="2">
        <v>1.1734010174060967</v>
      </c>
      <c r="C367" s="2">
        <v>0.31975342898020664</v>
      </c>
      <c r="D367" s="2">
        <v>0.59009087382164693</v>
      </c>
      <c r="F367" s="2">
        <v>87.117346938775512</v>
      </c>
      <c r="G367" s="2">
        <v>1.224096408503192</v>
      </c>
    </row>
    <row r="368" spans="1:7" x14ac:dyDescent="0.55000000000000004">
      <c r="A368" s="2">
        <v>343</v>
      </c>
      <c r="B368" s="2">
        <v>0.90455591488975173</v>
      </c>
      <c r="C368" s="2">
        <v>0.22985448098573613</v>
      </c>
      <c r="D368" s="2">
        <v>0.42418632372223986</v>
      </c>
      <c r="F368" s="2">
        <v>87.372448979591837</v>
      </c>
      <c r="G368" s="2">
        <v>1.224096408503192</v>
      </c>
    </row>
    <row r="369" spans="1:7" x14ac:dyDescent="0.55000000000000004">
      <c r="A369" s="2">
        <v>344</v>
      </c>
      <c r="B369" s="2">
        <v>0.98348984161110176</v>
      </c>
      <c r="C369" s="2">
        <v>0.75309806762182574</v>
      </c>
      <c r="D369" s="2">
        <v>1.3898093234329816</v>
      </c>
      <c r="F369" s="2">
        <v>87.627551020408163</v>
      </c>
      <c r="G369" s="2">
        <v>1.288157846094409</v>
      </c>
    </row>
    <row r="370" spans="1:7" x14ac:dyDescent="0.55000000000000004">
      <c r="A370" s="2">
        <v>345</v>
      </c>
      <c r="B370" s="2">
        <v>0.94599427051714147</v>
      </c>
      <c r="C370" s="2">
        <v>0.88027965134349018</v>
      </c>
      <c r="D370" s="2">
        <v>1.6245173361404341</v>
      </c>
      <c r="F370" s="2">
        <v>87.882653061224488</v>
      </c>
      <c r="G370" s="2">
        <v>1.288157846094409</v>
      </c>
    </row>
    <row r="371" spans="1:7" x14ac:dyDescent="0.55000000000000004">
      <c r="A371" s="2">
        <v>346</v>
      </c>
      <c r="B371" s="2">
        <v>0.95788446413382977</v>
      </c>
      <c r="C371" s="2">
        <v>0.40714710707003965</v>
      </c>
      <c r="D371" s="2">
        <v>0.7513720586239202</v>
      </c>
      <c r="F371" s="2">
        <v>88.137755102040813</v>
      </c>
      <c r="G371" s="2">
        <v>1.288157846094409</v>
      </c>
    </row>
    <row r="372" spans="1:7" x14ac:dyDescent="0.55000000000000004">
      <c r="A372" s="2">
        <v>347</v>
      </c>
      <c r="B372" s="2">
        <v>0.81744361505590346</v>
      </c>
      <c r="C372" s="2">
        <v>0.6244616812574264</v>
      </c>
      <c r="D372" s="2">
        <v>1.152416536506133</v>
      </c>
      <c r="F372" s="2">
        <v>88.392857142857139</v>
      </c>
      <c r="G372" s="2">
        <v>1.3137824211308962</v>
      </c>
    </row>
    <row r="373" spans="1:7" x14ac:dyDescent="0.55000000000000004">
      <c r="A373" s="2">
        <v>348</v>
      </c>
      <c r="B373" s="2">
        <v>0.93152435455244009</v>
      </c>
      <c r="C373" s="2">
        <v>0.47194407920615911</v>
      </c>
      <c r="D373" s="2">
        <v>0.87095201756524099</v>
      </c>
      <c r="F373" s="2">
        <v>88.647959183673464</v>
      </c>
      <c r="G373" s="2">
        <v>1.3265947086491388</v>
      </c>
    </row>
    <row r="374" spans="1:7" x14ac:dyDescent="0.55000000000000004">
      <c r="A374" s="2">
        <v>349</v>
      </c>
      <c r="B374" s="2">
        <v>0.68283238077170161</v>
      </c>
      <c r="C374" s="2">
        <v>0.14408311466594514</v>
      </c>
      <c r="D374" s="2">
        <v>0.26589904385805713</v>
      </c>
      <c r="F374" s="2">
        <v>88.903061224489804</v>
      </c>
      <c r="G374" s="2">
        <v>1.3522192836856259</v>
      </c>
    </row>
    <row r="375" spans="1:7" x14ac:dyDescent="0.55000000000000004">
      <c r="A375" s="2">
        <v>350</v>
      </c>
      <c r="B375" s="2">
        <v>0.76933635052425131</v>
      </c>
      <c r="C375" s="2">
        <v>0.4547600579789407</v>
      </c>
      <c r="D375" s="2">
        <v>0.83923966303606801</v>
      </c>
      <c r="F375" s="2">
        <v>89.158163265306129</v>
      </c>
      <c r="G375" s="2">
        <v>1.3522192836856259</v>
      </c>
    </row>
    <row r="376" spans="1:7" x14ac:dyDescent="0.55000000000000004">
      <c r="A376" s="2">
        <v>351</v>
      </c>
      <c r="B376" s="2">
        <v>0.74842848968452702</v>
      </c>
      <c r="C376" s="2">
        <v>0.56535393144636914</v>
      </c>
      <c r="D376" s="2">
        <v>1.0433357868582624</v>
      </c>
      <c r="F376" s="2">
        <v>89.413265306122454</v>
      </c>
      <c r="G376" s="2">
        <v>1.3650315712038694</v>
      </c>
    </row>
    <row r="377" spans="1:7" x14ac:dyDescent="0.55000000000000004">
      <c r="A377" s="2">
        <v>352</v>
      </c>
      <c r="B377" s="2">
        <v>0.64449751556720347</v>
      </c>
      <c r="C377" s="2">
        <v>0.5027251678265281</v>
      </c>
      <c r="D377" s="2">
        <v>0.92775716126332297</v>
      </c>
      <c r="F377" s="2">
        <v>89.66836734693878</v>
      </c>
      <c r="G377" s="2">
        <v>1.3650315712038694</v>
      </c>
    </row>
    <row r="378" spans="1:7" x14ac:dyDescent="0.55000000000000004">
      <c r="A378" s="2">
        <v>353</v>
      </c>
      <c r="B378" s="2">
        <v>0.29625655827102937</v>
      </c>
      <c r="C378" s="2">
        <v>0.91502756271391916</v>
      </c>
      <c r="D378" s="2">
        <v>1.6886430765568812</v>
      </c>
      <c r="F378" s="2">
        <v>89.923469387755105</v>
      </c>
      <c r="G378" s="2">
        <v>1.3778438587221131</v>
      </c>
    </row>
    <row r="379" spans="1:7" x14ac:dyDescent="0.55000000000000004">
      <c r="A379" s="2">
        <v>354</v>
      </c>
      <c r="B379" s="2">
        <v>0.43898432565133022</v>
      </c>
      <c r="C379" s="2">
        <v>0.60574005759645466</v>
      </c>
      <c r="D379" s="2">
        <v>1.1178666043890744</v>
      </c>
      <c r="F379" s="2">
        <v>90.178571428571431</v>
      </c>
      <c r="G379" s="2">
        <v>1.3906561462403557</v>
      </c>
    </row>
    <row r="380" spans="1:7" x14ac:dyDescent="0.55000000000000004">
      <c r="A380" s="2">
        <v>355</v>
      </c>
      <c r="B380" s="2">
        <v>-3.9085787285078027E-2</v>
      </c>
      <c r="C380" s="2">
        <v>0.63538010739434425</v>
      </c>
      <c r="D380" s="2">
        <v>1.1725660111824148</v>
      </c>
      <c r="F380" s="2">
        <v>90.433673469387756</v>
      </c>
      <c r="G380" s="2">
        <v>1.4034684337585992</v>
      </c>
    </row>
    <row r="381" spans="1:7" x14ac:dyDescent="0.55000000000000004">
      <c r="A381" s="2">
        <v>356</v>
      </c>
      <c r="B381" s="2">
        <v>3.7122015065439301E-2</v>
      </c>
      <c r="C381" s="2">
        <v>0.89229178051815461</v>
      </c>
      <c r="D381" s="2">
        <v>1.6466851916150194</v>
      </c>
      <c r="F381" s="2">
        <v>90.688775510204081</v>
      </c>
      <c r="G381" s="2">
        <v>1.4162807212768429</v>
      </c>
    </row>
    <row r="382" spans="1:7" x14ac:dyDescent="0.55000000000000004">
      <c r="A382" s="2">
        <v>357</v>
      </c>
      <c r="B382" s="2">
        <v>-1.2286471635230098E-2</v>
      </c>
      <c r="C382" s="2">
        <v>0.26264902875192442</v>
      </c>
      <c r="D382" s="2">
        <v>0.48470721761743463</v>
      </c>
      <c r="F382" s="2">
        <v>90.943877551020407</v>
      </c>
      <c r="G382" s="2">
        <v>1.4419052963133299</v>
      </c>
    </row>
    <row r="383" spans="1:7" x14ac:dyDescent="0.55000000000000004">
      <c r="A383" s="2">
        <v>358</v>
      </c>
      <c r="B383" s="2">
        <v>-5.8799709952226428E-2</v>
      </c>
      <c r="C383" s="2">
        <v>0.15541481685000016</v>
      </c>
      <c r="D383" s="2">
        <v>0.28681120128198773</v>
      </c>
      <c r="F383" s="2">
        <v>91.198979591836732</v>
      </c>
      <c r="G383" s="2">
        <v>1.4803421588680599</v>
      </c>
    </row>
    <row r="384" spans="1:7" x14ac:dyDescent="0.55000000000000004">
      <c r="A384" s="2">
        <v>359</v>
      </c>
      <c r="B384" s="2">
        <v>-0.35824051062902956</v>
      </c>
      <c r="C384" s="2">
        <v>0.2242344421984222</v>
      </c>
      <c r="D384" s="2">
        <v>0.41381478960141915</v>
      </c>
      <c r="F384" s="2">
        <v>91.454081632653057</v>
      </c>
      <c r="G384" s="2">
        <v>1.4803421588680599</v>
      </c>
    </row>
    <row r="385" spans="1:7" x14ac:dyDescent="0.55000000000000004">
      <c r="A385" s="2">
        <v>360</v>
      </c>
      <c r="B385" s="2">
        <v>-0.55807048777399781</v>
      </c>
      <c r="C385" s="2">
        <v>0.96218049510961312</v>
      </c>
      <c r="D385" s="2">
        <v>1.7756617370584094</v>
      </c>
      <c r="F385" s="2">
        <v>91.709183673469383</v>
      </c>
      <c r="G385" s="2">
        <v>1.4931544463863033</v>
      </c>
    </row>
    <row r="386" spans="1:7" x14ac:dyDescent="0.55000000000000004">
      <c r="A386" s="2">
        <v>361</v>
      </c>
      <c r="B386" s="2">
        <v>3.863147927367501E-2</v>
      </c>
      <c r="C386" s="2">
        <v>-0.45450787310563678</v>
      </c>
      <c r="D386" s="2">
        <v>-0.83877426695657287</v>
      </c>
      <c r="F386" s="2">
        <v>91.964285714285722</v>
      </c>
      <c r="G386" s="2">
        <v>1.5700281714957638</v>
      </c>
    </row>
    <row r="387" spans="1:7" x14ac:dyDescent="0.55000000000000004">
      <c r="A387" s="2">
        <v>362</v>
      </c>
      <c r="B387" s="2">
        <v>-0.24384424509683342</v>
      </c>
      <c r="C387" s="2">
        <v>-0.50515162420945614</v>
      </c>
      <c r="D387" s="2">
        <v>-0.93223507967645358</v>
      </c>
      <c r="F387" s="2">
        <v>92.219387755102048</v>
      </c>
      <c r="G387" s="2">
        <v>1.6084650340504936</v>
      </c>
    </row>
    <row r="388" spans="1:7" x14ac:dyDescent="0.55000000000000004">
      <c r="A388" s="2">
        <v>363</v>
      </c>
      <c r="B388" s="2">
        <v>0.37640714515497636</v>
      </c>
      <c r="C388" s="2">
        <v>0.20707488743604624</v>
      </c>
      <c r="D388" s="2">
        <v>0.38214758685580719</v>
      </c>
      <c r="F388" s="2">
        <v>92.474489795918373</v>
      </c>
      <c r="G388" s="2">
        <v>1.6084650340504936</v>
      </c>
    </row>
    <row r="389" spans="1:7" x14ac:dyDescent="0.55000000000000004">
      <c r="A389" s="2">
        <v>364</v>
      </c>
      <c r="B389" s="2">
        <v>0.35042440162564553</v>
      </c>
      <c r="C389" s="2">
        <v>0.10493475578294315</v>
      </c>
      <c r="D389" s="2">
        <v>0.19365247131736332</v>
      </c>
      <c r="F389" s="2">
        <v>92.729591836734699</v>
      </c>
      <c r="G389" s="2">
        <v>1.6084650340504936</v>
      </c>
    </row>
    <row r="390" spans="1:7" x14ac:dyDescent="0.55000000000000004">
      <c r="A390" s="2">
        <v>365</v>
      </c>
      <c r="B390" s="2">
        <v>0.53230360633096163</v>
      </c>
      <c r="C390" s="2">
        <v>0.81991567735466431</v>
      </c>
      <c r="D390" s="2">
        <v>1.5131182800864695</v>
      </c>
      <c r="F390" s="2">
        <v>92.984693877551024</v>
      </c>
      <c r="G390" s="2">
        <v>1.6084650340504936</v>
      </c>
    </row>
    <row r="391" spans="1:7" x14ac:dyDescent="0.55000000000000004">
      <c r="A391" s="2">
        <v>366</v>
      </c>
      <c r="B391" s="2">
        <v>0.41685980464900885</v>
      </c>
      <c r="C391" s="2">
        <v>0.55099085348931542</v>
      </c>
      <c r="D391" s="2">
        <v>1.0168293589225954</v>
      </c>
      <c r="F391" s="2">
        <v>93.239795918367349</v>
      </c>
      <c r="G391" s="2">
        <v>1.6084650340504936</v>
      </c>
    </row>
    <row r="392" spans="1:7" x14ac:dyDescent="0.55000000000000004">
      <c r="A392" s="2">
        <v>367</v>
      </c>
      <c r="B392" s="2">
        <v>0.46003858851387402</v>
      </c>
      <c r="C392" s="2">
        <v>0.25156631925958239</v>
      </c>
      <c r="D392" s="2">
        <v>0.46425456524243103</v>
      </c>
      <c r="F392" s="2">
        <v>93.494897959183675</v>
      </c>
      <c r="G392" s="2">
        <v>1.6084650340504936</v>
      </c>
    </row>
    <row r="393" spans="1:7" x14ac:dyDescent="0.55000000000000004">
      <c r="A393" s="2">
        <v>368</v>
      </c>
      <c r="B393" s="2">
        <v>0.26777865440010534</v>
      </c>
      <c r="C393" s="2">
        <v>0.18758050300848333</v>
      </c>
      <c r="D393" s="2">
        <v>0.34617155877015443</v>
      </c>
      <c r="F393" s="2">
        <v>93.75</v>
      </c>
      <c r="G393" s="2">
        <v>1.6212773215687373</v>
      </c>
    </row>
    <row r="394" spans="1:7" x14ac:dyDescent="0.55000000000000004">
      <c r="A394" s="2">
        <v>369</v>
      </c>
      <c r="B394" s="2">
        <v>0.15915016364523432</v>
      </c>
      <c r="C394" s="2">
        <v>-8.815963178394727E-2</v>
      </c>
      <c r="D394" s="2">
        <v>-0.16269471861834001</v>
      </c>
      <c r="F394" s="2">
        <v>94.005102040816325</v>
      </c>
      <c r="G394" s="2">
        <v>1.6212773215687373</v>
      </c>
    </row>
    <row r="395" spans="1:7" x14ac:dyDescent="0.55000000000000004">
      <c r="A395" s="2">
        <v>370</v>
      </c>
      <c r="B395" s="2">
        <v>0.92523281170023663</v>
      </c>
      <c r="C395" s="2">
        <v>0.68323222235025693</v>
      </c>
      <c r="D395" s="2">
        <v>1.2608749823124674</v>
      </c>
      <c r="F395" s="2">
        <v>94.260204081632651</v>
      </c>
      <c r="G395" s="2">
        <v>1.6597141841234671</v>
      </c>
    </row>
    <row r="396" spans="1:7" x14ac:dyDescent="0.55000000000000004">
      <c r="A396" s="2">
        <v>371</v>
      </c>
      <c r="B396" s="2">
        <v>0.92818990010030888</v>
      </c>
      <c r="C396" s="2">
        <v>0.80839800913261861</v>
      </c>
      <c r="D396" s="2">
        <v>1.4918629305278712</v>
      </c>
      <c r="F396" s="2">
        <v>94.515306122448976</v>
      </c>
      <c r="G396" s="2">
        <v>1.7365879092329275</v>
      </c>
    </row>
    <row r="397" spans="1:7" x14ac:dyDescent="0.55000000000000004">
      <c r="A397" s="2">
        <v>372</v>
      </c>
      <c r="B397" s="2">
        <v>0.96901992564640005</v>
      </c>
      <c r="C397" s="2">
        <v>-1.1692675080757775E-3</v>
      </c>
      <c r="D397" s="2">
        <v>-2.1578317010461389E-3</v>
      </c>
      <c r="F397" s="2">
        <v>94.770408163265301</v>
      </c>
      <c r="G397" s="2">
        <v>1.7365879092329275</v>
      </c>
    </row>
    <row r="398" spans="1:7" x14ac:dyDescent="0.55000000000000004">
      <c r="A398" s="2">
        <v>373</v>
      </c>
      <c r="B398" s="2">
        <v>0.88425638413132579</v>
      </c>
      <c r="C398" s="2">
        <v>0.98045440028403563</v>
      </c>
      <c r="D398" s="2">
        <v>1.8093854244224514</v>
      </c>
      <c r="F398" s="2">
        <v>95.025510204081641</v>
      </c>
      <c r="G398" s="2">
        <v>1.7365879092329275</v>
      </c>
    </row>
    <row r="399" spans="1:7" x14ac:dyDescent="0.55000000000000004">
      <c r="A399" s="2">
        <v>374</v>
      </c>
      <c r="B399" s="2">
        <v>0.84183233237057853</v>
      </c>
      <c r="C399" s="2">
        <v>0.76663270167991504</v>
      </c>
      <c r="D399" s="2">
        <v>1.4147868946310953</v>
      </c>
      <c r="F399" s="2">
        <v>95.280612244897966</v>
      </c>
      <c r="G399" s="2">
        <v>1.7622124842694147</v>
      </c>
    </row>
    <row r="400" spans="1:7" x14ac:dyDescent="0.55000000000000004">
      <c r="A400" s="2">
        <v>375</v>
      </c>
      <c r="B400" s="2">
        <v>0.70675917002789745</v>
      </c>
      <c r="C400" s="2">
        <v>0.90170586402259612</v>
      </c>
      <c r="D400" s="2">
        <v>1.6640584682021788</v>
      </c>
      <c r="F400" s="2">
        <v>95.535714285714292</v>
      </c>
      <c r="G400" s="2">
        <v>1.7750247717876573</v>
      </c>
    </row>
    <row r="401" spans="1:7" x14ac:dyDescent="0.55000000000000004">
      <c r="A401" s="2">
        <v>376</v>
      </c>
      <c r="B401" s="2">
        <v>0.75214031018871697</v>
      </c>
      <c r="C401" s="2">
        <v>0.8563247238617766</v>
      </c>
      <c r="D401" s="2">
        <v>1.5803095722546758</v>
      </c>
      <c r="F401" s="2">
        <v>95.790816326530617</v>
      </c>
      <c r="G401" s="2">
        <v>1.8262739218606316</v>
      </c>
    </row>
    <row r="402" spans="1:7" x14ac:dyDescent="0.55000000000000004">
      <c r="A402" s="2">
        <v>377</v>
      </c>
      <c r="B402" s="2">
        <v>0.75274864027001553</v>
      </c>
      <c r="C402" s="2">
        <v>0.5994706434156104</v>
      </c>
      <c r="D402" s="2">
        <v>1.1062966765727469</v>
      </c>
      <c r="F402" s="2">
        <v>96.045918367346943</v>
      </c>
      <c r="G402" s="2">
        <v>1.8647107844153614</v>
      </c>
    </row>
    <row r="403" spans="1:7" x14ac:dyDescent="0.55000000000000004">
      <c r="A403" s="2">
        <v>378</v>
      </c>
      <c r="B403" s="2">
        <v>0.97879232497355428</v>
      </c>
      <c r="C403" s="2">
        <v>0.88591845944180714</v>
      </c>
      <c r="D403" s="2">
        <v>1.6349235081982618</v>
      </c>
      <c r="F403" s="2">
        <v>96.301020408163268</v>
      </c>
      <c r="G403" s="2">
        <v>1.8647107844153614</v>
      </c>
    </row>
    <row r="404" spans="1:7" x14ac:dyDescent="0.55000000000000004">
      <c r="A404" s="2">
        <v>379</v>
      </c>
      <c r="B404" s="2">
        <v>0.97879232497355428</v>
      </c>
      <c r="C404" s="2">
        <v>0.1171812083472038</v>
      </c>
      <c r="D404" s="2">
        <v>0.21625276028973664</v>
      </c>
      <c r="F404" s="2">
        <v>96.556122448979593</v>
      </c>
      <c r="G404" s="2">
        <v>1.8647107844153614</v>
      </c>
    </row>
    <row r="405" spans="1:7" x14ac:dyDescent="0.55000000000000004">
      <c r="A405" s="2">
        <v>380</v>
      </c>
      <c r="B405" s="2">
        <v>0.9565214019484134</v>
      </c>
      <c r="C405" s="2">
        <v>0.90818938246694803</v>
      </c>
      <c r="D405" s="2">
        <v>1.6760235160093855</v>
      </c>
      <c r="F405" s="2">
        <v>96.811224489795919</v>
      </c>
      <c r="G405" s="2">
        <v>1.8647107844153614</v>
      </c>
    </row>
    <row r="406" spans="1:7" x14ac:dyDescent="0.55000000000000004">
      <c r="A406" s="2">
        <v>381</v>
      </c>
      <c r="B406" s="2">
        <v>-9.3293832351578412E-3</v>
      </c>
      <c r="C406" s="2">
        <v>0.20844279027887877</v>
      </c>
      <c r="D406" s="2">
        <v>0.38467199132084934</v>
      </c>
      <c r="F406" s="2">
        <v>97.066326530612244</v>
      </c>
      <c r="G406" s="2">
        <v>1.8775230719336049</v>
      </c>
    </row>
    <row r="407" spans="1:7" x14ac:dyDescent="0.55000000000000004">
      <c r="A407" s="2">
        <v>382</v>
      </c>
      <c r="B407" s="2">
        <v>9.0219600280277826E-2</v>
      </c>
      <c r="C407" s="2">
        <v>1.7744911841350837</v>
      </c>
      <c r="D407" s="2">
        <v>3.274745346045683</v>
      </c>
      <c r="F407" s="2">
        <v>97.321428571428569</v>
      </c>
      <c r="G407" s="2">
        <v>1.9928336595977953</v>
      </c>
    </row>
    <row r="408" spans="1:7" x14ac:dyDescent="0.55000000000000004">
      <c r="A408" s="2">
        <v>383</v>
      </c>
      <c r="B408" s="2">
        <v>0.36701211187988125</v>
      </c>
      <c r="C408" s="2">
        <v>-3.9775829653726447E-2</v>
      </c>
      <c r="D408" s="2">
        <v>-7.3404542219315305E-2</v>
      </c>
      <c r="F408" s="2">
        <v>97.576530612244895</v>
      </c>
      <c r="G408" s="2">
        <v>2.0056459471160388</v>
      </c>
    </row>
    <row r="409" spans="1:7" x14ac:dyDescent="0.55000000000000004">
      <c r="A409" s="2">
        <v>384</v>
      </c>
      <c r="B409" s="2">
        <v>6.0209510211097134E-2</v>
      </c>
      <c r="C409" s="2">
        <v>-0.24546472871467787</v>
      </c>
      <c r="D409" s="2">
        <v>-0.45299434855663129</v>
      </c>
      <c r="F409" s="2">
        <v>97.83163265306122</v>
      </c>
      <c r="G409" s="2">
        <v>2.0440828096707686</v>
      </c>
    </row>
    <row r="410" spans="1:7" x14ac:dyDescent="0.55000000000000004">
      <c r="A410" s="2">
        <v>385</v>
      </c>
      <c r="B410" s="2">
        <v>0.2833806685209837</v>
      </c>
      <c r="C410" s="2">
        <v>0.81259286479977444</v>
      </c>
      <c r="D410" s="2">
        <v>1.4996043519540068</v>
      </c>
      <c r="F410" s="2">
        <v>98.08673469387756</v>
      </c>
      <c r="G410" s="2">
        <v>2.223454834926176</v>
      </c>
    </row>
    <row r="411" spans="1:7" x14ac:dyDescent="0.55000000000000004">
      <c r="A411" s="2">
        <v>386</v>
      </c>
      <c r="B411" s="2">
        <v>0.57510502414376785</v>
      </c>
      <c r="C411" s="2">
        <v>1.0333600099067257</v>
      </c>
      <c r="D411" s="2">
        <v>1.9070203974449069</v>
      </c>
      <c r="F411" s="2">
        <v>98.341836734693885</v>
      </c>
      <c r="G411" s="2">
        <v>2.3131408475538802</v>
      </c>
    </row>
    <row r="412" spans="1:7" x14ac:dyDescent="0.55000000000000004">
      <c r="A412" s="2">
        <v>387</v>
      </c>
      <c r="B412" s="2">
        <v>0.10817037271992998</v>
      </c>
      <c r="C412" s="2">
        <v>0.34718878468865871</v>
      </c>
      <c r="D412" s="2">
        <v>0.6407216147498711</v>
      </c>
      <c r="F412" s="2">
        <v>98.59693877551021</v>
      </c>
      <c r="G412" s="2">
        <v>2.5181374478457745</v>
      </c>
    </row>
    <row r="413" spans="1:7" x14ac:dyDescent="0.55000000000000004">
      <c r="A413" s="2">
        <v>388</v>
      </c>
      <c r="B413" s="2">
        <v>0.25119094414586957</v>
      </c>
      <c r="C413" s="2">
        <v>0.20416821326271911</v>
      </c>
      <c r="D413" s="2">
        <v>0.37678344765541227</v>
      </c>
      <c r="F413" s="2">
        <v>98.852040816326536</v>
      </c>
      <c r="G413" s="2">
        <v>2.5565743104005043</v>
      </c>
    </row>
    <row r="414" spans="1:7" x14ac:dyDescent="0.55000000000000004">
      <c r="A414" s="2">
        <v>389</v>
      </c>
      <c r="B414" s="2">
        <v>0.94721093067973849</v>
      </c>
      <c r="C414" s="2">
        <v>1.6862371048302263</v>
      </c>
      <c r="D414" s="2">
        <v>3.1118763286862099</v>
      </c>
      <c r="F414" s="2">
        <v>99.107142857142861</v>
      </c>
      <c r="G414" s="2">
        <v>2.6334480355099648</v>
      </c>
    </row>
    <row r="415" spans="1:7" x14ac:dyDescent="0.55000000000000004">
      <c r="A415" s="2">
        <v>390</v>
      </c>
      <c r="B415" s="2">
        <v>0.63078233170661968</v>
      </c>
      <c r="C415" s="2">
        <v>0.46519120161413841</v>
      </c>
      <c r="D415" s="2">
        <v>0.85848987931141552</v>
      </c>
      <c r="F415" s="2">
        <v>99.362244897959187</v>
      </c>
      <c r="G415" s="2">
        <v>2.6718848980646945</v>
      </c>
    </row>
    <row r="416" spans="1:7" x14ac:dyDescent="0.55000000000000004">
      <c r="A416" s="2">
        <v>391</v>
      </c>
      <c r="B416" s="2">
        <v>0.41610507254489093</v>
      </c>
      <c r="C416" s="2">
        <v>0.16737696004613167</v>
      </c>
      <c r="D416" s="2">
        <v>0.30888680983416955</v>
      </c>
      <c r="F416" s="2">
        <v>99.617346938775512</v>
      </c>
      <c r="G416" s="2">
        <v>2.7103217606194252</v>
      </c>
    </row>
    <row r="417" spans="1:7" ht="14.7" thickBot="1" x14ac:dyDescent="0.6">
      <c r="A417" s="3">
        <v>392</v>
      </c>
      <c r="B417" s="3">
        <v>0.32739874649638689</v>
      </c>
      <c r="C417" s="3">
        <v>0.64045191164193738</v>
      </c>
      <c r="D417" s="3">
        <v>1.1819258026000068</v>
      </c>
      <c r="F417" s="3">
        <v>99.872448979591837</v>
      </c>
      <c r="G417" s="3">
        <v>2.9665675109842931</v>
      </c>
    </row>
  </sheetData>
  <sortState xmlns:xlrd2="http://schemas.microsoft.com/office/spreadsheetml/2017/richdata2" ref="G26:G417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(2)</vt:lpstr>
      <vt:lpstr>bivariate-regression</vt:lpstr>
      <vt:lpstr>correlation</vt:lpstr>
      <vt:lpstr>multiple-regression-v1</vt:lpstr>
      <vt:lpstr>multiple-regression-2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2020-12-06T19:04:11Z</dcterms:created>
  <dcterms:modified xsi:type="dcterms:W3CDTF">2021-09-21T14:39:18Z</dcterms:modified>
</cp:coreProperties>
</file>