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aina-practice-solutions\datasets\"/>
    </mc:Choice>
  </mc:AlternateContent>
  <xr:revisionPtr revIDLastSave="0" documentId="13_ncr:1_{2EB1876F-5EAE-4F26-916C-9F8D77ACD4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</calcChain>
</file>

<file path=xl/sharedStrings.xml><?xml version="1.0" encoding="utf-8"?>
<sst xmlns="http://schemas.openxmlformats.org/spreadsheetml/2006/main" count="476" uniqueCount="132">
  <si>
    <t>total</t>
  </si>
  <si>
    <t>speeding</t>
  </si>
  <si>
    <t>alcohol</t>
  </si>
  <si>
    <t>not_distracted</t>
  </si>
  <si>
    <t>no_previous</t>
  </si>
  <si>
    <t>ins_premium</t>
  </si>
  <si>
    <t>ins_losses</t>
  </si>
  <si>
    <t>abbrev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</si>
  <si>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</si>
  <si>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</si>
  <si>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</si>
  <si>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</si>
  <si>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</si>
  <si>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</si>
  <si>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</si>
  <si>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</si>
  <si>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</si>
  <si>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</si>
  <si>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</si>
  <si>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</si>
  <si>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</si>
  <si>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</si>
  <si>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</si>
  <si>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</si>
  <si>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</si>
  <si>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</si>
  <si>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</si>
  <si>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</si>
  <si>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</si>
  <si>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</si>
  <si>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</si>
  <si>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</si>
  <si>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</si>
  <si>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</si>
  <si>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</si>
  <si>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</si>
  <si>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</si>
  <si>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</si>
  <si>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</si>
  <si>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</si>
  <si>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</si>
  <si>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</si>
  <si>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</si>
  <si>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</si>
  <si>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</si>
  <si>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</si>
  <si>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</si>
  <si>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</si>
  <si>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</si>
  <si>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</si>
  <si>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</si>
  <si>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</si>
  <si>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</si>
  <si>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</si>
  <si>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</si>
  <si>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</si>
  <si>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</si>
  <si>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</si>
  <si>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</si>
  <si>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</si>
  <si>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postal_code</t>
  </si>
  <si>
    <t>region</t>
  </si>
  <si>
    <t>division</t>
  </si>
  <si>
    <t>Connecticut</t>
  </si>
  <si>
    <t>Northeast</t>
  </si>
  <si>
    <t>New England</t>
  </si>
  <si>
    <t>Maine</t>
  </si>
  <si>
    <t>Massachusetts</t>
  </si>
  <si>
    <t>New Hampshire</t>
  </si>
  <si>
    <t>Rhode Island</t>
  </si>
  <si>
    <t>Vermont</t>
  </si>
  <si>
    <t>New Jersey</t>
  </si>
  <si>
    <t>Middle Atlantic</t>
  </si>
  <si>
    <t>New York</t>
  </si>
  <si>
    <t>Pennsylvania</t>
  </si>
  <si>
    <t>Illinois</t>
  </si>
  <si>
    <t>Midwest</t>
  </si>
  <si>
    <t>East North Central</t>
  </si>
  <si>
    <t>Indiana</t>
  </si>
  <si>
    <t>Michigan</t>
  </si>
  <si>
    <t>Ohio</t>
  </si>
  <si>
    <t>Wisconsin</t>
  </si>
  <si>
    <t>Iowa</t>
  </si>
  <si>
    <t>West North Central</t>
  </si>
  <si>
    <t>Kansas</t>
  </si>
  <si>
    <t>Minnesota</t>
  </si>
  <si>
    <t>Missouri</t>
  </si>
  <si>
    <t>Nebraska</t>
  </si>
  <si>
    <t>North Dakota</t>
  </si>
  <si>
    <t>South Dakota</t>
  </si>
  <si>
    <t>Delaware</t>
  </si>
  <si>
    <t>South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</si>
  <si>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</si>
  <si>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</si>
  <si>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</si>
  <si>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</si>
  <si>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</si>
  <si>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</si>
  <si>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</si>
  <si>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</si>
  <si>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</si>
  <si>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</si>
  <si>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East South Central</t>
  </si>
  <si>
    <t>Kentucky</t>
  </si>
  <si>
    <t>Mississippi</t>
  </si>
  <si>
    <t>Tennessee</t>
  </si>
  <si>
    <t>Arkansas</t>
  </si>
  <si>
    <t>West South Central</t>
  </si>
  <si>
    <t>Louisiana</t>
  </si>
  <si>
    <t>Oklahoma</t>
  </si>
  <si>
    <t>Texas</t>
  </si>
  <si>
    <t>Arizona</t>
  </si>
  <si>
    <t>West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</si>
  <si>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</si>
  <si>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</si>
  <si>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</si>
  <si>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</si>
  <si>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</si>
  <si>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</si>
  <si>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</si>
  <si>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</si>
  <si>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</si>
  <si>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Pacific</t>
  </si>
  <si>
    <t>California</t>
  </si>
  <si>
    <t>Hawaii</t>
  </si>
  <si>
    <t>Oregon</t>
  </si>
  <si>
    <t>Washington</t>
  </si>
  <si>
    <t>Total</t>
  </si>
  <si>
    <t>id</t>
  </si>
  <si>
    <t>premium</t>
  </si>
  <si>
    <t>losses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</si>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</sst>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5"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center"/>
    </dxf>
    <dxf>
      <alignment horizontal="right"/>
    </dxf>
    <dxf>
      <alignment horizontal="center"/>
    </dxf>
    <dxf>
      <alignment horizontal="righ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</dxfs>
  <tableStyles count="1" defaultTableStyle="TableStyleMedium2" defaultPivotStyle="PivotStyleLight16">
    <tableStyle name="Invisible" pivot="0" table="0" count="0" xr9:uid="{870FD50C-A8F0-4D79-8793-DD60F1F6B8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429.505934606481" createdVersion="7" refreshedVersion="7" minRefreshableVersion="3" recordCount="51" xr:uid="{B17F0A07-4202-4141-AB58-1C44CE30CD12}">
  <cacheSource type="worksheet">
    <worksheetSource ref="A1:J52" sheet="Sheet1"/>
  </cacheSource>
  <cacheFields count="10">
    <cacheField name="id" numFmtId="0">
      <sharedItems containsSemiMixedTypes="0" containsString="0" containsNumber="1" containsInteger="1" minValue="1" maxValue="51" count="5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</sharedItems>
    </cacheField>
    <cacheField name="total" numFmtId="0">
      <sharedItems containsSemiMixedTypes="0" containsString="0" containsNumber="1" minValue="5.9" maxValue="23.9"/>
    </cacheField>
    <cacheField name="speeding" numFmtId="0">
      <sharedItems containsSemiMixedTypes="0" containsString="0" containsNumber="1" minValue="1.79199999999999" maxValue="9.4499999999999993"/>
    </cacheField>
    <cacheField name="alcohol" numFmtId="0">
      <sharedItems containsSemiMixedTypes="0" containsString="0" containsNumber="1" minValue="1.593" maxValue="10.038"/>
    </cacheField>
    <cacheField name="not_distracted" numFmtId="0">
      <sharedItems containsSemiMixedTypes="0" containsString="0" containsNumber="1" minValue="1.76" maxValue="23.660999999999898"/>
    </cacheField>
    <cacheField name="no_previous" numFmtId="0">
      <sharedItems containsSemiMixedTypes="0" containsString="0" containsNumber="1" minValue="5.9" maxValue="21.28"/>
    </cacheField>
    <cacheField name="ins_premium" numFmtId="0">
      <sharedItems containsSemiMixedTypes="0" containsString="0" containsNumber="1" minValue="641.96" maxValue="1301.52"/>
    </cacheField>
    <cacheField name="ins_losses" numFmtId="0">
      <sharedItems containsSemiMixedTypes="0" containsString="0" containsNumber="1" minValue="82.75" maxValue="194.78"/>
    </cacheField>
    <cacheField name="abbrev" numFmtId="0">
      <sharedItems count="51">
        <s v="AL"/>
        <s v="AK"/>
        <s v="AZ"/>
        <s v="AR"/>
        <s v="CA"/>
        <s v="CO"/>
        <s v="CT"/>
        <s v="DE"/>
        <s v="DC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18.8"/>
    <n v="7.3319999999999999"/>
    <n v="5.64"/>
    <n v="18.047999999999998"/>
    <n v="15.04"/>
    <n v="784.55"/>
    <n v="145.08000000000001"/>
    <x v="0"/>
    <s v="South"/>
  </r>
  <r>
    <x v="1"/>
    <n v="18.100000000000001"/>
    <n v="7.4210000000000003"/>
    <n v="4.5250000000000004"/>
    <n v="16.29"/>
    <n v="17.013999999999999"/>
    <n v="1053.48"/>
    <n v="133.93"/>
    <x v="1"/>
    <s v="West"/>
  </r>
  <r>
    <x v="2"/>
    <n v="18.600000000000001"/>
    <n v="6.51"/>
    <n v="5.2080000000000002"/>
    <n v="15.624000000000001"/>
    <n v="17.856000000000002"/>
    <n v="899.47"/>
    <n v="110.35"/>
    <x v="2"/>
    <s v="West"/>
  </r>
  <r>
    <x v="3"/>
    <n v="22.4"/>
    <n v="4.032"/>
    <n v="5.8239999999999998"/>
    <n v="21.055999999999901"/>
    <n v="21.28"/>
    <n v="827.34"/>
    <n v="142.38999999999999"/>
    <x v="3"/>
    <s v="South"/>
  </r>
  <r>
    <x v="4"/>
    <n v="12"/>
    <n v="4.2"/>
    <n v="3.36"/>
    <n v="10.92"/>
    <n v="10.68"/>
    <n v="878.41"/>
    <n v="165.63"/>
    <x v="4"/>
    <s v="West"/>
  </r>
  <r>
    <x v="5"/>
    <n v="13.6"/>
    <n v="5.032"/>
    <n v="3.8079999999999998"/>
    <n v="10.7439999999999"/>
    <n v="12.92"/>
    <n v="835.5"/>
    <n v="139.91"/>
    <x v="5"/>
    <s v="West"/>
  </r>
  <r>
    <x v="6"/>
    <n v="10.8"/>
    <n v="4.968"/>
    <n v="3.8879999999999999"/>
    <n v="9.3960000000000008"/>
    <n v="8.8559999999999999"/>
    <n v="1068.73"/>
    <n v="167.02"/>
    <x v="6"/>
    <s v="Northeast"/>
  </r>
  <r>
    <x v="7"/>
    <n v="16.2"/>
    <n v="6.1559999999999997"/>
    <n v="4.8600000000000003"/>
    <n v="14.093999999999999"/>
    <n v="16.038"/>
    <n v="1137.8699999999999"/>
    <n v="151.47999999999999"/>
    <x v="7"/>
    <s v="South"/>
  </r>
  <r>
    <x v="8"/>
    <n v="5.9"/>
    <n v="2.0059999999999998"/>
    <n v="1.593"/>
    <n v="5.9"/>
    <n v="5.9"/>
    <n v="1273.8900000000001"/>
    <n v="136.05000000000001"/>
    <x v="8"/>
    <s v="South"/>
  </r>
  <r>
    <x v="9"/>
    <n v="17.899999999999999"/>
    <n v="3.7589999999999999"/>
    <n v="5.1909999999999901"/>
    <n v="16.468"/>
    <n v="16.826000000000001"/>
    <n v="1160.1300000000001"/>
    <n v="144.18"/>
    <x v="9"/>
    <s v="South"/>
  </r>
  <r>
    <x v="10"/>
    <n v="15.6"/>
    <n v="2.964"/>
    <n v="3.9"/>
    <n v="14.82"/>
    <n v="14.507999999999999"/>
    <n v="913.15"/>
    <n v="142.80000000000001"/>
    <x v="10"/>
    <s v="South"/>
  </r>
  <r>
    <x v="11"/>
    <n v="17.5"/>
    <n v="9.4499999999999993"/>
    <n v="7.1749999999999998"/>
    <n v="14.35"/>
    <n v="15.225"/>
    <n v="861.18"/>
    <n v="120.92"/>
    <x v="11"/>
    <s v="West"/>
  </r>
  <r>
    <x v="12"/>
    <n v="15.3"/>
    <n v="5.508"/>
    <n v="4.4370000000000003"/>
    <n v="13.005000000000001"/>
    <n v="14.994"/>
    <n v="641.96"/>
    <n v="82.75"/>
    <x v="12"/>
    <s v="West"/>
  </r>
  <r>
    <x v="13"/>
    <n v="12.8"/>
    <n v="4.6079999999999997"/>
    <n v="4.3520000000000003"/>
    <n v="12.032"/>
    <n v="12.288"/>
    <n v="803.11"/>
    <n v="139.15"/>
    <x v="13"/>
    <s v="Midwest"/>
  </r>
  <r>
    <x v="14"/>
    <n v="14.5"/>
    <n v="3.625"/>
    <n v="4.2050000000000001"/>
    <n v="13.775"/>
    <n v="13.775"/>
    <n v="710.46"/>
    <n v="108.92"/>
    <x v="14"/>
    <s v="Midwest"/>
  </r>
  <r>
    <x v="15"/>
    <n v="15.7"/>
    <n v="2.6689999999999898"/>
    <n v="3.9249999999999998"/>
    <n v="15.228999999999999"/>
    <n v="13.658999999999899"/>
    <n v="649.05999999999995"/>
    <n v="114.47"/>
    <x v="15"/>
    <s v="Midwest"/>
  </r>
  <r>
    <x v="16"/>
    <n v="17.8"/>
    <n v="4.806"/>
    <n v="4.2720000000000002"/>
    <n v="13.706"/>
    <n v="15.13"/>
    <n v="780.45"/>
    <n v="133.80000000000001"/>
    <x v="16"/>
    <s v="Midwest"/>
  </r>
  <r>
    <x v="17"/>
    <n v="21.4"/>
    <n v="4.0659999999999998"/>
    <n v="4.9219999999999997"/>
    <n v="16.691999999999901"/>
    <n v="16.263999999999999"/>
    <n v="872.51"/>
    <n v="137.13"/>
    <x v="17"/>
    <s v="South"/>
  </r>
  <r>
    <x v="18"/>
    <n v="20.5"/>
    <n v="7.1749999999999998"/>
    <n v="6.7649999999999997"/>
    <n v="14.965"/>
    <n v="20.09"/>
    <n v="1281.55"/>
    <n v="194.78"/>
    <x v="18"/>
    <s v="South"/>
  </r>
  <r>
    <x v="19"/>
    <n v="15.1"/>
    <n v="5.7379999999999898"/>
    <n v="4.53"/>
    <n v="13.137"/>
    <n v="12.683999999999999"/>
    <n v="661.88"/>
    <n v="96.57"/>
    <x v="19"/>
    <s v="Northeast"/>
  </r>
  <r>
    <x v="20"/>
    <n v="12.5"/>
    <n v="4.25"/>
    <n v="4"/>
    <n v="8.875"/>
    <n v="12.375"/>
    <n v="1048.78"/>
    <n v="192.7"/>
    <x v="20"/>
    <s v="South"/>
  </r>
  <r>
    <x v="21"/>
    <n v="8.1999999999999993"/>
    <n v="1.8859999999999999"/>
    <n v="2.87"/>
    <n v="7.1339999999999897"/>
    <n v="6.56"/>
    <n v="1011.14"/>
    <n v="135.63"/>
    <x v="21"/>
    <s v="Northeast"/>
  </r>
  <r>
    <x v="22"/>
    <n v="14.1"/>
    <n v="3.3839999999999999"/>
    <n v="3.948"/>
    <n v="13.395"/>
    <n v="10.856999999999999"/>
    <n v="1110.6099999999999"/>
    <n v="152.26"/>
    <x v="22"/>
    <s v="Midwest"/>
  </r>
  <r>
    <x v="23"/>
    <n v="9.6"/>
    <n v="2.20799999999999"/>
    <n v="2.7839999999999998"/>
    <n v="8.4480000000000004"/>
    <n v="8.4480000000000004"/>
    <n v="777.18"/>
    <n v="133.35"/>
    <x v="23"/>
    <s v="Midwest"/>
  </r>
  <r>
    <x v="24"/>
    <n v="17.600000000000001"/>
    <n v="2.64"/>
    <n v="5.4560000000000004"/>
    <n v="1.76"/>
    <n v="17.600000000000001"/>
    <n v="896.07"/>
    <n v="155.77000000000001"/>
    <x v="24"/>
    <s v="South"/>
  </r>
  <r>
    <x v="25"/>
    <n v="16.100000000000001"/>
    <n v="6.923"/>
    <n v="5.4740000000000002"/>
    <n v="14.811999999999999"/>
    <n v="13.523999999999999"/>
    <n v="790.32"/>
    <n v="144.44999999999999"/>
    <x v="25"/>
    <s v="Midwest"/>
  </r>
  <r>
    <x v="26"/>
    <n v="21.4"/>
    <n v="8.3459999999999894"/>
    <n v="9.4159999999999897"/>
    <n v="17.975999999999999"/>
    <n v="18.189999999999898"/>
    <n v="816.21"/>
    <n v="85.15"/>
    <x v="26"/>
    <s v="West"/>
  </r>
  <r>
    <x v="27"/>
    <n v="14.9"/>
    <n v="1.9370000000000001"/>
    <n v="5.2149999999999999"/>
    <n v="13.856999999999999"/>
    <n v="13.41"/>
    <n v="732.28"/>
    <n v="114.82"/>
    <x v="27"/>
    <s v="Midwest"/>
  </r>
  <r>
    <x v="28"/>
    <n v="14.7"/>
    <n v="5.4390000000000001"/>
    <n v="4.7039999999999997"/>
    <n v="13.965"/>
    <n v="14.5529999999999"/>
    <n v="1029.8699999999999"/>
    <n v="138.71"/>
    <x v="28"/>
    <s v="West"/>
  </r>
  <r>
    <x v="29"/>
    <n v="11.6"/>
    <n v="4.0599999999999996"/>
    <n v="3.48"/>
    <n v="10.091999999999899"/>
    <n v="9.6280000000000001"/>
    <n v="746.54"/>
    <n v="120.21"/>
    <x v="29"/>
    <s v="Northeast"/>
  </r>
  <r>
    <x v="30"/>
    <n v="11.2"/>
    <n v="1.79199999999999"/>
    <n v="3.1359999999999899"/>
    <n v="9.6319999999999997"/>
    <n v="8.73599999999999"/>
    <n v="1301.52"/>
    <n v="159.85"/>
    <x v="30"/>
    <s v="Northeast"/>
  </r>
  <r>
    <x v="31"/>
    <n v="18.399999999999999"/>
    <n v="3.4959999999999898"/>
    <n v="4.968"/>
    <n v="12.327999999999999"/>
    <n v="18.031999999999901"/>
    <n v="869.85"/>
    <n v="120.75"/>
    <x v="31"/>
    <s v="West"/>
  </r>
  <r>
    <x v="32"/>
    <n v="12.3"/>
    <n v="3.9359999999999999"/>
    <n v="3.5670000000000002"/>
    <n v="10.824"/>
    <n v="9.84"/>
    <n v="1234.31"/>
    <n v="150.01"/>
    <x v="32"/>
    <s v="Northeast"/>
  </r>
  <r>
    <x v="33"/>
    <n v="16.8"/>
    <n v="6.5519999999999996"/>
    <n v="5.2080000000000002"/>
    <n v="15.792"/>
    <n v="13.607999999999899"/>
    <n v="708.24"/>
    <n v="127.82"/>
    <x v="33"/>
    <s v="South"/>
  </r>
  <r>
    <x v="34"/>
    <n v="23.9"/>
    <n v="5.4969999999999901"/>
    <n v="10.038"/>
    <n v="23.660999999999898"/>
    <n v="20.553999999999998"/>
    <n v="688.75"/>
    <n v="109.72"/>
    <x v="34"/>
    <s v="Midwest"/>
  </r>
  <r>
    <x v="35"/>
    <n v="14.1"/>
    <n v="3.948"/>
    <n v="4.7939999999999996"/>
    <n v="13.9589999999999"/>
    <n v="11.561999999999999"/>
    <n v="697.73"/>
    <n v="133.52000000000001"/>
    <x v="35"/>
    <s v="Midwest"/>
  </r>
  <r>
    <x v="36"/>
    <n v="19.899999999999999"/>
    <n v="6.3679999999999897"/>
    <n v="5.7709999999999901"/>
    <n v="18.308"/>
    <n v="18.706"/>
    <n v="881.51"/>
    <n v="178.86"/>
    <x v="36"/>
    <s v="South"/>
  </r>
  <r>
    <x v="37"/>
    <n v="12.8"/>
    <n v="4.2240000000000002"/>
    <n v="3.3279999999999998"/>
    <n v="8.5760000000000005"/>
    <n v="11.52"/>
    <n v="804.71"/>
    <n v="104.61"/>
    <x v="37"/>
    <s v="West"/>
  </r>
  <r>
    <x v="38"/>
    <n v="18.2"/>
    <n v="9.1"/>
    <n v="5.6419999999999897"/>
    <n v="17.471999999999898"/>
    <n v="16.015999999999998"/>
    <n v="905.99"/>
    <n v="153.86000000000001"/>
    <x v="38"/>
    <s v="Northeast"/>
  </r>
  <r>
    <x v="39"/>
    <n v="11.1"/>
    <n v="3.7739999999999898"/>
    <n v="4.218"/>
    <n v="10.212"/>
    <n v="8.7690000000000001"/>
    <n v="1148.99"/>
    <n v="148.58000000000001"/>
    <x v="39"/>
    <s v="Northeast"/>
  </r>
  <r>
    <x v="40"/>
    <n v="23.9"/>
    <n v="9.0819999999999901"/>
    <n v="9.7989999999999995"/>
    <n v="22.9439999999999"/>
    <n v="19.358999999999899"/>
    <n v="858.97"/>
    <n v="116.29"/>
    <x v="40"/>
    <s v="South"/>
  </r>
  <r>
    <x v="41"/>
    <n v="19.399999999999999"/>
    <n v="6.0139999999999896"/>
    <n v="6.4019999999999904"/>
    <n v="19.011999999999901"/>
    <n v="16.683999999999902"/>
    <n v="669.31"/>
    <n v="96.87"/>
    <x v="41"/>
    <s v="Midwest"/>
  </r>
  <r>
    <x v="42"/>
    <n v="19.5"/>
    <n v="4.0949999999999998"/>
    <n v="5.6550000000000002"/>
    <n v="15.99"/>
    <n v="15.795"/>
    <n v="767.91"/>
    <n v="155.57"/>
    <x v="42"/>
    <s v="South"/>
  </r>
  <r>
    <x v="43"/>
    <n v="19.399999999999999"/>
    <n v="7.76"/>
    <n v="7.3719999999999901"/>
    <n v="17.654"/>
    <n v="16.878"/>
    <n v="1004.75"/>
    <n v="156.83000000000001"/>
    <x v="43"/>
    <s v="South"/>
  </r>
  <r>
    <x v="44"/>
    <n v="11.3"/>
    <n v="4.859"/>
    <n v="1.8080000000000001"/>
    <n v="9.9440000000000008"/>
    <n v="10.848000000000001"/>
    <n v="809.38"/>
    <n v="109.48"/>
    <x v="44"/>
    <s v="West"/>
  </r>
  <r>
    <x v="45"/>
    <n v="13.6"/>
    <n v="4.08"/>
    <n v="4.08"/>
    <n v="13.055999999999999"/>
    <n v="12.92"/>
    <n v="716.2"/>
    <n v="109.61"/>
    <x v="45"/>
    <s v="Northeast"/>
  </r>
  <r>
    <x v="46"/>
    <n v="12.7"/>
    <n v="2.4129999999999998"/>
    <n v="3.4289999999999998"/>
    <n v="11.048999999999999"/>
    <n v="11.175999999999901"/>
    <n v="768.95"/>
    <n v="153.72"/>
    <x v="46"/>
    <s v="South"/>
  </r>
  <r>
    <x v="47"/>
    <n v="10.6"/>
    <n v="4.452"/>
    <n v="3.4980000000000002"/>
    <n v="8.6920000000000002"/>
    <n v="9.1159999999999997"/>
    <n v="890.03"/>
    <n v="111.62"/>
    <x v="47"/>
    <s v="West"/>
  </r>
  <r>
    <x v="48"/>
    <n v="23.8"/>
    <n v="8.0920000000000005"/>
    <n v="6.6639999999999997"/>
    <n v="23.085999999999999"/>
    <n v="20.706"/>
    <n v="992.61"/>
    <n v="152.56"/>
    <x v="48"/>
    <s v="South"/>
  </r>
  <r>
    <x v="49"/>
    <n v="13.8"/>
    <n v="4.968"/>
    <n v="4.5540000000000003"/>
    <n v="5.3819999999999997"/>
    <n v="11.592000000000001"/>
    <n v="670.31"/>
    <n v="106.62"/>
    <x v="49"/>
    <s v="Midwest"/>
  </r>
  <r>
    <x v="50"/>
    <n v="17.399999999999999"/>
    <n v="7.3079999999999998"/>
    <n v="5.5679999999999996"/>
    <n v="14.093999999999999"/>
    <n v="15.659999999999901"/>
    <n v="791.14"/>
    <n v="122.04"/>
    <x v="50"/>
    <s v="We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606AB5-5A3F-4B38-A952-1017920A0359}" name="PivotTable1" cacheId="9" dataOnRows="1" applyNumberFormats="0" applyBorderFormats="0" applyFontFormats="0" applyPatternFormats="0" applyAlignmentFormats="0" applyWidthHeightFormats="1" dataCaption="value" updatedVersion="7" minRefreshableVersion="3" useAutoFormatting="1" rowGrandTotals="0" colGrandTotals="0" itemPrintTitles="1" createdVersion="7" indent="0" compact="0" compactData="0" gridDropZones="1" multipleFieldFilters="0">
  <location ref="L1:N103" firstHeaderRow="1" firstDataRow="1" firstDataCol="2"/>
  <pivotFields count="10"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axis="axisRow" compact="0" outline="0" showAll="0" defaultSubtotal="0">
      <items count="51">
        <item x="1"/>
        <item x="0"/>
        <item x="3"/>
        <item x="2"/>
        <item x="4"/>
        <item x="5"/>
        <item x="6"/>
        <item x="8"/>
        <item x="7"/>
        <item x="9"/>
        <item x="10"/>
        <item x="11"/>
        <item x="15"/>
        <item x="12"/>
        <item x="13"/>
        <item x="14"/>
        <item x="16"/>
        <item x="17"/>
        <item x="18"/>
        <item x="21"/>
        <item x="20"/>
        <item x="19"/>
        <item x="22"/>
        <item x="23"/>
        <item x="25"/>
        <item x="24"/>
        <item x="26"/>
        <item x="33"/>
        <item x="34"/>
        <item x="27"/>
        <item x="29"/>
        <item x="30"/>
        <item x="31"/>
        <item x="28"/>
        <item x="32"/>
        <item x="35"/>
        <item x="36"/>
        <item x="37"/>
        <item x="38"/>
        <item x="39"/>
        <item x="40"/>
        <item x="41"/>
        <item x="42"/>
        <item x="43"/>
        <item x="44"/>
        <item x="46"/>
        <item x="45"/>
        <item x="47"/>
        <item x="49"/>
        <item x="48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</pivotFields>
  <rowFields count="2">
    <field x="8"/>
    <field x="-2"/>
  </rowFields>
  <rowItems count="10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</rowItems>
  <colItems count="1">
    <i/>
  </colItems>
  <dataFields count="2">
    <dataField name="premium" fld="6" baseField="0" baseItem="0"/>
    <dataField name="losses" fld="7" baseField="0" baseItem="0"/>
  </dataFields>
  <formats count="3">
    <format dxfId="8">
      <pivotArea field="8" type="button" dataOnly="0" labelOnly="1" outline="0" axis="axisRow" fieldPosition="0"/>
    </format>
    <format dxfId="6">
      <pivotArea dataOnly="0" labelOnly="1" outline="0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outline="0" fieldPosition="0">
        <references count="1">
          <reference field="8" count="1">
            <x v="5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Normal="100" workbookViewId="0">
      <selection activeCell="N1" sqref="N1"/>
    </sheetView>
  </sheetViews>
  <sheetFormatPr defaultRowHeight="14.4" x14ac:dyDescent="0.3"/>
  <cols>
    <col min="12" max="12" width="11.33203125" style="4" bestFit="1" customWidth="1"/>
    <col min="13" max="13" width="8.77734375" bestFit="1" customWidth="1"/>
    <col min="14" max="14" width="8" bestFit="1" customWidth="1"/>
    <col min="15" max="15" width="9" bestFit="1" customWidth="1"/>
    <col min="16" max="21" width="7" bestFit="1" customWidth="1"/>
    <col min="22" max="22" width="6" bestFit="1" customWidth="1"/>
    <col min="23" max="36" width="7" bestFit="1" customWidth="1"/>
    <col min="37" max="37" width="6" bestFit="1" customWidth="1"/>
    <col min="38" max="49" width="7" bestFit="1" customWidth="1"/>
    <col min="50" max="63" width="8" bestFit="1" customWidth="1"/>
    <col min="64" max="64" width="10.77734375" bestFit="1" customWidth="1"/>
  </cols>
  <sheetData>
    <row r="1" spans="1:14" x14ac:dyDescent="0.3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61</v>
      </c>
      <c r="L1" s="3" t="s">
        <v>7</v>
      </c>
      <c r="M1" s="1" t="s">
        <v>131</v>
      </c>
      <c r="N1" t="s">
        <v>127</v>
      </c>
    </row>
    <row r="2" spans="1:14" x14ac:dyDescent="0.3">
      <c r="A2">
        <v>1</v>
      </c>
      <c r="B2">
        <v>18.8</v>
      </c>
      <c r="C2">
        <v>7.3319999999999999</v>
      </c>
      <c r="D2">
        <v>5.64</v>
      </c>
      <c r="E2">
        <v>18.047999999999998</v>
      </c>
      <c r="F2">
        <v>15.04</v>
      </c>
      <c r="G2">
        <v>784.55</v>
      </c>
      <c r="H2">
        <v>145.08000000000001</v>
      </c>
      <c r="I2" t="s">
        <v>8</v>
      </c>
      <c r="J2" t="str">
        <f>VLOOKUP(I2,Sheet2!$B$1:$D$52, 2, FALSE)</f>
        <v>South</v>
      </c>
      <c r="L2" s="4" t="s">
        <v>9</v>
      </c>
      <c r="M2" t="s">
        <v>129</v>
      </c>
      <c r="N2" s="2">
        <v>1053.48</v>
      </c>
    </row>
    <row r="3" spans="1:14" x14ac:dyDescent="0.3">
      <c r="A3">
        <v>2</v>
      </c>
      <c r="B3">
        <v>18.100000000000001</v>
      </c>
      <c r="C3">
        <v>7.4210000000000003</v>
      </c>
      <c r="D3">
        <v>4.5250000000000004</v>
      </c>
      <c r="E3">
        <v>16.29</v>
      </c>
      <c r="F3">
        <v>17.013999999999999</v>
      </c>
      <c r="G3">
        <v>1053.48</v>
      </c>
      <c r="H3">
        <v>133.93</v>
      </c>
      <c r="I3" t="s">
        <v>9</v>
      </c>
      <c r="J3" t="str">
        <f>VLOOKUP(I3,Sheet2!$B$1:$D$52, 2, FALSE)</f>
        <v>West</v>
      </c>
      <c r="L3" s="4" t="s">
        <v>9</v>
      </c>
      <c r="M3" t="s">
        <v>130</v>
      </c>
      <c r="N3" s="2">
        <v>133.93</v>
      </c>
    </row>
    <row r="4" spans="1:14" x14ac:dyDescent="0.3">
      <c r="A4">
        <v>3</v>
      </c>
      <c r="B4">
        <v>18.600000000000001</v>
      </c>
      <c r="C4">
        <v>6.51</v>
      </c>
      <c r="D4">
        <v>5.2080000000000002</v>
      </c>
      <c r="E4">
        <v>15.624000000000001</v>
      </c>
      <c r="F4">
        <v>17.856000000000002</v>
      </c>
      <c r="G4">
        <v>899.47</v>
      </c>
      <c r="H4">
        <v>110.35</v>
      </c>
      <c r="I4" t="s">
        <v>10</v>
      </c>
      <c r="J4" t="str">
        <f>VLOOKUP(I4,Sheet2!$B$1:$D$52, 2, FALSE)</f>
        <v>West</v>
      </c>
      <c r="L4" s="4" t="s">
        <v>8</v>
      </c>
      <c r="M4" t="s">
        <v>129</v>
      </c>
      <c r="N4" s="2">
        <v>784.55</v>
      </c>
    </row>
    <row r="5" spans="1:14" x14ac:dyDescent="0.3">
      <c r="A5">
        <v>4</v>
      </c>
      <c r="B5">
        <v>22.4</v>
      </c>
      <c r="C5">
        <v>4.032</v>
      </c>
      <c r="D5">
        <v>5.8239999999999998</v>
      </c>
      <c r="E5">
        <v>21.055999999999901</v>
      </c>
      <c r="F5">
        <v>21.28</v>
      </c>
      <c r="G5">
        <v>827.34</v>
      </c>
      <c r="H5">
        <v>142.38999999999999</v>
      </c>
      <c r="I5" t="s">
        <v>11</v>
      </c>
      <c r="J5" t="str">
        <f>VLOOKUP(I5,Sheet2!$B$1:$D$52, 2, FALSE)</f>
        <v>South</v>
      </c>
      <c r="L5" s="4" t="s">
        <v>8</v>
      </c>
      <c r="M5" t="s">
        <v>130</v>
      </c>
      <c r="N5" s="2">
        <v>145.08000000000001</v>
      </c>
    </row>
    <row r="6" spans="1:14" x14ac:dyDescent="0.3">
      <c r="A6">
        <v>5</v>
      </c>
      <c r="B6">
        <v>12</v>
      </c>
      <c r="C6">
        <v>4.2</v>
      </c>
      <c r="D6">
        <v>3.36</v>
      </c>
      <c r="E6">
        <v>10.92</v>
      </c>
      <c r="F6">
        <v>10.68</v>
      </c>
      <c r="G6">
        <v>878.41</v>
      </c>
      <c r="H6">
        <v>165.63</v>
      </c>
      <c r="I6" t="s">
        <v>12</v>
      </c>
      <c r="J6" t="str">
        <f>VLOOKUP(I6,Sheet2!$B$1:$D$52, 2, FALSE)</f>
        <v>West</v>
      </c>
      <c r="L6" s="4" t="s">
        <v>11</v>
      </c>
      <c r="M6" t="s">
        <v>129</v>
      </c>
      <c r="N6" s="2">
        <v>827.34</v>
      </c>
    </row>
    <row r="7" spans="1:14" x14ac:dyDescent="0.3">
      <c r="A7">
        <v>6</v>
      </c>
      <c r="B7">
        <v>13.6</v>
      </c>
      <c r="C7">
        <v>5.032</v>
      </c>
      <c r="D7">
        <v>3.8079999999999998</v>
      </c>
      <c r="E7">
        <v>10.7439999999999</v>
      </c>
      <c r="F7">
        <v>12.92</v>
      </c>
      <c r="G7">
        <v>835.5</v>
      </c>
      <c r="H7">
        <v>139.91</v>
      </c>
      <c r="I7" t="s">
        <v>13</v>
      </c>
      <c r="J7" t="str">
        <f>VLOOKUP(I7,Sheet2!$B$1:$D$52, 2, FALSE)</f>
        <v>West</v>
      </c>
      <c r="L7" s="4" t="s">
        <v>11</v>
      </c>
      <c r="M7" t="s">
        <v>130</v>
      </c>
      <c r="N7" s="2">
        <v>142.38999999999999</v>
      </c>
    </row>
    <row r="8" spans="1:14" x14ac:dyDescent="0.3">
      <c r="A8">
        <v>7</v>
      </c>
      <c r="B8">
        <v>10.8</v>
      </c>
      <c r="C8">
        <v>4.968</v>
      </c>
      <c r="D8">
        <v>3.8879999999999999</v>
      </c>
      <c r="E8">
        <v>9.3960000000000008</v>
      </c>
      <c r="F8">
        <v>8.8559999999999999</v>
      </c>
      <c r="G8">
        <v>1068.73</v>
      </c>
      <c r="H8">
        <v>167.02</v>
      </c>
      <c r="I8" t="s">
        <v>14</v>
      </c>
      <c r="J8" t="str">
        <f>VLOOKUP(I8,Sheet2!$B$1:$D$52, 2, FALSE)</f>
        <v>Northeast</v>
      </c>
      <c r="L8" s="4" t="s">
        <v>10</v>
      </c>
      <c r="M8" t="s">
        <v>129</v>
      </c>
      <c r="N8" s="2">
        <v>899.47</v>
      </c>
    </row>
    <row r="9" spans="1:14" x14ac:dyDescent="0.3">
      <c r="A9">
        <v>8</v>
      </c>
      <c r="B9">
        <v>16.2</v>
      </c>
      <c r="C9">
        <v>6.1559999999999997</v>
      </c>
      <c r="D9">
        <v>4.8600000000000003</v>
      </c>
      <c r="E9">
        <v>14.093999999999999</v>
      </c>
      <c r="F9">
        <v>16.038</v>
      </c>
      <c r="G9">
        <v>1137.8699999999999</v>
      </c>
      <c r="H9">
        <v>151.47999999999999</v>
      </c>
      <c r="I9" t="s">
        <v>15</v>
      </c>
      <c r="J9" t="str">
        <f>VLOOKUP(I9,Sheet2!$B$1:$D$52, 2, FALSE)</f>
        <v>South</v>
      </c>
      <c r="L9" s="4" t="s">
        <v>10</v>
      </c>
      <c r="M9" t="s">
        <v>130</v>
      </c>
      <c r="N9" s="2">
        <v>110.35</v>
      </c>
    </row>
    <row r="10" spans="1:14" x14ac:dyDescent="0.3">
      <c r="A10">
        <v>9</v>
      </c>
      <c r="B10">
        <v>5.9</v>
      </c>
      <c r="C10">
        <v>2.0059999999999998</v>
      </c>
      <c r="D10">
        <v>1.593</v>
      </c>
      <c r="E10">
        <v>5.9</v>
      </c>
      <c r="F10">
        <v>5.9</v>
      </c>
      <c r="G10">
        <v>1273.8900000000001</v>
      </c>
      <c r="H10">
        <v>136.05000000000001</v>
      </c>
      <c r="I10" t="s">
        <v>16</v>
      </c>
      <c r="J10" t="str">
        <f>VLOOKUP(I10,Sheet2!$B$1:$D$52, 2, FALSE)</f>
        <v>South</v>
      </c>
      <c r="L10" s="4" t="s">
        <v>12</v>
      </c>
      <c r="M10" t="s">
        <v>129</v>
      </c>
      <c r="N10" s="2">
        <v>878.41</v>
      </c>
    </row>
    <row r="11" spans="1:14" x14ac:dyDescent="0.3">
      <c r="A11">
        <v>10</v>
      </c>
      <c r="B11">
        <v>17.899999999999999</v>
      </c>
      <c r="C11">
        <v>3.7589999999999999</v>
      </c>
      <c r="D11">
        <v>5.1909999999999901</v>
      </c>
      <c r="E11">
        <v>16.468</v>
      </c>
      <c r="F11">
        <v>16.826000000000001</v>
      </c>
      <c r="G11">
        <v>1160.1300000000001</v>
      </c>
      <c r="H11">
        <v>144.18</v>
      </c>
      <c r="I11" t="s">
        <v>17</v>
      </c>
      <c r="J11" t="str">
        <f>VLOOKUP(I11,Sheet2!$B$1:$D$52, 2, FALSE)</f>
        <v>South</v>
      </c>
      <c r="L11" s="4" t="s">
        <v>12</v>
      </c>
      <c r="M11" t="s">
        <v>130</v>
      </c>
      <c r="N11" s="2">
        <v>165.63</v>
      </c>
    </row>
    <row r="12" spans="1:14" x14ac:dyDescent="0.3">
      <c r="A12">
        <v>11</v>
      </c>
      <c r="B12">
        <v>15.6</v>
      </c>
      <c r="C12">
        <v>2.964</v>
      </c>
      <c r="D12">
        <v>3.9</v>
      </c>
      <c r="E12">
        <v>14.82</v>
      </c>
      <c r="F12">
        <v>14.507999999999999</v>
      </c>
      <c r="G12">
        <v>913.15</v>
      </c>
      <c r="H12">
        <v>142.80000000000001</v>
      </c>
      <c r="I12" t="s">
        <v>18</v>
      </c>
      <c r="J12" t="str">
        <f>VLOOKUP(I12,Sheet2!$B$1:$D$52, 2, FALSE)</f>
        <v>South</v>
      </c>
      <c r="L12" s="4" t="s">
        <v>13</v>
      </c>
      <c r="M12" t="s">
        <v>129</v>
      </c>
      <c r="N12" s="2">
        <v>835.5</v>
      </c>
    </row>
    <row r="13" spans="1:14" x14ac:dyDescent="0.3">
      <c r="A13">
        <v>12</v>
      </c>
      <c r="B13">
        <v>17.5</v>
      </c>
      <c r="C13">
        <v>9.4499999999999993</v>
      </c>
      <c r="D13">
        <v>7.1749999999999998</v>
      </c>
      <c r="E13">
        <v>14.35</v>
      </c>
      <c r="F13">
        <v>15.225</v>
      </c>
      <c r="G13">
        <v>861.18</v>
      </c>
      <c r="H13">
        <v>120.92</v>
      </c>
      <c r="I13" t="s">
        <v>19</v>
      </c>
      <c r="J13" t="str">
        <f>VLOOKUP(I13,Sheet2!$B$1:$D$52, 2, FALSE)</f>
        <v>West</v>
      </c>
      <c r="L13" s="4" t="s">
        <v>13</v>
      </c>
      <c r="M13" t="s">
        <v>130</v>
      </c>
      <c r="N13" s="2">
        <v>139.91</v>
      </c>
    </row>
    <row r="14" spans="1:14" x14ac:dyDescent="0.3">
      <c r="A14">
        <v>13</v>
      </c>
      <c r="B14">
        <v>15.3</v>
      </c>
      <c r="C14">
        <v>5.508</v>
      </c>
      <c r="D14">
        <v>4.4370000000000003</v>
      </c>
      <c r="E14">
        <v>13.005000000000001</v>
      </c>
      <c r="F14">
        <v>14.994</v>
      </c>
      <c r="G14">
        <v>641.96</v>
      </c>
      <c r="H14">
        <v>82.75</v>
      </c>
      <c r="I14" t="s">
        <v>20</v>
      </c>
      <c r="J14" t="str">
        <f>VLOOKUP(I14,Sheet2!$B$1:$D$52, 2, FALSE)</f>
        <v>West</v>
      </c>
      <c r="L14" s="4" t="s">
        <v>14</v>
      </c>
      <c r="M14" t="s">
        <v>129</v>
      </c>
      <c r="N14" s="2">
        <v>1068.73</v>
      </c>
    </row>
    <row r="15" spans="1:14" x14ac:dyDescent="0.3">
      <c r="A15">
        <v>14</v>
      </c>
      <c r="B15">
        <v>12.8</v>
      </c>
      <c r="C15">
        <v>4.6079999999999997</v>
      </c>
      <c r="D15">
        <v>4.3520000000000003</v>
      </c>
      <c r="E15">
        <v>12.032</v>
      </c>
      <c r="F15">
        <v>12.288</v>
      </c>
      <c r="G15">
        <v>803.11</v>
      </c>
      <c r="H15">
        <v>139.15</v>
      </c>
      <c r="I15" t="s">
        <v>21</v>
      </c>
      <c r="J15" t="str">
        <f>VLOOKUP(I15,Sheet2!$B$1:$D$52, 2, FALSE)</f>
        <v>Midwest</v>
      </c>
      <c r="L15" s="4" t="s">
        <v>14</v>
      </c>
      <c r="M15" t="s">
        <v>130</v>
      </c>
      <c r="N15" s="2">
        <v>167.02</v>
      </c>
    </row>
    <row r="16" spans="1:14" x14ac:dyDescent="0.3">
      <c r="A16">
        <v>15</v>
      </c>
      <c r="B16">
        <v>14.5</v>
      </c>
      <c r="C16">
        <v>3.625</v>
      </c>
      <c r="D16">
        <v>4.2050000000000001</v>
      </c>
      <c r="E16">
        <v>13.775</v>
      </c>
      <c r="F16">
        <v>13.775</v>
      </c>
      <c r="G16">
        <v>710.46</v>
      </c>
      <c r="H16">
        <v>108.92</v>
      </c>
      <c r="I16" t="s">
        <v>22</v>
      </c>
      <c r="J16" t="str">
        <f>VLOOKUP(I16,Sheet2!$B$1:$D$52, 2, FALSE)</f>
        <v>Midwest</v>
      </c>
      <c r="L16" s="4" t="s">
        <v>16</v>
      </c>
      <c r="M16" t="s">
        <v>129</v>
      </c>
      <c r="N16" s="2">
        <v>1273.8900000000001</v>
      </c>
    </row>
    <row r="17" spans="1:14" x14ac:dyDescent="0.3">
      <c r="A17">
        <v>16</v>
      </c>
      <c r="B17">
        <v>15.7</v>
      </c>
      <c r="C17">
        <v>2.6689999999999898</v>
      </c>
      <c r="D17">
        <v>3.9249999999999998</v>
      </c>
      <c r="E17">
        <v>15.228999999999999</v>
      </c>
      <c r="F17">
        <v>13.658999999999899</v>
      </c>
      <c r="G17">
        <v>649.05999999999995</v>
      </c>
      <c r="H17">
        <v>114.47</v>
      </c>
      <c r="I17" t="s">
        <v>23</v>
      </c>
      <c r="J17" t="str">
        <f>VLOOKUP(I17,Sheet2!$B$1:$D$52, 2, FALSE)</f>
        <v>Midwest</v>
      </c>
      <c r="L17" s="4" t="s">
        <v>16</v>
      </c>
      <c r="M17" t="s">
        <v>130</v>
      </c>
      <c r="N17" s="2">
        <v>136.05000000000001</v>
      </c>
    </row>
    <row r="18" spans="1:14" x14ac:dyDescent="0.3">
      <c r="A18">
        <v>17</v>
      </c>
      <c r="B18">
        <v>17.8</v>
      </c>
      <c r="C18">
        <v>4.806</v>
      </c>
      <c r="D18">
        <v>4.2720000000000002</v>
      </c>
      <c r="E18">
        <v>13.706</v>
      </c>
      <c r="F18">
        <v>15.13</v>
      </c>
      <c r="G18">
        <v>780.45</v>
      </c>
      <c r="H18">
        <v>133.80000000000001</v>
      </c>
      <c r="I18" t="s">
        <v>24</v>
      </c>
      <c r="J18" t="str">
        <f>VLOOKUP(I18,Sheet2!$B$1:$D$52, 2, FALSE)</f>
        <v>Midwest</v>
      </c>
      <c r="L18" s="4" t="s">
        <v>15</v>
      </c>
      <c r="M18" t="s">
        <v>129</v>
      </c>
      <c r="N18" s="2">
        <v>1137.8699999999999</v>
      </c>
    </row>
    <row r="19" spans="1:14" x14ac:dyDescent="0.3">
      <c r="A19">
        <v>18</v>
      </c>
      <c r="B19">
        <v>21.4</v>
      </c>
      <c r="C19">
        <v>4.0659999999999998</v>
      </c>
      <c r="D19">
        <v>4.9219999999999997</v>
      </c>
      <c r="E19">
        <v>16.691999999999901</v>
      </c>
      <c r="F19">
        <v>16.263999999999999</v>
      </c>
      <c r="G19">
        <v>872.51</v>
      </c>
      <c r="H19">
        <v>137.13</v>
      </c>
      <c r="I19" t="s">
        <v>25</v>
      </c>
      <c r="J19" t="str">
        <f>VLOOKUP(I19,Sheet2!$B$1:$D$52, 2, FALSE)</f>
        <v>South</v>
      </c>
      <c r="L19" s="4" t="s">
        <v>15</v>
      </c>
      <c r="M19" t="s">
        <v>130</v>
      </c>
      <c r="N19" s="2">
        <v>151.47999999999999</v>
      </c>
    </row>
    <row r="20" spans="1:14" x14ac:dyDescent="0.3">
      <c r="A20">
        <v>19</v>
      </c>
      <c r="B20">
        <v>20.5</v>
      </c>
      <c r="C20">
        <v>7.1749999999999998</v>
      </c>
      <c r="D20">
        <v>6.7649999999999997</v>
      </c>
      <c r="E20">
        <v>14.965</v>
      </c>
      <c r="F20">
        <v>20.09</v>
      </c>
      <c r="G20">
        <v>1281.55</v>
      </c>
      <c r="H20">
        <v>194.78</v>
      </c>
      <c r="I20" t="s">
        <v>26</v>
      </c>
      <c r="J20" t="str">
        <f>VLOOKUP(I20,Sheet2!$B$1:$D$52, 2, FALSE)</f>
        <v>South</v>
      </c>
      <c r="L20" s="4" t="s">
        <v>17</v>
      </c>
      <c r="M20" t="s">
        <v>129</v>
      </c>
      <c r="N20" s="2">
        <v>1160.1300000000001</v>
      </c>
    </row>
    <row r="21" spans="1:14" x14ac:dyDescent="0.3">
      <c r="A21">
        <v>20</v>
      </c>
      <c r="B21">
        <v>15.1</v>
      </c>
      <c r="C21">
        <v>5.7379999999999898</v>
      </c>
      <c r="D21">
        <v>4.53</v>
      </c>
      <c r="E21">
        <v>13.137</v>
      </c>
      <c r="F21">
        <v>12.683999999999999</v>
      </c>
      <c r="G21">
        <v>661.88</v>
      </c>
      <c r="H21">
        <v>96.57</v>
      </c>
      <c r="I21" t="s">
        <v>27</v>
      </c>
      <c r="J21" t="str">
        <f>VLOOKUP(I21,Sheet2!$B$1:$D$52, 2, FALSE)</f>
        <v>Northeast</v>
      </c>
      <c r="L21" s="4" t="s">
        <v>17</v>
      </c>
      <c r="M21" t="s">
        <v>130</v>
      </c>
      <c r="N21" s="2">
        <v>144.18</v>
      </c>
    </row>
    <row r="22" spans="1:14" x14ac:dyDescent="0.3">
      <c r="A22">
        <v>21</v>
      </c>
      <c r="B22">
        <v>12.5</v>
      </c>
      <c r="C22">
        <v>4.25</v>
      </c>
      <c r="D22">
        <v>4</v>
      </c>
      <c r="E22">
        <v>8.875</v>
      </c>
      <c r="F22">
        <v>12.375</v>
      </c>
      <c r="G22">
        <v>1048.78</v>
      </c>
      <c r="H22">
        <v>192.7</v>
      </c>
      <c r="I22" t="s">
        <v>28</v>
      </c>
      <c r="J22" t="str">
        <f>VLOOKUP(I22,Sheet2!$B$1:$D$52, 2, FALSE)</f>
        <v>South</v>
      </c>
      <c r="L22" s="4" t="s">
        <v>18</v>
      </c>
      <c r="M22" t="s">
        <v>129</v>
      </c>
      <c r="N22" s="2">
        <v>913.15</v>
      </c>
    </row>
    <row r="23" spans="1:14" x14ac:dyDescent="0.3">
      <c r="A23">
        <v>22</v>
      </c>
      <c r="B23">
        <v>8.1999999999999993</v>
      </c>
      <c r="C23">
        <v>1.8859999999999999</v>
      </c>
      <c r="D23">
        <v>2.87</v>
      </c>
      <c r="E23">
        <v>7.1339999999999897</v>
      </c>
      <c r="F23">
        <v>6.56</v>
      </c>
      <c r="G23">
        <v>1011.14</v>
      </c>
      <c r="H23">
        <v>135.63</v>
      </c>
      <c r="I23" t="s">
        <v>29</v>
      </c>
      <c r="J23" t="str">
        <f>VLOOKUP(I23,Sheet2!$B$1:$D$52, 2, FALSE)</f>
        <v>Northeast</v>
      </c>
      <c r="L23" s="4" t="s">
        <v>18</v>
      </c>
      <c r="M23" t="s">
        <v>130</v>
      </c>
      <c r="N23" s="2">
        <v>142.80000000000001</v>
      </c>
    </row>
    <row r="24" spans="1:14" x14ac:dyDescent="0.3">
      <c r="A24">
        <v>23</v>
      </c>
      <c r="B24">
        <v>14.1</v>
      </c>
      <c r="C24">
        <v>3.3839999999999999</v>
      </c>
      <c r="D24">
        <v>3.948</v>
      </c>
      <c r="E24">
        <v>13.395</v>
      </c>
      <c r="F24">
        <v>10.856999999999999</v>
      </c>
      <c r="G24">
        <v>1110.6099999999999</v>
      </c>
      <c r="H24">
        <v>152.26</v>
      </c>
      <c r="I24" t="s">
        <v>30</v>
      </c>
      <c r="J24" t="str">
        <f>VLOOKUP(I24,Sheet2!$B$1:$D$52, 2, FALSE)</f>
        <v>Midwest</v>
      </c>
      <c r="L24" s="4" t="s">
        <v>19</v>
      </c>
      <c r="M24" t="s">
        <v>129</v>
      </c>
      <c r="N24" s="2">
        <v>861.18</v>
      </c>
    </row>
    <row r="25" spans="1:14" x14ac:dyDescent="0.3">
      <c r="A25">
        <v>24</v>
      </c>
      <c r="B25">
        <v>9.6</v>
      </c>
      <c r="C25">
        <v>2.20799999999999</v>
      </c>
      <c r="D25">
        <v>2.7839999999999998</v>
      </c>
      <c r="E25">
        <v>8.4480000000000004</v>
      </c>
      <c r="F25">
        <v>8.4480000000000004</v>
      </c>
      <c r="G25">
        <v>777.18</v>
      </c>
      <c r="H25">
        <v>133.35</v>
      </c>
      <c r="I25" t="s">
        <v>31</v>
      </c>
      <c r="J25" t="str">
        <f>VLOOKUP(I25,Sheet2!$B$1:$D$52, 2, FALSE)</f>
        <v>Midwest</v>
      </c>
      <c r="L25" s="4" t="s">
        <v>19</v>
      </c>
      <c r="M25" t="s">
        <v>130</v>
      </c>
      <c r="N25" s="2">
        <v>120.92</v>
      </c>
    </row>
    <row r="26" spans="1:14" x14ac:dyDescent="0.3">
      <c r="A26">
        <v>25</v>
      </c>
      <c r="B26">
        <v>17.600000000000001</v>
      </c>
      <c r="C26">
        <v>2.64</v>
      </c>
      <c r="D26">
        <v>5.4560000000000004</v>
      </c>
      <c r="E26">
        <v>1.76</v>
      </c>
      <c r="F26">
        <v>17.600000000000001</v>
      </c>
      <c r="G26">
        <v>896.07</v>
      </c>
      <c r="H26">
        <v>155.77000000000001</v>
      </c>
      <c r="I26" t="s">
        <v>32</v>
      </c>
      <c r="J26" t="str">
        <f>VLOOKUP(I26,Sheet2!$B$1:$D$52, 2, FALSE)</f>
        <v>South</v>
      </c>
      <c r="L26" s="4" t="s">
        <v>23</v>
      </c>
      <c r="M26" t="s">
        <v>129</v>
      </c>
      <c r="N26" s="2">
        <v>649.05999999999995</v>
      </c>
    </row>
    <row r="27" spans="1:14" x14ac:dyDescent="0.3">
      <c r="A27">
        <v>26</v>
      </c>
      <c r="B27">
        <v>16.100000000000001</v>
      </c>
      <c r="C27">
        <v>6.923</v>
      </c>
      <c r="D27">
        <v>5.4740000000000002</v>
      </c>
      <c r="E27">
        <v>14.811999999999999</v>
      </c>
      <c r="F27">
        <v>13.523999999999999</v>
      </c>
      <c r="G27">
        <v>790.32</v>
      </c>
      <c r="H27">
        <v>144.44999999999999</v>
      </c>
      <c r="I27" t="s">
        <v>33</v>
      </c>
      <c r="J27" t="str">
        <f>VLOOKUP(I27,Sheet2!$B$1:$D$52, 2, FALSE)</f>
        <v>Midwest</v>
      </c>
      <c r="L27" s="4" t="s">
        <v>23</v>
      </c>
      <c r="M27" t="s">
        <v>130</v>
      </c>
      <c r="N27" s="2">
        <v>114.47</v>
      </c>
    </row>
    <row r="28" spans="1:14" x14ac:dyDescent="0.3">
      <c r="A28">
        <v>27</v>
      </c>
      <c r="B28">
        <v>21.4</v>
      </c>
      <c r="C28">
        <v>8.3459999999999894</v>
      </c>
      <c r="D28">
        <v>9.4159999999999897</v>
      </c>
      <c r="E28">
        <v>17.975999999999999</v>
      </c>
      <c r="F28">
        <v>18.189999999999898</v>
      </c>
      <c r="G28">
        <v>816.21</v>
      </c>
      <c r="H28">
        <v>85.15</v>
      </c>
      <c r="I28" t="s">
        <v>34</v>
      </c>
      <c r="J28" t="str">
        <f>VLOOKUP(I28,Sheet2!$B$1:$D$52, 2, FALSE)</f>
        <v>West</v>
      </c>
      <c r="L28" s="4" t="s">
        <v>20</v>
      </c>
      <c r="M28" t="s">
        <v>129</v>
      </c>
      <c r="N28" s="2">
        <v>641.96</v>
      </c>
    </row>
    <row r="29" spans="1:14" x14ac:dyDescent="0.3">
      <c r="A29">
        <v>28</v>
      </c>
      <c r="B29">
        <v>14.9</v>
      </c>
      <c r="C29">
        <v>1.9370000000000001</v>
      </c>
      <c r="D29">
        <v>5.2149999999999999</v>
      </c>
      <c r="E29">
        <v>13.856999999999999</v>
      </c>
      <c r="F29">
        <v>13.41</v>
      </c>
      <c r="G29">
        <v>732.28</v>
      </c>
      <c r="H29">
        <v>114.82</v>
      </c>
      <c r="I29" t="s">
        <v>35</v>
      </c>
      <c r="J29" t="str">
        <f>VLOOKUP(I29,Sheet2!$B$1:$D$52, 2, FALSE)</f>
        <v>Midwest</v>
      </c>
      <c r="L29" s="4" t="s">
        <v>20</v>
      </c>
      <c r="M29" t="s">
        <v>130</v>
      </c>
      <c r="N29" s="2">
        <v>82.75</v>
      </c>
    </row>
    <row r="30" spans="1:14" x14ac:dyDescent="0.3">
      <c r="A30">
        <v>29</v>
      </c>
      <c r="B30">
        <v>14.7</v>
      </c>
      <c r="C30">
        <v>5.4390000000000001</v>
      </c>
      <c r="D30">
        <v>4.7039999999999997</v>
      </c>
      <c r="E30">
        <v>13.965</v>
      </c>
      <c r="F30">
        <v>14.5529999999999</v>
      </c>
      <c r="G30">
        <v>1029.8699999999999</v>
      </c>
      <c r="H30">
        <v>138.71</v>
      </c>
      <c r="I30" t="s">
        <v>36</v>
      </c>
      <c r="J30" t="str">
        <f>VLOOKUP(I30,Sheet2!$B$1:$D$52, 2, FALSE)</f>
        <v>West</v>
      </c>
      <c r="L30" s="4" t="s">
        <v>21</v>
      </c>
      <c r="M30" t="s">
        <v>129</v>
      </c>
      <c r="N30" s="2">
        <v>803.11</v>
      </c>
    </row>
    <row r="31" spans="1:14" x14ac:dyDescent="0.3">
      <c r="A31">
        <v>30</v>
      </c>
      <c r="B31">
        <v>11.6</v>
      </c>
      <c r="C31">
        <v>4.0599999999999996</v>
      </c>
      <c r="D31">
        <v>3.48</v>
      </c>
      <c r="E31">
        <v>10.091999999999899</v>
      </c>
      <c r="F31">
        <v>9.6280000000000001</v>
      </c>
      <c r="G31">
        <v>746.54</v>
      </c>
      <c r="H31">
        <v>120.21</v>
      </c>
      <c r="I31" t="s">
        <v>37</v>
      </c>
      <c r="J31" t="str">
        <f>VLOOKUP(I31,Sheet2!$B$1:$D$52, 2, FALSE)</f>
        <v>Northeast</v>
      </c>
      <c r="L31" s="4" t="s">
        <v>21</v>
      </c>
      <c r="M31" t="s">
        <v>130</v>
      </c>
      <c r="N31" s="2">
        <v>139.15</v>
      </c>
    </row>
    <row r="32" spans="1:14" x14ac:dyDescent="0.3">
      <c r="A32">
        <v>31</v>
      </c>
      <c r="B32">
        <v>11.2</v>
      </c>
      <c r="C32">
        <v>1.79199999999999</v>
      </c>
      <c r="D32">
        <v>3.1359999999999899</v>
      </c>
      <c r="E32">
        <v>9.6319999999999997</v>
      </c>
      <c r="F32">
        <v>8.73599999999999</v>
      </c>
      <c r="G32">
        <v>1301.52</v>
      </c>
      <c r="H32">
        <v>159.85</v>
      </c>
      <c r="I32" t="s">
        <v>38</v>
      </c>
      <c r="J32" t="str">
        <f>VLOOKUP(I32,Sheet2!$B$1:$D$52, 2, FALSE)</f>
        <v>Northeast</v>
      </c>
      <c r="L32" s="4" t="s">
        <v>22</v>
      </c>
      <c r="M32" t="s">
        <v>129</v>
      </c>
      <c r="N32" s="2">
        <v>710.46</v>
      </c>
    </row>
    <row r="33" spans="1:14" x14ac:dyDescent="0.3">
      <c r="A33">
        <v>32</v>
      </c>
      <c r="B33">
        <v>18.399999999999999</v>
      </c>
      <c r="C33">
        <v>3.4959999999999898</v>
      </c>
      <c r="D33">
        <v>4.968</v>
      </c>
      <c r="E33">
        <v>12.327999999999999</v>
      </c>
      <c r="F33">
        <v>18.031999999999901</v>
      </c>
      <c r="G33">
        <v>869.85</v>
      </c>
      <c r="H33">
        <v>120.75</v>
      </c>
      <c r="I33" t="s">
        <v>39</v>
      </c>
      <c r="J33" t="str">
        <f>VLOOKUP(I33,Sheet2!$B$1:$D$52, 2, FALSE)</f>
        <v>West</v>
      </c>
      <c r="L33" s="4" t="s">
        <v>22</v>
      </c>
      <c r="M33" t="s">
        <v>130</v>
      </c>
      <c r="N33" s="2">
        <v>108.92</v>
      </c>
    </row>
    <row r="34" spans="1:14" x14ac:dyDescent="0.3">
      <c r="A34">
        <v>33</v>
      </c>
      <c r="B34">
        <v>12.3</v>
      </c>
      <c r="C34">
        <v>3.9359999999999999</v>
      </c>
      <c r="D34">
        <v>3.5670000000000002</v>
      </c>
      <c r="E34">
        <v>10.824</v>
      </c>
      <c r="F34">
        <v>9.84</v>
      </c>
      <c r="G34">
        <v>1234.31</v>
      </c>
      <c r="H34">
        <v>150.01</v>
      </c>
      <c r="I34" t="s">
        <v>40</v>
      </c>
      <c r="J34" t="str">
        <f>VLOOKUP(I34,Sheet2!$B$1:$D$52, 2, FALSE)</f>
        <v>Northeast</v>
      </c>
      <c r="L34" s="4" t="s">
        <v>24</v>
      </c>
      <c r="M34" t="s">
        <v>129</v>
      </c>
      <c r="N34" s="2">
        <v>780.45</v>
      </c>
    </row>
    <row r="35" spans="1:14" x14ac:dyDescent="0.3">
      <c r="A35">
        <v>34</v>
      </c>
      <c r="B35">
        <v>16.8</v>
      </c>
      <c r="C35">
        <v>6.5519999999999996</v>
      </c>
      <c r="D35">
        <v>5.2080000000000002</v>
      </c>
      <c r="E35">
        <v>15.792</v>
      </c>
      <c r="F35">
        <v>13.607999999999899</v>
      </c>
      <c r="G35">
        <v>708.24</v>
      </c>
      <c r="H35">
        <v>127.82</v>
      </c>
      <c r="I35" t="s">
        <v>41</v>
      </c>
      <c r="J35" t="str">
        <f>VLOOKUP(I35,Sheet2!$B$1:$D$52, 2, FALSE)</f>
        <v>South</v>
      </c>
      <c r="L35" s="4" t="s">
        <v>24</v>
      </c>
      <c r="M35" t="s">
        <v>130</v>
      </c>
      <c r="N35" s="2">
        <v>133.80000000000001</v>
      </c>
    </row>
    <row r="36" spans="1:14" x14ac:dyDescent="0.3">
      <c r="A36">
        <v>35</v>
      </c>
      <c r="B36">
        <v>23.9</v>
      </c>
      <c r="C36">
        <v>5.4969999999999901</v>
      </c>
      <c r="D36">
        <v>10.038</v>
      </c>
      <c r="E36">
        <v>23.660999999999898</v>
      </c>
      <c r="F36">
        <v>20.553999999999998</v>
      </c>
      <c r="G36">
        <v>688.75</v>
      </c>
      <c r="H36">
        <v>109.72</v>
      </c>
      <c r="I36" t="s">
        <v>42</v>
      </c>
      <c r="J36" t="str">
        <f>VLOOKUP(I36,Sheet2!$B$1:$D$52, 2, FALSE)</f>
        <v>Midwest</v>
      </c>
      <c r="L36" s="4" t="s">
        <v>25</v>
      </c>
      <c r="M36" t="s">
        <v>129</v>
      </c>
      <c r="N36" s="2">
        <v>872.51</v>
      </c>
    </row>
    <row r="37" spans="1:14" x14ac:dyDescent="0.3">
      <c r="A37">
        <v>36</v>
      </c>
      <c r="B37">
        <v>14.1</v>
      </c>
      <c r="C37">
        <v>3.948</v>
      </c>
      <c r="D37">
        <v>4.7939999999999996</v>
      </c>
      <c r="E37">
        <v>13.9589999999999</v>
      </c>
      <c r="F37">
        <v>11.561999999999999</v>
      </c>
      <c r="G37">
        <v>697.73</v>
      </c>
      <c r="H37">
        <v>133.52000000000001</v>
      </c>
      <c r="I37" t="s">
        <v>43</v>
      </c>
      <c r="J37" t="str">
        <f>VLOOKUP(I37,Sheet2!$B$1:$D$52, 2, FALSE)</f>
        <v>Midwest</v>
      </c>
      <c r="L37" s="4" t="s">
        <v>25</v>
      </c>
      <c r="M37" t="s">
        <v>130</v>
      </c>
      <c r="N37" s="2">
        <v>137.13</v>
      </c>
    </row>
    <row r="38" spans="1:14" x14ac:dyDescent="0.3">
      <c r="A38">
        <v>37</v>
      </c>
      <c r="B38">
        <v>19.899999999999999</v>
      </c>
      <c r="C38">
        <v>6.3679999999999897</v>
      </c>
      <c r="D38">
        <v>5.7709999999999901</v>
      </c>
      <c r="E38">
        <v>18.308</v>
      </c>
      <c r="F38">
        <v>18.706</v>
      </c>
      <c r="G38">
        <v>881.51</v>
      </c>
      <c r="H38">
        <v>178.86</v>
      </c>
      <c r="I38" t="s">
        <v>44</v>
      </c>
      <c r="J38" t="str">
        <f>VLOOKUP(I38,Sheet2!$B$1:$D$52, 2, FALSE)</f>
        <v>South</v>
      </c>
      <c r="L38" s="4" t="s">
        <v>26</v>
      </c>
      <c r="M38" t="s">
        <v>129</v>
      </c>
      <c r="N38" s="2">
        <v>1281.55</v>
      </c>
    </row>
    <row r="39" spans="1:14" x14ac:dyDescent="0.3">
      <c r="A39">
        <v>38</v>
      </c>
      <c r="B39">
        <v>12.8</v>
      </c>
      <c r="C39">
        <v>4.2240000000000002</v>
      </c>
      <c r="D39">
        <v>3.3279999999999998</v>
      </c>
      <c r="E39">
        <v>8.5760000000000005</v>
      </c>
      <c r="F39">
        <v>11.52</v>
      </c>
      <c r="G39">
        <v>804.71</v>
      </c>
      <c r="H39">
        <v>104.61</v>
      </c>
      <c r="I39" t="s">
        <v>45</v>
      </c>
      <c r="J39" t="str">
        <f>VLOOKUP(I39,Sheet2!$B$1:$D$52, 2, FALSE)</f>
        <v>West</v>
      </c>
      <c r="L39" s="4" t="s">
        <v>26</v>
      </c>
      <c r="M39" t="s">
        <v>130</v>
      </c>
      <c r="N39" s="2">
        <v>194.78</v>
      </c>
    </row>
    <row r="40" spans="1:14" x14ac:dyDescent="0.3">
      <c r="A40">
        <v>39</v>
      </c>
      <c r="B40">
        <v>18.2</v>
      </c>
      <c r="C40">
        <v>9.1</v>
      </c>
      <c r="D40">
        <v>5.6419999999999897</v>
      </c>
      <c r="E40">
        <v>17.471999999999898</v>
      </c>
      <c r="F40">
        <v>16.015999999999998</v>
      </c>
      <c r="G40">
        <v>905.99</v>
      </c>
      <c r="H40">
        <v>153.86000000000001</v>
      </c>
      <c r="I40" t="s">
        <v>46</v>
      </c>
      <c r="J40" t="str">
        <f>VLOOKUP(I40,Sheet2!$B$1:$D$52, 2, FALSE)</f>
        <v>Northeast</v>
      </c>
      <c r="L40" s="4" t="s">
        <v>29</v>
      </c>
      <c r="M40" t="s">
        <v>129</v>
      </c>
      <c r="N40" s="2">
        <v>1011.14</v>
      </c>
    </row>
    <row r="41" spans="1:14" x14ac:dyDescent="0.3">
      <c r="A41">
        <v>40</v>
      </c>
      <c r="B41">
        <v>11.1</v>
      </c>
      <c r="C41">
        <v>3.7739999999999898</v>
      </c>
      <c r="D41">
        <v>4.218</v>
      </c>
      <c r="E41">
        <v>10.212</v>
      </c>
      <c r="F41">
        <v>8.7690000000000001</v>
      </c>
      <c r="G41">
        <v>1148.99</v>
      </c>
      <c r="H41">
        <v>148.58000000000001</v>
      </c>
      <c r="I41" t="s">
        <v>47</v>
      </c>
      <c r="J41" t="str">
        <f>VLOOKUP(I41,Sheet2!$B$1:$D$52, 2, FALSE)</f>
        <v>Northeast</v>
      </c>
      <c r="L41" s="4" t="s">
        <v>29</v>
      </c>
      <c r="M41" t="s">
        <v>130</v>
      </c>
      <c r="N41" s="2">
        <v>135.63</v>
      </c>
    </row>
    <row r="42" spans="1:14" x14ac:dyDescent="0.3">
      <c r="A42">
        <v>41</v>
      </c>
      <c r="B42">
        <v>23.9</v>
      </c>
      <c r="C42">
        <v>9.0819999999999901</v>
      </c>
      <c r="D42">
        <v>9.7989999999999995</v>
      </c>
      <c r="E42">
        <v>22.9439999999999</v>
      </c>
      <c r="F42">
        <v>19.358999999999899</v>
      </c>
      <c r="G42">
        <v>858.97</v>
      </c>
      <c r="H42">
        <v>116.29</v>
      </c>
      <c r="I42" t="s">
        <v>48</v>
      </c>
      <c r="J42" t="str">
        <f>VLOOKUP(I42,Sheet2!$B$1:$D$52, 2, FALSE)</f>
        <v>South</v>
      </c>
      <c r="L42" s="4" t="s">
        <v>28</v>
      </c>
      <c r="M42" t="s">
        <v>129</v>
      </c>
      <c r="N42" s="2">
        <v>1048.78</v>
      </c>
    </row>
    <row r="43" spans="1:14" x14ac:dyDescent="0.3">
      <c r="A43">
        <v>42</v>
      </c>
      <c r="B43">
        <v>19.399999999999999</v>
      </c>
      <c r="C43">
        <v>6.0139999999999896</v>
      </c>
      <c r="D43">
        <v>6.4019999999999904</v>
      </c>
      <c r="E43">
        <v>19.011999999999901</v>
      </c>
      <c r="F43">
        <v>16.683999999999902</v>
      </c>
      <c r="G43">
        <v>669.31</v>
      </c>
      <c r="H43">
        <v>96.87</v>
      </c>
      <c r="I43" t="s">
        <v>49</v>
      </c>
      <c r="J43" t="str">
        <f>VLOOKUP(I43,Sheet2!$B$1:$D$52, 2, FALSE)</f>
        <v>Midwest</v>
      </c>
      <c r="L43" s="4" t="s">
        <v>28</v>
      </c>
      <c r="M43" t="s">
        <v>130</v>
      </c>
      <c r="N43" s="2">
        <v>192.7</v>
      </c>
    </row>
    <row r="44" spans="1:14" x14ac:dyDescent="0.3">
      <c r="A44">
        <v>43</v>
      </c>
      <c r="B44">
        <v>19.5</v>
      </c>
      <c r="C44">
        <v>4.0949999999999998</v>
      </c>
      <c r="D44">
        <v>5.6550000000000002</v>
      </c>
      <c r="E44">
        <v>15.99</v>
      </c>
      <c r="F44">
        <v>15.795</v>
      </c>
      <c r="G44">
        <v>767.91</v>
      </c>
      <c r="H44">
        <v>155.57</v>
      </c>
      <c r="I44" t="s">
        <v>50</v>
      </c>
      <c r="J44" t="str">
        <f>VLOOKUP(I44,Sheet2!$B$1:$D$52, 2, FALSE)</f>
        <v>South</v>
      </c>
      <c r="L44" s="4" t="s">
        <v>27</v>
      </c>
      <c r="M44" t="s">
        <v>129</v>
      </c>
      <c r="N44" s="2">
        <v>661.88</v>
      </c>
    </row>
    <row r="45" spans="1:14" x14ac:dyDescent="0.3">
      <c r="A45">
        <v>44</v>
      </c>
      <c r="B45">
        <v>19.399999999999999</v>
      </c>
      <c r="C45">
        <v>7.76</v>
      </c>
      <c r="D45">
        <v>7.3719999999999901</v>
      </c>
      <c r="E45">
        <v>17.654</v>
      </c>
      <c r="F45">
        <v>16.878</v>
      </c>
      <c r="G45">
        <v>1004.75</v>
      </c>
      <c r="H45">
        <v>156.83000000000001</v>
      </c>
      <c r="I45" t="s">
        <v>51</v>
      </c>
      <c r="J45" t="str">
        <f>VLOOKUP(I45,Sheet2!$B$1:$D$52, 2, FALSE)</f>
        <v>South</v>
      </c>
      <c r="L45" s="4" t="s">
        <v>27</v>
      </c>
      <c r="M45" t="s">
        <v>130</v>
      </c>
      <c r="N45" s="2">
        <v>96.57</v>
      </c>
    </row>
    <row r="46" spans="1:14" x14ac:dyDescent="0.3">
      <c r="A46">
        <v>45</v>
      </c>
      <c r="B46">
        <v>11.3</v>
      </c>
      <c r="C46">
        <v>4.859</v>
      </c>
      <c r="D46">
        <v>1.8080000000000001</v>
      </c>
      <c r="E46">
        <v>9.9440000000000008</v>
      </c>
      <c r="F46">
        <v>10.848000000000001</v>
      </c>
      <c r="G46">
        <v>809.38</v>
      </c>
      <c r="H46">
        <v>109.48</v>
      </c>
      <c r="I46" t="s">
        <v>52</v>
      </c>
      <c r="J46" t="str">
        <f>VLOOKUP(I46,Sheet2!$B$1:$D$52, 2, FALSE)</f>
        <v>West</v>
      </c>
      <c r="L46" s="4" t="s">
        <v>30</v>
      </c>
      <c r="M46" t="s">
        <v>129</v>
      </c>
      <c r="N46" s="2">
        <v>1110.6099999999999</v>
      </c>
    </row>
    <row r="47" spans="1:14" x14ac:dyDescent="0.3">
      <c r="A47">
        <v>46</v>
      </c>
      <c r="B47">
        <v>13.6</v>
      </c>
      <c r="C47">
        <v>4.08</v>
      </c>
      <c r="D47">
        <v>4.08</v>
      </c>
      <c r="E47">
        <v>13.055999999999999</v>
      </c>
      <c r="F47">
        <v>12.92</v>
      </c>
      <c r="G47">
        <v>716.2</v>
      </c>
      <c r="H47">
        <v>109.61</v>
      </c>
      <c r="I47" t="s">
        <v>53</v>
      </c>
      <c r="J47" t="str">
        <f>VLOOKUP(I47,Sheet2!$B$1:$D$52, 2, FALSE)</f>
        <v>Northeast</v>
      </c>
      <c r="L47" s="4" t="s">
        <v>30</v>
      </c>
      <c r="M47" t="s">
        <v>130</v>
      </c>
      <c r="N47" s="2">
        <v>152.26</v>
      </c>
    </row>
    <row r="48" spans="1:14" x14ac:dyDescent="0.3">
      <c r="A48">
        <v>47</v>
      </c>
      <c r="B48">
        <v>12.7</v>
      </c>
      <c r="C48">
        <v>2.4129999999999998</v>
      </c>
      <c r="D48">
        <v>3.4289999999999998</v>
      </c>
      <c r="E48">
        <v>11.048999999999999</v>
      </c>
      <c r="F48">
        <v>11.175999999999901</v>
      </c>
      <c r="G48">
        <v>768.95</v>
      </c>
      <c r="H48">
        <v>153.72</v>
      </c>
      <c r="I48" t="s">
        <v>54</v>
      </c>
      <c r="J48" t="str">
        <f>VLOOKUP(I48,Sheet2!$B$1:$D$52, 2, FALSE)</f>
        <v>South</v>
      </c>
      <c r="L48" s="4" t="s">
        <v>31</v>
      </c>
      <c r="M48" t="s">
        <v>129</v>
      </c>
      <c r="N48" s="2">
        <v>777.18</v>
      </c>
    </row>
    <row r="49" spans="1:14" x14ac:dyDescent="0.3">
      <c r="A49">
        <v>48</v>
      </c>
      <c r="B49">
        <v>10.6</v>
      </c>
      <c r="C49">
        <v>4.452</v>
      </c>
      <c r="D49">
        <v>3.4980000000000002</v>
      </c>
      <c r="E49">
        <v>8.6920000000000002</v>
      </c>
      <c r="F49">
        <v>9.1159999999999997</v>
      </c>
      <c r="G49">
        <v>890.03</v>
      </c>
      <c r="H49">
        <v>111.62</v>
      </c>
      <c r="I49" t="s">
        <v>55</v>
      </c>
      <c r="J49" t="str">
        <f>VLOOKUP(I49,Sheet2!$B$1:$D$52, 2, FALSE)</f>
        <v>West</v>
      </c>
      <c r="L49" s="4" t="s">
        <v>31</v>
      </c>
      <c r="M49" t="s">
        <v>130</v>
      </c>
      <c r="N49" s="2">
        <v>133.35</v>
      </c>
    </row>
    <row r="50" spans="1:14" x14ac:dyDescent="0.3">
      <c r="A50">
        <v>49</v>
      </c>
      <c r="B50">
        <v>23.8</v>
      </c>
      <c r="C50">
        <v>8.0920000000000005</v>
      </c>
      <c r="D50">
        <v>6.6639999999999997</v>
      </c>
      <c r="E50">
        <v>23.085999999999999</v>
      </c>
      <c r="F50">
        <v>20.706</v>
      </c>
      <c r="G50">
        <v>992.61</v>
      </c>
      <c r="H50">
        <v>152.56</v>
      </c>
      <c r="I50" t="s">
        <v>56</v>
      </c>
      <c r="J50" t="str">
        <f>VLOOKUP(I50,Sheet2!$B$1:$D$52, 2, FALSE)</f>
        <v>South</v>
      </c>
      <c r="L50" s="4" t="s">
        <v>33</v>
      </c>
      <c r="M50" t="s">
        <v>129</v>
      </c>
      <c r="N50" s="2">
        <v>790.32</v>
      </c>
    </row>
    <row r="51" spans="1:14" x14ac:dyDescent="0.3">
      <c r="A51">
        <v>50</v>
      </c>
      <c r="B51">
        <v>13.8</v>
      </c>
      <c r="C51">
        <v>4.968</v>
      </c>
      <c r="D51">
        <v>4.5540000000000003</v>
      </c>
      <c r="E51">
        <v>5.3819999999999997</v>
      </c>
      <c r="F51">
        <v>11.592000000000001</v>
      </c>
      <c r="G51">
        <v>670.31</v>
      </c>
      <c r="H51">
        <v>106.62</v>
      </c>
      <c r="I51" t="s">
        <v>57</v>
      </c>
      <c r="J51" t="str">
        <f>VLOOKUP(I51,Sheet2!$B$1:$D$52, 2, FALSE)</f>
        <v>Midwest</v>
      </c>
      <c r="L51" s="4" t="s">
        <v>33</v>
      </c>
      <c r="M51" t="s">
        <v>130</v>
      </c>
      <c r="N51" s="2">
        <v>144.44999999999999</v>
      </c>
    </row>
    <row r="52" spans="1:14" x14ac:dyDescent="0.3">
      <c r="A52">
        <v>51</v>
      </c>
      <c r="B52">
        <v>17.399999999999999</v>
      </c>
      <c r="C52">
        <v>7.3079999999999998</v>
      </c>
      <c r="D52">
        <v>5.5679999999999996</v>
      </c>
      <c r="E52">
        <v>14.093999999999999</v>
      </c>
      <c r="F52">
        <v>15.659999999999901</v>
      </c>
      <c r="G52">
        <v>791.14</v>
      </c>
      <c r="H52">
        <v>122.04</v>
      </c>
      <c r="I52" t="s">
        <v>58</v>
      </c>
      <c r="J52" t="str">
        <f>VLOOKUP(I52,Sheet2!$B$1:$D$52, 2, FALSE)</f>
        <v>West</v>
      </c>
      <c r="L52" s="4" t="s">
        <v>32</v>
      </c>
      <c r="M52" t="s">
        <v>129</v>
      </c>
      <c r="N52" s="2">
        <v>896.07</v>
      </c>
    </row>
    <row r="53" spans="1:14" x14ac:dyDescent="0.3">
      <c r="L53" s="4" t="s">
        <v>32</v>
      </c>
      <c r="M53" t="s">
        <v>130</v>
      </c>
      <c r="N53" s="2">
        <v>155.77000000000001</v>
      </c>
    </row>
    <row r="54" spans="1:14" x14ac:dyDescent="0.3">
      <c r="L54" s="4" t="s">
        <v>34</v>
      </c>
      <c r="M54" t="s">
        <v>129</v>
      </c>
      <c r="N54" s="2">
        <v>816.21</v>
      </c>
    </row>
    <row r="55" spans="1:14" x14ac:dyDescent="0.3">
      <c r="L55" s="4" t="s">
        <v>34</v>
      </c>
      <c r="M55" t="s">
        <v>130</v>
      </c>
      <c r="N55" s="2">
        <v>85.15</v>
      </c>
    </row>
    <row r="56" spans="1:14" x14ac:dyDescent="0.3">
      <c r="L56" s="4" t="s">
        <v>41</v>
      </c>
      <c r="M56" t="s">
        <v>129</v>
      </c>
      <c r="N56" s="2">
        <v>708.24</v>
      </c>
    </row>
    <row r="57" spans="1:14" x14ac:dyDescent="0.3">
      <c r="L57" s="4" t="s">
        <v>41</v>
      </c>
      <c r="M57" t="s">
        <v>130</v>
      </c>
      <c r="N57" s="2">
        <v>127.82</v>
      </c>
    </row>
    <row r="58" spans="1:14" x14ac:dyDescent="0.3">
      <c r="L58" s="4" t="s">
        <v>42</v>
      </c>
      <c r="M58" t="s">
        <v>129</v>
      </c>
      <c r="N58" s="2">
        <v>688.75</v>
      </c>
    </row>
    <row r="59" spans="1:14" x14ac:dyDescent="0.3">
      <c r="L59" s="4" t="s">
        <v>42</v>
      </c>
      <c r="M59" t="s">
        <v>130</v>
      </c>
      <c r="N59" s="2">
        <v>109.72</v>
      </c>
    </row>
    <row r="60" spans="1:14" x14ac:dyDescent="0.3">
      <c r="L60" s="4" t="s">
        <v>35</v>
      </c>
      <c r="M60" t="s">
        <v>129</v>
      </c>
      <c r="N60" s="2">
        <v>732.28</v>
      </c>
    </row>
    <row r="61" spans="1:14" x14ac:dyDescent="0.3">
      <c r="L61" s="4" t="s">
        <v>35</v>
      </c>
      <c r="M61" t="s">
        <v>130</v>
      </c>
      <c r="N61" s="2">
        <v>114.82</v>
      </c>
    </row>
    <row r="62" spans="1:14" x14ac:dyDescent="0.3">
      <c r="L62" s="4" t="s">
        <v>37</v>
      </c>
      <c r="M62" t="s">
        <v>129</v>
      </c>
      <c r="N62" s="2">
        <v>746.54</v>
      </c>
    </row>
    <row r="63" spans="1:14" x14ac:dyDescent="0.3">
      <c r="L63" s="4" t="s">
        <v>37</v>
      </c>
      <c r="M63" t="s">
        <v>130</v>
      </c>
      <c r="N63" s="2">
        <v>120.21</v>
      </c>
    </row>
    <row r="64" spans="1:14" x14ac:dyDescent="0.3">
      <c r="L64" s="4" t="s">
        <v>38</v>
      </c>
      <c r="M64" t="s">
        <v>129</v>
      </c>
      <c r="N64" s="2">
        <v>1301.52</v>
      </c>
    </row>
    <row r="65" spans="12:14" x14ac:dyDescent="0.3">
      <c r="L65" s="4" t="s">
        <v>38</v>
      </c>
      <c r="M65" t="s">
        <v>130</v>
      </c>
      <c r="N65" s="2">
        <v>159.85</v>
      </c>
    </row>
    <row r="66" spans="12:14" x14ac:dyDescent="0.3">
      <c r="L66" s="4" t="s">
        <v>39</v>
      </c>
      <c r="M66" t="s">
        <v>129</v>
      </c>
      <c r="N66" s="2">
        <v>869.85</v>
      </c>
    </row>
    <row r="67" spans="12:14" x14ac:dyDescent="0.3">
      <c r="L67" s="4" t="s">
        <v>39</v>
      </c>
      <c r="M67" t="s">
        <v>130</v>
      </c>
      <c r="N67" s="2">
        <v>120.75</v>
      </c>
    </row>
    <row r="68" spans="12:14" x14ac:dyDescent="0.3">
      <c r="L68" s="4" t="s">
        <v>36</v>
      </c>
      <c r="M68" t="s">
        <v>129</v>
      </c>
      <c r="N68" s="2">
        <v>1029.8699999999999</v>
      </c>
    </row>
    <row r="69" spans="12:14" x14ac:dyDescent="0.3">
      <c r="L69" s="4" t="s">
        <v>36</v>
      </c>
      <c r="M69" t="s">
        <v>130</v>
      </c>
      <c r="N69" s="2">
        <v>138.71</v>
      </c>
    </row>
    <row r="70" spans="12:14" x14ac:dyDescent="0.3">
      <c r="L70" s="4" t="s">
        <v>40</v>
      </c>
      <c r="M70" t="s">
        <v>129</v>
      </c>
      <c r="N70" s="2">
        <v>1234.31</v>
      </c>
    </row>
    <row r="71" spans="12:14" x14ac:dyDescent="0.3">
      <c r="L71" s="4" t="s">
        <v>40</v>
      </c>
      <c r="M71" t="s">
        <v>130</v>
      </c>
      <c r="N71" s="2">
        <v>150.01</v>
      </c>
    </row>
    <row r="72" spans="12:14" x14ac:dyDescent="0.3">
      <c r="L72" s="4" t="s">
        <v>43</v>
      </c>
      <c r="M72" t="s">
        <v>129</v>
      </c>
      <c r="N72" s="2">
        <v>697.73</v>
      </c>
    </row>
    <row r="73" spans="12:14" x14ac:dyDescent="0.3">
      <c r="L73" s="4" t="s">
        <v>43</v>
      </c>
      <c r="M73" t="s">
        <v>130</v>
      </c>
      <c r="N73" s="2">
        <v>133.52000000000001</v>
      </c>
    </row>
    <row r="74" spans="12:14" x14ac:dyDescent="0.3">
      <c r="L74" s="4" t="s">
        <v>44</v>
      </c>
      <c r="M74" t="s">
        <v>129</v>
      </c>
      <c r="N74" s="2">
        <v>881.51</v>
      </c>
    </row>
    <row r="75" spans="12:14" x14ac:dyDescent="0.3">
      <c r="L75" s="4" t="s">
        <v>44</v>
      </c>
      <c r="M75" t="s">
        <v>130</v>
      </c>
      <c r="N75" s="2">
        <v>178.86</v>
      </c>
    </row>
    <row r="76" spans="12:14" x14ac:dyDescent="0.3">
      <c r="L76" s="4" t="s">
        <v>45</v>
      </c>
      <c r="M76" t="s">
        <v>129</v>
      </c>
      <c r="N76" s="2">
        <v>804.71</v>
      </c>
    </row>
    <row r="77" spans="12:14" x14ac:dyDescent="0.3">
      <c r="L77" s="4" t="s">
        <v>45</v>
      </c>
      <c r="M77" t="s">
        <v>130</v>
      </c>
      <c r="N77" s="2">
        <v>104.61</v>
      </c>
    </row>
    <row r="78" spans="12:14" x14ac:dyDescent="0.3">
      <c r="L78" s="4" t="s">
        <v>46</v>
      </c>
      <c r="M78" t="s">
        <v>129</v>
      </c>
      <c r="N78" s="2">
        <v>905.99</v>
      </c>
    </row>
    <row r="79" spans="12:14" x14ac:dyDescent="0.3">
      <c r="L79" s="4" t="s">
        <v>46</v>
      </c>
      <c r="M79" t="s">
        <v>130</v>
      </c>
      <c r="N79" s="2">
        <v>153.86000000000001</v>
      </c>
    </row>
    <row r="80" spans="12:14" x14ac:dyDescent="0.3">
      <c r="L80" s="4" t="s">
        <v>47</v>
      </c>
      <c r="M80" t="s">
        <v>129</v>
      </c>
      <c r="N80" s="2">
        <v>1148.99</v>
      </c>
    </row>
    <row r="81" spans="12:14" x14ac:dyDescent="0.3">
      <c r="L81" s="4" t="s">
        <v>47</v>
      </c>
      <c r="M81" t="s">
        <v>130</v>
      </c>
      <c r="N81" s="2">
        <v>148.58000000000001</v>
      </c>
    </row>
    <row r="82" spans="12:14" x14ac:dyDescent="0.3">
      <c r="L82" s="4" t="s">
        <v>48</v>
      </c>
      <c r="M82" t="s">
        <v>129</v>
      </c>
      <c r="N82" s="2">
        <v>858.97</v>
      </c>
    </row>
    <row r="83" spans="12:14" x14ac:dyDescent="0.3">
      <c r="L83" s="4" t="s">
        <v>48</v>
      </c>
      <c r="M83" t="s">
        <v>130</v>
      </c>
      <c r="N83" s="2">
        <v>116.29</v>
      </c>
    </row>
    <row r="84" spans="12:14" x14ac:dyDescent="0.3">
      <c r="L84" s="4" t="s">
        <v>49</v>
      </c>
      <c r="M84" t="s">
        <v>129</v>
      </c>
      <c r="N84" s="2">
        <v>669.31</v>
      </c>
    </row>
    <row r="85" spans="12:14" x14ac:dyDescent="0.3">
      <c r="L85" s="4" t="s">
        <v>49</v>
      </c>
      <c r="M85" t="s">
        <v>130</v>
      </c>
      <c r="N85" s="2">
        <v>96.87</v>
      </c>
    </row>
    <row r="86" spans="12:14" x14ac:dyDescent="0.3">
      <c r="L86" s="4" t="s">
        <v>50</v>
      </c>
      <c r="M86" t="s">
        <v>129</v>
      </c>
      <c r="N86" s="2">
        <v>767.91</v>
      </c>
    </row>
    <row r="87" spans="12:14" x14ac:dyDescent="0.3">
      <c r="L87" s="4" t="s">
        <v>50</v>
      </c>
      <c r="M87" t="s">
        <v>130</v>
      </c>
      <c r="N87" s="2">
        <v>155.57</v>
      </c>
    </row>
    <row r="88" spans="12:14" x14ac:dyDescent="0.3">
      <c r="L88" s="4" t="s">
        <v>51</v>
      </c>
      <c r="M88" t="s">
        <v>129</v>
      </c>
      <c r="N88" s="2">
        <v>1004.75</v>
      </c>
    </row>
    <row r="89" spans="12:14" x14ac:dyDescent="0.3">
      <c r="L89" s="4" t="s">
        <v>51</v>
      </c>
      <c r="M89" t="s">
        <v>130</v>
      </c>
      <c r="N89" s="2">
        <v>156.83000000000001</v>
      </c>
    </row>
    <row r="90" spans="12:14" x14ac:dyDescent="0.3">
      <c r="L90" s="4" t="s">
        <v>52</v>
      </c>
      <c r="M90" t="s">
        <v>129</v>
      </c>
      <c r="N90" s="2">
        <v>809.38</v>
      </c>
    </row>
    <row r="91" spans="12:14" x14ac:dyDescent="0.3">
      <c r="L91" s="4" t="s">
        <v>52</v>
      </c>
      <c r="M91" t="s">
        <v>130</v>
      </c>
      <c r="N91" s="2">
        <v>109.48</v>
      </c>
    </row>
    <row r="92" spans="12:14" x14ac:dyDescent="0.3">
      <c r="L92" s="4" t="s">
        <v>54</v>
      </c>
      <c r="M92" t="s">
        <v>129</v>
      </c>
      <c r="N92" s="2">
        <v>768.95</v>
      </c>
    </row>
    <row r="93" spans="12:14" x14ac:dyDescent="0.3">
      <c r="L93" s="4" t="s">
        <v>54</v>
      </c>
      <c r="M93" t="s">
        <v>130</v>
      </c>
      <c r="N93" s="2">
        <v>153.72</v>
      </c>
    </row>
    <row r="94" spans="12:14" x14ac:dyDescent="0.3">
      <c r="L94" s="4" t="s">
        <v>53</v>
      </c>
      <c r="M94" t="s">
        <v>129</v>
      </c>
      <c r="N94" s="2">
        <v>716.2</v>
      </c>
    </row>
    <row r="95" spans="12:14" x14ac:dyDescent="0.3">
      <c r="L95" s="4" t="s">
        <v>53</v>
      </c>
      <c r="M95" t="s">
        <v>130</v>
      </c>
      <c r="N95" s="2">
        <v>109.61</v>
      </c>
    </row>
    <row r="96" spans="12:14" x14ac:dyDescent="0.3">
      <c r="L96" s="4" t="s">
        <v>55</v>
      </c>
      <c r="M96" t="s">
        <v>129</v>
      </c>
      <c r="N96" s="2">
        <v>890.03</v>
      </c>
    </row>
    <row r="97" spans="12:14" x14ac:dyDescent="0.3">
      <c r="L97" s="4" t="s">
        <v>55</v>
      </c>
      <c r="M97" t="s">
        <v>130</v>
      </c>
      <c r="N97" s="2">
        <v>111.62</v>
      </c>
    </row>
    <row r="98" spans="12:14" x14ac:dyDescent="0.3">
      <c r="L98" s="4" t="s">
        <v>57</v>
      </c>
      <c r="M98" t="s">
        <v>129</v>
      </c>
      <c r="N98" s="2">
        <v>670.31</v>
      </c>
    </row>
    <row r="99" spans="12:14" x14ac:dyDescent="0.3">
      <c r="L99" s="4" t="s">
        <v>57</v>
      </c>
      <c r="M99" t="s">
        <v>130</v>
      </c>
      <c r="N99" s="2">
        <v>106.62</v>
      </c>
    </row>
    <row r="100" spans="12:14" x14ac:dyDescent="0.3">
      <c r="L100" s="4" t="s">
        <v>56</v>
      </c>
      <c r="M100" t="s">
        <v>129</v>
      </c>
      <c r="N100" s="2">
        <v>992.61</v>
      </c>
    </row>
    <row r="101" spans="12:14" x14ac:dyDescent="0.3">
      <c r="L101" s="4" t="s">
        <v>56</v>
      </c>
      <c r="M101" t="s">
        <v>130</v>
      </c>
      <c r="N101" s="2">
        <v>152.56</v>
      </c>
    </row>
    <row r="102" spans="12:14" x14ac:dyDescent="0.3">
      <c r="L102" s="4" t="s">
        <v>58</v>
      </c>
      <c r="M102" t="s">
        <v>129</v>
      </c>
      <c r="N102" s="2">
        <v>791.14</v>
      </c>
    </row>
    <row r="103" spans="12:14" x14ac:dyDescent="0.3">
      <c r="L103" s="4" t="s">
        <v>58</v>
      </c>
      <c r="M103" t="s">
        <v>130</v>
      </c>
      <c r="N103" s="2">
        <v>122.04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9642-D849-4B64-B25C-B3916909BF5C}">
  <dimension ref="A1:D52"/>
  <sheetViews>
    <sheetView topLeftCell="A27" workbookViewId="0">
      <selection sqref="A1:D52"/>
    </sheetView>
  </sheetViews>
  <sheetFormatPr defaultRowHeight="14.4" x14ac:dyDescent="0.3"/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 t="s">
        <v>63</v>
      </c>
      <c r="B2" t="s">
        <v>14</v>
      </c>
      <c r="C2" t="s">
        <v>64</v>
      </c>
      <c r="D2" t="s">
        <v>65</v>
      </c>
    </row>
    <row r="3" spans="1:4" x14ac:dyDescent="0.3">
      <c r="A3" t="s">
        <v>66</v>
      </c>
      <c r="B3" t="s">
        <v>27</v>
      </c>
      <c r="C3" t="s">
        <v>64</v>
      </c>
      <c r="D3" t="s">
        <v>65</v>
      </c>
    </row>
    <row r="4" spans="1:4" x14ac:dyDescent="0.3">
      <c r="A4" t="s">
        <v>67</v>
      </c>
      <c r="B4" t="s">
        <v>29</v>
      </c>
      <c r="C4" t="s">
        <v>64</v>
      </c>
      <c r="D4" t="s">
        <v>65</v>
      </c>
    </row>
    <row r="5" spans="1:4" x14ac:dyDescent="0.3">
      <c r="A5" t="s">
        <v>68</v>
      </c>
      <c r="B5" t="s">
        <v>37</v>
      </c>
      <c r="C5" t="s">
        <v>64</v>
      </c>
      <c r="D5" t="s">
        <v>65</v>
      </c>
    </row>
    <row r="6" spans="1:4" x14ac:dyDescent="0.3">
      <c r="A6" t="s">
        <v>69</v>
      </c>
      <c r="B6" t="s">
        <v>47</v>
      </c>
      <c r="C6" t="s">
        <v>64</v>
      </c>
      <c r="D6" t="s">
        <v>65</v>
      </c>
    </row>
    <row r="7" spans="1:4" x14ac:dyDescent="0.3">
      <c r="A7" t="s">
        <v>70</v>
      </c>
      <c r="B7" t="s">
        <v>53</v>
      </c>
      <c r="C7" t="s">
        <v>64</v>
      </c>
      <c r="D7" t="s">
        <v>65</v>
      </c>
    </row>
    <row r="8" spans="1:4" x14ac:dyDescent="0.3">
      <c r="A8" t="s">
        <v>71</v>
      </c>
      <c r="B8" t="s">
        <v>38</v>
      </c>
      <c r="C8" t="s">
        <v>64</v>
      </c>
      <c r="D8" t="s">
        <v>72</v>
      </c>
    </row>
    <row r="9" spans="1:4" x14ac:dyDescent="0.3">
      <c r="A9" t="s">
        <v>73</v>
      </c>
      <c r="B9" t="s">
        <v>40</v>
      </c>
      <c r="C9" t="s">
        <v>64</v>
      </c>
      <c r="D9" t="s">
        <v>72</v>
      </c>
    </row>
    <row r="10" spans="1:4" x14ac:dyDescent="0.3">
      <c r="A10" t="s">
        <v>74</v>
      </c>
      <c r="B10" t="s">
        <v>46</v>
      </c>
      <c r="C10" t="s">
        <v>64</v>
      </c>
      <c r="D10" t="s">
        <v>72</v>
      </c>
    </row>
    <row r="11" spans="1:4" x14ac:dyDescent="0.3">
      <c r="A11" t="s">
        <v>75</v>
      </c>
      <c r="B11" t="s">
        <v>21</v>
      </c>
      <c r="C11" t="s">
        <v>76</v>
      </c>
      <c r="D11" t="s">
        <v>77</v>
      </c>
    </row>
    <row r="12" spans="1:4" x14ac:dyDescent="0.3">
      <c r="A12" t="s">
        <v>78</v>
      </c>
      <c r="B12" t="s">
        <v>22</v>
      </c>
      <c r="C12" t="s">
        <v>76</v>
      </c>
      <c r="D12" t="s">
        <v>77</v>
      </c>
    </row>
    <row r="13" spans="1:4" x14ac:dyDescent="0.3">
      <c r="A13" t="s">
        <v>79</v>
      </c>
      <c r="B13" t="s">
        <v>30</v>
      </c>
      <c r="C13" t="s">
        <v>76</v>
      </c>
      <c r="D13" t="s">
        <v>77</v>
      </c>
    </row>
    <row r="14" spans="1:4" x14ac:dyDescent="0.3">
      <c r="A14" t="s">
        <v>80</v>
      </c>
      <c r="B14" t="s">
        <v>43</v>
      </c>
      <c r="C14" t="s">
        <v>76</v>
      </c>
      <c r="D14" t="s">
        <v>77</v>
      </c>
    </row>
    <row r="15" spans="1:4" x14ac:dyDescent="0.3">
      <c r="A15" t="s">
        <v>81</v>
      </c>
      <c r="B15" t="s">
        <v>57</v>
      </c>
      <c r="C15" t="s">
        <v>76</v>
      </c>
      <c r="D15" t="s">
        <v>77</v>
      </c>
    </row>
    <row r="16" spans="1:4" x14ac:dyDescent="0.3">
      <c r="A16" t="s">
        <v>82</v>
      </c>
      <c r="B16" t="s">
        <v>23</v>
      </c>
      <c r="C16" t="s">
        <v>76</v>
      </c>
      <c r="D16" t="s">
        <v>83</v>
      </c>
    </row>
    <row r="17" spans="1:4" x14ac:dyDescent="0.3">
      <c r="A17" t="s">
        <v>84</v>
      </c>
      <c r="B17" t="s">
        <v>24</v>
      </c>
      <c r="C17" t="s">
        <v>76</v>
      </c>
      <c r="D17" t="s">
        <v>83</v>
      </c>
    </row>
    <row r="18" spans="1:4" x14ac:dyDescent="0.3">
      <c r="A18" t="s">
        <v>85</v>
      </c>
      <c r="B18" t="s">
        <v>31</v>
      </c>
      <c r="C18" t="s">
        <v>76</v>
      </c>
      <c r="D18" t="s">
        <v>83</v>
      </c>
    </row>
    <row r="19" spans="1:4" x14ac:dyDescent="0.3">
      <c r="A19" t="s">
        <v>86</v>
      </c>
      <c r="B19" t="s">
        <v>33</v>
      </c>
      <c r="C19" t="s">
        <v>76</v>
      </c>
      <c r="D19" t="s">
        <v>83</v>
      </c>
    </row>
    <row r="20" spans="1:4" x14ac:dyDescent="0.3">
      <c r="A20" t="s">
        <v>87</v>
      </c>
      <c r="B20" t="s">
        <v>35</v>
      </c>
      <c r="C20" t="s">
        <v>76</v>
      </c>
      <c r="D20" t="s">
        <v>83</v>
      </c>
    </row>
    <row r="21" spans="1:4" x14ac:dyDescent="0.3">
      <c r="A21" t="s">
        <v>88</v>
      </c>
      <c r="B21" t="s">
        <v>42</v>
      </c>
      <c r="C21" t="s">
        <v>76</v>
      </c>
      <c r="D21" t="s">
        <v>83</v>
      </c>
    </row>
    <row r="22" spans="1:4" x14ac:dyDescent="0.3">
      <c r="A22" t="s">
        <v>89</v>
      </c>
      <c r="B22" t="s">
        <v>49</v>
      </c>
      <c r="C22" t="s">
        <v>76</v>
      </c>
      <c r="D22" t="s">
        <v>83</v>
      </c>
    </row>
    <row r="23" spans="1:4" x14ac:dyDescent="0.3">
      <c r="A23" t="s">
        <v>90</v>
      </c>
      <c r="B23" t="s">
        <v>15</v>
      </c>
      <c r="C23" t="s">
        <v>91</v>
      </c>
      <c r="D23" t="s">
        <v>92</v>
      </c>
    </row>
    <row r="24" spans="1:4" x14ac:dyDescent="0.3">
      <c r="A24" t="s">
        <v>93</v>
      </c>
      <c r="B24" t="s">
        <v>16</v>
      </c>
      <c r="C24" t="s">
        <v>91</v>
      </c>
      <c r="D24" t="s">
        <v>92</v>
      </c>
    </row>
    <row r="25" spans="1:4" x14ac:dyDescent="0.3">
      <c r="A25" t="s">
        <v>94</v>
      </c>
      <c r="B25" t="s">
        <v>17</v>
      </c>
      <c r="C25" t="s">
        <v>91</v>
      </c>
      <c r="D25" t="s">
        <v>92</v>
      </c>
    </row>
    <row r="26" spans="1:4" x14ac:dyDescent="0.3">
      <c r="A26" t="s">
        <v>95</v>
      </c>
      <c r="B26" t="s">
        <v>18</v>
      </c>
      <c r="C26" t="s">
        <v>91</v>
      </c>
      <c r="D26" t="s">
        <v>92</v>
      </c>
    </row>
    <row r="27" spans="1:4" x14ac:dyDescent="0.3">
      <c r="A27" t="s">
        <v>96</v>
      </c>
      <c r="B27" t="s">
        <v>28</v>
      </c>
      <c r="C27" t="s">
        <v>91</v>
      </c>
      <c r="D27" t="s">
        <v>92</v>
      </c>
    </row>
    <row r="28" spans="1:4" x14ac:dyDescent="0.3">
      <c r="A28" t="s">
        <v>97</v>
      </c>
      <c r="B28" t="s">
        <v>41</v>
      </c>
      <c r="C28" t="s">
        <v>91</v>
      </c>
      <c r="D28" t="s">
        <v>92</v>
      </c>
    </row>
    <row r="29" spans="1:4" x14ac:dyDescent="0.3">
      <c r="A29" t="s">
        <v>98</v>
      </c>
      <c r="B29" t="s">
        <v>48</v>
      </c>
      <c r="C29" t="s">
        <v>91</v>
      </c>
      <c r="D29" t="s">
        <v>92</v>
      </c>
    </row>
    <row r="30" spans="1:4" x14ac:dyDescent="0.3">
      <c r="A30" t="s">
        <v>99</v>
      </c>
      <c r="B30" t="s">
        <v>54</v>
      </c>
      <c r="C30" t="s">
        <v>91</v>
      </c>
      <c r="D30" t="s">
        <v>92</v>
      </c>
    </row>
    <row r="31" spans="1:4" x14ac:dyDescent="0.3">
      <c r="A31" t="s">
        <v>100</v>
      </c>
      <c r="B31" t="s">
        <v>56</v>
      </c>
      <c r="C31" t="s">
        <v>91</v>
      </c>
      <c r="D31" t="s">
        <v>92</v>
      </c>
    </row>
    <row r="32" spans="1:4" x14ac:dyDescent="0.3">
      <c r="A32" t="s">
        <v>101</v>
      </c>
      <c r="B32" t="s">
        <v>8</v>
      </c>
      <c r="C32" t="s">
        <v>91</v>
      </c>
      <c r="D32" t="s">
        <v>102</v>
      </c>
    </row>
    <row r="33" spans="1:4" x14ac:dyDescent="0.3">
      <c r="A33" t="s">
        <v>103</v>
      </c>
      <c r="B33" t="s">
        <v>25</v>
      </c>
      <c r="C33" t="s">
        <v>91</v>
      </c>
      <c r="D33" t="s">
        <v>102</v>
      </c>
    </row>
    <row r="34" spans="1:4" x14ac:dyDescent="0.3">
      <c r="A34" t="s">
        <v>104</v>
      </c>
      <c r="B34" t="s">
        <v>32</v>
      </c>
      <c r="C34" t="s">
        <v>91</v>
      </c>
      <c r="D34" t="s">
        <v>102</v>
      </c>
    </row>
    <row r="35" spans="1:4" x14ac:dyDescent="0.3">
      <c r="A35" t="s">
        <v>105</v>
      </c>
      <c r="B35" t="s">
        <v>50</v>
      </c>
      <c r="C35" t="s">
        <v>91</v>
      </c>
      <c r="D35" t="s">
        <v>102</v>
      </c>
    </row>
    <row r="36" spans="1:4" x14ac:dyDescent="0.3">
      <c r="A36" t="s">
        <v>106</v>
      </c>
      <c r="B36" t="s">
        <v>11</v>
      </c>
      <c r="C36" t="s">
        <v>91</v>
      </c>
      <c r="D36" t="s">
        <v>107</v>
      </c>
    </row>
    <row r="37" spans="1:4" x14ac:dyDescent="0.3">
      <c r="A37" t="s">
        <v>108</v>
      </c>
      <c r="B37" t="s">
        <v>26</v>
      </c>
      <c r="C37" t="s">
        <v>91</v>
      </c>
      <c r="D37" t="s">
        <v>107</v>
      </c>
    </row>
    <row r="38" spans="1:4" x14ac:dyDescent="0.3">
      <c r="A38" t="s">
        <v>109</v>
      </c>
      <c r="B38" t="s">
        <v>44</v>
      </c>
      <c r="C38" t="s">
        <v>91</v>
      </c>
      <c r="D38" t="s">
        <v>107</v>
      </c>
    </row>
    <row r="39" spans="1:4" x14ac:dyDescent="0.3">
      <c r="A39" t="s">
        <v>110</v>
      </c>
      <c r="B39" t="s">
        <v>51</v>
      </c>
      <c r="C39" t="s">
        <v>91</v>
      </c>
      <c r="D39" t="s">
        <v>107</v>
      </c>
    </row>
    <row r="40" spans="1:4" x14ac:dyDescent="0.3">
      <c r="A40" t="s">
        <v>111</v>
      </c>
      <c r="B40" t="s">
        <v>10</v>
      </c>
      <c r="C40" t="s">
        <v>112</v>
      </c>
      <c r="D40" t="s">
        <v>113</v>
      </c>
    </row>
    <row r="41" spans="1:4" x14ac:dyDescent="0.3">
      <c r="A41" t="s">
        <v>114</v>
      </c>
      <c r="B41" t="s">
        <v>13</v>
      </c>
      <c r="C41" t="s">
        <v>112</v>
      </c>
      <c r="D41" t="s">
        <v>113</v>
      </c>
    </row>
    <row r="42" spans="1:4" x14ac:dyDescent="0.3">
      <c r="A42" t="s">
        <v>115</v>
      </c>
      <c r="B42" t="s">
        <v>20</v>
      </c>
      <c r="C42" t="s">
        <v>112</v>
      </c>
      <c r="D42" t="s">
        <v>113</v>
      </c>
    </row>
    <row r="43" spans="1:4" x14ac:dyDescent="0.3">
      <c r="A43" t="s">
        <v>116</v>
      </c>
      <c r="B43" t="s">
        <v>34</v>
      </c>
      <c r="C43" t="s">
        <v>112</v>
      </c>
      <c r="D43" t="s">
        <v>113</v>
      </c>
    </row>
    <row r="44" spans="1:4" x14ac:dyDescent="0.3">
      <c r="A44" t="s">
        <v>117</v>
      </c>
      <c r="B44" t="s">
        <v>36</v>
      </c>
      <c r="C44" t="s">
        <v>112</v>
      </c>
      <c r="D44" t="s">
        <v>113</v>
      </c>
    </row>
    <row r="45" spans="1:4" x14ac:dyDescent="0.3">
      <c r="A45" t="s">
        <v>118</v>
      </c>
      <c r="B45" t="s">
        <v>39</v>
      </c>
      <c r="C45" t="s">
        <v>112</v>
      </c>
      <c r="D45" t="s">
        <v>113</v>
      </c>
    </row>
    <row r="46" spans="1:4" x14ac:dyDescent="0.3">
      <c r="A46" t="s">
        <v>119</v>
      </c>
      <c r="B46" t="s">
        <v>52</v>
      </c>
      <c r="C46" t="s">
        <v>112</v>
      </c>
      <c r="D46" t="s">
        <v>113</v>
      </c>
    </row>
    <row r="47" spans="1:4" x14ac:dyDescent="0.3">
      <c r="A47" t="s">
        <v>120</v>
      </c>
      <c r="B47" t="s">
        <v>58</v>
      </c>
      <c r="C47" t="s">
        <v>112</v>
      </c>
      <c r="D47" t="s">
        <v>113</v>
      </c>
    </row>
    <row r="48" spans="1:4" x14ac:dyDescent="0.3">
      <c r="A48" t="s">
        <v>121</v>
      </c>
      <c r="B48" t="s">
        <v>9</v>
      </c>
      <c r="C48" t="s">
        <v>112</v>
      </c>
      <c r="D48" t="s">
        <v>122</v>
      </c>
    </row>
    <row r="49" spans="1:4" x14ac:dyDescent="0.3">
      <c r="A49" t="s">
        <v>123</v>
      </c>
      <c r="B49" t="s">
        <v>12</v>
      </c>
      <c r="C49" t="s">
        <v>112</v>
      </c>
      <c r="D49" t="s">
        <v>122</v>
      </c>
    </row>
    <row r="50" spans="1:4" x14ac:dyDescent="0.3">
      <c r="A50" t="s">
        <v>124</v>
      </c>
      <c r="B50" t="s">
        <v>19</v>
      </c>
      <c r="C50" t="s">
        <v>112</v>
      </c>
      <c r="D50" t="s">
        <v>122</v>
      </c>
    </row>
    <row r="51" spans="1:4" x14ac:dyDescent="0.3">
      <c r="A51" t="s">
        <v>125</v>
      </c>
      <c r="B51" t="s">
        <v>45</v>
      </c>
      <c r="C51" t="s">
        <v>112</v>
      </c>
      <c r="D51" t="s">
        <v>122</v>
      </c>
    </row>
    <row r="52" spans="1:4" x14ac:dyDescent="0.3">
      <c r="A52" t="s">
        <v>126</v>
      </c>
      <c r="B52" t="s">
        <v>55</v>
      </c>
      <c r="C52" t="s">
        <v>112</v>
      </c>
      <c r="D5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2021-08-21T16:10:25Z</dcterms:modified>
</cp:coreProperties>
</file>