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x_\OneDrive - Alpha Development\Desktop\Alphability\Exercises\"/>
    </mc:Choice>
  </mc:AlternateContent>
  <xr:revisionPtr revIDLastSave="0" documentId="13_ncr:1_{69CDA329-EDAC-4DD3-9988-8DABB3F2CAD5}" xr6:coauthVersionLast="46" xr6:coauthVersionMax="46" xr10:uidLastSave="{00000000-0000-0000-0000-000000000000}"/>
  <bookViews>
    <workbookView xWindow="1332" yWindow="180" windowWidth="22200" windowHeight="10332" xr2:uid="{5CAEE100-183E-4775-BB86-11B5C6F85569}"/>
  </bookViews>
  <sheets>
    <sheet name="Sheet1" sheetId="1" r:id="rId1"/>
    <sheet name="ANSWER" sheetId="6" state="hidden" r:id="rId2"/>
  </sheets>
  <externalReferences>
    <externalReference r:id="rId3"/>
  </externalReferences>
  <definedNames>
    <definedName name="_xlnm.Criteria">#REF!</definedName>
    <definedName name="Options">'[1]aid-data-jp-only'!$H$3:$H$8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6" l="1"/>
  <c r="N8" i="6" s="1"/>
  <c r="M8" i="6" s="1"/>
  <c r="L8" i="6" s="1"/>
  <c r="K8" i="6" s="1"/>
  <c r="J8" i="6" s="1"/>
  <c r="I8" i="6" s="1"/>
  <c r="H8" i="6" s="1"/>
  <c r="G8" i="6" s="1"/>
  <c r="F8" i="6" s="1"/>
  <c r="E8" i="6" s="1"/>
  <c r="D8" i="6" s="1"/>
  <c r="O8" i="1"/>
  <c r="N8" i="1" s="1"/>
  <c r="M8" i="1" s="1"/>
  <c r="L8" i="1" s="1"/>
  <c r="K8" i="1" s="1"/>
  <c r="J8" i="1" s="1"/>
  <c r="I8" i="1" s="1"/>
  <c r="H8" i="1" s="1"/>
  <c r="G8" i="1" s="1"/>
  <c r="F8" i="1" s="1"/>
  <c r="E8" i="1" s="1"/>
  <c r="D8" i="1" s="1"/>
</calcChain>
</file>

<file path=xl/sharedStrings.xml><?xml version="1.0" encoding="utf-8"?>
<sst xmlns="http://schemas.openxmlformats.org/spreadsheetml/2006/main" count="58" uniqueCount="33">
  <si>
    <t>When you are ready, unhide the ANSWERS worksheet for answers and examples.</t>
  </si>
  <si>
    <t>Client</t>
  </si>
  <si>
    <t>Rolling Total</t>
  </si>
  <si>
    <t>ALLIANZ</t>
  </si>
  <si>
    <t>AQR</t>
  </si>
  <si>
    <t>AVIVA</t>
  </si>
  <si>
    <t>AXA IM</t>
  </si>
  <si>
    <t>BLACKROCK</t>
  </si>
  <si>
    <t>BLUEBAY</t>
  </si>
  <si>
    <t>BREVAN</t>
  </si>
  <si>
    <t>CREDIT SUISSE</t>
  </si>
  <si>
    <t>DE SHAW</t>
  </si>
  <si>
    <t>FIDELITY</t>
  </si>
  <si>
    <t>GSAM</t>
  </si>
  <si>
    <t>INVESCO</t>
  </si>
  <si>
    <t>JANUS</t>
  </si>
  <si>
    <t>JPM AM</t>
  </si>
  <si>
    <t>MAN GROUP</t>
  </si>
  <si>
    <t>OCH-ZIFF</t>
  </si>
  <si>
    <t>ROBECO</t>
  </si>
  <si>
    <t>SOROS</t>
  </si>
  <si>
    <t>UBS AM</t>
  </si>
  <si>
    <t>VANGUARD</t>
  </si>
  <si>
    <t>Total</t>
  </si>
  <si>
    <t>Client Revenue, 12 months rolling</t>
  </si>
  <si>
    <t>1. Make a pie chart of the rolling totals to show market share. Try and reduce the palette to one or two hues, and move the labels to each segment.</t>
  </si>
  <si>
    <t>2. Compare the month-on-month performance of two clients that start at a similar level (e.g. Brevan and Credit Suisse) using a line chart. Again, improve on the default label settings and insert a meningful title.</t>
  </si>
  <si>
    <t>Pie Chart</t>
  </si>
  <si>
    <t>Start with a default pie chart, and delete the default legend.</t>
  </si>
  <si>
    <r>
      <t xml:space="preserve">Right-click on any segment, then </t>
    </r>
    <r>
      <rPr>
        <b/>
        <sz val="11"/>
        <color theme="1"/>
        <rFont val="Calibri"/>
        <family val="2"/>
        <scheme val="minor"/>
      </rPr>
      <t>Add Data Label</t>
    </r>
    <r>
      <rPr>
        <sz val="11"/>
        <color theme="1"/>
        <rFont val="Calibri"/>
        <family val="2"/>
        <scheme val="minor"/>
      </rPr>
      <t xml:space="preserve">. Click again to </t>
    </r>
    <r>
      <rPr>
        <b/>
        <sz val="11"/>
        <color theme="1"/>
        <rFont val="Calibri"/>
        <family val="2"/>
        <scheme val="minor"/>
      </rPr>
      <t>Format Data Label.</t>
    </r>
    <r>
      <rPr>
        <sz val="11"/>
        <color theme="1"/>
        <rFont val="Calibri"/>
        <family val="2"/>
        <scheme val="minor"/>
      </rPr>
      <t xml:space="preserve"> </t>
    </r>
  </si>
  <si>
    <t>Use the Parameters given in the screengrab.</t>
  </si>
  <si>
    <r>
      <t xml:space="preserve">To get the client name in the label, tick </t>
    </r>
    <r>
      <rPr>
        <b/>
        <sz val="11"/>
        <color theme="1"/>
        <rFont val="Calibri"/>
        <family val="2"/>
        <scheme val="minor"/>
      </rPr>
      <t>Value From Cells and select the client names in column C.</t>
    </r>
  </si>
  <si>
    <t>2. Compare the month-on-month performance of two clients that start at a similar level (e.g. Brevan and Credit Suisse) using a line chart. Again, improve on the default label settings and insert a meaningful title.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</si>
</sst>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[$-409]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0" applyFont="1" applyAlignment="1">
      <alignment horizontal="right"/>
    </xf>
    <xf numFmtId="164" fontId="4" fillId="2" borderId="1" xfId="1" applyNumberFormat="1" applyFont="1" applyFill="1" applyBorder="1"/>
    <xf numFmtId="0" fontId="4" fillId="2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center"/>
    </xf>
    <xf numFmtId="164" fontId="3" fillId="3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Market share by Client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8B5-4BBE-82C3-32EB5BD794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B5-4BBE-82C3-32EB5BD794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8B5-4BBE-82C3-32EB5BD794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B5-4BBE-82C3-32EB5BD794F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8B5-4BBE-82C3-32EB5BD794F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B5-4BBE-82C3-32EB5BD794F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8B5-4BBE-82C3-32EB5BD794F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B5-4BBE-82C3-32EB5BD794F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8B5-4BBE-82C3-32EB5BD794F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B5-4BBE-82C3-32EB5BD794F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8B5-4BBE-82C3-32EB5BD794F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8B5-4BBE-82C3-32EB5BD794F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8B5-4BBE-82C3-32EB5BD794F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8B5-4BBE-82C3-32EB5BD794F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8B5-4BBE-82C3-32EB5BD794F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8B5-4BBE-82C3-32EB5BD794F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48B5-4BBE-82C3-32EB5BD794F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8B5-4BBE-82C3-32EB5BD794F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48B5-4BBE-82C3-32EB5BD794F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8B5-4BBE-82C3-32EB5BD794F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44A5832-4E7D-452A-B585-1A4D82F8C7D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8DF04F7-8C1F-4209-A2D4-F732437E4E1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B5-4BBE-82C3-32EB5BD794F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FB187F6-AB9E-4144-80A5-08B032CFF98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42D965A-2ABC-4CB1-9203-8A9E6C57676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8B5-4BBE-82C3-32EB5BD794F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F6C51A4-9B58-41EA-A00E-CAE8FFD277E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50CF1C2-B27E-413A-9EFE-F47A30A9569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8B5-4BBE-82C3-32EB5BD794F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AEAA1A4-E85E-4032-B291-8C1EBF7A6C9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3150F2A-5F5F-4D61-A7B2-96889943A68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8B5-4BBE-82C3-32EB5BD794F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4948466-3F0B-4D5A-B756-6870939D498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18E94CB-938F-4F91-A180-A9842FB0C2F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8B5-4BBE-82C3-32EB5BD794F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BF5C377-0665-453D-AF38-0550E578967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7CED79B-0B39-4A9C-8599-8A1319B58FA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8B5-4BBE-82C3-32EB5BD794F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937F14D-4947-4A0A-8FA2-7191F886EB9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6630A66-2B1E-497F-A851-9CFA3894E3E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8B5-4BBE-82C3-32EB5BD794F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EA62F54-949D-4F5D-8D8B-56AC2D3C6C3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E163D06-AE03-4C2D-9D78-8D7F23BF331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8B5-4BBE-82C3-32EB5BD794F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BA4D6AF-5153-40DA-932B-A23CBE2229D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4D2757F-DCEB-45F9-97B3-0A9510B8888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8B5-4BBE-82C3-32EB5BD794F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6D6B07B-750C-4DAF-A009-09E40C59714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9FC7676-1A78-4680-9712-6FD41DD7081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8B5-4BBE-82C3-32EB5BD794F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2DCEDB9-60CE-4797-9A34-9BFCD3A6338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38BD284-D14F-4CE3-A264-40A61BBC378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8B5-4BBE-82C3-32EB5BD794F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53159D7-97E8-475F-B265-92EE8A835E0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92390BD-74C8-438F-B37E-9F410CA3FA8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8B5-4BBE-82C3-32EB5BD794F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B0D4182-7113-4B49-AA60-770C9D0757D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F73C5F6-7638-40B9-9010-D0CE7265ACC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8B5-4BBE-82C3-32EB5BD794F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3BBFAAD-AC3A-4C90-B0E9-BD76556F661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BD8F0B6-8C7D-464C-BB13-22474385E1A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8B5-4BBE-82C3-32EB5BD794F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E13896F-CFF4-4B7F-B0B6-F27DB21A541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A26B9D9-91CB-41EE-861A-BF70EBE0C51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8B5-4BBE-82C3-32EB5BD794F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A30DA3F-FB09-4477-8FFD-EA1B14EB77B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49CC81D-3FD7-4D30-B834-BFA1154F41B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8B5-4BBE-82C3-32EB5BD794F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90E5F97-AE20-4BFB-A1E8-9A8FBA84267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57E4C66-419F-48B1-AD9B-F0798499842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8B5-4BBE-82C3-32EB5BD794F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26D8689-FA86-418B-A06C-E27EE364FAD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2C35B37-3168-4B0E-AD93-56C7F1D7479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8B5-4BBE-82C3-32EB5BD794F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AF25A70-95B3-4BBC-A36C-8C1DB6A8D64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5C2F6D5-7DEB-43BF-BFAA-D6F975BA860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8B5-4BBE-82C3-32EB5BD794F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BAD9920-EA59-4839-BD17-92889E9646E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1D9E12B-86A2-43F4-B69D-69FF51B90AF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8B5-4BBE-82C3-32EB5BD794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ANSWER!$P$9:$P$28</c:f>
              <c:numCache>
                <c:formatCode>_-* #,##0_-;\-* #,##0_-;_-* "-"??_-;_-@_-</c:formatCode>
                <c:ptCount val="20"/>
                <c:pt idx="0">
                  <c:v>3503.9534467803696</c:v>
                </c:pt>
                <c:pt idx="1">
                  <c:v>610.36173077415015</c:v>
                </c:pt>
                <c:pt idx="2">
                  <c:v>2669.2247278485802</c:v>
                </c:pt>
                <c:pt idx="3">
                  <c:v>3159.2172111597097</c:v>
                </c:pt>
                <c:pt idx="4">
                  <c:v>2471.1491466766802</c:v>
                </c:pt>
                <c:pt idx="5">
                  <c:v>1081.5415594796502</c:v>
                </c:pt>
                <c:pt idx="6">
                  <c:v>2593.6026947124296</c:v>
                </c:pt>
                <c:pt idx="7">
                  <c:v>2384.4400119857096</c:v>
                </c:pt>
                <c:pt idx="8">
                  <c:v>2370.68784275489</c:v>
                </c:pt>
                <c:pt idx="9">
                  <c:v>7223.9060264487007</c:v>
                </c:pt>
                <c:pt idx="10">
                  <c:v>680.9149207767</c:v>
                </c:pt>
                <c:pt idx="11">
                  <c:v>3362.0046907207106</c:v>
                </c:pt>
                <c:pt idx="12">
                  <c:v>3017.2633876781802</c:v>
                </c:pt>
                <c:pt idx="13">
                  <c:v>2431.8875693223899</c:v>
                </c:pt>
                <c:pt idx="14">
                  <c:v>2581.8667469828101</c:v>
                </c:pt>
                <c:pt idx="15">
                  <c:v>1255.3288625831701</c:v>
                </c:pt>
                <c:pt idx="16">
                  <c:v>2347.4217811743401</c:v>
                </c:pt>
                <c:pt idx="17">
                  <c:v>739.18740581203997</c:v>
                </c:pt>
                <c:pt idx="18">
                  <c:v>2825.8209112158002</c:v>
                </c:pt>
                <c:pt idx="19">
                  <c:v>2270.6723657215498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ANSWER!$C$9:$C$28</c15:f>
                <c15:dlblRangeCache>
                  <c:ptCount val="20"/>
                  <c:pt idx="0">
                    <c:v>ALLIANZ</c:v>
                  </c:pt>
                  <c:pt idx="1">
                    <c:v>AQR</c:v>
                  </c:pt>
                  <c:pt idx="2">
                    <c:v>AVIVA</c:v>
                  </c:pt>
                  <c:pt idx="3">
                    <c:v>AXA IM</c:v>
                  </c:pt>
                  <c:pt idx="4">
                    <c:v>BLACKROCK</c:v>
                  </c:pt>
                  <c:pt idx="5">
                    <c:v>BLUEBAY</c:v>
                  </c:pt>
                  <c:pt idx="6">
                    <c:v>BREVAN</c:v>
                  </c:pt>
                  <c:pt idx="7">
                    <c:v>CREDIT SUISSE</c:v>
                  </c:pt>
                  <c:pt idx="8">
                    <c:v>DE SHAW</c:v>
                  </c:pt>
                  <c:pt idx="9">
                    <c:v>FIDELITY</c:v>
                  </c:pt>
                  <c:pt idx="10">
                    <c:v>GSAM</c:v>
                  </c:pt>
                  <c:pt idx="11">
                    <c:v>INVESCO</c:v>
                  </c:pt>
                  <c:pt idx="12">
                    <c:v>JANUS</c:v>
                  </c:pt>
                  <c:pt idx="13">
                    <c:v>JPM AM</c:v>
                  </c:pt>
                  <c:pt idx="14">
                    <c:v>MAN GROUP</c:v>
                  </c:pt>
                  <c:pt idx="15">
                    <c:v>OCH-ZIFF</c:v>
                  </c:pt>
                  <c:pt idx="16">
                    <c:v>ROBECO</c:v>
                  </c:pt>
                  <c:pt idx="17">
                    <c:v>SOROS</c:v>
                  </c:pt>
                  <c:pt idx="18">
                    <c:v>UBS AM</c:v>
                  </c:pt>
                  <c:pt idx="19">
                    <c:v>VANGUARD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8B5-4BBE-82C3-32EB5BD79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582083</xdr:colOff>
      <xdr:row>12</xdr:row>
      <xdr:rowOff>63500</xdr:rowOff>
    </xdr:from>
    <xdr:to>
      <xdr:col>23</xdr:col>
      <xdr:colOff>541478</xdr:colOff>
      <xdr:row>28</xdr:row>
      <xdr:rowOff>166395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6797D4-C4D2-4DFF-966F-EA535BD92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211666</xdr:colOff>
      <xdr:row>12</xdr:row>
      <xdr:rowOff>61872</xdr:rowOff>
    </xdr:from>
    <xdr:to>
      <xdr:col>27</xdr:col>
      <xdr:colOff>259763</xdr:colOff>
      <xdr:row>29</xdr:row>
      <xdr:rowOff>31750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7A8338-49B8-4BBE-863A-6C367E79B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75833" y="2432539"/>
          <a:ext cx="1889597" cy="319779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_/OneDrive%20-%20Alpha%20Development/Desktop/Data%20Visualisation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 1 ANSWER"/>
      <sheetName val="Task 1"/>
      <sheetName val="Task 2"/>
      <sheetName val="aid-data-aus-only"/>
      <sheetName val="aid-data-jp-only"/>
      <sheetName val="aid-data-us-only"/>
    </sheetNames>
    <sheetDataSet>
      <sheetData sheetId="0"/>
      <sheetData sheetId="1"/>
      <sheetData sheetId="2"/>
      <sheetData sheetId="3"/>
      <sheetData sheetId="4">
        <row r="3">
          <cell r="H3" t="str">
            <v>Environmental policy and admin. mgmt</v>
          </cell>
        </row>
        <row r="4">
          <cell r="H4" t="str">
            <v>Engineering</v>
          </cell>
        </row>
        <row r="5">
          <cell r="H5" t="str">
            <v>Primary education</v>
          </cell>
        </row>
        <row r="6">
          <cell r="H6" t="str">
            <v>Sectors not specified</v>
          </cell>
        </row>
        <row r="7">
          <cell r="H7" t="str">
            <v>Waste management/disposal</v>
          </cell>
        </row>
        <row r="8">
          <cell r="H8" t="str">
            <v>Sectors not specified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CE40B-575B-40DC-909D-9F0FA101B668}">
  <sheetPr codeName="Sheet1"/>
  <dimension ref="C2:P29"/>
  <sheetViews>
    <sheetView showGridLines="0" tabSelected="1" zoomScale="98" zoomScaleNormal="98" workbookViewId="0">
      <selection activeCell="T5" sqref="T5"/>
    </sheetView>
  </sheetViews>
  <sheetFormatPr defaultRowHeight="14.4" x14ac:dyDescent="0.3"/>
  <cols>
    <col min="1" max="1" width="2.5546875" customWidth="1"/>
    <col min="2" max="2" width="2.6640625" customWidth="1"/>
    <col min="3" max="16" width="8.88671875" customWidth="1"/>
  </cols>
  <sheetData>
    <row r="2" spans="3:16" ht="15.6" customHeight="1" x14ac:dyDescent="0.3">
      <c r="C2" s="1" t="s">
        <v>25</v>
      </c>
    </row>
    <row r="3" spans="3:16" x14ac:dyDescent="0.3">
      <c r="C3" s="2" t="s">
        <v>32</v>
      </c>
    </row>
    <row r="4" spans="3:16" ht="16.2" customHeight="1" x14ac:dyDescent="0.3">
      <c r="F4" s="3"/>
    </row>
    <row r="5" spans="3:16" ht="16.2" customHeight="1" x14ac:dyDescent="0.3">
      <c r="C5" s="2" t="s">
        <v>0</v>
      </c>
    </row>
    <row r="6" spans="3:16" ht="16.2" customHeight="1" x14ac:dyDescent="0.3">
      <c r="C6" s="2"/>
    </row>
    <row r="7" spans="3:16" ht="16.2" customHeight="1" x14ac:dyDescent="0.3">
      <c r="C7" s="2" t="s">
        <v>24</v>
      </c>
    </row>
    <row r="8" spans="3:16" ht="16.2" customHeight="1" x14ac:dyDescent="0.3">
      <c r="C8" s="5" t="s">
        <v>1</v>
      </c>
      <c r="D8" s="6">
        <f t="shared" ref="D8:M8" ca="1" si="0">EDATE(E8,-1)</f>
        <v>43901</v>
      </c>
      <c r="E8" s="6">
        <f t="shared" ca="1" si="0"/>
        <v>43932</v>
      </c>
      <c r="F8" s="6">
        <f t="shared" ca="1" si="0"/>
        <v>43962</v>
      </c>
      <c r="G8" s="6">
        <f t="shared" ca="1" si="0"/>
        <v>43993</v>
      </c>
      <c r="H8" s="6">
        <f t="shared" ca="1" si="0"/>
        <v>44023</v>
      </c>
      <c r="I8" s="6">
        <f t="shared" ca="1" si="0"/>
        <v>44054</v>
      </c>
      <c r="J8" s="6">
        <f t="shared" ca="1" si="0"/>
        <v>44085</v>
      </c>
      <c r="K8" s="6">
        <f t="shared" ca="1" si="0"/>
        <v>44115</v>
      </c>
      <c r="L8" s="6">
        <f t="shared" ca="1" si="0"/>
        <v>44146</v>
      </c>
      <c r="M8" s="6">
        <f t="shared" ca="1" si="0"/>
        <v>44176</v>
      </c>
      <c r="N8" s="6">
        <f ca="1">EDATE(O8,-1)</f>
        <v>44207</v>
      </c>
      <c r="O8" s="6">
        <f ca="1">TODAY()</f>
        <v>44238</v>
      </c>
      <c r="P8" s="5" t="s">
        <v>2</v>
      </c>
    </row>
    <row r="9" spans="3:16" ht="16.2" customHeight="1" x14ac:dyDescent="0.3">
      <c r="C9" s="5" t="s">
        <v>3</v>
      </c>
      <c r="D9" s="7">
        <v>339.64013294442009</v>
      </c>
      <c r="E9" s="7">
        <v>300.88496388694006</v>
      </c>
      <c r="F9" s="7">
        <v>326.36525067603009</v>
      </c>
      <c r="G9" s="7">
        <v>282.96022426032999</v>
      </c>
      <c r="H9" s="7">
        <v>331.67979573758998</v>
      </c>
      <c r="I9" s="7">
        <v>305.72480309181003</v>
      </c>
      <c r="J9" s="7">
        <v>350.11762245759019</v>
      </c>
      <c r="K9" s="7">
        <v>236.50374681387004</v>
      </c>
      <c r="L9" s="7">
        <v>271.22782381146004</v>
      </c>
      <c r="M9" s="7">
        <v>279.02641284801996</v>
      </c>
      <c r="N9" s="7">
        <v>283.52997054252</v>
      </c>
      <c r="O9" s="7">
        <v>196.29269970978999</v>
      </c>
      <c r="P9" s="4">
        <v>3503.9534467803696</v>
      </c>
    </row>
    <row r="10" spans="3:16" ht="16.2" customHeight="1" x14ac:dyDescent="0.3">
      <c r="C10" s="5" t="s">
        <v>4</v>
      </c>
      <c r="D10" s="7">
        <v>75.562346552219992</v>
      </c>
      <c r="E10" s="7">
        <v>99.059965851030015</v>
      </c>
      <c r="F10" s="7">
        <v>90.210039447400007</v>
      </c>
      <c r="G10" s="7">
        <v>59.820002317790014</v>
      </c>
      <c r="H10" s="7">
        <v>73.777264619020031</v>
      </c>
      <c r="I10" s="7">
        <v>84.269969667930013</v>
      </c>
      <c r="J10" s="7">
        <v>69.502152479700001</v>
      </c>
      <c r="K10" s="7">
        <v>58.159989839059996</v>
      </c>
      <c r="L10" s="7">
        <v>0</v>
      </c>
      <c r="M10" s="7">
        <v>0</v>
      </c>
      <c r="N10" s="7">
        <v>0</v>
      </c>
      <c r="O10" s="7">
        <v>0</v>
      </c>
      <c r="P10" s="4">
        <v>610.36173077415015</v>
      </c>
    </row>
    <row r="11" spans="3:16" ht="16.2" customHeight="1" x14ac:dyDescent="0.3">
      <c r="C11" s="5" t="s">
        <v>5</v>
      </c>
      <c r="D11" s="7">
        <v>244.35955477390007</v>
      </c>
      <c r="E11" s="7">
        <v>248.85494464704996</v>
      </c>
      <c r="F11" s="7">
        <v>333.77020934791994</v>
      </c>
      <c r="G11" s="7">
        <v>203.06350740612001</v>
      </c>
      <c r="H11" s="7">
        <v>280.11987819129996</v>
      </c>
      <c r="I11" s="7">
        <v>249.7398402524</v>
      </c>
      <c r="J11" s="7">
        <v>197.24003280466005</v>
      </c>
      <c r="K11" s="7">
        <v>218.97209873605996</v>
      </c>
      <c r="L11" s="7">
        <v>222.11494389598997</v>
      </c>
      <c r="M11" s="7">
        <v>223.66278002903005</v>
      </c>
      <c r="N11" s="7">
        <v>159.93679681861005</v>
      </c>
      <c r="O11" s="7">
        <v>87.390140945539983</v>
      </c>
      <c r="P11" s="4">
        <v>2669.2247278485802</v>
      </c>
    </row>
    <row r="12" spans="3:16" ht="16.2" customHeight="1" x14ac:dyDescent="0.3">
      <c r="C12" s="5" t="s">
        <v>6</v>
      </c>
      <c r="D12" s="7">
        <v>380.81058340590005</v>
      </c>
      <c r="E12" s="7">
        <v>266.31841377334007</v>
      </c>
      <c r="F12" s="7">
        <v>273.67000531047</v>
      </c>
      <c r="G12" s="7">
        <v>285.99003943495006</v>
      </c>
      <c r="H12" s="7">
        <v>241.95644885448002</v>
      </c>
      <c r="I12" s="7">
        <v>312.29153780289994</v>
      </c>
      <c r="J12" s="7">
        <v>250.11992075153003</v>
      </c>
      <c r="K12" s="7">
        <v>197.80996998170005</v>
      </c>
      <c r="L12" s="7">
        <v>321.18013074097979</v>
      </c>
      <c r="M12" s="7">
        <v>324.21006872122013</v>
      </c>
      <c r="N12" s="7">
        <v>207.30992673636001</v>
      </c>
      <c r="O12" s="7">
        <v>97.550165645879986</v>
      </c>
      <c r="P12" s="4">
        <v>3159.2172111597097</v>
      </c>
    </row>
    <row r="13" spans="3:16" ht="16.2" customHeight="1" x14ac:dyDescent="0.3">
      <c r="C13" s="5" t="s">
        <v>7</v>
      </c>
      <c r="D13" s="7">
        <v>318.40188134657006</v>
      </c>
      <c r="E13" s="7">
        <v>287.96014083093985</v>
      </c>
      <c r="F13" s="7">
        <v>200.16370743473996</v>
      </c>
      <c r="G13" s="7">
        <v>185.18746408931995</v>
      </c>
      <c r="H13" s="7">
        <v>219.76678738728003</v>
      </c>
      <c r="I13" s="7">
        <v>215.38658507259998</v>
      </c>
      <c r="J13" s="7">
        <v>205.14998719644998</v>
      </c>
      <c r="K13" s="7">
        <v>241.85257364500001</v>
      </c>
      <c r="L13" s="7">
        <v>185.30003810463</v>
      </c>
      <c r="M13" s="7">
        <v>212.18005681704997</v>
      </c>
      <c r="N13" s="7">
        <v>108.65995893461003</v>
      </c>
      <c r="O13" s="7">
        <v>91.139965817490008</v>
      </c>
      <c r="P13" s="4">
        <v>2471.1491466766802</v>
      </c>
    </row>
    <row r="14" spans="3:16" ht="16.2" customHeight="1" x14ac:dyDescent="0.3">
      <c r="C14" s="5" t="s">
        <v>8</v>
      </c>
      <c r="D14" s="7">
        <v>102.53732557791001</v>
      </c>
      <c r="E14" s="7">
        <v>86.040009205019999</v>
      </c>
      <c r="F14" s="7">
        <v>86.335651843650055</v>
      </c>
      <c r="G14" s="7">
        <v>111.57620066277002</v>
      </c>
      <c r="H14" s="7">
        <v>111.95996147124002</v>
      </c>
      <c r="I14" s="7">
        <v>92.25502262399003</v>
      </c>
      <c r="J14" s="7">
        <v>92.881962231690011</v>
      </c>
      <c r="K14" s="7">
        <v>103.87549293972005</v>
      </c>
      <c r="L14" s="7">
        <v>98.250029070060023</v>
      </c>
      <c r="M14" s="7">
        <v>82.710007854599993</v>
      </c>
      <c r="N14" s="7">
        <v>58.60494981003</v>
      </c>
      <c r="O14" s="7">
        <v>54.514946188970008</v>
      </c>
      <c r="P14" s="4">
        <v>1081.5415594796502</v>
      </c>
    </row>
    <row r="15" spans="3:16" ht="16.2" customHeight="1" x14ac:dyDescent="0.3">
      <c r="C15" s="5" t="s">
        <v>9</v>
      </c>
      <c r="D15" s="7">
        <v>216.62012222420995</v>
      </c>
      <c r="E15" s="7">
        <v>248.76926332866995</v>
      </c>
      <c r="F15" s="7">
        <v>257.74006465390994</v>
      </c>
      <c r="G15" s="7">
        <v>259.16484746600003</v>
      </c>
      <c r="H15" s="7">
        <v>201.48469244737004</v>
      </c>
      <c r="I15" s="7">
        <v>191.68986469302999</v>
      </c>
      <c r="J15" s="7">
        <v>220.11859038534001</v>
      </c>
      <c r="K15" s="7">
        <v>237.66389058196995</v>
      </c>
      <c r="L15" s="7">
        <v>236.70992767883996</v>
      </c>
      <c r="M15" s="7">
        <v>251.55813641179995</v>
      </c>
      <c r="N15" s="7">
        <v>171.10996786490998</v>
      </c>
      <c r="O15" s="7">
        <v>100.97332697638001</v>
      </c>
      <c r="P15" s="4">
        <v>2593.6026947124296</v>
      </c>
    </row>
    <row r="16" spans="3:16" ht="16.2" customHeight="1" x14ac:dyDescent="0.3">
      <c r="C16" s="5" t="s">
        <v>10</v>
      </c>
      <c r="D16" s="7">
        <v>220.18011256107999</v>
      </c>
      <c r="E16" s="7">
        <v>244.69008341639</v>
      </c>
      <c r="F16" s="7">
        <v>182.92339977700004</v>
      </c>
      <c r="G16" s="7">
        <v>215.08245761222997</v>
      </c>
      <c r="H16" s="7">
        <v>181.54711646671998</v>
      </c>
      <c r="I16" s="7">
        <v>190.62528558066995</v>
      </c>
      <c r="J16" s="7">
        <v>216.39692353094992</v>
      </c>
      <c r="K16" s="7">
        <v>224.91014425276001</v>
      </c>
      <c r="L16" s="7">
        <v>219.25010407256997</v>
      </c>
      <c r="M16" s="7">
        <v>208.85442353912001</v>
      </c>
      <c r="N16" s="7">
        <v>210.52998446325998</v>
      </c>
      <c r="O16" s="7">
        <v>69.449976712959995</v>
      </c>
      <c r="P16" s="4">
        <v>2384.4400119857096</v>
      </c>
    </row>
    <row r="17" spans="3:16" ht="16.2" customHeight="1" x14ac:dyDescent="0.3">
      <c r="C17" s="5" t="s">
        <v>11</v>
      </c>
      <c r="D17" s="7">
        <v>262.08005395366013</v>
      </c>
      <c r="E17" s="7">
        <v>229.18994537957005</v>
      </c>
      <c r="F17" s="7">
        <v>214.41985308647008</v>
      </c>
      <c r="G17" s="7">
        <v>189.14094826942008</v>
      </c>
      <c r="H17" s="7">
        <v>253.93991643427003</v>
      </c>
      <c r="I17" s="7">
        <v>189.51735317766997</v>
      </c>
      <c r="J17" s="7">
        <v>158.94995288181997</v>
      </c>
      <c r="K17" s="7">
        <v>194.97983315401009</v>
      </c>
      <c r="L17" s="7">
        <v>201.47000141185998</v>
      </c>
      <c r="M17" s="7">
        <v>185.39015358801998</v>
      </c>
      <c r="N17" s="7">
        <v>215.90994034904</v>
      </c>
      <c r="O17" s="7">
        <v>75.699891069079996</v>
      </c>
      <c r="P17" s="4">
        <v>2370.68784275489</v>
      </c>
    </row>
    <row r="18" spans="3:16" ht="16.2" customHeight="1" x14ac:dyDescent="0.3">
      <c r="C18" s="5" t="s">
        <v>12</v>
      </c>
      <c r="D18" s="7">
        <v>691.87986686631984</v>
      </c>
      <c r="E18" s="7">
        <v>498.44067769170005</v>
      </c>
      <c r="F18" s="7">
        <v>504.77992710040013</v>
      </c>
      <c r="G18" s="7">
        <v>411.24003005265996</v>
      </c>
      <c r="H18" s="7">
        <v>338.1599618413</v>
      </c>
      <c r="I18" s="7">
        <v>493.46009193824005</v>
      </c>
      <c r="J18" s="7">
        <v>485.86012513887999</v>
      </c>
      <c r="K18" s="7">
        <v>507.17981872393995</v>
      </c>
      <c r="L18" s="7">
        <v>1045.4425698431403</v>
      </c>
      <c r="M18" s="7">
        <v>979.66219994239975</v>
      </c>
      <c r="N18" s="7">
        <v>950.83481948461997</v>
      </c>
      <c r="O18" s="7">
        <v>316.96593782509996</v>
      </c>
      <c r="P18" s="4">
        <v>7223.9060264487007</v>
      </c>
    </row>
    <row r="19" spans="3:16" ht="16.2" customHeight="1" x14ac:dyDescent="0.3">
      <c r="C19" s="5" t="s">
        <v>13</v>
      </c>
      <c r="D19" s="7">
        <v>52.709941031080007</v>
      </c>
      <c r="E19" s="7">
        <v>70.329944243920011</v>
      </c>
      <c r="F19" s="7">
        <v>64.020035235080016</v>
      </c>
      <c r="G19" s="7">
        <v>55.649940110140008</v>
      </c>
      <c r="H19" s="7">
        <v>60.079985776519997</v>
      </c>
      <c r="I19" s="7">
        <v>65.190017650840005</v>
      </c>
      <c r="J19" s="7">
        <v>52.34846451963999</v>
      </c>
      <c r="K19" s="7">
        <v>35.960020007980013</v>
      </c>
      <c r="L19" s="7">
        <v>75.999972250740001</v>
      </c>
      <c r="M19" s="7">
        <v>59.486573096379999</v>
      </c>
      <c r="N19" s="7">
        <v>66.500051909459998</v>
      </c>
      <c r="O19" s="7">
        <v>22.639974944919999</v>
      </c>
      <c r="P19" s="4">
        <v>680.9149207767</v>
      </c>
    </row>
    <row r="20" spans="3:16" ht="16.2" customHeight="1" x14ac:dyDescent="0.3">
      <c r="C20" s="5" t="s">
        <v>14</v>
      </c>
      <c r="D20" s="7">
        <v>265.53037284018006</v>
      </c>
      <c r="E20" s="7">
        <v>298.06031156059998</v>
      </c>
      <c r="F20" s="7">
        <v>277.24026974551998</v>
      </c>
      <c r="G20" s="7">
        <v>234.74977038997</v>
      </c>
      <c r="H20" s="7">
        <v>303.10180842732018</v>
      </c>
      <c r="I20" s="7">
        <v>319.37674114584991</v>
      </c>
      <c r="J20" s="7">
        <v>326.46279450795998</v>
      </c>
      <c r="K20" s="7">
        <v>308.90969839320996</v>
      </c>
      <c r="L20" s="7">
        <v>253.75496100106997</v>
      </c>
      <c r="M20" s="7">
        <v>293.75964522167004</v>
      </c>
      <c r="N20" s="7">
        <v>395.07832636633015</v>
      </c>
      <c r="O20" s="7">
        <v>85.979991121030025</v>
      </c>
      <c r="P20" s="4">
        <v>3362.0046907207106</v>
      </c>
    </row>
    <row r="21" spans="3:16" x14ac:dyDescent="0.3">
      <c r="C21" s="5" t="s">
        <v>15</v>
      </c>
      <c r="D21" s="7">
        <v>311.18007212823011</v>
      </c>
      <c r="E21" s="7">
        <v>261.09000536037001</v>
      </c>
      <c r="F21" s="7">
        <v>379.23884784603018</v>
      </c>
      <c r="G21" s="7">
        <v>226.65271922883997</v>
      </c>
      <c r="H21" s="7">
        <v>233.52547702782005</v>
      </c>
      <c r="I21" s="7">
        <v>155.90486697649999</v>
      </c>
      <c r="J21" s="7">
        <v>307.61018325303002</v>
      </c>
      <c r="K21" s="7">
        <v>268.78979718834995</v>
      </c>
      <c r="L21" s="7">
        <v>252.86021551026002</v>
      </c>
      <c r="M21" s="7">
        <v>252.39017191052</v>
      </c>
      <c r="N21" s="7">
        <v>255.16624301435004</v>
      </c>
      <c r="O21" s="7">
        <v>112.85478823388002</v>
      </c>
      <c r="P21" s="4">
        <v>3017.2633876781802</v>
      </c>
    </row>
    <row r="22" spans="3:16" x14ac:dyDescent="0.3">
      <c r="C22" s="5" t="s">
        <v>16</v>
      </c>
      <c r="D22" s="7">
        <v>180.07006411553004</v>
      </c>
      <c r="E22" s="7">
        <v>330.01979733371979</v>
      </c>
      <c r="F22" s="7">
        <v>284.75077217346001</v>
      </c>
      <c r="G22" s="7">
        <v>404.19365557087991</v>
      </c>
      <c r="H22" s="7">
        <v>161.68774713933993</v>
      </c>
      <c r="I22" s="7">
        <v>151.84647345754001</v>
      </c>
      <c r="J22" s="7">
        <v>190.14005629174</v>
      </c>
      <c r="K22" s="7">
        <v>160.90988898139005</v>
      </c>
      <c r="L22" s="7">
        <v>201.02993829977999</v>
      </c>
      <c r="M22" s="7">
        <v>135.65001009824996</v>
      </c>
      <c r="N22" s="7">
        <v>164.14999712743003</v>
      </c>
      <c r="O22" s="7">
        <v>67.439168733330007</v>
      </c>
      <c r="P22" s="4">
        <v>2431.8875693223899</v>
      </c>
    </row>
    <row r="23" spans="3:16" x14ac:dyDescent="0.3">
      <c r="C23" s="5" t="s">
        <v>17</v>
      </c>
      <c r="D23" s="7">
        <v>147.86567570579999</v>
      </c>
      <c r="E23" s="7">
        <v>248.16798184252008</v>
      </c>
      <c r="F23" s="7">
        <v>209.66001228492001</v>
      </c>
      <c r="G23" s="7">
        <v>231.44775961573009</v>
      </c>
      <c r="H23" s="7">
        <v>215.77983507246</v>
      </c>
      <c r="I23" s="7">
        <v>223.35993857879998</v>
      </c>
      <c r="J23" s="7">
        <v>237.97003435508998</v>
      </c>
      <c r="K23" s="7">
        <v>277.76019594910997</v>
      </c>
      <c r="L23" s="7">
        <v>229.0898086066</v>
      </c>
      <c r="M23" s="7">
        <v>262.07565316116001</v>
      </c>
      <c r="N23" s="7">
        <v>215.34988311985006</v>
      </c>
      <c r="O23" s="7">
        <v>83.339968690769993</v>
      </c>
      <c r="P23" s="4">
        <v>2581.8667469828101</v>
      </c>
    </row>
    <row r="24" spans="3:16" x14ac:dyDescent="0.3">
      <c r="C24" s="5" t="s">
        <v>18</v>
      </c>
      <c r="D24" s="7">
        <v>120.08002137007</v>
      </c>
      <c r="E24" s="7">
        <v>119.86008628704997</v>
      </c>
      <c r="F24" s="7">
        <v>95.740525338359987</v>
      </c>
      <c r="G24" s="7">
        <v>145.15700140810003</v>
      </c>
      <c r="H24" s="7">
        <v>69.839946445870012</v>
      </c>
      <c r="I24" s="7">
        <v>94.469987937879978</v>
      </c>
      <c r="J24" s="7">
        <v>121.15000594718002</v>
      </c>
      <c r="K24" s="7">
        <v>100.14620376322003</v>
      </c>
      <c r="L24" s="7">
        <v>105.45511203705001</v>
      </c>
      <c r="M24" s="7">
        <v>103.48997992588004</v>
      </c>
      <c r="N24" s="7">
        <v>121.59998128758001</v>
      </c>
      <c r="O24" s="7">
        <v>58.340010834929998</v>
      </c>
      <c r="P24" s="4">
        <v>1255.3288625831701</v>
      </c>
    </row>
    <row r="25" spans="3:16" x14ac:dyDescent="0.3">
      <c r="C25" s="5" t="s">
        <v>19</v>
      </c>
      <c r="D25" s="7">
        <v>231.48972075598999</v>
      </c>
      <c r="E25" s="7">
        <v>227.94882377284006</v>
      </c>
      <c r="F25" s="7">
        <v>230.07500720234</v>
      </c>
      <c r="G25" s="7">
        <v>205.91983226381001</v>
      </c>
      <c r="H25" s="7">
        <v>176.4800002954</v>
      </c>
      <c r="I25" s="7">
        <v>230.71008503998993</v>
      </c>
      <c r="J25" s="7">
        <v>171.09005716741001</v>
      </c>
      <c r="K25" s="7">
        <v>175.2700043575</v>
      </c>
      <c r="L25" s="7">
        <v>179.16318553529007</v>
      </c>
      <c r="M25" s="7">
        <v>219.86020040429997</v>
      </c>
      <c r="N25" s="7">
        <v>248.44490849705005</v>
      </c>
      <c r="O25" s="7">
        <v>50.969955882420003</v>
      </c>
      <c r="P25" s="4">
        <v>2347.4217811743401</v>
      </c>
    </row>
    <row r="26" spans="3:16" x14ac:dyDescent="0.3">
      <c r="C26" s="5" t="s">
        <v>20</v>
      </c>
      <c r="D26" s="7">
        <v>53.659965789979985</v>
      </c>
      <c r="E26" s="7">
        <v>58.440010333559997</v>
      </c>
      <c r="F26" s="7">
        <v>61.962507248480016</v>
      </c>
      <c r="G26" s="7">
        <v>61.630983081659991</v>
      </c>
      <c r="H26" s="7">
        <v>69.460040433099991</v>
      </c>
      <c r="I26" s="7">
        <v>87.629993057040011</v>
      </c>
      <c r="J26" s="7">
        <v>71.850026648540009</v>
      </c>
      <c r="K26" s="7">
        <v>75.598962663620014</v>
      </c>
      <c r="L26" s="7">
        <v>65.71998179242</v>
      </c>
      <c r="M26" s="7">
        <v>74.249975354640014</v>
      </c>
      <c r="N26" s="7">
        <v>40.325386038200008</v>
      </c>
      <c r="O26" s="7">
        <v>18.6595733708</v>
      </c>
      <c r="P26" s="4">
        <v>739.18740581203997</v>
      </c>
    </row>
    <row r="27" spans="3:16" x14ac:dyDescent="0.3">
      <c r="C27" s="5" t="s">
        <v>21</v>
      </c>
      <c r="D27" s="7">
        <v>301.95002615153993</v>
      </c>
      <c r="E27" s="7">
        <v>217.25978081156001</v>
      </c>
      <c r="F27" s="7">
        <v>220.05630568406002</v>
      </c>
      <c r="G27" s="7">
        <v>245.94320170424007</v>
      </c>
      <c r="H27" s="7">
        <v>272.80239232827995</v>
      </c>
      <c r="I27" s="7">
        <v>235.47988389516007</v>
      </c>
      <c r="J27" s="7">
        <v>189.81998739605001</v>
      </c>
      <c r="K27" s="7">
        <v>231.54995031919006</v>
      </c>
      <c r="L27" s="7">
        <v>345.55797494818995</v>
      </c>
      <c r="M27" s="7">
        <v>265.71987981991003</v>
      </c>
      <c r="N27" s="7">
        <v>222.89164869828008</v>
      </c>
      <c r="O27" s="7">
        <v>76.78987945934</v>
      </c>
      <c r="P27" s="4">
        <v>2825.8209112158002</v>
      </c>
    </row>
    <row r="28" spans="3:16" x14ac:dyDescent="0.3">
      <c r="C28" s="5" t="s">
        <v>22</v>
      </c>
      <c r="D28" s="7">
        <v>239.77992403985002</v>
      </c>
      <c r="E28" s="7">
        <v>303.39644565773</v>
      </c>
      <c r="F28" s="7">
        <v>182.37696713533001</v>
      </c>
      <c r="G28" s="7">
        <v>202.76353687854996</v>
      </c>
      <c r="H28" s="7">
        <v>261.78427818379004</v>
      </c>
      <c r="I28" s="7">
        <v>143.32688843436</v>
      </c>
      <c r="J28" s="7">
        <v>155.08991914004002</v>
      </c>
      <c r="K28" s="7">
        <v>148.26144187077</v>
      </c>
      <c r="L28" s="7">
        <v>121.26012858174002</v>
      </c>
      <c r="M28" s="7">
        <v>222.33807766979004</v>
      </c>
      <c r="N28" s="7">
        <v>187.96482171035998</v>
      </c>
      <c r="O28" s="7">
        <v>102.32993641924003</v>
      </c>
      <c r="P28" s="4">
        <v>2270.6723657215498</v>
      </c>
    </row>
    <row r="29" spans="3:16" x14ac:dyDescent="0.3">
      <c r="C29" s="5" t="s">
        <v>23</v>
      </c>
      <c r="D29" s="4">
        <v>4756.3877641344397</v>
      </c>
      <c r="E29" s="4">
        <v>4644.7815952145193</v>
      </c>
      <c r="F29" s="4">
        <v>4475.4993585715711</v>
      </c>
      <c r="G29" s="4">
        <v>4217.3341218235091</v>
      </c>
      <c r="H29" s="4">
        <v>4058.9333345804698</v>
      </c>
      <c r="I29" s="4">
        <v>4032.2552300751995</v>
      </c>
      <c r="J29" s="4">
        <v>4069.86879908529</v>
      </c>
      <c r="K29" s="4">
        <v>4005.0637221624297</v>
      </c>
      <c r="L29" s="4">
        <v>4630.8368471926706</v>
      </c>
      <c r="M29" s="4">
        <v>4636.2744064137605</v>
      </c>
      <c r="N29" s="4">
        <v>4283.8975627728514</v>
      </c>
      <c r="O29" s="4">
        <v>1769.32029858185</v>
      </c>
      <c r="P29" s="4">
        <v>49580.453040608554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9B294-B3CD-4511-B286-8E52D233979A}">
  <dimension ref="C2:Y29"/>
  <sheetViews>
    <sheetView showGridLines="0" topLeftCell="A7" zoomScale="72" zoomScaleNormal="72" workbookViewId="0">
      <selection activeCell="S33" sqref="S33"/>
    </sheetView>
  </sheetViews>
  <sheetFormatPr defaultRowHeight="14.4" x14ac:dyDescent="0.3"/>
  <cols>
    <col min="1" max="1" width="2.5546875" customWidth="1"/>
    <col min="2" max="2" width="2.6640625" customWidth="1"/>
    <col min="3" max="16" width="8.88671875" customWidth="1"/>
  </cols>
  <sheetData>
    <row r="2" spans="3:25" ht="15.6" customHeight="1" x14ac:dyDescent="0.3">
      <c r="C2" s="1" t="s">
        <v>25</v>
      </c>
    </row>
    <row r="3" spans="3:25" x14ac:dyDescent="0.3">
      <c r="C3" s="2" t="s">
        <v>26</v>
      </c>
    </row>
    <row r="4" spans="3:25" ht="16.2" customHeight="1" x14ac:dyDescent="0.3">
      <c r="F4" s="3"/>
    </row>
    <row r="5" spans="3:25" ht="16.2" customHeight="1" x14ac:dyDescent="0.3">
      <c r="C5" s="2"/>
    </row>
    <row r="6" spans="3:25" ht="16.2" customHeight="1" x14ac:dyDescent="0.3">
      <c r="C6" s="2"/>
    </row>
    <row r="7" spans="3:25" ht="16.2" customHeight="1" x14ac:dyDescent="0.3">
      <c r="C7" s="2" t="s">
        <v>24</v>
      </c>
    </row>
    <row r="8" spans="3:25" ht="16.2" customHeight="1" x14ac:dyDescent="0.3">
      <c r="C8" s="5" t="s">
        <v>1</v>
      </c>
      <c r="D8" s="6">
        <f t="shared" ref="D8:M8" ca="1" si="0">EDATE(E8,-1)</f>
        <v>43901</v>
      </c>
      <c r="E8" s="6">
        <f t="shared" ca="1" si="0"/>
        <v>43932</v>
      </c>
      <c r="F8" s="6">
        <f t="shared" ca="1" si="0"/>
        <v>43962</v>
      </c>
      <c r="G8" s="6">
        <f t="shared" ca="1" si="0"/>
        <v>43993</v>
      </c>
      <c r="H8" s="6">
        <f t="shared" ca="1" si="0"/>
        <v>44023</v>
      </c>
      <c r="I8" s="6">
        <f t="shared" ca="1" si="0"/>
        <v>44054</v>
      </c>
      <c r="J8" s="6">
        <f t="shared" ca="1" si="0"/>
        <v>44085</v>
      </c>
      <c r="K8" s="6">
        <f t="shared" ca="1" si="0"/>
        <v>44115</v>
      </c>
      <c r="L8" s="6">
        <f t="shared" ca="1" si="0"/>
        <v>44146</v>
      </c>
      <c r="M8" s="6">
        <f t="shared" ca="1" si="0"/>
        <v>44176</v>
      </c>
      <c r="N8" s="6">
        <f ca="1">EDATE(O8,-1)</f>
        <v>44207</v>
      </c>
      <c r="O8" s="6">
        <f ca="1">TODAY()</f>
        <v>44238</v>
      </c>
      <c r="P8" s="5" t="s">
        <v>2</v>
      </c>
      <c r="R8" s="2" t="s">
        <v>27</v>
      </c>
    </row>
    <row r="9" spans="3:25" ht="16.2" customHeight="1" x14ac:dyDescent="0.3">
      <c r="C9" s="5" t="s">
        <v>3</v>
      </c>
      <c r="D9" s="7">
        <v>339.64013294442009</v>
      </c>
      <c r="E9" s="7">
        <v>300.88496388694006</v>
      </c>
      <c r="F9" s="7">
        <v>326.36525067603009</v>
      </c>
      <c r="G9" s="7">
        <v>282.96022426032999</v>
      </c>
      <c r="H9" s="7">
        <v>331.67979573758998</v>
      </c>
      <c r="I9" s="7">
        <v>305.72480309181003</v>
      </c>
      <c r="J9" s="7">
        <v>350.11762245759019</v>
      </c>
      <c r="K9" s="7">
        <v>236.50374681387004</v>
      </c>
      <c r="L9" s="7">
        <v>271.22782381146004</v>
      </c>
      <c r="M9" s="7">
        <v>279.02641284801996</v>
      </c>
      <c r="N9" s="7">
        <v>283.52997054252</v>
      </c>
      <c r="O9" s="7">
        <v>196.29269970978999</v>
      </c>
      <c r="P9" s="4">
        <v>3503.9534467803696</v>
      </c>
      <c r="R9" t="s">
        <v>28</v>
      </c>
    </row>
    <row r="10" spans="3:25" ht="16.2" customHeight="1" x14ac:dyDescent="0.3">
      <c r="C10" s="5" t="s">
        <v>4</v>
      </c>
      <c r="D10" s="7">
        <v>75.562346552219992</v>
      </c>
      <c r="E10" s="7">
        <v>99.059965851030015</v>
      </c>
      <c r="F10" s="7">
        <v>90.210039447400007</v>
      </c>
      <c r="G10" s="7">
        <v>59.820002317790014</v>
      </c>
      <c r="H10" s="7">
        <v>73.777264619020031</v>
      </c>
      <c r="I10" s="7">
        <v>84.269969667930013</v>
      </c>
      <c r="J10" s="7">
        <v>69.502152479700001</v>
      </c>
      <c r="K10" s="7">
        <v>58.159989839059996</v>
      </c>
      <c r="L10" s="7">
        <v>0</v>
      </c>
      <c r="M10" s="7">
        <v>0</v>
      </c>
      <c r="N10" s="7">
        <v>0</v>
      </c>
      <c r="O10" s="7">
        <v>0</v>
      </c>
      <c r="P10" s="4">
        <v>610.36173077415015</v>
      </c>
      <c r="R10" t="s">
        <v>29</v>
      </c>
      <c r="Y10" s="2"/>
    </row>
    <row r="11" spans="3:25" ht="16.2" customHeight="1" x14ac:dyDescent="0.3">
      <c r="C11" s="5" t="s">
        <v>5</v>
      </c>
      <c r="D11" s="7">
        <v>244.35955477390007</v>
      </c>
      <c r="E11" s="7">
        <v>248.85494464704996</v>
      </c>
      <c r="F11" s="7">
        <v>333.77020934791994</v>
      </c>
      <c r="G11" s="7">
        <v>203.06350740612001</v>
      </c>
      <c r="H11" s="7">
        <v>280.11987819129996</v>
      </c>
      <c r="I11" s="7">
        <v>249.7398402524</v>
      </c>
      <c r="J11" s="7">
        <v>197.24003280466005</v>
      </c>
      <c r="K11" s="7">
        <v>218.97209873605996</v>
      </c>
      <c r="L11" s="7">
        <v>222.11494389598997</v>
      </c>
      <c r="M11" s="7">
        <v>223.66278002903005</v>
      </c>
      <c r="N11" s="7">
        <v>159.93679681861005</v>
      </c>
      <c r="O11" s="7">
        <v>87.390140945539983</v>
      </c>
      <c r="P11" s="4">
        <v>2669.2247278485802</v>
      </c>
      <c r="R11" t="s">
        <v>30</v>
      </c>
    </row>
    <row r="12" spans="3:25" ht="16.2" customHeight="1" x14ac:dyDescent="0.3">
      <c r="C12" s="5" t="s">
        <v>6</v>
      </c>
      <c r="D12" s="7">
        <v>380.81058340590005</v>
      </c>
      <c r="E12" s="7">
        <v>266.31841377334007</v>
      </c>
      <c r="F12" s="7">
        <v>273.67000531047</v>
      </c>
      <c r="G12" s="7">
        <v>285.99003943495006</v>
      </c>
      <c r="H12" s="7">
        <v>241.95644885448002</v>
      </c>
      <c r="I12" s="7">
        <v>312.29153780289994</v>
      </c>
      <c r="J12" s="7">
        <v>250.11992075153003</v>
      </c>
      <c r="K12" s="7">
        <v>197.80996998170005</v>
      </c>
      <c r="L12" s="7">
        <v>321.18013074097979</v>
      </c>
      <c r="M12" s="7">
        <v>324.21006872122013</v>
      </c>
      <c r="N12" s="7">
        <v>207.30992673636001</v>
      </c>
      <c r="O12" s="7">
        <v>97.550165645879986</v>
      </c>
      <c r="P12" s="4">
        <v>3159.2172111597097</v>
      </c>
      <c r="R12" t="s">
        <v>31</v>
      </c>
    </row>
    <row r="13" spans="3:25" ht="16.2" customHeight="1" x14ac:dyDescent="0.3">
      <c r="C13" s="5" t="s">
        <v>7</v>
      </c>
      <c r="D13" s="7">
        <v>318.40188134657006</v>
      </c>
      <c r="E13" s="7">
        <v>287.96014083093985</v>
      </c>
      <c r="F13" s="7">
        <v>200.16370743473996</v>
      </c>
      <c r="G13" s="7">
        <v>185.18746408931995</v>
      </c>
      <c r="H13" s="7">
        <v>219.76678738728003</v>
      </c>
      <c r="I13" s="7">
        <v>215.38658507259998</v>
      </c>
      <c r="J13" s="7">
        <v>205.14998719644998</v>
      </c>
      <c r="K13" s="7">
        <v>241.85257364500001</v>
      </c>
      <c r="L13" s="7">
        <v>185.30003810463</v>
      </c>
      <c r="M13" s="7">
        <v>212.18005681704997</v>
      </c>
      <c r="N13" s="7">
        <v>108.65995893461003</v>
      </c>
      <c r="O13" s="7">
        <v>91.139965817490008</v>
      </c>
      <c r="P13" s="4">
        <v>2471.1491466766802</v>
      </c>
    </row>
    <row r="14" spans="3:25" ht="16.2" customHeight="1" x14ac:dyDescent="0.3">
      <c r="C14" s="5" t="s">
        <v>8</v>
      </c>
      <c r="D14" s="7">
        <v>102.53732557791001</v>
      </c>
      <c r="E14" s="7">
        <v>86.040009205019999</v>
      </c>
      <c r="F14" s="7">
        <v>86.335651843650055</v>
      </c>
      <c r="G14" s="7">
        <v>111.57620066277002</v>
      </c>
      <c r="H14" s="7">
        <v>111.95996147124002</v>
      </c>
      <c r="I14" s="7">
        <v>92.25502262399003</v>
      </c>
      <c r="J14" s="7">
        <v>92.881962231690011</v>
      </c>
      <c r="K14" s="7">
        <v>103.87549293972005</v>
      </c>
      <c r="L14" s="7">
        <v>98.250029070060023</v>
      </c>
      <c r="M14" s="7">
        <v>82.710007854599993</v>
      </c>
      <c r="N14" s="7">
        <v>58.60494981003</v>
      </c>
      <c r="O14" s="7">
        <v>54.514946188970008</v>
      </c>
      <c r="P14" s="4">
        <v>1081.5415594796502</v>
      </c>
    </row>
    <row r="15" spans="3:25" ht="16.2" customHeight="1" x14ac:dyDescent="0.3">
      <c r="C15" s="5" t="s">
        <v>9</v>
      </c>
      <c r="D15" s="7">
        <v>216.62012222420995</v>
      </c>
      <c r="E15" s="7">
        <v>248.76926332866995</v>
      </c>
      <c r="F15" s="7">
        <v>257.74006465390994</v>
      </c>
      <c r="G15" s="7">
        <v>259.16484746600003</v>
      </c>
      <c r="H15" s="7">
        <v>201.48469244737004</v>
      </c>
      <c r="I15" s="7">
        <v>191.68986469302999</v>
      </c>
      <c r="J15" s="7">
        <v>220.11859038534001</v>
      </c>
      <c r="K15" s="7">
        <v>237.66389058196995</v>
      </c>
      <c r="L15" s="7">
        <v>236.70992767883996</v>
      </c>
      <c r="M15" s="7">
        <v>251.55813641179995</v>
      </c>
      <c r="N15" s="7">
        <v>171.10996786490998</v>
      </c>
      <c r="O15" s="7">
        <v>100.97332697638001</v>
      </c>
      <c r="P15" s="4">
        <v>2593.6026947124296</v>
      </c>
    </row>
    <row r="16" spans="3:25" ht="16.2" customHeight="1" x14ac:dyDescent="0.3">
      <c r="C16" s="5" t="s">
        <v>10</v>
      </c>
      <c r="D16" s="7">
        <v>220.18011256107999</v>
      </c>
      <c r="E16" s="7">
        <v>244.69008341639</v>
      </c>
      <c r="F16" s="7">
        <v>182.92339977700004</v>
      </c>
      <c r="G16" s="7">
        <v>215.08245761222997</v>
      </c>
      <c r="H16" s="7">
        <v>181.54711646671998</v>
      </c>
      <c r="I16" s="7">
        <v>190.62528558066995</v>
      </c>
      <c r="J16" s="7">
        <v>216.39692353094992</v>
      </c>
      <c r="K16" s="7">
        <v>224.91014425276001</v>
      </c>
      <c r="L16" s="7">
        <v>219.25010407256997</v>
      </c>
      <c r="M16" s="7">
        <v>208.85442353912001</v>
      </c>
      <c r="N16" s="7">
        <v>210.52998446325998</v>
      </c>
      <c r="O16" s="7">
        <v>69.449976712959995</v>
      </c>
      <c r="P16" s="4">
        <v>2384.4400119857096</v>
      </c>
    </row>
    <row r="17" spans="3:16" ht="16.2" customHeight="1" x14ac:dyDescent="0.3">
      <c r="C17" s="5" t="s">
        <v>11</v>
      </c>
      <c r="D17" s="7">
        <v>262.08005395366013</v>
      </c>
      <c r="E17" s="7">
        <v>229.18994537957005</v>
      </c>
      <c r="F17" s="7">
        <v>214.41985308647008</v>
      </c>
      <c r="G17" s="7">
        <v>189.14094826942008</v>
      </c>
      <c r="H17" s="7">
        <v>253.93991643427003</v>
      </c>
      <c r="I17" s="7">
        <v>189.51735317766997</v>
      </c>
      <c r="J17" s="7">
        <v>158.94995288181997</v>
      </c>
      <c r="K17" s="7">
        <v>194.97983315401009</v>
      </c>
      <c r="L17" s="7">
        <v>201.47000141185998</v>
      </c>
      <c r="M17" s="7">
        <v>185.39015358801998</v>
      </c>
      <c r="N17" s="7">
        <v>215.90994034904</v>
      </c>
      <c r="O17" s="7">
        <v>75.699891069079996</v>
      </c>
      <c r="P17" s="4">
        <v>2370.68784275489</v>
      </c>
    </row>
    <row r="18" spans="3:16" ht="16.2" customHeight="1" x14ac:dyDescent="0.3">
      <c r="C18" s="5" t="s">
        <v>12</v>
      </c>
      <c r="D18" s="7">
        <v>691.87986686631984</v>
      </c>
      <c r="E18" s="7">
        <v>498.44067769170005</v>
      </c>
      <c r="F18" s="7">
        <v>504.77992710040013</v>
      </c>
      <c r="G18" s="7">
        <v>411.24003005265996</v>
      </c>
      <c r="H18" s="7">
        <v>338.1599618413</v>
      </c>
      <c r="I18" s="7">
        <v>493.46009193824005</v>
      </c>
      <c r="J18" s="7">
        <v>485.86012513887999</v>
      </c>
      <c r="K18" s="7">
        <v>507.17981872393995</v>
      </c>
      <c r="L18" s="7">
        <v>1045.4425698431403</v>
      </c>
      <c r="M18" s="7">
        <v>979.66219994239975</v>
      </c>
      <c r="N18" s="7">
        <v>950.83481948461997</v>
      </c>
      <c r="O18" s="7">
        <v>316.96593782509996</v>
      </c>
      <c r="P18" s="4">
        <v>7223.9060264487007</v>
      </c>
    </row>
    <row r="19" spans="3:16" ht="16.2" customHeight="1" x14ac:dyDescent="0.3">
      <c r="C19" s="5" t="s">
        <v>13</v>
      </c>
      <c r="D19" s="7">
        <v>52.709941031080007</v>
      </c>
      <c r="E19" s="7">
        <v>70.329944243920011</v>
      </c>
      <c r="F19" s="7">
        <v>64.020035235080016</v>
      </c>
      <c r="G19" s="7">
        <v>55.649940110140008</v>
      </c>
      <c r="H19" s="7">
        <v>60.079985776519997</v>
      </c>
      <c r="I19" s="7">
        <v>65.190017650840005</v>
      </c>
      <c r="J19" s="7">
        <v>52.34846451963999</v>
      </c>
      <c r="K19" s="7">
        <v>35.960020007980013</v>
      </c>
      <c r="L19" s="7">
        <v>75.999972250740001</v>
      </c>
      <c r="M19" s="7">
        <v>59.486573096379999</v>
      </c>
      <c r="N19" s="7">
        <v>66.500051909459998</v>
      </c>
      <c r="O19" s="7">
        <v>22.639974944919999</v>
      </c>
      <c r="P19" s="4">
        <v>680.9149207767</v>
      </c>
    </row>
    <row r="20" spans="3:16" ht="16.2" customHeight="1" x14ac:dyDescent="0.3">
      <c r="C20" s="5" t="s">
        <v>14</v>
      </c>
      <c r="D20" s="7">
        <v>265.53037284018006</v>
      </c>
      <c r="E20" s="7">
        <v>298.06031156059998</v>
      </c>
      <c r="F20" s="7">
        <v>277.24026974551998</v>
      </c>
      <c r="G20" s="7">
        <v>234.74977038997</v>
      </c>
      <c r="H20" s="7">
        <v>303.10180842732018</v>
      </c>
      <c r="I20" s="7">
        <v>319.37674114584991</v>
      </c>
      <c r="J20" s="7">
        <v>326.46279450795998</v>
      </c>
      <c r="K20" s="7">
        <v>308.90969839320996</v>
      </c>
      <c r="L20" s="7">
        <v>253.75496100106997</v>
      </c>
      <c r="M20" s="7">
        <v>293.75964522167004</v>
      </c>
      <c r="N20" s="7">
        <v>395.07832636633015</v>
      </c>
      <c r="O20" s="7">
        <v>85.979991121030025</v>
      </c>
      <c r="P20" s="4">
        <v>3362.0046907207106</v>
      </c>
    </row>
    <row r="21" spans="3:16" x14ac:dyDescent="0.3">
      <c r="C21" s="5" t="s">
        <v>15</v>
      </c>
      <c r="D21" s="7">
        <v>311.18007212823011</v>
      </c>
      <c r="E21" s="7">
        <v>261.09000536037001</v>
      </c>
      <c r="F21" s="7">
        <v>379.23884784603018</v>
      </c>
      <c r="G21" s="7">
        <v>226.65271922883997</v>
      </c>
      <c r="H21" s="7">
        <v>233.52547702782005</v>
      </c>
      <c r="I21" s="7">
        <v>155.90486697649999</v>
      </c>
      <c r="J21" s="7">
        <v>307.61018325303002</v>
      </c>
      <c r="K21" s="7">
        <v>268.78979718834995</v>
      </c>
      <c r="L21" s="7">
        <v>252.86021551026002</v>
      </c>
      <c r="M21" s="7">
        <v>252.39017191052</v>
      </c>
      <c r="N21" s="7">
        <v>255.16624301435004</v>
      </c>
      <c r="O21" s="7">
        <v>112.85478823388002</v>
      </c>
      <c r="P21" s="4">
        <v>3017.2633876781802</v>
      </c>
    </row>
    <row r="22" spans="3:16" x14ac:dyDescent="0.3">
      <c r="C22" s="5" t="s">
        <v>16</v>
      </c>
      <c r="D22" s="7">
        <v>180.07006411553004</v>
      </c>
      <c r="E22" s="7">
        <v>330.01979733371979</v>
      </c>
      <c r="F22" s="7">
        <v>284.75077217346001</v>
      </c>
      <c r="G22" s="7">
        <v>404.19365557087991</v>
      </c>
      <c r="H22" s="7">
        <v>161.68774713933993</v>
      </c>
      <c r="I22" s="7">
        <v>151.84647345754001</v>
      </c>
      <c r="J22" s="7">
        <v>190.14005629174</v>
      </c>
      <c r="K22" s="7">
        <v>160.90988898139005</v>
      </c>
      <c r="L22" s="7">
        <v>201.02993829977999</v>
      </c>
      <c r="M22" s="7">
        <v>135.65001009824996</v>
      </c>
      <c r="N22" s="7">
        <v>164.14999712743003</v>
      </c>
      <c r="O22" s="7">
        <v>67.439168733330007</v>
      </c>
      <c r="P22" s="4">
        <v>2431.8875693223899</v>
      </c>
    </row>
    <row r="23" spans="3:16" x14ac:dyDescent="0.3">
      <c r="C23" s="5" t="s">
        <v>17</v>
      </c>
      <c r="D23" s="7">
        <v>147.86567570579999</v>
      </c>
      <c r="E23" s="7">
        <v>248.16798184252008</v>
      </c>
      <c r="F23" s="7">
        <v>209.66001228492001</v>
      </c>
      <c r="G23" s="7">
        <v>231.44775961573009</v>
      </c>
      <c r="H23" s="7">
        <v>215.77983507246</v>
      </c>
      <c r="I23" s="7">
        <v>223.35993857879998</v>
      </c>
      <c r="J23" s="7">
        <v>237.97003435508998</v>
      </c>
      <c r="K23" s="7">
        <v>277.76019594910997</v>
      </c>
      <c r="L23" s="7">
        <v>229.0898086066</v>
      </c>
      <c r="M23" s="7">
        <v>262.07565316116001</v>
      </c>
      <c r="N23" s="7">
        <v>215.34988311985006</v>
      </c>
      <c r="O23" s="7">
        <v>83.339968690769993</v>
      </c>
      <c r="P23" s="4">
        <v>2581.8667469828101</v>
      </c>
    </row>
    <row r="24" spans="3:16" x14ac:dyDescent="0.3">
      <c r="C24" s="5" t="s">
        <v>18</v>
      </c>
      <c r="D24" s="7">
        <v>120.08002137007</v>
      </c>
      <c r="E24" s="7">
        <v>119.86008628704997</v>
      </c>
      <c r="F24" s="7">
        <v>95.740525338359987</v>
      </c>
      <c r="G24" s="7">
        <v>145.15700140810003</v>
      </c>
      <c r="H24" s="7">
        <v>69.839946445870012</v>
      </c>
      <c r="I24" s="7">
        <v>94.469987937879978</v>
      </c>
      <c r="J24" s="7">
        <v>121.15000594718002</v>
      </c>
      <c r="K24" s="7">
        <v>100.14620376322003</v>
      </c>
      <c r="L24" s="7">
        <v>105.45511203705001</v>
      </c>
      <c r="M24" s="7">
        <v>103.48997992588004</v>
      </c>
      <c r="N24" s="7">
        <v>121.59998128758001</v>
      </c>
      <c r="O24" s="7">
        <v>58.340010834929998</v>
      </c>
      <c r="P24" s="4">
        <v>1255.3288625831701</v>
      </c>
    </row>
    <row r="25" spans="3:16" x14ac:dyDescent="0.3">
      <c r="C25" s="5" t="s">
        <v>19</v>
      </c>
      <c r="D25" s="7">
        <v>231.48972075598999</v>
      </c>
      <c r="E25" s="7">
        <v>227.94882377284006</v>
      </c>
      <c r="F25" s="7">
        <v>230.07500720234</v>
      </c>
      <c r="G25" s="7">
        <v>205.91983226381001</v>
      </c>
      <c r="H25" s="7">
        <v>176.4800002954</v>
      </c>
      <c r="I25" s="7">
        <v>230.71008503998993</v>
      </c>
      <c r="J25" s="7">
        <v>171.09005716741001</v>
      </c>
      <c r="K25" s="7">
        <v>175.2700043575</v>
      </c>
      <c r="L25" s="7">
        <v>179.16318553529007</v>
      </c>
      <c r="M25" s="7">
        <v>219.86020040429997</v>
      </c>
      <c r="N25" s="7">
        <v>248.44490849705005</v>
      </c>
      <c r="O25" s="7">
        <v>50.969955882420003</v>
      </c>
      <c r="P25" s="4">
        <v>2347.4217811743401</v>
      </c>
    </row>
    <row r="26" spans="3:16" x14ac:dyDescent="0.3">
      <c r="C26" s="5" t="s">
        <v>20</v>
      </c>
      <c r="D26" s="7">
        <v>53.659965789979985</v>
      </c>
      <c r="E26" s="7">
        <v>58.440010333559997</v>
      </c>
      <c r="F26" s="7">
        <v>61.962507248480016</v>
      </c>
      <c r="G26" s="7">
        <v>61.630983081659991</v>
      </c>
      <c r="H26" s="7">
        <v>69.460040433099991</v>
      </c>
      <c r="I26" s="7">
        <v>87.629993057040011</v>
      </c>
      <c r="J26" s="7">
        <v>71.850026648540009</v>
      </c>
      <c r="K26" s="7">
        <v>75.598962663620014</v>
      </c>
      <c r="L26" s="7">
        <v>65.71998179242</v>
      </c>
      <c r="M26" s="7">
        <v>74.249975354640014</v>
      </c>
      <c r="N26" s="7">
        <v>40.325386038200008</v>
      </c>
      <c r="O26" s="7">
        <v>18.6595733708</v>
      </c>
      <c r="P26" s="4">
        <v>739.18740581203997</v>
      </c>
    </row>
    <row r="27" spans="3:16" x14ac:dyDescent="0.3">
      <c r="C27" s="5" t="s">
        <v>21</v>
      </c>
      <c r="D27" s="7">
        <v>301.95002615153993</v>
      </c>
      <c r="E27" s="7">
        <v>217.25978081156001</v>
      </c>
      <c r="F27" s="7">
        <v>220.05630568406002</v>
      </c>
      <c r="G27" s="7">
        <v>245.94320170424007</v>
      </c>
      <c r="H27" s="7">
        <v>272.80239232827995</v>
      </c>
      <c r="I27" s="7">
        <v>235.47988389516007</v>
      </c>
      <c r="J27" s="7">
        <v>189.81998739605001</v>
      </c>
      <c r="K27" s="7">
        <v>231.54995031919006</v>
      </c>
      <c r="L27" s="7">
        <v>345.55797494818995</v>
      </c>
      <c r="M27" s="7">
        <v>265.71987981991003</v>
      </c>
      <c r="N27" s="7">
        <v>222.89164869828008</v>
      </c>
      <c r="O27" s="7">
        <v>76.78987945934</v>
      </c>
      <c r="P27" s="4">
        <v>2825.8209112158002</v>
      </c>
    </row>
    <row r="28" spans="3:16" x14ac:dyDescent="0.3">
      <c r="C28" s="5" t="s">
        <v>22</v>
      </c>
      <c r="D28" s="7">
        <v>239.77992403985002</v>
      </c>
      <c r="E28" s="7">
        <v>303.39644565773</v>
      </c>
      <c r="F28" s="7">
        <v>182.37696713533001</v>
      </c>
      <c r="G28" s="7">
        <v>202.76353687854996</v>
      </c>
      <c r="H28" s="7">
        <v>261.78427818379004</v>
      </c>
      <c r="I28" s="7">
        <v>143.32688843436</v>
      </c>
      <c r="J28" s="7">
        <v>155.08991914004002</v>
      </c>
      <c r="K28" s="7">
        <v>148.26144187077</v>
      </c>
      <c r="L28" s="7">
        <v>121.26012858174002</v>
      </c>
      <c r="M28" s="7">
        <v>222.33807766979004</v>
      </c>
      <c r="N28" s="7">
        <v>187.96482171035998</v>
      </c>
      <c r="O28" s="7">
        <v>102.32993641924003</v>
      </c>
      <c r="P28" s="4">
        <v>2270.6723657215498</v>
      </c>
    </row>
    <row r="29" spans="3:16" x14ac:dyDescent="0.3">
      <c r="C29" s="5" t="s">
        <v>23</v>
      </c>
      <c r="D29" s="4">
        <v>4756.3877641344397</v>
      </c>
      <c r="E29" s="4">
        <v>4644.7815952145193</v>
      </c>
      <c r="F29" s="4">
        <v>4475.4993585715711</v>
      </c>
      <c r="G29" s="4">
        <v>4217.3341218235091</v>
      </c>
      <c r="H29" s="4">
        <v>4058.9333345804698</v>
      </c>
      <c r="I29" s="4">
        <v>4032.2552300751995</v>
      </c>
      <c r="J29" s="4">
        <v>4069.86879908529</v>
      </c>
      <c r="K29" s="4">
        <v>4005.0637221624297</v>
      </c>
      <c r="L29" s="4">
        <v>4630.8368471926706</v>
      </c>
      <c r="M29" s="4">
        <v>4636.2744064137605</v>
      </c>
      <c r="N29" s="4">
        <v>4283.8975627728514</v>
      </c>
      <c r="O29" s="4">
        <v>1769.32029858185</v>
      </c>
      <c r="P29" s="4">
        <v>49580.453040608554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5553BD9181624686A68F63ABB446DF" ma:contentTypeVersion="21" ma:contentTypeDescription="Create a new document." ma:contentTypeScope="" ma:versionID="ee33f439afe5f713e430bc419b9183ba">
  <xsd:schema xmlns:xsd="http://www.w3.org/2001/XMLSchema" xmlns:xs="http://www.w3.org/2001/XMLSchema" xmlns:p="http://schemas.microsoft.com/office/2006/metadata/properties" xmlns:ns1="http://schemas.microsoft.com/sharepoint/v3" xmlns:ns2="26d2fa48-a9bb-4686-8122-5406e5c0c038" xmlns:ns3="059fecdb-ee26-4135-81c8-712a955c51df" targetNamespace="http://schemas.microsoft.com/office/2006/metadata/properties" ma:root="true" ma:fieldsID="8a55f4bd9fbe5a9e1352735377af3810" ns1:_="" ns2:_="" ns3:_="">
    <xsd:import namespace="http://schemas.microsoft.com/sharepoint/v3"/>
    <xsd:import namespace="26d2fa48-a9bb-4686-8122-5406e5c0c038"/>
    <xsd:import namespace="059fecdb-ee26-4135-81c8-712a955c51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d2fa48-a9bb-4686-8122-5406e5c0c0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524ab15-2588-42b2-9fa8-efec336df7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9fecdb-ee26-4135-81c8-712a955c51d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51f1491-6acf-4107-a370-7835031dc742}" ma:internalName="TaxCatchAll" ma:showField="CatchAllData" ma:web="059fecdb-ee26-4135-81c8-712a955c51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059fecdb-ee26-4135-81c8-712a955c51df" xsi:nil="true"/>
    <lcf76f155ced4ddcb4097134ff3c332f xmlns="26d2fa48-a9bb-4686-8122-5406e5c0c03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E32151C-CC51-456E-92ED-8933BF5B2047}"/>
</file>

<file path=customXml/itemProps2.xml><?xml version="1.0" encoding="utf-8"?>
<ds:datastoreItem xmlns:ds="http://schemas.openxmlformats.org/officeDocument/2006/customXml" ds:itemID="{34F2A9DB-ED4B-4E75-870C-8AD2B4EF47D8}"/>
</file>

<file path=customXml/itemProps3.xml><?xml version="1.0" encoding="utf-8"?>
<ds:datastoreItem xmlns:ds="http://schemas.openxmlformats.org/officeDocument/2006/customXml" ds:itemID="{1BA1F388-2FB6-4823-9C49-37932571DD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Wirtz</dc:creator>
  <cp:lastModifiedBy>Alex Wirtz</cp:lastModifiedBy>
  <dcterms:created xsi:type="dcterms:W3CDTF">2021-02-09T04:29:46Z</dcterms:created>
  <dcterms:modified xsi:type="dcterms:W3CDTF">2021-02-11T14:05:08Z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0x0101002E0E621B87316E49B544D4D7BAAF9CF2</vt:lpwstr>
  </property>
  <property fmtid="{D5CDD505-2E9C-101B-9397-08002B2CF9AE}" pid="3" name="MediaServiceImageTags">
    <vt:lpwstr/>
  </property>
</Properties>
</file>