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v3/"/>
    </mc:Choice>
  </mc:AlternateContent>
  <xr:revisionPtr revIDLastSave="12" documentId="8_{F10FE644-FCEF-4326-B6A3-C973316CE2FF}" xr6:coauthVersionLast="47" xr6:coauthVersionMax="47" xr10:uidLastSave="{82A32ED4-2F14-444A-AA7E-2A2AADFB86B1}"/>
  <bookViews>
    <workbookView xWindow="3930" yWindow="405" windowWidth="21600" windowHeight="15075" xr2:uid="{7F3F94F0-6A4F-4642-BEF9-AFBCF3279515}"/>
  </bookViews>
  <sheets>
    <sheet name="Cover" sheetId="15" r:id="rId1"/>
    <sheet name="PQ1" sheetId="24" r:id="rId2"/>
  </sheets>
  <definedNames>
    <definedName name="ExternalData_1" localSheetId="1" hidden="1">'PQ1'!$D$5:$N$72</definedName>
    <definedName name="FolderPath">Cover!$E$19</definedName>
    <definedName name="FromArray_1">_xlfn.ANCHORARRAY(Cover!$E$19)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08DAF-3113-475C-BE4B-E4C62C3B3484}" keepAlive="1" name="Query - PQ_Sales" description="Connection to the 'PQ_Sales' query in the workbook." type="5" refreshedVersion="8" background="1" saveData="1">
    <dbPr connection="Provider=Microsoft.Mashup.OleDb.1;Data Source=$Workbook$;Location=PQ_Sales;Extended Properties=&quot;&quot;" command="SELECT * FROM [PQ_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<sst xmlns="http://schemas.openxmlformats.org/spreadsheetml/2006/main" count="88" uniqueCount="70">
  <si>
    <t>Date</t>
  </si>
  <si>
    <t>Item</t>
  </si>
  <si>
    <t>Contact:  Steve Kraynak</t>
  </si>
  <si>
    <t>Any queries, please e-mail:</t>
  </si>
  <si>
    <t>steve.kraynak@sumproduct.com</t>
  </si>
  <si>
    <t>Website:</t>
  </si>
  <si>
    <t>www.sumproduct.com</t>
  </si>
  <si>
    <t>SumProduct US, LLC</t>
  </si>
  <si>
    <t>SumProduct - Power Query</t>
  </si>
  <si>
    <t>Exercise 1 - import data from CSV</t>
  </si>
  <si>
    <t>Order Num</t>
  </si>
  <si>
    <t>Add ons</t>
  </si>
  <si>
    <t>Salesperson</t>
  </si>
  <si>
    <t>Customer ID</t>
  </si>
  <si>
    <t>Base Price</t>
  </si>
  <si>
    <t>Adj Price</t>
  </si>
  <si>
    <t>Amt Invoiced</t>
  </si>
  <si>
    <t>Last Pmt</t>
  </si>
  <si>
    <t>Amt Pd</t>
  </si>
  <si>
    <t>ID010013</t>
  </si>
  <si>
    <t>ID010079</t>
  </si>
  <si>
    <t>ID010042</t>
  </si>
  <si>
    <t>ID010081</t>
  </si>
  <si>
    <t>ID010036</t>
  </si>
  <si>
    <t>ID010003</t>
  </si>
  <si>
    <t>ID010054</t>
  </si>
  <si>
    <t>ID010066</t>
  </si>
  <si>
    <t>ID010037</t>
  </si>
  <si>
    <t>ID010067</t>
  </si>
  <si>
    <t>ID010090</t>
  </si>
  <si>
    <t>ID010065</t>
  </si>
  <si>
    <t>ID010064</t>
  </si>
  <si>
    <t>ID010034</t>
  </si>
  <si>
    <t>ID010029</t>
  </si>
  <si>
    <t>ID010099</t>
  </si>
  <si>
    <t>ID010087</t>
  </si>
  <si>
    <t>ID010025</t>
  </si>
  <si>
    <t>ID010095</t>
  </si>
  <si>
    <t>ID010077</t>
  </si>
  <si>
    <t>ID010030</t>
  </si>
  <si>
    <t>ID010074</t>
  </si>
  <si>
    <t>ID010026</t>
  </si>
  <si>
    <t>ID010082</t>
  </si>
  <si>
    <t>ID010011</t>
  </si>
  <si>
    <t>ID010052</t>
  </si>
  <si>
    <t>ID010002</t>
  </si>
  <si>
    <t>ID010060</t>
  </si>
  <si>
    <t>ID010006</t>
  </si>
  <si>
    <t>ID010071</t>
  </si>
  <si>
    <t>ID010039</t>
  </si>
  <si>
    <t>ID010057</t>
  </si>
  <si>
    <t>ID010061</t>
  </si>
  <si>
    <t>ID010009</t>
  </si>
  <si>
    <t>ID010010</t>
  </si>
  <si>
    <t>ID010033</t>
  </si>
  <si>
    <t>ID010024</t>
  </si>
  <si>
    <t>ID010056</t>
  </si>
  <si>
    <t>ID010038</t>
  </si>
  <si>
    <t>ID010032</t>
  </si>
  <si>
    <t>ID010005</t>
  </si>
  <si>
    <t>ID010044</t>
  </si>
  <si>
    <t>ID010053</t>
  </si>
  <si>
    <t>ID010007</t>
  </si>
  <si>
    <t>ID010016</t>
  </si>
  <si>
    <t>ID010089</t>
  </si>
  <si>
    <t>ID010062</t>
  </si>
  <si>
    <t>ID010094</t>
  </si>
  <si>
    <t>ID010083</t>
  </si>
  <si>
    <t>Filename:</t>
  </si>
  <si>
    <t>Folder path: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</si>
</sst>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2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3"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316228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347DFF-E9D4-4CB4-BE41-7A17CF172E1F}" autoFormatId="16" applyNumberFormats="0" applyBorderFormats="0" applyFontFormats="0" applyPatternFormats="0" applyAlignmentFormats="0" applyWidthHeightFormats="0">
  <queryTableRefresh nextId="23">
    <queryTableFields count="11">
      <queryTableField id="12" name="Order Num" tableColumnId="12"/>
      <queryTableField id="13" name="Date" tableColumnId="13"/>
      <queryTableField id="14" name="Item" tableColumnId="14"/>
      <queryTableField id="15" name="Add ons" tableColumnId="15"/>
      <queryTableField id="16" name="Salesperson" tableColumnId="16"/>
      <queryTableField id="17" name="Customer ID" tableColumnId="17"/>
      <queryTableField id="18" name="Base Price" tableColumnId="18"/>
      <queryTableField id="19" name="Adj Price" tableColumnId="19"/>
      <queryTableField id="20" name="Amt Invoiced" tableColumnId="20"/>
      <queryTableField id="21" name="Last Pmt" tableColumnId="21"/>
      <queryTableField id="22" name="Amt P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3D9E0C-63BD-470A-9A3E-A7A6C17D5D2C}" name="PQ_Sales" displayName="PQ_Sales" ref="D5:N72" tableType="queryTable" totalsRowShown="0">
  <autoFilter ref="D5:N72" xr:uid="{F23D9E0C-63BD-470A-9A3E-A7A6C17D5D2C}"/>
  <tableColumns count="11">
    <tableColumn id="12" xr3:uid="{7A1698EB-2ECC-4205-8530-7E67CC377A7B}" uniqueName="12" name="Order Num" queryTableFieldId="12"/>
    <tableColumn id="13" xr3:uid="{AB90F338-8AA0-4D93-A232-60FDACBAE218}" uniqueName="13" name="Date" queryTableFieldId="13" dataDxfId="2"/>
    <tableColumn id="14" xr3:uid="{31B3EF3A-E501-4CD2-B3D6-4097A141D339}" uniqueName="14" name="Item" queryTableFieldId="14"/>
    <tableColumn id="15" xr3:uid="{3EEF28C8-1CE2-48E9-9FF7-20C9C5E12553}" uniqueName="15" name="Add ons" queryTableFieldId="15"/>
    <tableColumn id="16" xr3:uid="{E6173F6C-1A1C-46BB-BFCF-A4B3D3A3D981}" uniqueName="16" name="Salesperson" queryTableFieldId="16"/>
    <tableColumn id="17" xr3:uid="{D9B59607-11AB-4AFC-875F-175EAA58B1AE}" uniqueName="17" name="Customer ID" queryTableFieldId="17" dataDxfId="1"/>
    <tableColumn id="18" xr3:uid="{69B2754E-AEF9-4294-9B78-0F36C1762D28}" uniqueName="18" name="Base Price" queryTableFieldId="18"/>
    <tableColumn id="19" xr3:uid="{F65C5F63-D46A-403A-962D-2FE4FBA014E1}" uniqueName="19" name="Adj Price" queryTableFieldId="19"/>
    <tableColumn id="20" xr3:uid="{73CF7D28-4FDB-4D0D-A4D4-64645FD9A980}" uniqueName="20" name="Amt Invoiced" queryTableFieldId="20"/>
    <tableColumn id="21" xr3:uid="{FC6BB403-27CD-4F69-A560-72B69B6BA225}" uniqueName="21" name="Last Pmt" queryTableFieldId="21" dataDxfId="0"/>
    <tableColumn id="22" xr3:uid="{721B1D2D-80F6-426F-86FC-49A39BF98D9F}" uniqueName="22" name="Amt Pd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tabSelected="1" zoomScaleNormal="100" workbookViewId="0">
      <selection activeCell="E19" sqref="E19"/>
    </sheetView>
  </sheetViews>
  <sheetFormatPr defaultColWidth="10.28515625" defaultRowHeight="15" x14ac:dyDescent="0.25"/>
  <cols>
    <col min="2" max="3" width="4.28515625" customWidth="1"/>
  </cols>
  <sheetData>
    <row r="3" spans="2:18" ht="21" x14ac:dyDescent="0.35">
      <c r="B3" s="2" t="s">
        <v>7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3"/>
      <c r="H4" s="3"/>
      <c r="I4" s="3"/>
    </row>
    <row r="5" spans="2:18" x14ac:dyDescent="0.25">
      <c r="B5" s="3"/>
      <c r="C5" s="3"/>
      <c r="D5" s="3"/>
      <c r="E5" s="3"/>
      <c r="F5" s="3"/>
      <c r="G5" s="3"/>
      <c r="H5" s="3"/>
      <c r="I5" s="3"/>
    </row>
    <row r="6" spans="2:18" x14ac:dyDescent="0.25">
      <c r="B6" s="3"/>
      <c r="C6" s="3"/>
      <c r="D6" s="3"/>
      <c r="E6" s="3"/>
      <c r="F6" s="3"/>
      <c r="G6" s="3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2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3</v>
      </c>
      <c r="C14" s="6"/>
      <c r="D14" s="3"/>
      <c r="E14" s="3"/>
      <c r="F14" s="8" t="s">
        <v>4</v>
      </c>
      <c r="G14" s="8"/>
      <c r="H14" s="8"/>
      <c r="I14" s="3"/>
    </row>
    <row r="15" spans="2:18" x14ac:dyDescent="0.25">
      <c r="B15" s="7" t="s">
        <v>5</v>
      </c>
      <c r="C15" s="6"/>
      <c r="D15" s="3"/>
      <c r="E15" s="3"/>
      <c r="F15" s="8" t="s">
        <v>6</v>
      </c>
      <c r="G15" s="8"/>
      <c r="H15" s="8"/>
      <c r="I15" s="3"/>
    </row>
    <row r="18" spans="4:5" x14ac:dyDescent="0.25">
      <c r="D18" s="11" t="s">
        <v>68</v>
      </c>
      <c r="E18" t="str" cm="1">
        <f t="array" aca="1" ref="E18" ca="1">_xlfn.TEXTBEFORE(_xlfn.TEXTAFTER(CELL("filename"),"["),"]")</f>
        <v>01 PQ simple import_final.xlsx</v>
      </c>
    </row>
    <row r="19" spans="4:5" x14ac:dyDescent="0.25">
      <c r="D19" s="11" t="s">
        <v>69</v>
      </c>
      <c r="E19" t="str" cm="1">
        <f t="array" aca="1" ref="E19" ca="1">_xlfn.TEXTBEFORE(CELL("filename"),"[")</f>
        <v>https://sumproduct0-my.sharepoint.com/personal/steve_kraynak_sumproduct_com/Documents/Customers/Meonske conference/2025/session files/v3/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2"/>
  <sheetViews>
    <sheetView workbookViewId="0">
      <selection activeCell="D6" sqref="D6"/>
    </sheetView>
  </sheetViews>
  <sheetFormatPr defaultRowHeight="15" x14ac:dyDescent="0.25"/>
  <cols>
    <col min="1" max="3" width="3.28515625" customWidth="1"/>
    <col min="4" max="4" width="13.140625" bestFit="1" customWidth="1"/>
    <col min="5" max="5" width="10.42578125" bestFit="1" customWidth="1"/>
    <col min="6" max="6" width="7.42578125" bestFit="1" customWidth="1"/>
    <col min="7" max="7" width="10.42578125" bestFit="1" customWidth="1"/>
    <col min="8" max="8" width="14.42578125" bestFit="1" customWidth="1"/>
    <col min="9" max="9" width="14.7109375" bestFit="1" customWidth="1"/>
    <col min="10" max="10" width="12.5703125" bestFit="1" customWidth="1"/>
    <col min="11" max="11" width="11.140625" bestFit="1" customWidth="1"/>
    <col min="12" max="12" width="15" bestFit="1" customWidth="1"/>
    <col min="13" max="13" width="11" bestFit="1" customWidth="1"/>
    <col min="14" max="14" width="9.5703125" bestFit="1" customWidth="1"/>
    <col min="15" max="15" width="14.7109375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8</v>
      </c>
    </row>
    <row r="3" spans="2:14" x14ac:dyDescent="0.25">
      <c r="C3" s="10" t="s">
        <v>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4" x14ac:dyDescent="0.25">
      <c r="D5" t="s">
        <v>10</v>
      </c>
      <c r="E5" t="s">
        <v>0</v>
      </c>
      <c r="F5" t="s">
        <v>1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 spans="2:14" x14ac:dyDescent="0.25">
      <c r="D6">
        <v>265</v>
      </c>
      <c r="E6" s="1">
        <v>45644</v>
      </c>
      <c r="F6">
        <v>4</v>
      </c>
      <c r="G6">
        <v>4</v>
      </c>
      <c r="H6">
        <v>4</v>
      </c>
      <c r="I6" t="s">
        <v>19</v>
      </c>
      <c r="J6">
        <v>1479.6</v>
      </c>
      <c r="K6">
        <v>0.1</v>
      </c>
      <c r="L6">
        <v>1332</v>
      </c>
      <c r="M6" s="1">
        <v>45353</v>
      </c>
      <c r="N6">
        <v>1011</v>
      </c>
    </row>
    <row r="7" spans="2:14" x14ac:dyDescent="0.25">
      <c r="D7">
        <v>37</v>
      </c>
      <c r="E7" s="1">
        <v>45623</v>
      </c>
      <c r="F7">
        <v>7</v>
      </c>
      <c r="G7">
        <v>4</v>
      </c>
      <c r="H7">
        <v>8</v>
      </c>
      <c r="I7" t="s">
        <v>20</v>
      </c>
      <c r="J7">
        <v>495</v>
      </c>
      <c r="K7">
        <v>0.15</v>
      </c>
      <c r="L7">
        <v>421</v>
      </c>
      <c r="M7" s="1">
        <v>45350</v>
      </c>
      <c r="N7">
        <v>421</v>
      </c>
    </row>
    <row r="8" spans="2:14" x14ac:dyDescent="0.25">
      <c r="D8">
        <v>49</v>
      </c>
      <c r="E8" s="1">
        <v>45617</v>
      </c>
      <c r="F8">
        <v>6</v>
      </c>
      <c r="G8">
        <v>2</v>
      </c>
      <c r="H8">
        <v>4</v>
      </c>
      <c r="I8" t="s">
        <v>21</v>
      </c>
      <c r="J8">
        <v>995.2</v>
      </c>
      <c r="K8">
        <v>0</v>
      </c>
      <c r="L8">
        <v>995</v>
      </c>
      <c r="M8" s="1">
        <v>45274</v>
      </c>
      <c r="N8">
        <v>995</v>
      </c>
    </row>
    <row r="9" spans="2:14" x14ac:dyDescent="0.25">
      <c r="D9">
        <v>73</v>
      </c>
      <c r="E9" s="1">
        <v>45596</v>
      </c>
      <c r="F9">
        <v>9</v>
      </c>
      <c r="G9">
        <v>4</v>
      </c>
      <c r="H9">
        <v>4</v>
      </c>
      <c r="I9" t="s">
        <v>22</v>
      </c>
      <c r="J9">
        <v>488.1</v>
      </c>
      <c r="K9">
        <v>-0.05</v>
      </c>
      <c r="L9">
        <v>513</v>
      </c>
      <c r="M9" s="1">
        <v>45266</v>
      </c>
      <c r="N9">
        <v>466</v>
      </c>
    </row>
    <row r="10" spans="2:14" x14ac:dyDescent="0.25">
      <c r="D10">
        <v>585</v>
      </c>
      <c r="E10" s="1">
        <v>45594</v>
      </c>
      <c r="F10">
        <v>3</v>
      </c>
      <c r="G10">
        <v>3</v>
      </c>
      <c r="H10">
        <v>8</v>
      </c>
      <c r="I10" t="s">
        <v>23</v>
      </c>
      <c r="J10">
        <v>495.9</v>
      </c>
      <c r="K10">
        <v>0.15</v>
      </c>
      <c r="L10">
        <v>422</v>
      </c>
      <c r="M10" s="1">
        <v>45275</v>
      </c>
      <c r="N10">
        <v>422</v>
      </c>
    </row>
    <row r="11" spans="2:14" x14ac:dyDescent="0.25">
      <c r="D11">
        <v>109</v>
      </c>
      <c r="E11" s="1">
        <v>45573</v>
      </c>
      <c r="F11">
        <v>4</v>
      </c>
      <c r="G11">
        <v>3</v>
      </c>
      <c r="H11">
        <v>4</v>
      </c>
      <c r="I11" t="s">
        <v>24</v>
      </c>
      <c r="J11">
        <v>1479.6</v>
      </c>
      <c r="K11">
        <v>0.05</v>
      </c>
      <c r="L11">
        <v>1406</v>
      </c>
      <c r="M11" s="1">
        <v>45290</v>
      </c>
      <c r="N11">
        <v>1406</v>
      </c>
    </row>
    <row r="12" spans="2:14" x14ac:dyDescent="0.25">
      <c r="D12">
        <v>373</v>
      </c>
      <c r="E12" s="1">
        <v>45566</v>
      </c>
      <c r="F12">
        <v>5</v>
      </c>
      <c r="G12">
        <v>3</v>
      </c>
      <c r="H12">
        <v>4</v>
      </c>
      <c r="I12" t="s">
        <v>25</v>
      </c>
      <c r="J12">
        <v>995.4</v>
      </c>
      <c r="K12">
        <v>0.15</v>
      </c>
      <c r="L12">
        <v>846</v>
      </c>
      <c r="M12" s="1">
        <v>45216</v>
      </c>
      <c r="N12">
        <v>846</v>
      </c>
    </row>
    <row r="13" spans="2:14" x14ac:dyDescent="0.25">
      <c r="D13">
        <v>129</v>
      </c>
      <c r="E13" s="1">
        <v>45564</v>
      </c>
      <c r="F13">
        <v>5</v>
      </c>
      <c r="G13">
        <v>4</v>
      </c>
      <c r="H13">
        <v>4</v>
      </c>
      <c r="I13" t="s">
        <v>26</v>
      </c>
      <c r="J13">
        <v>995.4</v>
      </c>
      <c r="K13">
        <v>-0.05</v>
      </c>
      <c r="L13">
        <v>1045</v>
      </c>
      <c r="M13" s="1">
        <v>45273</v>
      </c>
      <c r="N13">
        <v>1045</v>
      </c>
    </row>
    <row r="14" spans="2:14" x14ac:dyDescent="0.25">
      <c r="D14">
        <v>133</v>
      </c>
      <c r="E14" s="1">
        <v>45562</v>
      </c>
      <c r="F14">
        <v>2</v>
      </c>
      <c r="G14">
        <v>0</v>
      </c>
      <c r="H14">
        <v>4</v>
      </c>
      <c r="I14" t="s">
        <v>27</v>
      </c>
      <c r="J14">
        <v>997.4</v>
      </c>
      <c r="K14">
        <v>0.05</v>
      </c>
      <c r="L14">
        <v>948</v>
      </c>
      <c r="M14" s="1">
        <v>45287</v>
      </c>
      <c r="N14">
        <v>948</v>
      </c>
    </row>
    <row r="15" spans="2:14" x14ac:dyDescent="0.25">
      <c r="D15">
        <v>2</v>
      </c>
      <c r="E15" s="1">
        <v>45561</v>
      </c>
      <c r="F15">
        <v>11</v>
      </c>
      <c r="G15">
        <v>4</v>
      </c>
      <c r="H15">
        <v>4</v>
      </c>
      <c r="I15" t="s">
        <v>28</v>
      </c>
      <c r="J15">
        <v>1462.2</v>
      </c>
      <c r="K15">
        <v>0.05</v>
      </c>
      <c r="L15">
        <v>1389</v>
      </c>
      <c r="M15" s="1">
        <v>45229</v>
      </c>
      <c r="N15">
        <v>1036</v>
      </c>
    </row>
    <row r="16" spans="2:14" x14ac:dyDescent="0.25">
      <c r="D16">
        <v>262</v>
      </c>
      <c r="E16" s="1">
        <v>45555</v>
      </c>
      <c r="F16">
        <v>10</v>
      </c>
      <c r="G16">
        <v>5</v>
      </c>
      <c r="H16">
        <v>8</v>
      </c>
      <c r="I16" t="s">
        <v>29</v>
      </c>
      <c r="J16">
        <v>981.6</v>
      </c>
      <c r="K16">
        <v>0.05</v>
      </c>
      <c r="L16">
        <v>933</v>
      </c>
      <c r="M16" s="1">
        <v>45214</v>
      </c>
      <c r="N16">
        <v>766</v>
      </c>
    </row>
    <row r="17" spans="4:14" x14ac:dyDescent="0.25">
      <c r="D17">
        <v>526</v>
      </c>
      <c r="E17" s="1">
        <v>45547</v>
      </c>
      <c r="F17">
        <v>5</v>
      </c>
      <c r="G17">
        <v>0</v>
      </c>
      <c r="H17">
        <v>8</v>
      </c>
      <c r="I17" t="s">
        <v>24</v>
      </c>
      <c r="J17">
        <v>995.4</v>
      </c>
      <c r="K17">
        <v>0.15</v>
      </c>
      <c r="L17">
        <v>846</v>
      </c>
      <c r="M17" s="1">
        <v>45274</v>
      </c>
      <c r="N17">
        <v>830</v>
      </c>
    </row>
    <row r="18" spans="4:14" x14ac:dyDescent="0.25">
      <c r="D18">
        <v>157</v>
      </c>
      <c r="E18" s="1">
        <v>45545</v>
      </c>
      <c r="F18">
        <v>8</v>
      </c>
      <c r="G18">
        <v>0</v>
      </c>
      <c r="H18">
        <v>4</v>
      </c>
      <c r="I18" t="s">
        <v>30</v>
      </c>
      <c r="J18">
        <v>1838.4</v>
      </c>
      <c r="K18">
        <v>0.05</v>
      </c>
      <c r="L18">
        <v>1746</v>
      </c>
      <c r="M18" s="1">
        <v>45275</v>
      </c>
      <c r="N18">
        <v>1746</v>
      </c>
    </row>
    <row r="19" spans="4:14" x14ac:dyDescent="0.25">
      <c r="D19">
        <v>286</v>
      </c>
      <c r="E19" s="1">
        <v>45542</v>
      </c>
      <c r="F19">
        <v>1</v>
      </c>
      <c r="G19">
        <v>3</v>
      </c>
      <c r="H19">
        <v>4</v>
      </c>
      <c r="I19" t="s">
        <v>31</v>
      </c>
      <c r="J19">
        <v>495.4</v>
      </c>
      <c r="K19">
        <v>0.15</v>
      </c>
      <c r="L19">
        <v>421</v>
      </c>
      <c r="M19" s="1">
        <v>45202</v>
      </c>
      <c r="N19">
        <v>379</v>
      </c>
    </row>
    <row r="20" spans="4:14" x14ac:dyDescent="0.25">
      <c r="D20">
        <v>165</v>
      </c>
      <c r="E20" s="1">
        <v>45534</v>
      </c>
      <c r="F20">
        <v>10</v>
      </c>
      <c r="G20">
        <v>5</v>
      </c>
      <c r="H20">
        <v>8</v>
      </c>
      <c r="I20" t="s">
        <v>32</v>
      </c>
      <c r="J20">
        <v>981.6</v>
      </c>
      <c r="K20">
        <v>0</v>
      </c>
      <c r="L20">
        <v>982</v>
      </c>
      <c r="M20" s="1">
        <v>45250</v>
      </c>
      <c r="N20">
        <v>718</v>
      </c>
    </row>
    <row r="21" spans="4:14" x14ac:dyDescent="0.25">
      <c r="D21">
        <v>34</v>
      </c>
      <c r="E21" s="1">
        <v>45533</v>
      </c>
      <c r="F21">
        <v>2</v>
      </c>
      <c r="G21">
        <v>0</v>
      </c>
      <c r="H21">
        <v>8</v>
      </c>
      <c r="I21" t="s">
        <v>22</v>
      </c>
      <c r="J21">
        <v>997.4</v>
      </c>
      <c r="K21">
        <v>0.15</v>
      </c>
      <c r="L21">
        <v>848</v>
      </c>
      <c r="M21" s="1">
        <v>45184</v>
      </c>
      <c r="N21">
        <v>848</v>
      </c>
    </row>
    <row r="22" spans="4:14" x14ac:dyDescent="0.25">
      <c r="D22">
        <v>46</v>
      </c>
      <c r="E22" s="1">
        <v>45528</v>
      </c>
      <c r="F22">
        <v>2</v>
      </c>
      <c r="G22">
        <v>4</v>
      </c>
      <c r="H22">
        <v>4</v>
      </c>
      <c r="I22" t="s">
        <v>33</v>
      </c>
      <c r="J22">
        <v>997.4</v>
      </c>
      <c r="K22">
        <v>0</v>
      </c>
      <c r="L22">
        <v>997</v>
      </c>
      <c r="M22" s="1">
        <v>45222</v>
      </c>
      <c r="N22">
        <v>997</v>
      </c>
    </row>
    <row r="23" spans="4:14" x14ac:dyDescent="0.25">
      <c r="D23">
        <v>173</v>
      </c>
      <c r="E23" s="1">
        <v>45527</v>
      </c>
      <c r="F23">
        <v>2</v>
      </c>
      <c r="G23">
        <v>5</v>
      </c>
      <c r="H23">
        <v>8</v>
      </c>
      <c r="I23" t="s">
        <v>34</v>
      </c>
      <c r="J23">
        <v>997.4</v>
      </c>
      <c r="K23">
        <v>0</v>
      </c>
      <c r="L23">
        <v>997</v>
      </c>
      <c r="M23" s="1">
        <v>45202</v>
      </c>
      <c r="N23">
        <v>997</v>
      </c>
    </row>
    <row r="24" spans="4:14" x14ac:dyDescent="0.25">
      <c r="D24">
        <v>58</v>
      </c>
      <c r="E24" s="1">
        <v>45519</v>
      </c>
      <c r="F24">
        <v>10</v>
      </c>
      <c r="G24">
        <v>2</v>
      </c>
      <c r="H24">
        <v>8</v>
      </c>
      <c r="I24" t="s">
        <v>35</v>
      </c>
      <c r="J24">
        <v>981.6</v>
      </c>
      <c r="K24">
        <v>0.1</v>
      </c>
      <c r="L24">
        <v>883</v>
      </c>
      <c r="M24" s="1">
        <v>45209</v>
      </c>
      <c r="N24">
        <v>883</v>
      </c>
    </row>
    <row r="25" spans="4:14" x14ac:dyDescent="0.25">
      <c r="D25">
        <v>62</v>
      </c>
      <c r="E25" s="1">
        <v>45515</v>
      </c>
      <c r="F25">
        <v>3</v>
      </c>
      <c r="G25">
        <v>0</v>
      </c>
      <c r="H25">
        <v>8</v>
      </c>
      <c r="I25" t="s">
        <v>36</v>
      </c>
      <c r="J25">
        <v>495.9</v>
      </c>
      <c r="K25">
        <v>0</v>
      </c>
      <c r="L25">
        <v>496</v>
      </c>
      <c r="M25" s="1">
        <v>45171</v>
      </c>
      <c r="N25">
        <v>496</v>
      </c>
    </row>
    <row r="26" spans="4:14" x14ac:dyDescent="0.25">
      <c r="D26">
        <v>70</v>
      </c>
      <c r="E26" s="1">
        <v>45508</v>
      </c>
      <c r="F26">
        <v>3</v>
      </c>
      <c r="G26">
        <v>2</v>
      </c>
      <c r="H26">
        <v>4</v>
      </c>
      <c r="I26" t="s">
        <v>25</v>
      </c>
      <c r="J26">
        <v>495.9</v>
      </c>
      <c r="K26">
        <v>0.1</v>
      </c>
      <c r="L26">
        <v>446</v>
      </c>
      <c r="M26" s="1">
        <v>45174</v>
      </c>
      <c r="N26">
        <v>446</v>
      </c>
    </row>
    <row r="27" spans="4:14" x14ac:dyDescent="0.25">
      <c r="D27">
        <v>78</v>
      </c>
      <c r="E27" s="1">
        <v>45505</v>
      </c>
      <c r="F27">
        <v>9</v>
      </c>
      <c r="G27">
        <v>2</v>
      </c>
      <c r="H27">
        <v>8</v>
      </c>
      <c r="I27" t="s">
        <v>37</v>
      </c>
      <c r="J27">
        <v>488.1</v>
      </c>
      <c r="K27">
        <v>-0.05</v>
      </c>
      <c r="L27">
        <v>513</v>
      </c>
      <c r="M27" s="1">
        <v>45194</v>
      </c>
      <c r="N27">
        <v>365</v>
      </c>
    </row>
    <row r="28" spans="4:14" x14ac:dyDescent="0.25">
      <c r="D28">
        <v>205</v>
      </c>
      <c r="E28" s="1">
        <v>45501</v>
      </c>
      <c r="F28">
        <v>16</v>
      </c>
      <c r="G28">
        <v>4</v>
      </c>
      <c r="H28">
        <v>8</v>
      </c>
      <c r="I28" t="s">
        <v>38</v>
      </c>
      <c r="J28">
        <v>1485.3</v>
      </c>
      <c r="K28">
        <v>0.15</v>
      </c>
      <c r="L28">
        <v>1263</v>
      </c>
      <c r="M28" s="1">
        <v>45169</v>
      </c>
      <c r="N28">
        <v>971</v>
      </c>
    </row>
    <row r="29" spans="4:14" x14ac:dyDescent="0.25">
      <c r="D29">
        <v>217</v>
      </c>
      <c r="E29" s="1">
        <v>45494</v>
      </c>
      <c r="F29">
        <v>4</v>
      </c>
      <c r="G29">
        <v>1</v>
      </c>
      <c r="H29">
        <v>4</v>
      </c>
      <c r="I29" t="s">
        <v>39</v>
      </c>
      <c r="J29">
        <v>1479.6</v>
      </c>
      <c r="K29">
        <v>-0.05</v>
      </c>
      <c r="L29">
        <v>1554</v>
      </c>
      <c r="M29" s="1">
        <v>45155</v>
      </c>
      <c r="N29">
        <v>1458</v>
      </c>
    </row>
    <row r="30" spans="4:14" x14ac:dyDescent="0.25">
      <c r="D30">
        <v>23</v>
      </c>
      <c r="E30" s="1">
        <v>45482</v>
      </c>
      <c r="F30">
        <v>6</v>
      </c>
      <c r="G30">
        <v>3</v>
      </c>
      <c r="H30">
        <v>4</v>
      </c>
      <c r="I30" t="s">
        <v>40</v>
      </c>
      <c r="J30">
        <v>995.2</v>
      </c>
      <c r="K30">
        <v>-0.05</v>
      </c>
      <c r="L30">
        <v>1045</v>
      </c>
      <c r="M30" s="1">
        <v>45146</v>
      </c>
      <c r="N30">
        <v>1045</v>
      </c>
    </row>
    <row r="31" spans="4:14" x14ac:dyDescent="0.25">
      <c r="D31">
        <v>114</v>
      </c>
      <c r="E31" s="1">
        <v>45480</v>
      </c>
      <c r="F31">
        <v>2</v>
      </c>
      <c r="G31">
        <v>1</v>
      </c>
      <c r="H31">
        <v>8</v>
      </c>
      <c r="I31" t="s">
        <v>40</v>
      </c>
      <c r="J31">
        <v>997.4</v>
      </c>
      <c r="K31">
        <v>0.05</v>
      </c>
      <c r="L31">
        <v>948</v>
      </c>
      <c r="M31" s="1">
        <v>45159</v>
      </c>
      <c r="N31">
        <v>917</v>
      </c>
    </row>
    <row r="32" spans="4:14" x14ac:dyDescent="0.25">
      <c r="D32">
        <v>370</v>
      </c>
      <c r="E32" s="1">
        <v>45476</v>
      </c>
      <c r="F32">
        <v>15</v>
      </c>
      <c r="G32">
        <v>2</v>
      </c>
      <c r="H32">
        <v>8</v>
      </c>
      <c r="I32" t="s">
        <v>41</v>
      </c>
      <c r="J32">
        <v>494.5</v>
      </c>
      <c r="K32">
        <v>0.05</v>
      </c>
      <c r="L32">
        <v>470</v>
      </c>
      <c r="M32" s="1">
        <v>45205</v>
      </c>
      <c r="N32">
        <v>470</v>
      </c>
    </row>
    <row r="33" spans="4:14" x14ac:dyDescent="0.25">
      <c r="D33">
        <v>241</v>
      </c>
      <c r="E33" s="1">
        <v>45475</v>
      </c>
      <c r="F33">
        <v>10</v>
      </c>
      <c r="G33">
        <v>3</v>
      </c>
      <c r="H33">
        <v>8</v>
      </c>
      <c r="I33" t="s">
        <v>42</v>
      </c>
      <c r="J33">
        <v>981.6</v>
      </c>
      <c r="K33">
        <v>0.15</v>
      </c>
      <c r="L33">
        <v>834</v>
      </c>
      <c r="M33" s="1">
        <v>45170</v>
      </c>
      <c r="N33">
        <v>700</v>
      </c>
    </row>
    <row r="34" spans="4:14" x14ac:dyDescent="0.25">
      <c r="D34">
        <v>378</v>
      </c>
      <c r="E34" s="1">
        <v>45471</v>
      </c>
      <c r="F34">
        <v>1</v>
      </c>
      <c r="G34">
        <v>4</v>
      </c>
      <c r="H34">
        <v>8</v>
      </c>
      <c r="I34" t="s">
        <v>43</v>
      </c>
      <c r="J34">
        <v>495.4</v>
      </c>
      <c r="K34">
        <v>0.15</v>
      </c>
      <c r="L34">
        <v>421</v>
      </c>
      <c r="M34" s="1">
        <v>45135</v>
      </c>
      <c r="N34">
        <v>421</v>
      </c>
    </row>
    <row r="35" spans="4:14" x14ac:dyDescent="0.25">
      <c r="D35">
        <v>142</v>
      </c>
      <c r="E35" s="1">
        <v>45469</v>
      </c>
      <c r="F35">
        <v>2</v>
      </c>
      <c r="G35">
        <v>4</v>
      </c>
      <c r="H35">
        <v>4</v>
      </c>
      <c r="I35" t="s">
        <v>44</v>
      </c>
      <c r="J35">
        <v>997.4</v>
      </c>
      <c r="K35">
        <v>0.15</v>
      </c>
      <c r="L35">
        <v>848</v>
      </c>
      <c r="M35" s="1">
        <v>45178</v>
      </c>
      <c r="N35">
        <v>636</v>
      </c>
    </row>
    <row r="36" spans="4:14" x14ac:dyDescent="0.25">
      <c r="D36">
        <v>71</v>
      </c>
      <c r="E36" s="1">
        <v>45447</v>
      </c>
      <c r="F36">
        <v>2</v>
      </c>
      <c r="G36">
        <v>3</v>
      </c>
      <c r="H36">
        <v>8</v>
      </c>
      <c r="I36" t="s">
        <v>45</v>
      </c>
      <c r="J36">
        <v>997.4</v>
      </c>
      <c r="K36">
        <v>0.1</v>
      </c>
      <c r="L36">
        <v>898</v>
      </c>
      <c r="M36" s="1">
        <v>45171</v>
      </c>
      <c r="N36">
        <v>677</v>
      </c>
    </row>
    <row r="37" spans="4:14" x14ac:dyDescent="0.25">
      <c r="D37">
        <v>300</v>
      </c>
      <c r="E37" s="1">
        <v>45444</v>
      </c>
      <c r="F37">
        <v>2</v>
      </c>
      <c r="G37">
        <v>1</v>
      </c>
      <c r="H37">
        <v>8</v>
      </c>
      <c r="I37" t="s">
        <v>46</v>
      </c>
      <c r="J37">
        <v>997.4</v>
      </c>
      <c r="K37">
        <v>0.1</v>
      </c>
      <c r="L37">
        <v>898</v>
      </c>
      <c r="M37" s="1">
        <v>45127</v>
      </c>
      <c r="N37">
        <v>737</v>
      </c>
    </row>
    <row r="38" spans="4:14" x14ac:dyDescent="0.25">
      <c r="D38">
        <v>36</v>
      </c>
      <c r="E38" s="1">
        <v>45443</v>
      </c>
      <c r="F38">
        <v>14</v>
      </c>
      <c r="G38">
        <v>0</v>
      </c>
      <c r="H38">
        <v>8</v>
      </c>
      <c r="I38" t="s">
        <v>47</v>
      </c>
      <c r="J38">
        <v>870.8</v>
      </c>
      <c r="K38">
        <v>0.05</v>
      </c>
      <c r="L38">
        <v>827</v>
      </c>
      <c r="M38" s="1">
        <v>45149</v>
      </c>
      <c r="N38">
        <v>827</v>
      </c>
    </row>
    <row r="39" spans="4:14" x14ac:dyDescent="0.25">
      <c r="D39">
        <v>83</v>
      </c>
      <c r="E39" s="1">
        <v>45441</v>
      </c>
      <c r="F39">
        <v>4</v>
      </c>
      <c r="G39">
        <v>1</v>
      </c>
      <c r="H39">
        <v>4</v>
      </c>
      <c r="I39" t="s">
        <v>48</v>
      </c>
      <c r="J39">
        <v>1479.6</v>
      </c>
      <c r="K39">
        <v>-0.05</v>
      </c>
      <c r="L39">
        <v>1554</v>
      </c>
      <c r="M39" s="1">
        <v>45161</v>
      </c>
      <c r="N39">
        <v>1118</v>
      </c>
    </row>
    <row r="40" spans="4:14" x14ac:dyDescent="0.25">
      <c r="D40">
        <v>170</v>
      </c>
      <c r="E40" s="1">
        <v>45439</v>
      </c>
      <c r="F40">
        <v>3</v>
      </c>
      <c r="G40">
        <v>1</v>
      </c>
      <c r="H40">
        <v>8</v>
      </c>
      <c r="I40" t="s">
        <v>49</v>
      </c>
      <c r="J40">
        <v>495.9</v>
      </c>
      <c r="K40">
        <v>0.15</v>
      </c>
      <c r="L40">
        <v>422</v>
      </c>
      <c r="M40" s="1">
        <v>45127</v>
      </c>
      <c r="N40">
        <v>422</v>
      </c>
    </row>
    <row r="41" spans="4:14" x14ac:dyDescent="0.25">
      <c r="D41">
        <v>87</v>
      </c>
      <c r="E41" s="1">
        <v>45438</v>
      </c>
      <c r="F41">
        <v>2</v>
      </c>
      <c r="G41">
        <v>4</v>
      </c>
      <c r="H41">
        <v>8</v>
      </c>
      <c r="I41" t="s">
        <v>50</v>
      </c>
      <c r="J41">
        <v>997.4</v>
      </c>
      <c r="K41">
        <v>0.15</v>
      </c>
      <c r="L41">
        <v>848</v>
      </c>
      <c r="M41" s="1">
        <v>45109</v>
      </c>
      <c r="N41">
        <v>759</v>
      </c>
    </row>
    <row r="42" spans="4:14" x14ac:dyDescent="0.25">
      <c r="D42">
        <v>91</v>
      </c>
      <c r="E42" s="1">
        <v>45434</v>
      </c>
      <c r="F42">
        <v>11</v>
      </c>
      <c r="G42">
        <v>0</v>
      </c>
      <c r="H42">
        <v>4</v>
      </c>
      <c r="I42" t="s">
        <v>27</v>
      </c>
      <c r="J42">
        <v>1462.2</v>
      </c>
      <c r="K42">
        <v>-0.05</v>
      </c>
      <c r="L42">
        <v>1535</v>
      </c>
      <c r="M42" s="1">
        <v>45154</v>
      </c>
      <c r="N42">
        <v>1301</v>
      </c>
    </row>
    <row r="43" spans="4:14" x14ac:dyDescent="0.25">
      <c r="D43">
        <v>178</v>
      </c>
      <c r="E43" s="1">
        <v>45432</v>
      </c>
      <c r="F43">
        <v>6</v>
      </c>
      <c r="G43">
        <v>5</v>
      </c>
      <c r="H43">
        <v>4</v>
      </c>
      <c r="I43" t="s">
        <v>51</v>
      </c>
      <c r="J43">
        <v>995.2</v>
      </c>
      <c r="K43">
        <v>0.15</v>
      </c>
      <c r="L43">
        <v>846</v>
      </c>
      <c r="M43" s="1">
        <v>45160</v>
      </c>
      <c r="N43">
        <v>639</v>
      </c>
    </row>
    <row r="44" spans="4:14" x14ac:dyDescent="0.25">
      <c r="D44">
        <v>56</v>
      </c>
      <c r="E44" s="1">
        <v>45430</v>
      </c>
      <c r="F44">
        <v>14</v>
      </c>
      <c r="G44">
        <v>1</v>
      </c>
      <c r="H44">
        <v>8</v>
      </c>
      <c r="I44" t="s">
        <v>52</v>
      </c>
      <c r="J44">
        <v>870.8</v>
      </c>
      <c r="K44">
        <v>0</v>
      </c>
      <c r="L44">
        <v>871</v>
      </c>
      <c r="M44" s="1">
        <v>45133</v>
      </c>
      <c r="N44">
        <v>812</v>
      </c>
    </row>
    <row r="45" spans="4:14" x14ac:dyDescent="0.25">
      <c r="D45">
        <v>95</v>
      </c>
      <c r="E45" s="1">
        <v>45430</v>
      </c>
      <c r="F45">
        <v>1</v>
      </c>
      <c r="G45">
        <v>4</v>
      </c>
      <c r="H45">
        <v>8</v>
      </c>
      <c r="I45" t="s">
        <v>41</v>
      </c>
      <c r="J45">
        <v>495.4</v>
      </c>
      <c r="K45">
        <v>0.15</v>
      </c>
      <c r="L45">
        <v>421</v>
      </c>
      <c r="M45" s="1">
        <v>45119</v>
      </c>
      <c r="N45">
        <v>387</v>
      </c>
    </row>
    <row r="46" spans="4:14" x14ac:dyDescent="0.25">
      <c r="D46">
        <v>119</v>
      </c>
      <c r="E46" s="1">
        <v>45419</v>
      </c>
      <c r="F46">
        <v>3</v>
      </c>
      <c r="G46">
        <v>2</v>
      </c>
      <c r="H46">
        <v>8</v>
      </c>
      <c r="I46" t="s">
        <v>28</v>
      </c>
      <c r="J46">
        <v>495.9</v>
      </c>
      <c r="K46">
        <v>0</v>
      </c>
      <c r="L46">
        <v>496</v>
      </c>
      <c r="M46" s="1">
        <v>45131</v>
      </c>
      <c r="N46">
        <v>380</v>
      </c>
    </row>
    <row r="47" spans="4:14" x14ac:dyDescent="0.25">
      <c r="D47">
        <v>367</v>
      </c>
      <c r="E47" s="1">
        <v>45418</v>
      </c>
      <c r="F47">
        <v>1</v>
      </c>
      <c r="G47">
        <v>1</v>
      </c>
      <c r="H47">
        <v>8</v>
      </c>
      <c r="I47" t="s">
        <v>53</v>
      </c>
      <c r="J47">
        <v>495.4</v>
      </c>
      <c r="K47">
        <v>0</v>
      </c>
      <c r="L47">
        <v>495</v>
      </c>
      <c r="M47" s="1">
        <v>45099</v>
      </c>
      <c r="N47">
        <v>478</v>
      </c>
    </row>
    <row r="48" spans="4:14" x14ac:dyDescent="0.25">
      <c r="D48">
        <v>458</v>
      </c>
      <c r="E48" s="1">
        <v>45415</v>
      </c>
      <c r="F48">
        <v>4</v>
      </c>
      <c r="G48">
        <v>5</v>
      </c>
      <c r="H48">
        <v>8</v>
      </c>
      <c r="I48" t="s">
        <v>40</v>
      </c>
      <c r="J48">
        <v>1479.6</v>
      </c>
      <c r="K48">
        <v>0.15</v>
      </c>
      <c r="L48">
        <v>1258</v>
      </c>
      <c r="M48" s="1">
        <v>45117</v>
      </c>
      <c r="N48">
        <v>1258</v>
      </c>
    </row>
    <row r="49" spans="4:14" x14ac:dyDescent="0.25">
      <c r="D49">
        <v>131</v>
      </c>
      <c r="E49" s="1">
        <v>45414</v>
      </c>
      <c r="F49">
        <v>6</v>
      </c>
      <c r="G49">
        <v>2</v>
      </c>
      <c r="H49">
        <v>4</v>
      </c>
      <c r="I49" t="s">
        <v>54</v>
      </c>
      <c r="J49">
        <v>995.2</v>
      </c>
      <c r="K49">
        <v>0.1</v>
      </c>
      <c r="L49">
        <v>896</v>
      </c>
      <c r="M49" s="1">
        <v>45128</v>
      </c>
      <c r="N49">
        <v>896</v>
      </c>
    </row>
    <row r="50" spans="4:14" x14ac:dyDescent="0.25">
      <c r="D50">
        <v>135</v>
      </c>
      <c r="E50" s="1">
        <v>45411</v>
      </c>
      <c r="F50">
        <v>8</v>
      </c>
      <c r="G50">
        <v>5</v>
      </c>
      <c r="H50">
        <v>8</v>
      </c>
      <c r="I50" t="s">
        <v>26</v>
      </c>
      <c r="J50">
        <v>1838.4</v>
      </c>
      <c r="K50">
        <v>-0.05</v>
      </c>
      <c r="L50">
        <v>1930</v>
      </c>
      <c r="M50" s="1">
        <v>45081</v>
      </c>
      <c r="N50">
        <v>1930</v>
      </c>
    </row>
    <row r="51" spans="4:14" x14ac:dyDescent="0.25">
      <c r="D51">
        <v>206</v>
      </c>
      <c r="E51" s="1">
        <v>45410</v>
      </c>
      <c r="F51">
        <v>4</v>
      </c>
      <c r="G51">
        <v>4</v>
      </c>
      <c r="H51">
        <v>8</v>
      </c>
      <c r="I51" t="s">
        <v>55</v>
      </c>
      <c r="J51">
        <v>1479.6</v>
      </c>
      <c r="K51">
        <v>0.15</v>
      </c>
      <c r="L51">
        <v>1258</v>
      </c>
      <c r="M51" s="1">
        <v>45076</v>
      </c>
      <c r="N51">
        <v>1114</v>
      </c>
    </row>
    <row r="52" spans="4:14" x14ac:dyDescent="0.25">
      <c r="D52">
        <v>379</v>
      </c>
      <c r="E52" s="1">
        <v>45410</v>
      </c>
      <c r="F52">
        <v>6</v>
      </c>
      <c r="G52">
        <v>3</v>
      </c>
      <c r="H52">
        <v>4</v>
      </c>
      <c r="I52" t="s">
        <v>25</v>
      </c>
      <c r="J52">
        <v>995.2</v>
      </c>
      <c r="K52">
        <v>0</v>
      </c>
      <c r="L52">
        <v>995</v>
      </c>
      <c r="M52" s="1">
        <v>45093</v>
      </c>
      <c r="N52">
        <v>822</v>
      </c>
    </row>
    <row r="53" spans="4:14" x14ac:dyDescent="0.25">
      <c r="D53">
        <v>210</v>
      </c>
      <c r="E53" s="1">
        <v>45409</v>
      </c>
      <c r="F53">
        <v>10</v>
      </c>
      <c r="G53">
        <v>4</v>
      </c>
      <c r="H53">
        <v>8</v>
      </c>
      <c r="I53" t="s">
        <v>53</v>
      </c>
      <c r="J53">
        <v>981.6</v>
      </c>
      <c r="K53">
        <v>0.1</v>
      </c>
      <c r="L53">
        <v>883</v>
      </c>
      <c r="M53" s="1">
        <v>45134</v>
      </c>
      <c r="N53">
        <v>875</v>
      </c>
    </row>
    <row r="54" spans="4:14" x14ac:dyDescent="0.25">
      <c r="D54">
        <v>214</v>
      </c>
      <c r="E54" s="1">
        <v>45406</v>
      </c>
      <c r="F54">
        <v>3</v>
      </c>
      <c r="G54">
        <v>1</v>
      </c>
      <c r="H54">
        <v>8</v>
      </c>
      <c r="I54" t="s">
        <v>56</v>
      </c>
      <c r="J54">
        <v>495.9</v>
      </c>
      <c r="K54">
        <v>0.15</v>
      </c>
      <c r="L54">
        <v>422</v>
      </c>
      <c r="M54" s="1">
        <v>45120</v>
      </c>
      <c r="N54">
        <v>422</v>
      </c>
    </row>
    <row r="55" spans="4:14" x14ac:dyDescent="0.25">
      <c r="D55">
        <v>466</v>
      </c>
      <c r="E55" s="1">
        <v>45405</v>
      </c>
      <c r="F55">
        <v>10</v>
      </c>
      <c r="G55">
        <v>2</v>
      </c>
      <c r="H55">
        <v>4</v>
      </c>
      <c r="I55" t="s">
        <v>57</v>
      </c>
      <c r="J55">
        <v>981.6</v>
      </c>
      <c r="K55">
        <v>0.15</v>
      </c>
      <c r="L55">
        <v>834</v>
      </c>
      <c r="M55" s="1">
        <v>45073</v>
      </c>
      <c r="N55">
        <v>834</v>
      </c>
    </row>
    <row r="56" spans="4:14" x14ac:dyDescent="0.25">
      <c r="D56">
        <v>147</v>
      </c>
      <c r="E56" s="1">
        <v>45404</v>
      </c>
      <c r="F56">
        <v>4</v>
      </c>
      <c r="G56">
        <v>1</v>
      </c>
      <c r="H56">
        <v>8</v>
      </c>
      <c r="I56" t="s">
        <v>58</v>
      </c>
      <c r="J56">
        <v>1479.6</v>
      </c>
      <c r="K56">
        <v>0.1</v>
      </c>
      <c r="L56">
        <v>1332</v>
      </c>
      <c r="M56" s="1">
        <v>45066</v>
      </c>
      <c r="N56">
        <v>1332</v>
      </c>
    </row>
    <row r="57" spans="4:14" x14ac:dyDescent="0.25">
      <c r="D57">
        <v>395</v>
      </c>
      <c r="E57" s="1">
        <v>45402</v>
      </c>
      <c r="F57">
        <v>2</v>
      </c>
      <c r="G57">
        <v>3</v>
      </c>
      <c r="H57">
        <v>4</v>
      </c>
      <c r="I57" t="s">
        <v>36</v>
      </c>
      <c r="J57">
        <v>997.4</v>
      </c>
      <c r="K57">
        <v>0.05</v>
      </c>
      <c r="L57">
        <v>948</v>
      </c>
      <c r="M57" s="1">
        <v>45058</v>
      </c>
      <c r="N57">
        <v>871</v>
      </c>
    </row>
    <row r="58" spans="4:14" x14ac:dyDescent="0.25">
      <c r="D58">
        <v>226</v>
      </c>
      <c r="E58" s="1">
        <v>45398</v>
      </c>
      <c r="F58">
        <v>5</v>
      </c>
      <c r="G58">
        <v>5</v>
      </c>
      <c r="H58">
        <v>8</v>
      </c>
      <c r="I58" t="s">
        <v>59</v>
      </c>
      <c r="J58">
        <v>995.4</v>
      </c>
      <c r="K58">
        <v>0.05</v>
      </c>
      <c r="L58">
        <v>946</v>
      </c>
      <c r="M58" s="1">
        <v>45115</v>
      </c>
      <c r="N58">
        <v>847</v>
      </c>
    </row>
    <row r="59" spans="4:14" x14ac:dyDescent="0.25">
      <c r="D59">
        <v>155</v>
      </c>
      <c r="E59" s="1">
        <v>45397</v>
      </c>
      <c r="F59">
        <v>15</v>
      </c>
      <c r="G59">
        <v>3</v>
      </c>
      <c r="H59">
        <v>4</v>
      </c>
      <c r="I59" t="s">
        <v>55</v>
      </c>
      <c r="J59">
        <v>494.5</v>
      </c>
      <c r="K59">
        <v>0.15</v>
      </c>
      <c r="L59">
        <v>420</v>
      </c>
      <c r="M59" s="1">
        <v>45126</v>
      </c>
      <c r="N59">
        <v>420</v>
      </c>
    </row>
    <row r="60" spans="4:14" x14ac:dyDescent="0.25">
      <c r="D60">
        <v>490</v>
      </c>
      <c r="E60" s="1">
        <v>45389</v>
      </c>
      <c r="F60">
        <v>3</v>
      </c>
      <c r="G60">
        <v>5</v>
      </c>
      <c r="H60">
        <v>4</v>
      </c>
      <c r="I60" t="s">
        <v>60</v>
      </c>
      <c r="J60">
        <v>495.9</v>
      </c>
      <c r="K60">
        <v>0.1</v>
      </c>
      <c r="L60">
        <v>446</v>
      </c>
      <c r="M60" s="1">
        <v>45078</v>
      </c>
      <c r="N60">
        <v>446</v>
      </c>
    </row>
    <row r="61" spans="4:14" x14ac:dyDescent="0.25">
      <c r="D61">
        <v>136</v>
      </c>
      <c r="E61" s="1">
        <v>45381</v>
      </c>
      <c r="F61">
        <v>5</v>
      </c>
      <c r="G61">
        <v>0</v>
      </c>
      <c r="H61">
        <v>8</v>
      </c>
      <c r="I61" t="s">
        <v>61</v>
      </c>
      <c r="J61">
        <v>995.4</v>
      </c>
      <c r="K61">
        <v>0</v>
      </c>
      <c r="L61">
        <v>995</v>
      </c>
      <c r="M61" s="1">
        <v>45035</v>
      </c>
      <c r="N61">
        <v>995</v>
      </c>
    </row>
    <row r="62" spans="4:14" x14ac:dyDescent="0.25">
      <c r="D62">
        <v>419</v>
      </c>
      <c r="E62" s="1">
        <v>45378</v>
      </c>
      <c r="F62">
        <v>4</v>
      </c>
      <c r="G62">
        <v>4</v>
      </c>
      <c r="H62">
        <v>4</v>
      </c>
      <c r="I62" t="s">
        <v>48</v>
      </c>
      <c r="J62">
        <v>1479.6</v>
      </c>
      <c r="K62">
        <v>0.05</v>
      </c>
      <c r="L62">
        <v>1406</v>
      </c>
      <c r="M62" s="1">
        <v>45090</v>
      </c>
      <c r="N62">
        <v>893</v>
      </c>
    </row>
    <row r="63" spans="4:14" x14ac:dyDescent="0.25">
      <c r="D63">
        <v>396</v>
      </c>
      <c r="E63" s="1">
        <v>45370</v>
      </c>
      <c r="F63">
        <v>2</v>
      </c>
      <c r="G63">
        <v>0</v>
      </c>
      <c r="H63">
        <v>8</v>
      </c>
      <c r="I63" t="s">
        <v>62</v>
      </c>
      <c r="J63">
        <v>997.4</v>
      </c>
      <c r="K63">
        <v>0.15</v>
      </c>
      <c r="L63">
        <v>848</v>
      </c>
      <c r="M63" s="1">
        <v>45094</v>
      </c>
      <c r="N63">
        <v>848</v>
      </c>
    </row>
    <row r="64" spans="4:14" x14ac:dyDescent="0.25">
      <c r="D64">
        <v>179</v>
      </c>
      <c r="E64" s="1">
        <v>45369</v>
      </c>
      <c r="F64">
        <v>1</v>
      </c>
      <c r="G64">
        <v>2</v>
      </c>
      <c r="H64">
        <v>4</v>
      </c>
      <c r="I64" t="s">
        <v>63</v>
      </c>
      <c r="J64">
        <v>495.4</v>
      </c>
      <c r="K64">
        <v>-0.05</v>
      </c>
      <c r="L64">
        <v>520</v>
      </c>
      <c r="M64" s="1">
        <v>45091</v>
      </c>
      <c r="N64">
        <v>520</v>
      </c>
    </row>
    <row r="65" spans="4:14" x14ac:dyDescent="0.25">
      <c r="D65">
        <v>699</v>
      </c>
      <c r="E65" s="1">
        <v>45353</v>
      </c>
      <c r="F65">
        <v>3</v>
      </c>
      <c r="G65">
        <v>3</v>
      </c>
      <c r="H65">
        <v>4</v>
      </c>
      <c r="I65" t="s">
        <v>59</v>
      </c>
      <c r="J65">
        <v>495.9</v>
      </c>
      <c r="K65">
        <v>0.05</v>
      </c>
      <c r="L65">
        <v>471</v>
      </c>
      <c r="M65" s="1">
        <v>45042</v>
      </c>
      <c r="N65">
        <v>471</v>
      </c>
    </row>
    <row r="66" spans="4:14" x14ac:dyDescent="0.25">
      <c r="D66">
        <v>168</v>
      </c>
      <c r="E66" s="1">
        <v>45352</v>
      </c>
      <c r="F66">
        <v>1</v>
      </c>
      <c r="G66">
        <v>4</v>
      </c>
      <c r="H66">
        <v>4</v>
      </c>
      <c r="I66" t="s">
        <v>64</v>
      </c>
      <c r="J66">
        <v>495.4</v>
      </c>
      <c r="K66">
        <v>0</v>
      </c>
      <c r="L66">
        <v>495</v>
      </c>
      <c r="M66" s="1">
        <v>45070</v>
      </c>
      <c r="N66">
        <v>477</v>
      </c>
    </row>
    <row r="67" spans="4:14" x14ac:dyDescent="0.25">
      <c r="D67">
        <v>207</v>
      </c>
      <c r="E67" s="1">
        <v>45349</v>
      </c>
      <c r="F67">
        <v>16</v>
      </c>
      <c r="G67">
        <v>3</v>
      </c>
      <c r="H67">
        <v>4</v>
      </c>
      <c r="I67" t="s">
        <v>65</v>
      </c>
      <c r="J67">
        <v>1485.3</v>
      </c>
      <c r="K67">
        <v>0.15</v>
      </c>
      <c r="L67">
        <v>1263</v>
      </c>
      <c r="M67" s="1">
        <v>45071</v>
      </c>
      <c r="N67">
        <v>1263</v>
      </c>
    </row>
    <row r="68" spans="4:14" x14ac:dyDescent="0.25">
      <c r="D68">
        <v>723</v>
      </c>
      <c r="E68" s="1">
        <v>45341</v>
      </c>
      <c r="F68">
        <v>4</v>
      </c>
      <c r="G68">
        <v>0</v>
      </c>
      <c r="H68">
        <v>8</v>
      </c>
      <c r="I68" t="s">
        <v>66</v>
      </c>
      <c r="J68">
        <v>1479.6</v>
      </c>
      <c r="K68">
        <v>0.15</v>
      </c>
      <c r="L68">
        <v>1258</v>
      </c>
      <c r="M68" s="1">
        <v>45068</v>
      </c>
      <c r="N68">
        <v>841</v>
      </c>
    </row>
    <row r="69" spans="4:14" x14ac:dyDescent="0.25">
      <c r="D69">
        <v>196</v>
      </c>
      <c r="E69" s="1">
        <v>45325</v>
      </c>
      <c r="F69">
        <v>10</v>
      </c>
      <c r="G69">
        <v>0</v>
      </c>
      <c r="H69">
        <v>4</v>
      </c>
      <c r="I69" t="s">
        <v>41</v>
      </c>
      <c r="J69">
        <v>981.6</v>
      </c>
      <c r="K69">
        <v>0.15</v>
      </c>
      <c r="L69">
        <v>834</v>
      </c>
      <c r="M69" s="1">
        <v>45007</v>
      </c>
      <c r="N69">
        <v>834</v>
      </c>
    </row>
    <row r="70" spans="4:14" x14ac:dyDescent="0.25">
      <c r="D70">
        <v>220</v>
      </c>
      <c r="E70" s="1">
        <v>45311</v>
      </c>
      <c r="F70">
        <v>2</v>
      </c>
      <c r="G70">
        <v>1</v>
      </c>
      <c r="H70">
        <v>4</v>
      </c>
      <c r="I70" t="s">
        <v>67</v>
      </c>
      <c r="J70">
        <v>997.4</v>
      </c>
      <c r="K70">
        <v>0.1</v>
      </c>
      <c r="L70">
        <v>898</v>
      </c>
      <c r="M70" s="1">
        <v>45033</v>
      </c>
      <c r="N70">
        <v>898</v>
      </c>
    </row>
    <row r="71" spans="4:14" x14ac:dyDescent="0.25">
      <c r="D71">
        <v>224</v>
      </c>
      <c r="E71" s="1">
        <v>45310</v>
      </c>
      <c r="F71">
        <v>1</v>
      </c>
      <c r="G71">
        <v>3</v>
      </c>
      <c r="H71">
        <v>4</v>
      </c>
      <c r="I71" t="s">
        <v>46</v>
      </c>
      <c r="J71">
        <v>495.4</v>
      </c>
      <c r="K71">
        <v>-0.05</v>
      </c>
      <c r="L71">
        <v>520</v>
      </c>
      <c r="M71" s="1">
        <v>44976</v>
      </c>
      <c r="N71">
        <v>520</v>
      </c>
    </row>
    <row r="72" spans="4:14" x14ac:dyDescent="0.25">
      <c r="D72">
        <v>248</v>
      </c>
      <c r="E72" s="1">
        <v>45292</v>
      </c>
      <c r="F72">
        <v>11</v>
      </c>
      <c r="G72">
        <v>2</v>
      </c>
      <c r="H72">
        <v>4</v>
      </c>
      <c r="I72" t="s">
        <v>54</v>
      </c>
      <c r="J72">
        <v>1462.2</v>
      </c>
      <c r="K72">
        <v>0</v>
      </c>
      <c r="L72">
        <v>1462</v>
      </c>
      <c r="M72" s="1">
        <v>44957</v>
      </c>
      <c r="N72">
        <v>1023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FBFCC0A-6AEE-4782-9C6B-75AD01CA3B4F}">
  <ds:schemaRefs/>
</ds:datastoreItem>
</file>

<file path=customXml/itemProps2.xml><?xml version="1.0" encoding="utf-8"?>
<ds:datastoreItem xmlns:ds="http://schemas.openxmlformats.org/officeDocument/2006/customXml" ds:itemID="{425B9225-F5FF-4B01-B771-E30A9E60BBFC}">
  <ds:schemaRefs/>
</ds:datastoreItem>
</file>

<file path=customXml/itemProps3.xml><?xml version="1.0" encoding="utf-8"?>
<ds:datastoreItem xmlns:ds="http://schemas.openxmlformats.org/officeDocument/2006/customXml" ds:itemID="{A3AF3EA4-87B7-476D-9764-627712288AAC}">
  <ds:schemaRefs/>
</ds:datastoreItem>
</file>

<file path=customXml/itemProps4.xml><?xml version="1.0" encoding="utf-8"?>
<ds:datastoreItem xmlns:ds="http://schemas.openxmlformats.org/officeDocument/2006/customXml" ds:itemID="{F3698223-DBFF-4DC2-A89C-D2F32E7F58C2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PQ1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2025-01-31T13:29:24Z</dcterms:modified>
</cp:coreProperties>
</file>