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CD4FD554-2190-42E3-9E10-56DC707874FD}" xr6:coauthVersionLast="47" xr6:coauthVersionMax="47" xr10:uidLastSave="{00000000-0000-0000-0000-000000000000}"/>
  <bookViews>
    <workbookView xWindow="-28898" yWindow="-98" windowWidth="28996" windowHeight="15675" activeTab="4" xr2:uid="{51600CD5-4396-47ED-A3C9-B9285F560A06}"/>
  </bookViews>
  <sheets>
    <sheet name="faker" sheetId="1" r:id="rId1"/>
    <sheet name="faker-exercise-solutions" sheetId="15" r:id="rId2"/>
    <sheet name="montecarlo-1" sheetId="11" r:id="rId3"/>
    <sheet name="montecarlo-2" sheetId="12" r:id="rId4"/>
    <sheet name="profit-path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2" i="1" a="1"/>
  <c r="A4" i="1" a="1"/>
  <c r="A1" i="15" a="1"/>
  <c r="C1" i="15" a="1"/>
  <c r="A7" i="15" a="1"/>
  <c r="A12" i="11" a="1"/>
  <c r="A13" i="11" a="1"/>
  <c r="A32" i="11" a="1"/>
  <c r="A32" i="11" l="1"/>
  <c r="A13" i="11"/>
  <c r="A12" i="11"/>
  <c r="A7" i="15"/>
  <c r="C1" i="15"/>
  <c r="A1" i="15"/>
  <c r="A4" i="1"/>
  <c r="B2" i="1"/>
  <c r="B1" i="1"/>
  <c r="A11" i="12" a="1"/>
  <c r="A11" i="12" l="1"/>
  <c r="G11" i="12" a="1"/>
  <c r="G11" i="12" l="1"/>
  <c r="A35" i="12" a="1"/>
  <c r="A35" i="12" l="1"/>
  <c r="A10" i="13" a="1"/>
  <c r="A10" i="13" l="1"/>
  <c r="A27" i="13" a="1"/>
  <c r="A27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fake.seed_instance(1234)
fake.name()</code>
    </pythonScript>
    <pythonScript>
      <code>fake.country()</code>
    </pythonScript>
    <pythonScript>
      <code>def generate_data(num_rows):
    data = {
        'Name': [fake.name() for _ in range(num_rows)],
        'Age': [fake.random_int(min=18, max=80) for _ in range(num_rows)],
        'City': [fake.city() for _ in range(num_rows)],
        'Income': [fake.random_int(min=30000, max=120000) for _ in range(num_rows)],
        'Category': [fake.random_element(elements=('A', 'B', 'C')) for _ in range(num_rows)],
        'Score': [np.round(np.random.uniform(0, 100), 2) for _ in range(num_rows)]
    }
    return pd.DataFrame(data)
df = generate_data(10)</code>
    </pythonScript>
    <pythonScript>
      <code>from faker import Faker
fake = Faker()
fake = Faker('en_US')
fake.seed_instance(1234)
[fake.email() for _ in range(5)]</code>
    </pythonScript>
    <pythonScript>
      <code>[fake.city() for _ in range(3)]</code>
    </pythonScript>
    <pythonScript>
      <code>def generate_data(num_rows):
    fake = Faker('en_US')
    fake.seed_instance(1234)
    data = {
        'Name': [fake.name() for _ in range(num_rows)],
        'Phone Number': [fake.phone_number() for _ in range(num_rows)],
        'Company': [fake.company() for _ in range(num_rows)],
        'CC Number': [fake.credit_card_number() for _ in range(num_rows)],
        'Job': [fake.job() for _ in range(num_rows)]
    }
    return pd.DataFrame(data)
df = generate_data(10)</code>
    </pythonScript>
    <pythonScript>
      <code>n_simulations = xl(%P2%)
n_months = xl(%P3%)
avg_monthly_revenue = xl(%P4%)
std_dev_revenue = xl(%P5%)
avg_monthly_costs = xl(%P6%)
std_dev_costs = xl(%P7%)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annual_profits = monthly_revenues.sum(axis=1) - monthly_costs.sum(axis=1)</code>
    </pythonScript>
    <pythonScript>
      <code>from matplotlib.ticker import FuncFormatter
# Formatter function for the x-axis
def currency_formatter(x, pos):
    return '${:,.0f}'.format(x)
sns.histplot(annual_profits, kde=True, color='blue', bins=50)
plt.title('Distribution of Annual Profits')
plt.xlabel('Annual Profit')
plt.ylabel('Frequency')
# Apply currency formatter to the x-axis
formatter = FuncFormatter(currency_formatter)
plt.gca().xaxis.set_major_formatter(formatter)</code>
    </pythonScript>
    <pythonScript>
      <code xml:space="preserve"># Formatter function for the x-axis
def currency_formatter(x, pos):
    return '${:,.0f}'.format(x)
annual_profits_df = pd.DataFrame({'Annual Profits': annual_profits})
annual_profits_df['Profit Type'] = np.where(annual_profits_df['Annual Profits'] &gt;= 0, 'Positive', 'Negative')
# Formatter function for the x-axis
def currency_formatter(x, pos):
    return '${:,.0f}'.format(x)
# Plotting the histogram with different colors for positive and negative
plt.figure(figsize=(10, 6))
sns.displot(data=annual_profits_df, x='Annual Profits', hue='Profit Type', alpha=1)
# Apply currency formatter to the x-axis
formatter = FuncFormatter(currency_formatter)
plt.gca().xaxis.set_major_formatter(formatter)
plt.title('Distribution of Annual Profits')
plt.xlabel('Annual Profit')
plt.ylabel('Frequency')
</code>
    </pythonScript>
    <pythonScript>
      <code>revenue_per_unit_min = xl(%P2%)
revenue_per_unit_max = xl(%P3%)
cost_per_unit_min = xl(%P4%)
cost_per_unit_max = xl(%P5%)
cost_per_unit_mode = xl(%P6%)
random_seed = xl(%P7%)
num_simulations = xl(%P8%)
# Simulating revenue per unit (uniform distribution between $50 and $100)
revenue_per_unit = np.random.uniform(50, 100, num_simulations)
# Simulating cost per unit (triangular distribution with min=$20, mode=$50, max=$80)
cost_per_unit = np.random.triangular(20, 50, 80, num_simulations)
sns.displot(revenue_per_unit)
plt.title('Distribution of revenue per unit')</code>
    </pythonScript>
    <pythonScript>
      <code>sns.displot(cost_per_unit)
plt.title('Distribution of cost per unit')</code>
    </pythonScript>
    <pythonScript>
      <code>profit_per_unit = revenue_per_unit - cost_per_unit
profit_per_unit_df = pd.DataFrame({'Profit per Unit': profit_per_unit})
profit_per_unit_df['Profit Type'] = np.where(profit_per_unit_df['Profit per Unit'] &gt;= 0, 'Positive', 'Negative')
# Formatter function for the x-axis
def currency_formatter(x, pos):
    return '${:,.0f}'.format(x)
# Plotting the histogram with different colors for positive and negative
plt.figure(figsize=(10, 6))
sns.displot(data=profit_per_unit_df, x='Profit per Unit', hue='Profit Type', alpha=1)
# Apply currency formatter to the x-axis
formatter = FuncFormatter(currency_formatter)
plt.gca().xaxis.set_major_formatter(formatter)
plt.title('Distribution of Profit per Unit')
plt.xlabel('Profit per Unit')
plt.ylabel('Frequency')</code>
    </pythonScript>
    <pythonScript>
      <code>import numpy as np
import matplotlib.pyplot as plt
import matplotlib.ticker as ticker
random_seed = xl(%P2%)
np.random.seed(random_seed)
# Define parameters
initial_sales = xl(%P3%)
mean_growth_rate = xl(%P4%) / 12  # Monthly mean growth rate (10%% annually)
std_dev_growth = xl(%P5%) / 12  # Monthly standard deviation (5%% annually)
n_months = xl(%P6%)  # Number of months to simulate
n_simulations = xl(%P7%) # Number of simulation runs
# Initialize an array to store the simulation results
sales_simulations = np.zeros((n_simulations, n_months))
# Run simulations
for sim in range(n_simulations):
    monthly_growth_rates = np.random.normal(mean_growth_rate, std_dev_growth, n_months)
    sales = [initial_sales]
    for month in range(n_months):
        sales.append(sales[-1] * (1 + monthly_growth_rates[month]))
    sales_simulations[sim, :] = sales[1:]
# Custom formatter to convert y axis to currency format
def currency_formatter(x, pos):
    return f'${x:,.0f}'
# Visualize some of the paths
plt.figure(figsize=(10, 6))
for sim in range(100):  # Plot the first 100 simulations
    plt.plot(range(1, n_months + 1), sales_simulations[sim, :], color='blue', alpha=0.2)
plt.suptitle('Sales Forecast Simulations Over 12 Months', fontsize=16)  # Main title
plt.title('Visualizing the first 100 simulations', fontsize=12)  # Subtitle
plt.xlabel('Month')
plt.ylabel('Sales')
plt.gca().yaxis.set_major_formatter(ticker.FuncFormatter(currency_formatter))  # Apply currency format</code>
    </pythonScript>
    <pythonScript>
      <code>sns.displot(sales_simulations.sum(axis=1))
plt.title('Distribution of total sales after 12 months')</code>
    </pythonScript>
  </pythonScripts>
</python>
</file>

<file path=xl/sharedStrings.xml><?xml version="1.0" encoding="utf-8"?>
<sst xmlns="http://schemas.openxmlformats.org/spreadsheetml/2006/main" count="22" uniqueCount="20">
  <si>
    <t>Fake name</t>
  </si>
  <si>
    <t>Fake country</t>
  </si>
  <si>
    <t>Random seed</t>
  </si>
  <si>
    <t>Standard deviation cost</t>
  </si>
  <si>
    <t>Average monthly cost</t>
  </si>
  <si>
    <t>Standard deviation revenue</t>
  </si>
  <si>
    <t>Average monthly revenue</t>
  </si>
  <si>
    <t>Number of months</t>
  </si>
  <si>
    <t>Number of simulations</t>
  </si>
  <si>
    <t>Revenue per unit minimum</t>
  </si>
  <si>
    <t>Revenue per unit maximum</t>
  </si>
  <si>
    <t>Cost per unit minimum</t>
  </si>
  <si>
    <t>Cost per unit maximum</t>
  </si>
  <si>
    <t>Cost per unit mode</t>
  </si>
  <si>
    <t>Random seed for reproducibility</t>
  </si>
  <si>
    <t>Number of simulation runs</t>
  </si>
  <si>
    <t>Number of months to simulate</t>
  </si>
  <si>
    <t>Standard deviation growth rate</t>
  </si>
  <si>
    <t>Annual growth rate</t>
  </si>
  <si>
    <t>Initial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</si>
</sst>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2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3" fontId="1" fillId="0" borderId="0" xfId="1" applyNumberFormat="1"/>
    <xf numFmtId="0" fontId="1" fillId="0" borderId="0" xfId="1" applyAlignment="1">
      <alignment wrapText="1"/>
    </xf>
    <xf numFmtId="9" fontId="1" fillId="0" borderId="0" xfId="1" applyNumberFormat="1"/>
  </cellXfs>
  <cellStyles count="2">
    <cellStyle name="Normal" xfId="0" builtinId="0"/>
    <cellStyle name="Normal 2" xfId="1" xr:uid="{7D5D588A-30DF-4A99-BC88-BD787AE41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Array" Target="richData/rdarray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504825</xdr:colOff>
      <xdr:row>10</xdr:row>
      <xdr:rowOff>49343</xdr:rowOff>
    </xdr:from>
    <xdr:ext cx="6281057" cy="4919312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2B87773-D34A-4292-BED5-039DD0CEB93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1'!A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6213" y="3383093"/>
          <a:ext cx="6281057" cy="4919312"/>
        </a:xfrm>
        <a:prstGeom prst="rect">
          <a:avLst/>
        </a:prstGeom>
      </xdr:spPr>
    </xdr:pic>
    <xdr:clientData/>
  </xdr:oneCellAnchor>
  <xdr:oneCellAnchor>
    <xdr:from>
      <xdr:col>0</xdr:col>
      <xdr:colOff>1592988</xdr:colOff>
      <xdr:row>29</xdr:row>
      <xdr:rowOff>237070</xdr:rowOff>
    </xdr:from>
    <xdr:ext cx="7536996" cy="5646705"/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01AF5FF-A1E1-47D8-A2EE-5BE76C5C9E8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1'!A3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2988" y="9904946"/>
          <a:ext cx="7536996" cy="56467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2598965</xdr:colOff>
      <xdr:row>9</xdr:row>
      <xdr:rowOff>273097</xdr:rowOff>
    </xdr:from>
    <xdr:to>
      <xdr:col>5</xdr:col>
      <xdr:colOff>446043</xdr:colOff>
      <xdr:row>30</xdr:row>
      <xdr:rowOff>256085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C9A2DF2D-A0C8-6751-B9E2-BDB687BAFD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A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965" y="3312439"/>
          <a:ext cx="6992983" cy="7072877"/>
        </a:xfrm>
        <a:prstGeom prst="rect">
          <a:avLst/>
        </a:prstGeom>
      </xdr:spPr>
    </xdr:pic>
    <xdr:clientData/>
  </xdr:twoCellAnchor>
  <xdr:twoCellAnchor editAs="oneCell">
    <xdr:from>
      <xdr:col>6</xdr:col>
      <xdr:colOff>1393643</xdr:colOff>
      <xdr:row>9</xdr:row>
      <xdr:rowOff>323850</xdr:rowOff>
    </xdr:from>
    <xdr:to>
      <xdr:col>11</xdr:col>
      <xdr:colOff>637356</xdr:colOff>
      <xdr:row>30</xdr:row>
      <xdr:rowOff>1370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1A54E6E4-2BE8-C68F-96D8-9E70B72B306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G1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47343" y="3324225"/>
          <a:ext cx="6387463" cy="6678395"/>
        </a:xfrm>
        <a:prstGeom prst="rect">
          <a:avLst/>
        </a:prstGeom>
      </xdr:spPr>
    </xdr:pic>
    <xdr:clientData/>
  </xdr:twoCellAnchor>
  <xdr:twoCellAnchor editAs="oneCell">
    <xdr:from>
      <xdr:col>0</xdr:col>
      <xdr:colOff>2695836</xdr:colOff>
      <xdr:row>32</xdr:row>
      <xdr:rowOff>317531</xdr:rowOff>
    </xdr:from>
    <xdr:to>
      <xdr:col>6</xdr:col>
      <xdr:colOff>1143952</xdr:colOff>
      <xdr:row>59</xdr:row>
      <xdr:rowOff>237728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84E6D0A1-80E6-349A-D0DD-C503C48FFAF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A3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836" y="11124076"/>
          <a:ext cx="9029525" cy="9038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843236</xdr:colOff>
      <xdr:row>10</xdr:row>
      <xdr:rowOff>68837</xdr:rowOff>
    </xdr:from>
    <xdr:ext cx="7971413" cy="5002701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6BD1F2F-7541-4150-8AC9-B5F2907B4C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986" y="3402587"/>
          <a:ext cx="7971413" cy="5002701"/>
        </a:xfrm>
        <a:prstGeom prst="rect">
          <a:avLst/>
        </a:prstGeom>
      </xdr:spPr>
    </xdr:pic>
    <xdr:clientData/>
  </xdr:oneCellAnchor>
  <xdr:twoCellAnchor editAs="oneCell">
    <xdr:from>
      <xdr:col>0</xdr:col>
      <xdr:colOff>2372679</xdr:colOff>
      <xdr:row>26</xdr:row>
      <xdr:rowOff>153353</xdr:rowOff>
    </xdr:from>
    <xdr:to>
      <xdr:col>3</xdr:col>
      <xdr:colOff>653428</xdr:colOff>
      <xdr:row>39</xdr:row>
      <xdr:rowOff>293763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78DE8BF-F472-7B86-3211-BE94E9AB77F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2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79" y="8821103"/>
          <a:ext cx="4480571" cy="44761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>
    <v>65.804881765972823</v>
    <v>-9170.1294288852951</v>
    <v>1753.4155235188082</v>
    <v>2759.2831459048903</v>
    <v>35.592699124594219</v>
    <v t="s">...</v>
    <v>1366.511922901962</v>
    <v>-322.43345948541537</v>
    <v>2848.8217318074312</v>
    <v>-4481.8954147811746</v>
    <v>76.974266708828509</v>
  </a>
</arrayData>
</file>

<file path=xl/richData/rdrichvalue.xml><?xml version="1.0" encoding="utf-8"?>
<rvData xmlns="http://schemas.microsoft.com/office/spreadsheetml/2017/richdata" count="10">
  <rv s="0">
    <v>0</v>
  </rv>
  <rv s="1">
    <v>ndarray</v>
    <v>1</v>
    <v>0</v>
  </rv>
  <rv s="2">
    <v>&lt;class 'numpy.ndarray'&gt;</v>
    <v>ndarray</v>
    <v>[   65.80488177 -9170.12942889  1753.41552352 ...  2848.82173181
 -4481.89541478    76.97426671]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  <rv s="3">
    <v>5</v>
    <v>9</v>
    <v>Image generated by Python</v>
  </rv>
  <rv s="3">
    <v>6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10000</v>
      <v>1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63E-FA6B-4246-B57F-211372380992}">
  <dimension ref="A1:F14"/>
  <sheetViews>
    <sheetView workbookViewId="0">
      <selection activeCell="B1" sqref="B1"/>
    </sheetView>
  </sheetViews>
  <sheetFormatPr defaultRowHeight="34.200000000000003" x14ac:dyDescent="1.3"/>
  <cols>
    <col min="1" max="1" width="10.703125" bestFit="1" customWidth="1"/>
    <col min="2" max="2" width="12.25" customWidth="1"/>
    <col min="3" max="3" width="16.90625" customWidth="1"/>
    <col min="4" max="5" width="10.79296875" bestFit="1" customWidth="1"/>
  </cols>
  <sheetData>
    <row r="1" spans="1:6" x14ac:dyDescent="1.3">
      <c r="A1" t="s">
        <v>0</v>
      </c>
      <c r="B1" t="str" cm="1">
        <f t="array" ref="B1">_xlfn._xlws.PY(0,0)</f>
        <v>Jessica Smith</v>
      </c>
    </row>
    <row r="2" spans="1:6" x14ac:dyDescent="1.3">
      <c r="A2" t="s">
        <v>1</v>
      </c>
      <c r="B2" t="str" cm="1">
        <f t="array" ref="B2">_xlfn._xlws.PY(1,0)</f>
        <v>United States Minor Outlying Islands</v>
      </c>
    </row>
    <row r="4" spans="1:6" x14ac:dyDescent="1.3">
      <c r="A4" t="str" cm="1">
        <f t="array" ref="A4:F14">_xlfn._xlws.PY(2,0)</f>
        <v>Name</v>
      </c>
      <c r="B4" t="str">
        <v>Age</v>
      </c>
      <c r="C4" t="str">
        <v>City</v>
      </c>
      <c r="D4" t="str">
        <v>Income</v>
      </c>
      <c r="E4" t="str">
        <v>Category</v>
      </c>
      <c r="F4" t="str">
        <v>Score</v>
      </c>
    </row>
    <row r="5" spans="1:6" x14ac:dyDescent="1.3">
      <c r="A5" t="str">
        <v>Renee Johnson</v>
      </c>
      <c r="B5">
        <v>30</v>
      </c>
      <c r="C5" t="str">
        <v>Douglasfort</v>
      </c>
      <c r="D5">
        <v>94992</v>
      </c>
      <c r="E5" t="str">
        <v>C</v>
      </c>
      <c r="F5">
        <v>81.88</v>
      </c>
    </row>
    <row r="6" spans="1:6" x14ac:dyDescent="1.3">
      <c r="A6" t="str">
        <v>Annette Gomez</v>
      </c>
      <c r="B6">
        <v>47</v>
      </c>
      <c r="C6" t="str">
        <v>Jacksonland</v>
      </c>
      <c r="D6">
        <v>74788</v>
      </c>
      <c r="E6" t="str">
        <v>C</v>
      </c>
      <c r="F6">
        <v>37.69</v>
      </c>
    </row>
    <row r="7" spans="1:6" x14ac:dyDescent="1.3">
      <c r="A7" t="str">
        <v>William Smith</v>
      </c>
      <c r="B7">
        <v>74</v>
      </c>
      <c r="C7" t="str">
        <v>Martinside</v>
      </c>
      <c r="D7">
        <v>106396</v>
      </c>
      <c r="E7" t="str">
        <v>B</v>
      </c>
      <c r="F7">
        <v>88.38</v>
      </c>
    </row>
    <row r="8" spans="1:6" x14ac:dyDescent="1.3">
      <c r="A8" t="str">
        <v>Kari Ford</v>
      </c>
      <c r="B8">
        <v>51</v>
      </c>
      <c r="C8" t="str">
        <v>East Anthony</v>
      </c>
      <c r="D8">
        <v>91357</v>
      </c>
      <c r="E8" t="str">
        <v>B</v>
      </c>
      <c r="F8">
        <v>44.81</v>
      </c>
    </row>
    <row r="9" spans="1:6" x14ac:dyDescent="1.3">
      <c r="A9" t="str">
        <v>Micheal Bruce</v>
      </c>
      <c r="B9">
        <v>60</v>
      </c>
      <c r="C9" t="str">
        <v>Kellihaven</v>
      </c>
      <c r="D9">
        <v>92381</v>
      </c>
      <c r="E9" t="str">
        <v>B</v>
      </c>
      <c r="F9">
        <v>18.600000000000001</v>
      </c>
    </row>
    <row r="10" spans="1:6" x14ac:dyDescent="1.3">
      <c r="A10" t="str">
        <v>Shirley Wright</v>
      </c>
      <c r="B10">
        <v>19</v>
      </c>
      <c r="C10" t="str">
        <v>Lake Kevin</v>
      </c>
      <c r="D10">
        <v>35941</v>
      </c>
      <c r="E10" t="str">
        <v>A</v>
      </c>
      <c r="F10">
        <v>39.54</v>
      </c>
    </row>
    <row r="11" spans="1:6" x14ac:dyDescent="1.3">
      <c r="A11" t="str">
        <v>Susan Jones</v>
      </c>
      <c r="B11">
        <v>78</v>
      </c>
      <c r="C11" t="str">
        <v>South Joshuaton</v>
      </c>
      <c r="D11">
        <v>91713</v>
      </c>
      <c r="E11" t="str">
        <v>A</v>
      </c>
      <c r="F11">
        <v>96.9</v>
      </c>
    </row>
    <row r="12" spans="1:6" x14ac:dyDescent="1.3">
      <c r="A12" t="str">
        <v>Kaylee Williams</v>
      </c>
      <c r="B12">
        <v>50</v>
      </c>
      <c r="C12" t="str">
        <v>West Eric</v>
      </c>
      <c r="D12">
        <v>107976</v>
      </c>
      <c r="E12" t="str">
        <v>B</v>
      </c>
      <c r="F12">
        <v>23.72</v>
      </c>
    </row>
    <row r="13" spans="1:6" x14ac:dyDescent="1.3">
      <c r="A13" t="str">
        <v>Amy Turner</v>
      </c>
      <c r="B13">
        <v>22</v>
      </c>
      <c r="C13" t="str">
        <v>Port Mary</v>
      </c>
      <c r="D13">
        <v>52278</v>
      </c>
      <c r="E13" t="str">
        <v>B</v>
      </c>
      <c r="F13">
        <v>81.739999999999995</v>
      </c>
    </row>
    <row r="14" spans="1:6" x14ac:dyDescent="1.3">
      <c r="A14" t="str">
        <v>Deborah Rios</v>
      </c>
      <c r="B14">
        <v>18</v>
      </c>
      <c r="C14" t="str">
        <v>New Paulstad</v>
      </c>
      <c r="D14">
        <v>87618</v>
      </c>
      <c r="E14" t="str">
        <v>A</v>
      </c>
      <c r="F14">
        <v>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93E-6CCC-4476-85A3-E3D0B13F68C6}">
  <dimension ref="A1:E17"/>
  <sheetViews>
    <sheetView workbookViewId="0"/>
  </sheetViews>
  <sheetFormatPr defaultRowHeight="34.200000000000003" x14ac:dyDescent="1.3"/>
  <cols>
    <col min="1" max="1" width="24.79296875" bestFit="1" customWidth="1"/>
    <col min="2" max="2" width="21.26953125" bestFit="1" customWidth="1"/>
    <col min="3" max="3" width="16.76953125" bestFit="1" customWidth="1"/>
    <col min="4" max="4" width="19.61328125" bestFit="1" customWidth="1"/>
  </cols>
  <sheetData>
    <row r="1" spans="1:5" x14ac:dyDescent="1.3">
      <c r="A1" t="str" cm="1">
        <f t="array" ref="A1:A5">_xlfn._xlws.PY(3,0)</f>
        <v>fwilson@example.net</v>
      </c>
      <c r="C1" t="str" cm="1">
        <f t="array" ref="C1:C3">_xlfn._xlws.PY(4,0)</f>
        <v>Gilmorebury</v>
      </c>
    </row>
    <row r="2" spans="1:5" x14ac:dyDescent="1.3">
      <c r="A2" t="str">
        <v>powerschristopher@example.com</v>
      </c>
      <c r="C2" t="str">
        <v>Lake Ambermouth</v>
      </c>
    </row>
    <row r="3" spans="1:5" x14ac:dyDescent="1.3">
      <c r="A3" t="str">
        <v>andrehatfield@example.org</v>
      </c>
      <c r="C3" t="str">
        <v>New Emilyhaven</v>
      </c>
    </row>
    <row r="4" spans="1:5" x14ac:dyDescent="1.3">
      <c r="A4" t="str">
        <v>deborah79@example.com</v>
      </c>
    </row>
    <row r="5" spans="1:5" x14ac:dyDescent="1.3">
      <c r="A5" t="str">
        <v>christopherreeves@example.org</v>
      </c>
    </row>
    <row r="7" spans="1:5" x14ac:dyDescent="1.3">
      <c r="A7" t="str" cm="1">
        <f t="array" ref="A7:E17">_xlfn._xlws.PY(5,0)</f>
        <v>Name</v>
      </c>
      <c r="B7" t="str">
        <v>Phone Number</v>
      </c>
      <c r="C7" t="str">
        <v>Company</v>
      </c>
      <c r="D7" t="str">
        <v>CC Number</v>
      </c>
      <c r="E7" t="str">
        <v>Job</v>
      </c>
    </row>
    <row r="8" spans="1:5" x14ac:dyDescent="1.3">
      <c r="A8" t="str">
        <v>Jessica Smith</v>
      </c>
      <c r="B8" t="str">
        <v>954.833.7808x1052</v>
      </c>
      <c r="C8" t="str">
        <v>Reynolds Ltd</v>
      </c>
      <c r="D8" t="str">
        <v>30372640176464</v>
      </c>
      <c r="E8" t="str">
        <v>Theme park manager</v>
      </c>
    </row>
    <row r="9" spans="1:5" x14ac:dyDescent="1.3">
      <c r="A9" t="str">
        <v>Teresa Aguilar</v>
      </c>
      <c r="B9" t="str">
        <v>(401)297-2183</v>
      </c>
      <c r="C9" t="str">
        <v>Clark-Carson</v>
      </c>
      <c r="D9" t="str">
        <v>4267249595328975</v>
      </c>
      <c r="E9" t="str">
        <v>Research officer, government</v>
      </c>
    </row>
    <row r="10" spans="1:5" x14ac:dyDescent="1.3">
      <c r="A10" t="str">
        <v>Angela Miranda</v>
      </c>
      <c r="B10" t="str">
        <v>(418)624-7064x024</v>
      </c>
      <c r="C10" t="str">
        <v>Mayer-Herman</v>
      </c>
      <c r="D10" t="str">
        <v>4071057129554495</v>
      </c>
      <c r="E10" t="str">
        <v>Associate Professor</v>
      </c>
    </row>
    <row r="11" spans="1:5" x14ac:dyDescent="1.3">
      <c r="A11" t="str">
        <v>Andre Mccormick</v>
      </c>
      <c r="B11" t="str">
        <v>(970)996-5759</v>
      </c>
      <c r="C11" t="str">
        <v>Medina-Morse</v>
      </c>
      <c r="D11" t="str">
        <v>379384189358550</v>
      </c>
      <c r="E11" t="str">
        <v>Air traffic controller</v>
      </c>
    </row>
    <row r="12" spans="1:5" x14ac:dyDescent="1.3">
      <c r="A12" t="str">
        <v>Marcus Gilbert</v>
      </c>
      <c r="B12" t="str">
        <v>3794278744</v>
      </c>
      <c r="C12" t="str">
        <v>Flores-Lane</v>
      </c>
      <c r="D12" t="str">
        <v>30418998134520</v>
      </c>
      <c r="E12" t="str">
        <v>Product/process development scientist</v>
      </c>
    </row>
    <row r="13" spans="1:5" x14ac:dyDescent="1.3">
      <c r="A13" t="str">
        <v>Clayton Wilson</v>
      </c>
      <c r="B13" t="str">
        <v>(461)781-7643x51294</v>
      </c>
      <c r="C13" t="str">
        <v>Roberson Inc</v>
      </c>
      <c r="D13" t="str">
        <v>630400325852</v>
      </c>
      <c r="E13" t="str">
        <v>Catering manager</v>
      </c>
    </row>
    <row r="14" spans="1:5" x14ac:dyDescent="1.3">
      <c r="A14" t="str">
        <v>John Hanna</v>
      </c>
      <c r="B14" t="str">
        <v>611.963.0403x815</v>
      </c>
      <c r="C14" t="str">
        <v>Ramirez-Ross</v>
      </c>
      <c r="D14" t="str">
        <v>6011447935810959</v>
      </c>
      <c r="E14" t="str">
        <v>Hospital doctor</v>
      </c>
    </row>
    <row r="15" spans="1:5" x14ac:dyDescent="1.3">
      <c r="A15" t="str">
        <v>Joshua Owens</v>
      </c>
      <c r="B15" t="str">
        <v>994-516-3163</v>
      </c>
      <c r="C15" t="str">
        <v>Hill, Wilson and Bennett</v>
      </c>
      <c r="D15" t="str">
        <v>3527728991283288</v>
      </c>
      <c r="E15" t="str">
        <v>Physiological scientist</v>
      </c>
    </row>
    <row r="16" spans="1:5" x14ac:dyDescent="1.3">
      <c r="A16" t="str">
        <v>Ann Riley</v>
      </c>
      <c r="B16" t="str">
        <v>(938)962-9340x582</v>
      </c>
      <c r="C16" t="str">
        <v>Evans PLC</v>
      </c>
      <c r="D16" t="str">
        <v>180052898997054</v>
      </c>
      <c r="E16" t="str">
        <v>Librarian, public</v>
      </c>
    </row>
    <row r="17" spans="1:5" x14ac:dyDescent="1.3">
      <c r="A17" t="str">
        <v>Justin Newman</v>
      </c>
      <c r="B17" t="str">
        <v>422-509-2281x52001</v>
      </c>
      <c r="C17" t="str">
        <v>Williams-Rich</v>
      </c>
      <c r="D17" t="str">
        <v>2286099153935864</v>
      </c>
      <c r="E17" t="str">
        <v>Data scientist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D07-C8DC-49C8-A303-946EACFF6713}">
  <dimension ref="A2:B32"/>
  <sheetViews>
    <sheetView workbookViewId="0"/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2" x14ac:dyDescent="1">
      <c r="A2" s="1" t="s">
        <v>8</v>
      </c>
      <c r="B2" s="4">
        <v>10000</v>
      </c>
    </row>
    <row r="3" spans="1:2" x14ac:dyDescent="1">
      <c r="A3" s="1" t="s">
        <v>7</v>
      </c>
      <c r="B3" s="1">
        <v>12</v>
      </c>
    </row>
    <row r="4" spans="1:2" x14ac:dyDescent="1">
      <c r="A4" s="1" t="s">
        <v>6</v>
      </c>
      <c r="B4" s="2">
        <v>50000</v>
      </c>
    </row>
    <row r="5" spans="1:2" x14ac:dyDescent="1">
      <c r="A5" s="1" t="s">
        <v>5</v>
      </c>
      <c r="B5" s="2">
        <v>1000</v>
      </c>
    </row>
    <row r="6" spans="1:2" x14ac:dyDescent="1">
      <c r="A6" s="1" t="s">
        <v>4</v>
      </c>
      <c r="B6" s="2">
        <v>50000</v>
      </c>
    </row>
    <row r="7" spans="1:2" x14ac:dyDescent="1">
      <c r="A7" s="1" t="s">
        <v>3</v>
      </c>
      <c r="B7" s="2">
        <v>1000</v>
      </c>
    </row>
    <row r="8" spans="1:2" x14ac:dyDescent="1">
      <c r="B8" s="2"/>
    </row>
    <row r="9" spans="1:2" x14ac:dyDescent="1">
      <c r="A9" s="1" t="s">
        <v>2</v>
      </c>
      <c r="B9" s="3">
        <v>1234</v>
      </c>
    </row>
    <row r="10" spans="1:2" x14ac:dyDescent="1">
      <c r="B10" s="2"/>
    </row>
    <row r="12" spans="1:2" x14ac:dyDescent="1">
      <c r="A12" s="1" t="e" cm="1" vm="1">
        <f t="array" ref="A12">_xlfn._xlws.PY(6,1,B2,B3,B4,B5,B6,B7,B9)</f>
        <v>#VALUE!</v>
      </c>
    </row>
    <row r="13" spans="1:2" x14ac:dyDescent="1">
      <c r="A13" s="1" t="e" cm="1" vm="2">
        <f t="array" ref="A13">_xlfn._xlws.PY(7,0)</f>
        <v>#VALUE!</v>
      </c>
    </row>
    <row r="32" spans="1:1" x14ac:dyDescent="1">
      <c r="A32" s="1" t="e" cm="1" vm="3">
        <f t="array" ref="A32">_xlfn._xlws.PY(8,0)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CEA-D17D-492C-8208-7C65F0AFA7FF}">
  <dimension ref="A2:G35"/>
  <sheetViews>
    <sheetView zoomScale="40" zoomScaleNormal="40" workbookViewId="0">
      <selection activeCell="G11" sqref="G11"/>
    </sheetView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7" x14ac:dyDescent="1">
      <c r="A2" s="1" t="s">
        <v>9</v>
      </c>
      <c r="B2" s="2">
        <v>50</v>
      </c>
    </row>
    <row r="3" spans="1:7" x14ac:dyDescent="1">
      <c r="A3" s="1" t="s">
        <v>10</v>
      </c>
      <c r="B3" s="2">
        <v>100</v>
      </c>
    </row>
    <row r="4" spans="1:7" x14ac:dyDescent="1">
      <c r="A4" s="1" t="s">
        <v>11</v>
      </c>
      <c r="B4" s="2">
        <v>20</v>
      </c>
    </row>
    <row r="5" spans="1:7" x14ac:dyDescent="1">
      <c r="A5" s="1" t="s">
        <v>12</v>
      </c>
      <c r="B5" s="2">
        <v>80</v>
      </c>
    </row>
    <row r="6" spans="1:7" x14ac:dyDescent="1">
      <c r="A6" s="1" t="s">
        <v>13</v>
      </c>
      <c r="B6" s="2">
        <v>50</v>
      </c>
    </row>
    <row r="7" spans="1:7" x14ac:dyDescent="1">
      <c r="B7" s="2"/>
    </row>
    <row r="8" spans="1:7" x14ac:dyDescent="1">
      <c r="A8" s="1" t="s">
        <v>2</v>
      </c>
      <c r="B8" s="3">
        <v>1234</v>
      </c>
    </row>
    <row r="9" spans="1:7" x14ac:dyDescent="1">
      <c r="A9" s="1" t="s">
        <v>8</v>
      </c>
      <c r="B9" s="4">
        <v>10000</v>
      </c>
    </row>
    <row r="11" spans="1:7" x14ac:dyDescent="1">
      <c r="A11" s="1" t="e" cm="1" vm="4">
        <f t="array" ref="A11">_xlfn._xlws.PY(9,0,B2,B3,B4,B5,B6,B8,B9)</f>
        <v>#VALUE!</v>
      </c>
      <c r="G11" s="1" t="e" cm="1" vm="5">
        <f t="array" ref="G11">_xlfn._xlws.PY(10,0)</f>
        <v>#VALUE!</v>
      </c>
    </row>
    <row r="35" spans="1:1" x14ac:dyDescent="1">
      <c r="A35" s="1" t="e" cm="1" vm="6">
        <f t="array" ref="A35">_xlfn._xlws.PY(11,0)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889-45C3-41E2-BBE3-F79E630F64EC}">
  <dimension ref="A2:J27"/>
  <sheetViews>
    <sheetView tabSelected="1" workbookViewId="0">
      <selection activeCell="A27" sqref="A27"/>
    </sheetView>
  </sheetViews>
  <sheetFormatPr defaultRowHeight="26.4" x14ac:dyDescent="1"/>
  <cols>
    <col min="1" max="1" width="19.8828125" style="1" bestFit="1" customWidth="1"/>
    <col min="2" max="9" width="8.54296875" style="1"/>
    <col min="10" max="10" width="13.06640625" style="1" customWidth="1"/>
    <col min="11" max="16384" width="8.54296875" style="1"/>
  </cols>
  <sheetData>
    <row r="2" spans="1:10" x14ac:dyDescent="1">
      <c r="A2" s="1" t="s">
        <v>19</v>
      </c>
      <c r="B2" s="2">
        <v>1000</v>
      </c>
    </row>
    <row r="3" spans="1:10" x14ac:dyDescent="1">
      <c r="A3" s="1" t="s">
        <v>18</v>
      </c>
      <c r="B3" s="6">
        <v>0.1</v>
      </c>
    </row>
    <row r="4" spans="1:10" x14ac:dyDescent="1">
      <c r="A4" s="1" t="s">
        <v>17</v>
      </c>
      <c r="B4" s="6">
        <v>0.05</v>
      </c>
    </row>
    <row r="5" spans="1:10" x14ac:dyDescent="1">
      <c r="A5" s="1" t="s">
        <v>16</v>
      </c>
      <c r="B5" s="1">
        <v>12</v>
      </c>
    </row>
    <row r="7" spans="1:10" x14ac:dyDescent="1">
      <c r="A7" s="1" t="s">
        <v>15</v>
      </c>
      <c r="B7" s="4">
        <v>1000</v>
      </c>
    </row>
    <row r="8" spans="1:10" x14ac:dyDescent="1">
      <c r="A8" s="1" t="s">
        <v>14</v>
      </c>
      <c r="B8" s="1">
        <v>1234</v>
      </c>
    </row>
    <row r="10" spans="1:10" x14ac:dyDescent="1">
      <c r="A10" s="1" t="e" cm="1" vm="7">
        <f t="array" ref="A10">_xlfn._xlws.PY(12,0,B8,B2,B3,B4,B5,B7)</f>
        <v>#VALUE!</v>
      </c>
      <c r="J10" s="5"/>
    </row>
    <row r="11" spans="1:10" x14ac:dyDescent="1">
      <c r="J11" s="5"/>
    </row>
    <row r="12" spans="1:10" x14ac:dyDescent="1">
      <c r="J12" s="5"/>
    </row>
    <row r="27" spans="1:1" x14ac:dyDescent="1">
      <c r="A27" s="1" t="e" cm="1" vm="8">
        <f t="array" ref="A27">_xlfn._xlws.PY(13,0)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faker</vt:lpstr>
      <vt:lpstr>faker-exercise-solutions</vt:lpstr>
      <vt:lpstr>montecarlo-1</vt:lpstr>
      <vt:lpstr>montecarlo-2</vt:lpstr>
      <vt:lpstr>profit-path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2024-07-26T22:01:52Z</dcterms:created>
  <dcterms:modified xsi:type="dcterms:W3CDTF">2024-07-30T20:12:28Z</dcterms:modified>
</cp:coreProperties>
</file>