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maqimzmnjbt5wavnbicv98tlhog-my.sharepoint.com/personal/george_stringfestanalytics_com/Documents/Stringfest assets/OReilly/oreilly-shortcuts/3-python-in-excel/10-window-functions/"/>
    </mc:Choice>
  </mc:AlternateContent>
  <xr:revisionPtr revIDLastSave="106" documentId="13_ncr:1_{40242ABB-F599-47F2-B598-620438F18AB6}" xr6:coauthVersionLast="47" xr6:coauthVersionMax="47" xr10:uidLastSave="{E90F1672-0E44-4B6C-BC1B-E907A40FF3EE}"/>
  <bookViews>
    <workbookView xWindow="-98" yWindow="-98" windowWidth="18915" windowHeight="12676" activeTab="1" xr2:uid="{87788C84-4F35-45B1-8C2A-71EE4AC07C4C}"/>
  </bookViews>
  <sheets>
    <sheet name="sales" sheetId="2" r:id="rId1"/>
    <sheet name="time_series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2" l="1" a="1"/>
  <c r="N2" i="2" l="1"/>
  <c r="A1" i="7" a="1"/>
  <c r="A1" i="7" l="1"/>
  <c r="A15" i="7" a="1"/>
  <c r="A15" i="7" l="1"/>
  <c r="A29" i="7" a="1"/>
  <c r="A29" i="7" l="1"/>
  <c r="A37" i="7" a="1"/>
  <c r="A37" i="7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3"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</futureMetadata>
  <cellMetadata count="1">
    <bk>
      <rc t="1" v="0"/>
    </bk>
  </cellMetadata>
  <valueMetadata count="13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sales_df = xl(%P2%, headers=True)
sales_df.head()</code>
    </pythonScript>
    <pythonScript>
      <code># Set index, resample
sales_df = xl(%P2%, headers=True)
sales_ts = sales_df.set_index('order_date')
monthly_sales = sales_ts.resample('M').sum()['sales']</code>
    </pythonScript>
    <pythonScript>
      <code>monthly_sales_df = monthly_sales.to_frame().reset_index()  # #Convert to DataFrame to add columns
monthly_sales_df['lag'] = monthly_sales_df['sales'].shift(1)  
monthly_sales_df['lead'] = monthly_sales_df['sales'].shift(-1)  
monthly_sales_df</code>
    </pythonScript>
    <pythonScript>
      <code>monthly_sales_df['running_avg_sales'] = monthly_sales_df['sales'].expanding().mean()
monthly_sales_df['running_ttl_sales'] = monthly_sales_df['sales'].expanding().sum()
monthly_sales_df.head()</code>
    </pythonScript>
    <pythonScript>
      <code>monthly_sales_df['3_month_sum'] = monthly_sales_df['sales'].rolling(window=3).sum()
# Calculate a 3-month rolling average
monthly_sales_df['3_month_avg'] = monthly_sales_df['sales'].rolling(window=3).mean()
monthly_sales_df.head()</code>
    </pythonScript>
  </pythonScripts>
</python>
</file>

<file path=xl/sharedStrings.xml><?xml version="1.0" encoding="utf-8"?>
<sst xmlns="http://schemas.openxmlformats.org/spreadsheetml/2006/main" count="2007" uniqueCount="33">
  <si>
    <t>order_id</t>
  </si>
  <si>
    <t>customer_id</t>
  </si>
  <si>
    <t>product_id</t>
  </si>
  <si>
    <t>product_name</t>
  </si>
  <si>
    <t>category</t>
  </si>
  <si>
    <t>unit_price</t>
  </si>
  <si>
    <t>quantity</t>
  </si>
  <si>
    <t>order_date</t>
  </si>
  <si>
    <t>customer_age</t>
  </si>
  <si>
    <t>customer_gender</t>
  </si>
  <si>
    <t>country</t>
  </si>
  <si>
    <t>Tablet</t>
  </si>
  <si>
    <t>Electronics</t>
  </si>
  <si>
    <t>Female</t>
  </si>
  <si>
    <t>Germany</t>
  </si>
  <si>
    <t>Smartphone</t>
  </si>
  <si>
    <t>Male</t>
  </si>
  <si>
    <t>Canada</t>
  </si>
  <si>
    <t>Jacket</t>
  </si>
  <si>
    <t>Accessories</t>
  </si>
  <si>
    <t>UK</t>
  </si>
  <si>
    <t>Shoes</t>
  </si>
  <si>
    <t>Australia</t>
  </si>
  <si>
    <t>Clothing</t>
  </si>
  <si>
    <t>USA</t>
  </si>
  <si>
    <t>Camera</t>
  </si>
  <si>
    <t>Laptop</t>
  </si>
  <si>
    <t>T-shirt</t>
  </si>
  <si>
    <t>Watch</t>
  </si>
  <si>
    <t>Headphones</t>
  </si>
  <si>
    <t>France</t>
  </si>
  <si>
    <t>Sunglasses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</si>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</sst>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" x14ac:knownFonts="1"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microsoft.com/office/2017/06/relationships/rdRichValueTypes" Target="richData/rdRichValueTypes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6" Type="http://schemas.microsoft.com/office/2023/09/relationships/Python" Target="python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haredStrings" Target="sharedStrings.xml"/><Relationship Id="rId15" Type="http://schemas.openxmlformats.org/officeDocument/2006/relationships/calcChain" Target="calcChain.xml"/><Relationship Id="rId10" Type="http://schemas.microsoft.com/office/2017/06/relationships/richStyles" Target="richData/richStyles.xml"/><Relationship Id="rId4" Type="http://schemas.openxmlformats.org/officeDocument/2006/relationships/styles" Target="styles.xml"/><Relationship Id="rId9" Type="http://schemas.microsoft.com/office/2017/06/relationships/rdArray" Target="richData/rdarray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6" c="12">
    <v t="s"/>
    <v t="s">order_id</v>
    <v t="s">customer_id</v>
    <v t="s">product_id</v>
    <v t="s">product_name</v>
    <v t="s">category</v>
    <v t="s">...</v>
    <v t="s">sales</v>
    <v t="s">order_date</v>
    <v t="s">customer_age</v>
    <v t="s">customer_gender</v>
    <v t="s">country</v>
    <v>0</v>
    <v>1</v>
    <v>150</v>
    <v>9</v>
    <v t="s">Tablet</v>
    <v t="s">Electronics</v>
    <v t="s">...</v>
    <v>611</v>
    <v t="r">0</v>
    <v>62</v>
    <v t="s">Female</v>
    <v t="s">Germany</v>
    <v>1</v>
    <v>2</v>
    <v>176</v>
    <v>36</v>
    <v t="s">Smartphone</v>
    <v t="s">Electronics</v>
    <v t="s">...</v>
    <v>3004</v>
    <v t="r">1</v>
    <v>23</v>
    <v t="s">Male</v>
    <v t="s">Canada</v>
    <v>2</v>
    <v>3</v>
    <v>37</v>
    <v>22</v>
    <v t="s">Jacket</v>
    <v t="s">Accessories</v>
    <v t="s">...</v>
    <v>3284</v>
    <v t="r">2</v>
    <v>54</v>
    <v t="s">Male</v>
    <v t="s">UK</v>
    <v>3</v>
    <v>4</v>
    <v>143</v>
    <v>42</v>
    <v t="s">Shoes</v>
    <v t="s">Electronics</v>
    <v t="s">...</v>
    <v>1580</v>
    <v t="r">3</v>
    <v>50</v>
    <v t="s">Male</v>
    <v t="s">Germany</v>
    <v>4</v>
    <v>5</v>
    <v>163</v>
    <v>26</v>
    <v t="s">Jacket</v>
    <v t="s">Accessories</v>
    <v t="s">...</v>
    <v>301</v>
    <v t="r">4</v>
    <v>39</v>
    <v t="s">Male</v>
    <v t="s">Australia</v>
  </a>
</arrayData>
</file>

<file path=xl/richData/rdrichvalue.xml><?xml version="1.0" encoding="utf-8"?>
<rvData xmlns="http://schemas.microsoft.com/office/spreadsheetml/2017/richdata" count="20">
  <rv s="0">
    <fb>44879</fb>
    <v>2</v>
  </rv>
  <rv s="0">
    <fb>44840</fb>
    <v>2</v>
  </rv>
  <rv s="0">
    <fb>44688</fb>
    <v>2</v>
  </rv>
  <rv s="0">
    <fb>44690</fb>
    <v>2</v>
  </rv>
  <rv s="0">
    <fb>44619</fb>
    <v>2</v>
  </rv>
  <rv s="1">
    <v>0</v>
  </rv>
  <rv s="2">
    <v>DataFrame</v>
    <v>1</v>
    <v>5</v>
  </rv>
  <rv s="3">
    <v>&lt;class 'pandas.core.frame.DataFrame'&gt;</v>
    <v>DataFrame</v>
    <v xml:space="preserve">   order_id  customer_id  product_id product_name     category  unit_price  \
0         1          150         9.0       Tablet  Electronics         611   
1         2          176        36.0   Smartphone  Electronics         751   
2         3       ...</v>
    <v>6</v>
    <v>3</v>
  </rv>
  <rv s="0">
    <fb>44592</fb>
    <v>2</v>
  </rv>
  <rv s="0">
    <fb>44620</fb>
    <v>2</v>
  </rv>
  <rv s="0">
    <fb>44651</fb>
    <v>2</v>
  </rv>
  <rv s="0">
    <fb>44681</fb>
    <v>2</v>
  </rv>
  <rv s="0">
    <fb>44712</fb>
    <v>2</v>
  </rv>
  <rv s="0">
    <fb>44742</fb>
    <v>2</v>
  </rv>
  <rv s="0">
    <fb>44773</fb>
    <v>2</v>
  </rv>
  <rv s="0">
    <fb>44804</fb>
    <v>2</v>
  </rv>
  <rv s="0">
    <fb>44834</fb>
    <v>2</v>
  </rv>
  <rv s="0">
    <fb>44865</fb>
    <v>2</v>
  </rv>
  <rv s="0">
    <fb>44895</fb>
    <v>2</v>
  </rv>
  <rv s="0">
    <fb>44926</fb>
    <v>2</v>
  </rv>
</rvData>
</file>

<file path=xl/richData/rdrichvaluestructure.xml><?xml version="1.0" encoding="utf-8"?>
<rvStructures xmlns="http://schemas.microsoft.com/office/spreadsheetml/2017/richdata" count="4">
  <s t="_formattednumber">
    <k n="_Format" t="spb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provider" t="spb"/>
  </s>
</rvStructures>
</file>

<file path=xl/richData/rdsupportingpropertybag.xml><?xml version="1.0" encoding="utf-8"?>
<supportingPropertyBags xmlns="http://schemas.microsoft.com/office/spreadsheetml/2017/richdata2">
  <spbData count="4">
    <spb s="0">
      <v>5</v>
      <v>12</v>
      <v>DataFrame</v>
      <v>arrayPreview</v>
      <v>1</v>
    </spb>
    <spb s="1">
      <v>0</v>
    </spb>
    <spb s="2">
      <v>1</v>
    </spb>
    <spb s="3">
      <v>https://www.anaconda.com/excel</v>
      <v>https://res.cdn.office.net/officepysvc/prod-preview/anacondalogo.png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4">
  <s>
    <k n="drw" t="i"/>
    <k n="dcol" t="i"/>
    <k n="name" t="s"/>
    <k n="array" t="s"/>
    <k n="headers" t="b"/>
  </s>
  <s>
    <k n="ArrayCardInfo" t="spb"/>
  </s>
  <s>
    <k n="_Self" t="i"/>
  </s>
  <s>
    <k n="url" t="s"/>
    <k n="logoUrl" t="s"/>
    <k n="description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19" formatCode="m/d/yyyy"/>
    </x:dxf>
  </dxfs>
  <richStyles>
    <rSty dxfid="0"/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3AA8D4-6F9A-428E-9D5A-AD870093ED20}" name="sales" displayName="sales" ref="A1:L501" totalsRowShown="0">
  <autoFilter ref="A1:L501" xr:uid="{F53AA8D4-6F9A-428E-9D5A-AD870093ED20}"/>
  <tableColumns count="12">
    <tableColumn id="1" xr3:uid="{38F0B7A1-157F-457D-BB22-F8F2604FF7CB}" name="order_id"/>
    <tableColumn id="2" xr3:uid="{2FBF2E54-E368-499A-AB78-AAED22A6F1A2}" name="customer_id"/>
    <tableColumn id="3" xr3:uid="{A73D211C-D184-412D-8B36-856BA350422E}" name="product_id"/>
    <tableColumn id="4" xr3:uid="{2867F8D7-1273-4D75-9AF7-B3492B6908B1}" name="product_name"/>
    <tableColumn id="5" xr3:uid="{0CF12FFC-440B-4558-A81F-0AF8CD0C48F6}" name="category"/>
    <tableColumn id="6" xr3:uid="{CFE94FFA-7BCC-4343-BCA8-E2B024064CED}" name="unit_price"/>
    <tableColumn id="7" xr3:uid="{21D4AEB3-F0C3-4A67-8243-2C0ACC40D02E}" name="quantity"/>
    <tableColumn id="12" xr3:uid="{3C6E93BB-222F-4A75-BF5B-F2406F3D3BB2}" name="sales" dataDxfId="1"/>
    <tableColumn id="8" xr3:uid="{DEB97BAB-FFF9-4832-B094-E6D1DF5758DB}" name="order_date" dataDxfId="0"/>
    <tableColumn id="9" xr3:uid="{B2FC4691-F5E9-44A5-930A-1449BCEB64C5}" name="customer_age"/>
    <tableColumn id="10" xr3:uid="{9392215B-51B6-4853-8E99-0AEA99EF02BC}" name="customer_gender"/>
    <tableColumn id="11" xr3:uid="{494D33B1-0FD9-43EA-A6B7-627E2DD6A55E}" name="coun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CDA04-8C43-4254-BCF8-5896515456A3}">
  <sheetPr codeName="Sheet2"/>
  <dimension ref="A1:N501"/>
  <sheetViews>
    <sheetView topLeftCell="A488" workbookViewId="0">
      <selection activeCell="N2" sqref="N2"/>
    </sheetView>
  </sheetViews>
  <sheetFormatPr defaultRowHeight="21" x14ac:dyDescent="0.65"/>
  <cols>
    <col min="1" max="1" width="8.40625" customWidth="1"/>
    <col min="2" max="2" width="11.86328125" customWidth="1"/>
    <col min="3" max="3" width="10.453125" customWidth="1"/>
    <col min="4" max="4" width="13.5" customWidth="1"/>
    <col min="5" max="5" width="10.1796875" bestFit="1" customWidth="1"/>
    <col min="6" max="6" width="9.90625" customWidth="1"/>
    <col min="7" max="8" width="8.5" customWidth="1"/>
    <col min="9" max="9" width="10.5" customWidth="1"/>
    <col min="10" max="10" width="13.1796875" customWidth="1"/>
    <col min="11" max="11" width="15.953125" customWidth="1"/>
    <col min="12" max="12" width="7.953125" customWidth="1"/>
    <col min="14" max="14" width="11.40625" bestFit="1" customWidth="1"/>
  </cols>
  <sheetData>
    <row r="1" spans="1:14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32</v>
      </c>
      <c r="I1" t="s">
        <v>7</v>
      </c>
      <c r="J1" t="s">
        <v>8</v>
      </c>
      <c r="K1" t="s">
        <v>9</v>
      </c>
      <c r="L1" t="s">
        <v>10</v>
      </c>
    </row>
    <row r="2" spans="1:14" x14ac:dyDescent="0.65">
      <c r="A2">
        <v>1</v>
      </c>
      <c r="B2">
        <v>150</v>
      </c>
      <c r="C2">
        <v>9</v>
      </c>
      <c r="D2" t="s">
        <v>11</v>
      </c>
      <c r="E2" t="s">
        <v>12</v>
      </c>
      <c r="F2">
        <v>611</v>
      </c>
      <c r="G2">
        <v>1</v>
      </c>
      <c r="H2">
        <v>611</v>
      </c>
      <c r="I2" s="1">
        <v>44879</v>
      </c>
      <c r="J2">
        <v>62</v>
      </c>
      <c r="K2" t="s">
        <v>13</v>
      </c>
      <c r="L2" t="s">
        <v>14</v>
      </c>
      <c r="N2" t="e" cm="1" vm="1">
        <f t="array" ref="N2">_xlfn._xlws.PY(0,1,sales[#All])</f>
        <v>#VALUE!</v>
      </c>
    </row>
    <row r="3" spans="1:14" x14ac:dyDescent="0.65">
      <c r="A3">
        <v>2</v>
      </c>
      <c r="B3">
        <v>176</v>
      </c>
      <c r="C3">
        <v>36</v>
      </c>
      <c r="D3" t="s">
        <v>15</v>
      </c>
      <c r="E3" t="s">
        <v>12</v>
      </c>
      <c r="F3">
        <v>751</v>
      </c>
      <c r="G3">
        <v>4</v>
      </c>
      <c r="H3">
        <v>3004</v>
      </c>
      <c r="I3" s="1">
        <v>44840</v>
      </c>
      <c r="J3">
        <v>23</v>
      </c>
      <c r="K3" t="s">
        <v>16</v>
      </c>
      <c r="L3" t="s">
        <v>17</v>
      </c>
    </row>
    <row r="4" spans="1:14" x14ac:dyDescent="0.65">
      <c r="A4">
        <v>3</v>
      </c>
      <c r="B4">
        <v>37</v>
      </c>
      <c r="C4">
        <v>22</v>
      </c>
      <c r="D4" t="s">
        <v>18</v>
      </c>
      <c r="E4" t="s">
        <v>19</v>
      </c>
      <c r="F4">
        <v>821</v>
      </c>
      <c r="G4">
        <v>4</v>
      </c>
      <c r="H4">
        <v>3284</v>
      </c>
      <c r="I4" s="1">
        <v>44688</v>
      </c>
      <c r="J4">
        <v>54</v>
      </c>
      <c r="K4" t="s">
        <v>16</v>
      </c>
      <c r="L4" t="s">
        <v>20</v>
      </c>
    </row>
    <row r="5" spans="1:14" x14ac:dyDescent="0.65">
      <c r="A5">
        <v>4</v>
      </c>
      <c r="B5">
        <v>143</v>
      </c>
      <c r="C5">
        <v>42</v>
      </c>
      <c r="D5" t="s">
        <v>21</v>
      </c>
      <c r="E5" t="s">
        <v>12</v>
      </c>
      <c r="F5">
        <v>395</v>
      </c>
      <c r="G5">
        <v>4</v>
      </c>
      <c r="H5">
        <v>1580</v>
      </c>
      <c r="I5" s="1">
        <v>44690</v>
      </c>
      <c r="J5">
        <v>50</v>
      </c>
      <c r="K5" t="s">
        <v>16</v>
      </c>
      <c r="L5" t="s">
        <v>14</v>
      </c>
    </row>
    <row r="6" spans="1:14" x14ac:dyDescent="0.65">
      <c r="A6">
        <v>5</v>
      </c>
      <c r="B6">
        <v>163</v>
      </c>
      <c r="C6">
        <v>26</v>
      </c>
      <c r="D6" t="s">
        <v>18</v>
      </c>
      <c r="E6" t="s">
        <v>19</v>
      </c>
      <c r="F6">
        <v>301</v>
      </c>
      <c r="G6">
        <v>1</v>
      </c>
      <c r="H6">
        <v>301</v>
      </c>
      <c r="I6" s="1">
        <v>44619</v>
      </c>
      <c r="J6">
        <v>39</v>
      </c>
      <c r="K6" t="s">
        <v>16</v>
      </c>
      <c r="L6" t="s">
        <v>22</v>
      </c>
    </row>
    <row r="7" spans="1:14" x14ac:dyDescent="0.65">
      <c r="A7">
        <v>6</v>
      </c>
      <c r="B7">
        <v>199</v>
      </c>
      <c r="C7">
        <v>12</v>
      </c>
      <c r="D7" t="s">
        <v>11</v>
      </c>
      <c r="E7" t="s">
        <v>23</v>
      </c>
      <c r="F7">
        <v>130</v>
      </c>
      <c r="G7">
        <v>1</v>
      </c>
      <c r="H7">
        <v>130</v>
      </c>
      <c r="I7" s="1">
        <v>44683</v>
      </c>
      <c r="J7">
        <v>38</v>
      </c>
      <c r="K7" t="s">
        <v>13</v>
      </c>
      <c r="L7" t="s">
        <v>24</v>
      </c>
    </row>
    <row r="8" spans="1:14" x14ac:dyDescent="0.65">
      <c r="A8">
        <v>7</v>
      </c>
      <c r="B8">
        <v>160</v>
      </c>
      <c r="C8">
        <v>17</v>
      </c>
      <c r="D8" t="s">
        <v>25</v>
      </c>
      <c r="E8" t="s">
        <v>23</v>
      </c>
      <c r="F8">
        <v>251</v>
      </c>
      <c r="G8">
        <v>1</v>
      </c>
      <c r="H8">
        <v>251</v>
      </c>
      <c r="I8" s="1">
        <v>44562</v>
      </c>
      <c r="J8">
        <v>23</v>
      </c>
      <c r="K8" t="s">
        <v>13</v>
      </c>
      <c r="L8" t="s">
        <v>22</v>
      </c>
    </row>
    <row r="9" spans="1:14" x14ac:dyDescent="0.65">
      <c r="A9">
        <v>8</v>
      </c>
      <c r="B9">
        <v>11</v>
      </c>
      <c r="C9">
        <v>14</v>
      </c>
      <c r="D9" t="s">
        <v>26</v>
      </c>
      <c r="E9" t="s">
        <v>12</v>
      </c>
      <c r="F9">
        <v>776</v>
      </c>
      <c r="G9">
        <v>3</v>
      </c>
      <c r="H9">
        <v>2328</v>
      </c>
      <c r="I9" s="1">
        <v>44800</v>
      </c>
      <c r="J9">
        <v>23</v>
      </c>
      <c r="K9" t="s">
        <v>13</v>
      </c>
      <c r="L9" t="s">
        <v>22</v>
      </c>
    </row>
    <row r="10" spans="1:14" x14ac:dyDescent="0.65">
      <c r="A10">
        <v>9</v>
      </c>
      <c r="B10">
        <v>138</v>
      </c>
      <c r="C10">
        <v>14</v>
      </c>
      <c r="D10" t="s">
        <v>27</v>
      </c>
      <c r="E10" t="s">
        <v>19</v>
      </c>
      <c r="F10">
        <v>141</v>
      </c>
      <c r="G10">
        <v>1</v>
      </c>
      <c r="H10">
        <v>141</v>
      </c>
      <c r="I10" s="1">
        <v>44851</v>
      </c>
      <c r="J10">
        <v>21</v>
      </c>
      <c r="K10" t="s">
        <v>13</v>
      </c>
      <c r="L10" t="s">
        <v>24</v>
      </c>
    </row>
    <row r="11" spans="1:14" x14ac:dyDescent="0.65">
      <c r="A11">
        <v>10</v>
      </c>
      <c r="B11">
        <v>78</v>
      </c>
      <c r="C11">
        <v>34</v>
      </c>
      <c r="D11" t="s">
        <v>15</v>
      </c>
      <c r="E11" t="s">
        <v>23</v>
      </c>
      <c r="F11">
        <v>826</v>
      </c>
      <c r="G11">
        <v>1</v>
      </c>
      <c r="H11">
        <v>826</v>
      </c>
      <c r="I11" s="1">
        <v>44657</v>
      </c>
      <c r="J11">
        <v>47</v>
      </c>
      <c r="K11" t="s">
        <v>16</v>
      </c>
      <c r="L11" t="s">
        <v>22</v>
      </c>
    </row>
    <row r="12" spans="1:14" x14ac:dyDescent="0.65">
      <c r="A12">
        <v>11</v>
      </c>
      <c r="B12">
        <v>77</v>
      </c>
      <c r="C12">
        <v>20</v>
      </c>
      <c r="D12" t="s">
        <v>28</v>
      </c>
      <c r="E12" t="s">
        <v>19</v>
      </c>
      <c r="F12">
        <v>928</v>
      </c>
      <c r="G12">
        <v>1</v>
      </c>
      <c r="H12">
        <v>928</v>
      </c>
      <c r="I12" s="1">
        <v>44687</v>
      </c>
      <c r="J12">
        <v>28</v>
      </c>
      <c r="K12" t="s">
        <v>13</v>
      </c>
      <c r="L12" t="s">
        <v>14</v>
      </c>
    </row>
    <row r="13" spans="1:14" x14ac:dyDescent="0.65">
      <c r="A13">
        <v>12</v>
      </c>
      <c r="B13">
        <v>185</v>
      </c>
      <c r="C13">
        <v>11</v>
      </c>
      <c r="D13" t="s">
        <v>28</v>
      </c>
      <c r="E13" t="s">
        <v>23</v>
      </c>
      <c r="F13">
        <v>155</v>
      </c>
      <c r="G13">
        <v>3</v>
      </c>
      <c r="H13">
        <v>465</v>
      </c>
      <c r="I13" s="1">
        <v>44679</v>
      </c>
      <c r="J13">
        <v>47</v>
      </c>
      <c r="K13" t="s">
        <v>16</v>
      </c>
      <c r="L13" t="s">
        <v>14</v>
      </c>
    </row>
    <row r="14" spans="1:14" x14ac:dyDescent="0.65">
      <c r="A14">
        <v>13</v>
      </c>
      <c r="B14">
        <v>153</v>
      </c>
      <c r="C14">
        <v>16</v>
      </c>
      <c r="D14" t="s">
        <v>28</v>
      </c>
      <c r="E14" t="s">
        <v>12</v>
      </c>
      <c r="F14">
        <v>776</v>
      </c>
      <c r="G14">
        <v>1</v>
      </c>
      <c r="H14">
        <v>776</v>
      </c>
      <c r="I14" s="1">
        <v>44609</v>
      </c>
      <c r="J14">
        <v>48</v>
      </c>
      <c r="K14" t="s">
        <v>16</v>
      </c>
      <c r="L14" t="s">
        <v>14</v>
      </c>
    </row>
    <row r="15" spans="1:14" x14ac:dyDescent="0.65">
      <c r="A15">
        <v>14</v>
      </c>
      <c r="B15">
        <v>2</v>
      </c>
      <c r="C15">
        <v>31</v>
      </c>
      <c r="D15" t="s">
        <v>29</v>
      </c>
      <c r="E15" t="s">
        <v>19</v>
      </c>
      <c r="F15">
        <v>611</v>
      </c>
      <c r="G15">
        <v>4</v>
      </c>
      <c r="H15">
        <v>2444</v>
      </c>
      <c r="I15" s="1">
        <v>44650</v>
      </c>
      <c r="J15">
        <v>41</v>
      </c>
      <c r="K15" t="s">
        <v>16</v>
      </c>
      <c r="L15" t="s">
        <v>24</v>
      </c>
    </row>
    <row r="16" spans="1:14" x14ac:dyDescent="0.65">
      <c r="A16">
        <v>15</v>
      </c>
      <c r="B16">
        <v>64</v>
      </c>
      <c r="C16">
        <v>6</v>
      </c>
      <c r="D16" t="s">
        <v>28</v>
      </c>
      <c r="E16" t="s">
        <v>19</v>
      </c>
      <c r="F16">
        <v>912</v>
      </c>
      <c r="G16">
        <v>1</v>
      </c>
      <c r="H16">
        <v>912</v>
      </c>
      <c r="I16" s="1">
        <v>44798</v>
      </c>
      <c r="J16">
        <v>26</v>
      </c>
      <c r="K16" t="s">
        <v>16</v>
      </c>
      <c r="L16" t="s">
        <v>22</v>
      </c>
    </row>
    <row r="17" spans="1:12" x14ac:dyDescent="0.65">
      <c r="A17">
        <v>16</v>
      </c>
      <c r="B17">
        <v>35</v>
      </c>
      <c r="C17">
        <v>19</v>
      </c>
      <c r="D17" t="s">
        <v>27</v>
      </c>
      <c r="E17" t="s">
        <v>12</v>
      </c>
      <c r="F17">
        <v>751</v>
      </c>
      <c r="G17">
        <v>4</v>
      </c>
      <c r="H17">
        <v>3004</v>
      </c>
      <c r="I17" s="1">
        <v>44833</v>
      </c>
      <c r="J17">
        <v>20</v>
      </c>
      <c r="K17" t="s">
        <v>16</v>
      </c>
      <c r="L17" t="s">
        <v>24</v>
      </c>
    </row>
    <row r="18" spans="1:12" x14ac:dyDescent="0.65">
      <c r="A18">
        <v>17</v>
      </c>
      <c r="B18">
        <v>7</v>
      </c>
      <c r="C18">
        <v>37</v>
      </c>
      <c r="D18" t="s">
        <v>26</v>
      </c>
      <c r="E18" t="s">
        <v>23</v>
      </c>
      <c r="F18">
        <v>779</v>
      </c>
      <c r="G18">
        <v>4</v>
      </c>
      <c r="H18">
        <v>3116</v>
      </c>
      <c r="I18" s="1">
        <v>44750</v>
      </c>
      <c r="J18">
        <v>48</v>
      </c>
      <c r="K18" t="s">
        <v>13</v>
      </c>
      <c r="L18" t="s">
        <v>14</v>
      </c>
    </row>
    <row r="19" spans="1:12" x14ac:dyDescent="0.65">
      <c r="A19">
        <v>18</v>
      </c>
      <c r="B19">
        <v>85</v>
      </c>
      <c r="C19">
        <v>4</v>
      </c>
      <c r="D19" t="s">
        <v>28</v>
      </c>
      <c r="E19" t="s">
        <v>23</v>
      </c>
      <c r="F19">
        <v>477</v>
      </c>
      <c r="G19">
        <v>4</v>
      </c>
      <c r="H19">
        <v>1908</v>
      </c>
      <c r="I19" s="1">
        <v>44753</v>
      </c>
      <c r="J19">
        <v>57</v>
      </c>
      <c r="K19" t="s">
        <v>13</v>
      </c>
      <c r="L19" t="s">
        <v>22</v>
      </c>
    </row>
    <row r="20" spans="1:12" x14ac:dyDescent="0.65">
      <c r="A20">
        <v>19</v>
      </c>
      <c r="B20">
        <v>146</v>
      </c>
      <c r="C20">
        <v>47</v>
      </c>
      <c r="D20" t="s">
        <v>18</v>
      </c>
      <c r="E20" t="s">
        <v>23</v>
      </c>
      <c r="F20">
        <v>84</v>
      </c>
      <c r="G20">
        <v>3</v>
      </c>
      <c r="H20">
        <v>252</v>
      </c>
      <c r="I20" s="1">
        <v>44630</v>
      </c>
      <c r="J20">
        <v>54</v>
      </c>
      <c r="K20" t="s">
        <v>13</v>
      </c>
      <c r="L20" t="s">
        <v>22</v>
      </c>
    </row>
    <row r="21" spans="1:12" x14ac:dyDescent="0.65">
      <c r="A21">
        <v>20</v>
      </c>
      <c r="B21">
        <v>67</v>
      </c>
      <c r="C21">
        <v>4</v>
      </c>
      <c r="D21" t="s">
        <v>18</v>
      </c>
      <c r="E21" t="s">
        <v>19</v>
      </c>
      <c r="F21">
        <v>141</v>
      </c>
      <c r="G21">
        <v>3</v>
      </c>
      <c r="H21">
        <v>423</v>
      </c>
      <c r="I21" s="1">
        <v>44839</v>
      </c>
      <c r="J21">
        <v>53</v>
      </c>
      <c r="K21" t="s">
        <v>13</v>
      </c>
      <c r="L21" t="s">
        <v>30</v>
      </c>
    </row>
    <row r="22" spans="1:12" x14ac:dyDescent="0.65">
      <c r="A22">
        <v>21</v>
      </c>
      <c r="B22">
        <v>42</v>
      </c>
      <c r="C22">
        <v>20</v>
      </c>
      <c r="D22" t="s">
        <v>29</v>
      </c>
      <c r="E22" t="s">
        <v>19</v>
      </c>
      <c r="F22">
        <v>141</v>
      </c>
      <c r="G22">
        <v>3</v>
      </c>
      <c r="H22">
        <v>423</v>
      </c>
      <c r="I22" s="1">
        <v>44910</v>
      </c>
      <c r="J22">
        <v>41</v>
      </c>
      <c r="K22" t="s">
        <v>16</v>
      </c>
      <c r="L22" t="s">
        <v>30</v>
      </c>
    </row>
    <row r="23" spans="1:12" x14ac:dyDescent="0.65">
      <c r="A23">
        <v>22</v>
      </c>
      <c r="B23">
        <v>118</v>
      </c>
      <c r="C23">
        <v>10</v>
      </c>
      <c r="D23" t="s">
        <v>27</v>
      </c>
      <c r="E23" t="s">
        <v>19</v>
      </c>
      <c r="F23">
        <v>51</v>
      </c>
      <c r="G23">
        <v>1</v>
      </c>
      <c r="H23">
        <v>51</v>
      </c>
      <c r="I23" s="1">
        <v>44808</v>
      </c>
      <c r="J23">
        <v>48</v>
      </c>
      <c r="K23" t="s">
        <v>13</v>
      </c>
      <c r="L23" t="s">
        <v>17</v>
      </c>
    </row>
    <row r="24" spans="1:12" x14ac:dyDescent="0.65">
      <c r="A24">
        <v>23</v>
      </c>
      <c r="B24">
        <v>125</v>
      </c>
      <c r="C24">
        <v>24</v>
      </c>
      <c r="D24" t="s">
        <v>26</v>
      </c>
      <c r="E24" t="s">
        <v>23</v>
      </c>
      <c r="F24">
        <v>614</v>
      </c>
      <c r="G24">
        <v>4</v>
      </c>
      <c r="H24">
        <v>2456</v>
      </c>
      <c r="I24" s="1">
        <v>44637</v>
      </c>
      <c r="J24">
        <v>23</v>
      </c>
      <c r="K24" t="s">
        <v>16</v>
      </c>
      <c r="L24" t="s">
        <v>20</v>
      </c>
    </row>
    <row r="25" spans="1:12" x14ac:dyDescent="0.65">
      <c r="A25">
        <v>24</v>
      </c>
      <c r="B25">
        <v>167</v>
      </c>
      <c r="C25">
        <v>35</v>
      </c>
      <c r="D25" t="s">
        <v>15</v>
      </c>
      <c r="E25" t="s">
        <v>19</v>
      </c>
      <c r="F25">
        <v>611</v>
      </c>
      <c r="G25">
        <v>3</v>
      </c>
      <c r="H25">
        <v>1833</v>
      </c>
      <c r="I25" s="1">
        <v>44715</v>
      </c>
      <c r="J25">
        <v>19</v>
      </c>
      <c r="K25" t="s">
        <v>13</v>
      </c>
      <c r="L25" t="s">
        <v>30</v>
      </c>
    </row>
    <row r="26" spans="1:12" x14ac:dyDescent="0.65">
      <c r="A26">
        <v>25</v>
      </c>
      <c r="B26">
        <v>169</v>
      </c>
      <c r="C26">
        <v>26</v>
      </c>
      <c r="D26" t="s">
        <v>11</v>
      </c>
      <c r="E26" t="s">
        <v>12</v>
      </c>
      <c r="F26">
        <v>841</v>
      </c>
      <c r="G26">
        <v>3</v>
      </c>
      <c r="H26">
        <v>2523</v>
      </c>
      <c r="I26" s="1">
        <v>44705</v>
      </c>
      <c r="J26">
        <v>37</v>
      </c>
      <c r="K26" t="s">
        <v>16</v>
      </c>
      <c r="L26" t="s">
        <v>24</v>
      </c>
    </row>
    <row r="27" spans="1:12" x14ac:dyDescent="0.65">
      <c r="A27">
        <v>26</v>
      </c>
      <c r="B27">
        <v>24</v>
      </c>
      <c r="C27">
        <v>37</v>
      </c>
      <c r="D27" t="s">
        <v>26</v>
      </c>
      <c r="E27" t="s">
        <v>12</v>
      </c>
      <c r="F27">
        <v>992</v>
      </c>
      <c r="G27">
        <v>1</v>
      </c>
      <c r="H27">
        <v>992</v>
      </c>
      <c r="I27" s="1">
        <v>44647</v>
      </c>
      <c r="J27">
        <v>45</v>
      </c>
      <c r="K27" t="s">
        <v>16</v>
      </c>
      <c r="L27" t="s">
        <v>30</v>
      </c>
    </row>
    <row r="28" spans="1:12" x14ac:dyDescent="0.65">
      <c r="A28">
        <v>27</v>
      </c>
      <c r="B28">
        <v>188</v>
      </c>
      <c r="C28">
        <v>38</v>
      </c>
      <c r="D28" t="s">
        <v>11</v>
      </c>
      <c r="E28" t="s">
        <v>19</v>
      </c>
      <c r="F28">
        <v>102</v>
      </c>
      <c r="G28">
        <v>3</v>
      </c>
      <c r="H28">
        <v>306</v>
      </c>
      <c r="I28" s="1">
        <v>44746</v>
      </c>
      <c r="J28">
        <v>28</v>
      </c>
      <c r="K28" t="s">
        <v>13</v>
      </c>
      <c r="L28" t="s">
        <v>17</v>
      </c>
    </row>
    <row r="29" spans="1:12" x14ac:dyDescent="0.65">
      <c r="A29">
        <v>28</v>
      </c>
      <c r="B29">
        <v>46</v>
      </c>
      <c r="C29">
        <v>21</v>
      </c>
      <c r="D29" t="s">
        <v>25</v>
      </c>
      <c r="E29" t="s">
        <v>12</v>
      </c>
      <c r="F29">
        <v>928</v>
      </c>
      <c r="G29">
        <v>1</v>
      </c>
      <c r="H29">
        <v>928</v>
      </c>
      <c r="I29" s="1">
        <v>44846</v>
      </c>
      <c r="J29">
        <v>21</v>
      </c>
      <c r="K29" t="s">
        <v>16</v>
      </c>
      <c r="L29" t="s">
        <v>22</v>
      </c>
    </row>
    <row r="30" spans="1:12" x14ac:dyDescent="0.65">
      <c r="A30">
        <v>29</v>
      </c>
      <c r="B30">
        <v>19</v>
      </c>
      <c r="C30">
        <v>40</v>
      </c>
      <c r="D30" t="s">
        <v>11</v>
      </c>
      <c r="E30" t="s">
        <v>19</v>
      </c>
      <c r="F30">
        <v>798</v>
      </c>
      <c r="G30">
        <v>2</v>
      </c>
      <c r="H30">
        <v>1596</v>
      </c>
      <c r="I30" s="1">
        <v>44781</v>
      </c>
      <c r="J30">
        <v>32</v>
      </c>
      <c r="K30" t="s">
        <v>16</v>
      </c>
      <c r="L30" t="s">
        <v>17</v>
      </c>
    </row>
    <row r="31" spans="1:12" x14ac:dyDescent="0.65">
      <c r="A31">
        <v>30</v>
      </c>
      <c r="B31">
        <v>68</v>
      </c>
      <c r="C31">
        <v>39</v>
      </c>
      <c r="D31" t="s">
        <v>21</v>
      </c>
      <c r="E31" t="s">
        <v>23</v>
      </c>
      <c r="F31">
        <v>826</v>
      </c>
      <c r="G31">
        <v>3</v>
      </c>
      <c r="H31">
        <v>2478</v>
      </c>
      <c r="I31" s="1">
        <v>44630</v>
      </c>
      <c r="J31">
        <v>23</v>
      </c>
      <c r="K31" t="s">
        <v>13</v>
      </c>
      <c r="L31" t="s">
        <v>22</v>
      </c>
    </row>
    <row r="32" spans="1:12" x14ac:dyDescent="0.65">
      <c r="A32">
        <v>31</v>
      </c>
      <c r="B32">
        <v>102</v>
      </c>
      <c r="C32">
        <v>21</v>
      </c>
      <c r="D32" t="s">
        <v>18</v>
      </c>
      <c r="E32" t="s">
        <v>12</v>
      </c>
      <c r="F32">
        <v>611</v>
      </c>
      <c r="G32">
        <v>2</v>
      </c>
      <c r="H32">
        <v>1222</v>
      </c>
      <c r="I32" s="1">
        <v>44608</v>
      </c>
      <c r="J32">
        <v>47</v>
      </c>
      <c r="K32" t="s">
        <v>16</v>
      </c>
      <c r="L32" t="s">
        <v>22</v>
      </c>
    </row>
    <row r="33" spans="1:12" x14ac:dyDescent="0.65">
      <c r="A33">
        <v>32</v>
      </c>
      <c r="B33">
        <v>42</v>
      </c>
      <c r="C33">
        <v>10</v>
      </c>
      <c r="D33" t="s">
        <v>27</v>
      </c>
      <c r="E33" t="s">
        <v>23</v>
      </c>
      <c r="F33">
        <v>614</v>
      </c>
      <c r="G33">
        <v>1</v>
      </c>
      <c r="H33">
        <v>614</v>
      </c>
      <c r="I33" s="1">
        <v>44655</v>
      </c>
      <c r="J33">
        <v>55</v>
      </c>
      <c r="K33" t="s">
        <v>13</v>
      </c>
      <c r="L33" t="s">
        <v>20</v>
      </c>
    </row>
    <row r="34" spans="1:12" x14ac:dyDescent="0.65">
      <c r="A34">
        <v>33</v>
      </c>
      <c r="B34">
        <v>32</v>
      </c>
      <c r="C34">
        <v>38</v>
      </c>
      <c r="D34" t="s">
        <v>31</v>
      </c>
      <c r="E34" t="s">
        <v>19</v>
      </c>
      <c r="F34">
        <v>526</v>
      </c>
      <c r="G34">
        <v>4</v>
      </c>
      <c r="H34">
        <v>2104</v>
      </c>
      <c r="I34" s="1">
        <v>44799</v>
      </c>
      <c r="J34">
        <v>19</v>
      </c>
      <c r="K34" t="s">
        <v>13</v>
      </c>
      <c r="L34" t="s">
        <v>30</v>
      </c>
    </row>
    <row r="35" spans="1:12" x14ac:dyDescent="0.65">
      <c r="A35">
        <v>34</v>
      </c>
      <c r="B35">
        <v>167</v>
      </c>
      <c r="C35">
        <v>46</v>
      </c>
      <c r="D35" t="s">
        <v>29</v>
      </c>
      <c r="E35" t="s">
        <v>19</v>
      </c>
      <c r="F35">
        <v>130</v>
      </c>
      <c r="G35">
        <v>3</v>
      </c>
      <c r="H35">
        <v>390</v>
      </c>
      <c r="I35" s="1">
        <v>44765</v>
      </c>
      <c r="J35">
        <v>32</v>
      </c>
      <c r="K35" t="s">
        <v>13</v>
      </c>
      <c r="L35" t="s">
        <v>24</v>
      </c>
    </row>
    <row r="36" spans="1:12" x14ac:dyDescent="0.65">
      <c r="A36">
        <v>35</v>
      </c>
      <c r="B36">
        <v>109</v>
      </c>
      <c r="C36">
        <v>4</v>
      </c>
      <c r="D36" t="s">
        <v>21</v>
      </c>
      <c r="E36" t="s">
        <v>12</v>
      </c>
      <c r="F36">
        <v>320</v>
      </c>
      <c r="G36">
        <v>1</v>
      </c>
      <c r="H36">
        <v>320</v>
      </c>
      <c r="I36" s="1">
        <v>44779</v>
      </c>
      <c r="J36">
        <v>28</v>
      </c>
      <c r="K36" t="s">
        <v>16</v>
      </c>
      <c r="L36" t="s">
        <v>24</v>
      </c>
    </row>
    <row r="37" spans="1:12" x14ac:dyDescent="0.65">
      <c r="A37">
        <v>36</v>
      </c>
      <c r="B37">
        <v>36</v>
      </c>
      <c r="C37">
        <v>45</v>
      </c>
      <c r="D37" t="s">
        <v>11</v>
      </c>
      <c r="E37" t="s">
        <v>12</v>
      </c>
      <c r="F37">
        <v>251</v>
      </c>
      <c r="G37">
        <v>4</v>
      </c>
      <c r="H37">
        <v>1004</v>
      </c>
      <c r="I37" s="1">
        <v>44902</v>
      </c>
      <c r="J37">
        <v>25</v>
      </c>
      <c r="K37" t="s">
        <v>16</v>
      </c>
      <c r="L37" t="s">
        <v>14</v>
      </c>
    </row>
    <row r="38" spans="1:12" x14ac:dyDescent="0.65">
      <c r="A38">
        <v>37</v>
      </c>
      <c r="B38">
        <v>97</v>
      </c>
      <c r="C38">
        <v>20</v>
      </c>
      <c r="D38" t="s">
        <v>28</v>
      </c>
      <c r="E38" t="s">
        <v>19</v>
      </c>
      <c r="F38">
        <v>251</v>
      </c>
      <c r="G38">
        <v>4</v>
      </c>
      <c r="H38">
        <v>1004</v>
      </c>
      <c r="I38" s="1">
        <v>44600</v>
      </c>
      <c r="J38">
        <v>43</v>
      </c>
      <c r="K38" t="s">
        <v>16</v>
      </c>
      <c r="L38" t="s">
        <v>22</v>
      </c>
    </row>
    <row r="39" spans="1:12" x14ac:dyDescent="0.65">
      <c r="A39">
        <v>38</v>
      </c>
      <c r="B39">
        <v>164</v>
      </c>
      <c r="C39">
        <v>17</v>
      </c>
      <c r="D39" t="s">
        <v>27</v>
      </c>
      <c r="E39" t="s">
        <v>12</v>
      </c>
      <c r="F39">
        <v>947</v>
      </c>
      <c r="G39">
        <v>2</v>
      </c>
      <c r="H39">
        <v>1894</v>
      </c>
      <c r="I39" s="1">
        <v>44661</v>
      </c>
      <c r="J39">
        <v>62</v>
      </c>
      <c r="K39" t="s">
        <v>13</v>
      </c>
      <c r="L39" t="s">
        <v>24</v>
      </c>
    </row>
    <row r="40" spans="1:12" x14ac:dyDescent="0.65">
      <c r="A40">
        <v>39</v>
      </c>
      <c r="B40">
        <v>131</v>
      </c>
      <c r="C40">
        <v>7</v>
      </c>
      <c r="D40" t="s">
        <v>21</v>
      </c>
      <c r="E40" t="s">
        <v>12</v>
      </c>
      <c r="F40">
        <v>921</v>
      </c>
      <c r="G40">
        <v>1</v>
      </c>
      <c r="H40">
        <v>921</v>
      </c>
      <c r="I40" s="1">
        <v>44850</v>
      </c>
      <c r="J40">
        <v>61</v>
      </c>
      <c r="K40" t="s">
        <v>16</v>
      </c>
      <c r="L40" t="s">
        <v>20</v>
      </c>
    </row>
    <row r="41" spans="1:12" x14ac:dyDescent="0.65">
      <c r="A41">
        <v>40</v>
      </c>
      <c r="B41">
        <v>73</v>
      </c>
      <c r="C41">
        <v>4</v>
      </c>
      <c r="D41" t="s">
        <v>29</v>
      </c>
      <c r="E41" t="s">
        <v>23</v>
      </c>
      <c r="F41">
        <v>841</v>
      </c>
      <c r="G41">
        <v>4</v>
      </c>
      <c r="H41">
        <v>3364</v>
      </c>
      <c r="I41" s="1">
        <v>44815</v>
      </c>
      <c r="J41">
        <v>22</v>
      </c>
      <c r="K41" t="s">
        <v>13</v>
      </c>
      <c r="L41" t="s">
        <v>22</v>
      </c>
    </row>
    <row r="42" spans="1:12" x14ac:dyDescent="0.65">
      <c r="A42">
        <v>41</v>
      </c>
      <c r="B42">
        <v>136</v>
      </c>
      <c r="C42">
        <v>29</v>
      </c>
      <c r="D42" t="s">
        <v>18</v>
      </c>
      <c r="E42" t="s">
        <v>19</v>
      </c>
      <c r="F42">
        <v>437</v>
      </c>
      <c r="G42">
        <v>3</v>
      </c>
      <c r="H42">
        <v>1311</v>
      </c>
      <c r="I42" s="1">
        <v>44783</v>
      </c>
      <c r="J42">
        <v>23</v>
      </c>
      <c r="K42" t="s">
        <v>13</v>
      </c>
      <c r="L42" t="s">
        <v>20</v>
      </c>
    </row>
    <row r="43" spans="1:12" x14ac:dyDescent="0.65">
      <c r="A43">
        <v>42</v>
      </c>
      <c r="B43">
        <v>97</v>
      </c>
      <c r="C43">
        <v>14</v>
      </c>
      <c r="D43" t="s">
        <v>27</v>
      </c>
      <c r="E43" t="s">
        <v>12</v>
      </c>
      <c r="F43">
        <v>774</v>
      </c>
      <c r="G43">
        <v>3</v>
      </c>
      <c r="H43">
        <v>2322</v>
      </c>
      <c r="I43" s="1">
        <v>44918</v>
      </c>
      <c r="J43">
        <v>43</v>
      </c>
      <c r="K43" t="s">
        <v>16</v>
      </c>
      <c r="L43" t="s">
        <v>24</v>
      </c>
    </row>
    <row r="44" spans="1:12" x14ac:dyDescent="0.65">
      <c r="A44">
        <v>43</v>
      </c>
      <c r="B44">
        <v>123</v>
      </c>
      <c r="C44">
        <v>3</v>
      </c>
      <c r="D44" t="s">
        <v>29</v>
      </c>
      <c r="E44" t="s">
        <v>23</v>
      </c>
      <c r="F44">
        <v>865</v>
      </c>
      <c r="G44">
        <v>2</v>
      </c>
      <c r="H44">
        <v>1730</v>
      </c>
      <c r="I44" s="1">
        <v>44584</v>
      </c>
      <c r="J44">
        <v>21</v>
      </c>
      <c r="K44" t="s">
        <v>13</v>
      </c>
      <c r="L44" t="s">
        <v>24</v>
      </c>
    </row>
    <row r="45" spans="1:12" x14ac:dyDescent="0.65">
      <c r="A45">
        <v>44</v>
      </c>
      <c r="B45">
        <v>70</v>
      </c>
      <c r="C45">
        <v>24</v>
      </c>
      <c r="D45" t="s">
        <v>25</v>
      </c>
      <c r="E45" t="s">
        <v>23</v>
      </c>
      <c r="F45">
        <v>301</v>
      </c>
      <c r="G45">
        <v>4</v>
      </c>
      <c r="H45">
        <v>1204</v>
      </c>
      <c r="I45" s="1">
        <v>44811</v>
      </c>
      <c r="J45">
        <v>36</v>
      </c>
      <c r="K45" t="s">
        <v>16</v>
      </c>
      <c r="L45" t="s">
        <v>14</v>
      </c>
    </row>
    <row r="46" spans="1:12" x14ac:dyDescent="0.65">
      <c r="A46">
        <v>45</v>
      </c>
      <c r="B46">
        <v>169</v>
      </c>
      <c r="C46">
        <v>37</v>
      </c>
      <c r="D46" t="s">
        <v>25</v>
      </c>
      <c r="E46" t="s">
        <v>12</v>
      </c>
      <c r="F46">
        <v>255</v>
      </c>
      <c r="G46">
        <v>1</v>
      </c>
      <c r="H46">
        <v>255</v>
      </c>
      <c r="I46" s="1">
        <v>44571</v>
      </c>
      <c r="J46">
        <v>37</v>
      </c>
      <c r="K46" t="s">
        <v>16</v>
      </c>
      <c r="L46" t="s">
        <v>24</v>
      </c>
    </row>
    <row r="47" spans="1:12" x14ac:dyDescent="0.65">
      <c r="A47">
        <v>46</v>
      </c>
      <c r="B47">
        <v>196</v>
      </c>
      <c r="C47">
        <v>16</v>
      </c>
      <c r="D47" t="s">
        <v>29</v>
      </c>
      <c r="E47" t="s">
        <v>12</v>
      </c>
      <c r="F47">
        <v>319</v>
      </c>
      <c r="G47">
        <v>3</v>
      </c>
      <c r="H47">
        <v>957</v>
      </c>
      <c r="I47" s="1">
        <v>44807</v>
      </c>
      <c r="J47">
        <v>50</v>
      </c>
      <c r="K47" t="s">
        <v>16</v>
      </c>
      <c r="L47" t="s">
        <v>22</v>
      </c>
    </row>
    <row r="48" spans="1:12" x14ac:dyDescent="0.65">
      <c r="A48">
        <v>47</v>
      </c>
      <c r="B48">
        <v>13</v>
      </c>
      <c r="C48">
        <v>4</v>
      </c>
      <c r="D48" t="s">
        <v>21</v>
      </c>
      <c r="E48" t="s">
        <v>19</v>
      </c>
      <c r="F48">
        <v>255</v>
      </c>
      <c r="G48">
        <v>4</v>
      </c>
      <c r="H48">
        <v>1020</v>
      </c>
      <c r="I48" s="1">
        <v>44886</v>
      </c>
      <c r="J48">
        <v>37</v>
      </c>
      <c r="K48" t="s">
        <v>16</v>
      </c>
      <c r="L48" t="s">
        <v>22</v>
      </c>
    </row>
    <row r="49" spans="1:12" x14ac:dyDescent="0.65">
      <c r="A49">
        <v>48</v>
      </c>
      <c r="B49">
        <v>49</v>
      </c>
      <c r="C49">
        <v>24</v>
      </c>
      <c r="D49" t="s">
        <v>27</v>
      </c>
      <c r="E49" t="s">
        <v>19</v>
      </c>
      <c r="F49">
        <v>912</v>
      </c>
      <c r="G49">
        <v>4</v>
      </c>
      <c r="H49">
        <v>3648</v>
      </c>
      <c r="I49" s="1">
        <v>44661</v>
      </c>
      <c r="J49">
        <v>29</v>
      </c>
      <c r="K49" t="s">
        <v>16</v>
      </c>
      <c r="L49" t="s">
        <v>22</v>
      </c>
    </row>
    <row r="50" spans="1:12" x14ac:dyDescent="0.65">
      <c r="A50">
        <v>49</v>
      </c>
      <c r="B50">
        <v>60</v>
      </c>
      <c r="C50">
        <v>34</v>
      </c>
      <c r="D50" t="s">
        <v>21</v>
      </c>
      <c r="E50" t="s">
        <v>19</v>
      </c>
      <c r="F50">
        <v>947</v>
      </c>
      <c r="G50">
        <v>2</v>
      </c>
      <c r="H50">
        <v>1894</v>
      </c>
      <c r="I50" s="1">
        <v>44851</v>
      </c>
      <c r="J50">
        <v>64</v>
      </c>
      <c r="K50" t="s">
        <v>13</v>
      </c>
      <c r="L50" t="s">
        <v>14</v>
      </c>
    </row>
    <row r="51" spans="1:12" x14ac:dyDescent="0.65">
      <c r="A51">
        <v>50</v>
      </c>
      <c r="B51">
        <v>130</v>
      </c>
      <c r="C51">
        <v>30</v>
      </c>
      <c r="D51" t="s">
        <v>15</v>
      </c>
      <c r="E51" t="s">
        <v>19</v>
      </c>
      <c r="F51">
        <v>821</v>
      </c>
      <c r="G51">
        <v>3</v>
      </c>
      <c r="H51">
        <v>2463</v>
      </c>
      <c r="I51" s="1">
        <v>44741</v>
      </c>
      <c r="J51">
        <v>18</v>
      </c>
      <c r="K51" t="s">
        <v>13</v>
      </c>
      <c r="L51" t="s">
        <v>14</v>
      </c>
    </row>
    <row r="52" spans="1:12" x14ac:dyDescent="0.65">
      <c r="A52">
        <v>51</v>
      </c>
      <c r="B52">
        <v>188</v>
      </c>
      <c r="C52">
        <v>18</v>
      </c>
      <c r="D52" t="s">
        <v>11</v>
      </c>
      <c r="E52" t="s">
        <v>12</v>
      </c>
      <c r="F52">
        <v>779</v>
      </c>
      <c r="G52">
        <v>3</v>
      </c>
      <c r="H52">
        <v>2337</v>
      </c>
      <c r="I52" s="1">
        <v>44784</v>
      </c>
      <c r="J52">
        <v>43</v>
      </c>
      <c r="K52" t="s">
        <v>13</v>
      </c>
      <c r="L52" t="s">
        <v>24</v>
      </c>
    </row>
    <row r="53" spans="1:12" x14ac:dyDescent="0.65">
      <c r="A53">
        <v>52</v>
      </c>
      <c r="B53">
        <v>5</v>
      </c>
      <c r="C53">
        <v>19</v>
      </c>
      <c r="D53" t="s">
        <v>15</v>
      </c>
      <c r="E53" t="s">
        <v>23</v>
      </c>
      <c r="F53">
        <v>437</v>
      </c>
      <c r="G53">
        <v>1</v>
      </c>
      <c r="H53">
        <v>437</v>
      </c>
      <c r="I53" s="1">
        <v>44811</v>
      </c>
      <c r="J53">
        <v>31</v>
      </c>
      <c r="K53" t="s">
        <v>16</v>
      </c>
      <c r="L53" t="s">
        <v>17</v>
      </c>
    </row>
    <row r="54" spans="1:12" x14ac:dyDescent="0.65">
      <c r="A54">
        <v>53</v>
      </c>
      <c r="B54">
        <v>172</v>
      </c>
      <c r="C54">
        <v>31</v>
      </c>
      <c r="D54" t="s">
        <v>25</v>
      </c>
      <c r="E54" t="s">
        <v>23</v>
      </c>
      <c r="F54">
        <v>141</v>
      </c>
      <c r="G54">
        <v>3</v>
      </c>
      <c r="H54">
        <v>423</v>
      </c>
      <c r="I54" s="1">
        <v>44708</v>
      </c>
      <c r="J54">
        <v>55</v>
      </c>
      <c r="K54" t="s">
        <v>16</v>
      </c>
      <c r="L54" t="s">
        <v>17</v>
      </c>
    </row>
    <row r="55" spans="1:12" x14ac:dyDescent="0.65">
      <c r="A55">
        <v>54</v>
      </c>
      <c r="B55">
        <v>27</v>
      </c>
      <c r="C55">
        <v>19</v>
      </c>
      <c r="D55" t="s">
        <v>18</v>
      </c>
      <c r="E55" t="s">
        <v>12</v>
      </c>
      <c r="F55">
        <v>319</v>
      </c>
      <c r="G55">
        <v>1</v>
      </c>
      <c r="H55">
        <v>319</v>
      </c>
      <c r="I55" s="1">
        <v>44657</v>
      </c>
      <c r="J55">
        <v>54</v>
      </c>
      <c r="K55" t="s">
        <v>16</v>
      </c>
      <c r="L55" t="s">
        <v>14</v>
      </c>
    </row>
    <row r="56" spans="1:12" x14ac:dyDescent="0.65">
      <c r="A56">
        <v>55</v>
      </c>
      <c r="B56">
        <v>160</v>
      </c>
      <c r="C56">
        <v>49</v>
      </c>
      <c r="D56" t="s">
        <v>26</v>
      </c>
      <c r="E56" t="s">
        <v>23</v>
      </c>
      <c r="F56">
        <v>841</v>
      </c>
      <c r="G56">
        <v>3</v>
      </c>
      <c r="H56">
        <v>2523</v>
      </c>
      <c r="I56" s="1">
        <v>44818</v>
      </c>
      <c r="J56">
        <v>28</v>
      </c>
      <c r="K56" t="s">
        <v>13</v>
      </c>
      <c r="L56" t="s">
        <v>24</v>
      </c>
    </row>
    <row r="57" spans="1:12" x14ac:dyDescent="0.65">
      <c r="A57">
        <v>56</v>
      </c>
      <c r="B57">
        <v>149</v>
      </c>
      <c r="C57">
        <v>46</v>
      </c>
      <c r="D57" t="s">
        <v>11</v>
      </c>
      <c r="E57" t="s">
        <v>12</v>
      </c>
      <c r="F57">
        <v>301</v>
      </c>
      <c r="G57">
        <v>2</v>
      </c>
      <c r="H57">
        <v>602</v>
      </c>
      <c r="I57" s="1">
        <v>44886</v>
      </c>
      <c r="J57">
        <v>53</v>
      </c>
      <c r="K57" t="s">
        <v>16</v>
      </c>
      <c r="L57" t="s">
        <v>17</v>
      </c>
    </row>
    <row r="58" spans="1:12" x14ac:dyDescent="0.65">
      <c r="A58">
        <v>57</v>
      </c>
      <c r="B58">
        <v>8</v>
      </c>
      <c r="C58">
        <v>19</v>
      </c>
      <c r="D58" t="s">
        <v>25</v>
      </c>
      <c r="E58" t="s">
        <v>12</v>
      </c>
      <c r="F58">
        <v>437</v>
      </c>
      <c r="G58">
        <v>3</v>
      </c>
      <c r="H58">
        <v>1311</v>
      </c>
      <c r="I58" s="1">
        <v>44565</v>
      </c>
      <c r="J58">
        <v>30</v>
      </c>
      <c r="K58" t="s">
        <v>13</v>
      </c>
      <c r="L58" t="s">
        <v>24</v>
      </c>
    </row>
    <row r="59" spans="1:12" x14ac:dyDescent="0.65">
      <c r="A59">
        <v>58</v>
      </c>
      <c r="B59">
        <v>200</v>
      </c>
      <c r="C59">
        <v>22</v>
      </c>
      <c r="D59" t="s">
        <v>21</v>
      </c>
      <c r="E59" t="s">
        <v>23</v>
      </c>
      <c r="F59">
        <v>826</v>
      </c>
      <c r="G59">
        <v>1</v>
      </c>
      <c r="H59">
        <v>826</v>
      </c>
      <c r="I59" s="1">
        <v>44577</v>
      </c>
      <c r="J59">
        <v>60</v>
      </c>
      <c r="K59" t="s">
        <v>13</v>
      </c>
      <c r="L59" t="s">
        <v>24</v>
      </c>
    </row>
    <row r="60" spans="1:12" x14ac:dyDescent="0.65">
      <c r="A60">
        <v>59</v>
      </c>
      <c r="B60">
        <v>50</v>
      </c>
      <c r="C60">
        <v>24</v>
      </c>
      <c r="D60" t="s">
        <v>21</v>
      </c>
      <c r="E60" t="s">
        <v>19</v>
      </c>
      <c r="F60">
        <v>389</v>
      </c>
      <c r="G60">
        <v>1</v>
      </c>
      <c r="H60">
        <v>389</v>
      </c>
      <c r="I60" s="1">
        <v>44841</v>
      </c>
      <c r="J60">
        <v>20</v>
      </c>
      <c r="K60" t="s">
        <v>16</v>
      </c>
      <c r="L60" t="s">
        <v>24</v>
      </c>
    </row>
    <row r="61" spans="1:12" x14ac:dyDescent="0.65">
      <c r="A61">
        <v>60</v>
      </c>
      <c r="B61">
        <v>67</v>
      </c>
      <c r="C61">
        <v>45</v>
      </c>
      <c r="D61" t="s">
        <v>21</v>
      </c>
      <c r="E61" t="s">
        <v>23</v>
      </c>
      <c r="F61">
        <v>752</v>
      </c>
      <c r="G61">
        <v>2</v>
      </c>
      <c r="H61">
        <v>1504</v>
      </c>
      <c r="I61" s="1">
        <v>44897</v>
      </c>
      <c r="J61">
        <v>50</v>
      </c>
      <c r="K61" t="s">
        <v>16</v>
      </c>
      <c r="L61" t="s">
        <v>30</v>
      </c>
    </row>
    <row r="62" spans="1:12" x14ac:dyDescent="0.65">
      <c r="A62">
        <v>61</v>
      </c>
      <c r="B62">
        <v>44</v>
      </c>
      <c r="C62">
        <v>12</v>
      </c>
      <c r="D62" t="s">
        <v>18</v>
      </c>
      <c r="E62" t="s">
        <v>23</v>
      </c>
      <c r="F62">
        <v>981</v>
      </c>
      <c r="G62">
        <v>3</v>
      </c>
      <c r="H62">
        <v>2943</v>
      </c>
      <c r="I62" s="1">
        <v>44808</v>
      </c>
      <c r="J62">
        <v>23</v>
      </c>
      <c r="K62" t="s">
        <v>13</v>
      </c>
      <c r="L62" t="s">
        <v>22</v>
      </c>
    </row>
    <row r="63" spans="1:12" x14ac:dyDescent="0.65">
      <c r="A63">
        <v>62</v>
      </c>
      <c r="B63">
        <v>125</v>
      </c>
      <c r="C63">
        <v>30</v>
      </c>
      <c r="D63" t="s">
        <v>15</v>
      </c>
      <c r="E63" t="s">
        <v>19</v>
      </c>
      <c r="F63">
        <v>141</v>
      </c>
      <c r="G63">
        <v>3</v>
      </c>
      <c r="H63">
        <v>423</v>
      </c>
      <c r="I63" s="1">
        <v>44819</v>
      </c>
      <c r="J63">
        <v>27</v>
      </c>
      <c r="K63" t="s">
        <v>16</v>
      </c>
      <c r="L63" t="s">
        <v>24</v>
      </c>
    </row>
    <row r="64" spans="1:12" x14ac:dyDescent="0.65">
      <c r="A64">
        <v>63</v>
      </c>
      <c r="B64">
        <v>58</v>
      </c>
      <c r="C64">
        <v>38</v>
      </c>
      <c r="D64" t="s">
        <v>26</v>
      </c>
      <c r="E64" t="s">
        <v>23</v>
      </c>
      <c r="F64">
        <v>301</v>
      </c>
      <c r="G64">
        <v>2</v>
      </c>
      <c r="H64">
        <v>602</v>
      </c>
      <c r="I64" s="1">
        <v>44721</v>
      </c>
      <c r="J64">
        <v>22</v>
      </c>
      <c r="K64" t="s">
        <v>13</v>
      </c>
      <c r="L64" t="s">
        <v>30</v>
      </c>
    </row>
    <row r="65" spans="1:12" x14ac:dyDescent="0.65">
      <c r="A65">
        <v>64</v>
      </c>
      <c r="B65">
        <v>3</v>
      </c>
      <c r="C65">
        <v>31</v>
      </c>
      <c r="D65" t="s">
        <v>21</v>
      </c>
      <c r="E65" t="s">
        <v>23</v>
      </c>
      <c r="F65">
        <v>84</v>
      </c>
      <c r="G65">
        <v>3</v>
      </c>
      <c r="H65">
        <v>252</v>
      </c>
      <c r="I65" s="1">
        <v>44901</v>
      </c>
      <c r="J65">
        <v>40</v>
      </c>
      <c r="K65" t="s">
        <v>16</v>
      </c>
      <c r="L65" t="s">
        <v>14</v>
      </c>
    </row>
    <row r="66" spans="1:12" x14ac:dyDescent="0.65">
      <c r="A66">
        <v>65</v>
      </c>
      <c r="B66">
        <v>86</v>
      </c>
      <c r="C66">
        <v>36</v>
      </c>
      <c r="D66" t="s">
        <v>31</v>
      </c>
      <c r="E66" t="s">
        <v>19</v>
      </c>
      <c r="F66">
        <v>102</v>
      </c>
      <c r="G66">
        <v>3</v>
      </c>
      <c r="H66">
        <v>306</v>
      </c>
      <c r="I66" s="1">
        <v>44713</v>
      </c>
      <c r="J66">
        <v>27</v>
      </c>
      <c r="K66" t="s">
        <v>16</v>
      </c>
      <c r="L66" t="s">
        <v>17</v>
      </c>
    </row>
    <row r="67" spans="1:12" x14ac:dyDescent="0.65">
      <c r="A67">
        <v>66</v>
      </c>
      <c r="B67">
        <v>70</v>
      </c>
      <c r="C67">
        <v>19</v>
      </c>
      <c r="D67" t="s">
        <v>11</v>
      </c>
      <c r="E67" t="s">
        <v>19</v>
      </c>
      <c r="F67">
        <v>865</v>
      </c>
      <c r="G67">
        <v>1</v>
      </c>
      <c r="H67">
        <v>865</v>
      </c>
      <c r="I67" s="1">
        <v>44739</v>
      </c>
      <c r="J67">
        <v>61</v>
      </c>
      <c r="K67" t="s">
        <v>13</v>
      </c>
      <c r="L67" t="s">
        <v>22</v>
      </c>
    </row>
    <row r="68" spans="1:12" x14ac:dyDescent="0.65">
      <c r="A68">
        <v>67</v>
      </c>
      <c r="B68">
        <v>130</v>
      </c>
      <c r="C68">
        <v>48</v>
      </c>
      <c r="D68" t="s">
        <v>27</v>
      </c>
      <c r="E68" t="s">
        <v>12</v>
      </c>
      <c r="F68">
        <v>437</v>
      </c>
      <c r="G68">
        <v>3</v>
      </c>
      <c r="H68">
        <v>1311</v>
      </c>
      <c r="I68" s="1">
        <v>44724</v>
      </c>
      <c r="J68">
        <v>19</v>
      </c>
      <c r="K68" t="s">
        <v>16</v>
      </c>
      <c r="L68" t="s">
        <v>17</v>
      </c>
    </row>
    <row r="69" spans="1:12" x14ac:dyDescent="0.65">
      <c r="A69">
        <v>68</v>
      </c>
      <c r="B69">
        <v>172</v>
      </c>
      <c r="C69">
        <v>45</v>
      </c>
      <c r="D69" t="s">
        <v>31</v>
      </c>
      <c r="E69" t="s">
        <v>12</v>
      </c>
      <c r="F69">
        <v>992</v>
      </c>
      <c r="G69">
        <v>3</v>
      </c>
      <c r="H69">
        <v>2976</v>
      </c>
      <c r="I69" s="1">
        <v>44594</v>
      </c>
      <c r="J69">
        <v>30</v>
      </c>
      <c r="K69" t="s">
        <v>13</v>
      </c>
      <c r="L69" t="s">
        <v>22</v>
      </c>
    </row>
    <row r="70" spans="1:12" x14ac:dyDescent="0.65">
      <c r="A70">
        <v>69</v>
      </c>
      <c r="B70">
        <v>2</v>
      </c>
      <c r="C70">
        <v>36</v>
      </c>
      <c r="D70" t="s">
        <v>26</v>
      </c>
      <c r="E70" t="s">
        <v>12</v>
      </c>
      <c r="F70">
        <v>981</v>
      </c>
      <c r="G70">
        <v>2</v>
      </c>
      <c r="H70">
        <v>1962</v>
      </c>
      <c r="I70" s="1">
        <v>44740</v>
      </c>
      <c r="J70">
        <v>57</v>
      </c>
      <c r="K70" t="s">
        <v>16</v>
      </c>
      <c r="L70" t="s">
        <v>17</v>
      </c>
    </row>
    <row r="71" spans="1:12" x14ac:dyDescent="0.65">
      <c r="A71">
        <v>70</v>
      </c>
      <c r="B71">
        <v>102</v>
      </c>
      <c r="C71">
        <v>30</v>
      </c>
      <c r="D71" t="s">
        <v>18</v>
      </c>
      <c r="E71" t="s">
        <v>12</v>
      </c>
      <c r="F71">
        <v>774</v>
      </c>
      <c r="G71">
        <v>2</v>
      </c>
      <c r="H71">
        <v>1548</v>
      </c>
      <c r="I71" s="1">
        <v>44662</v>
      </c>
      <c r="J71">
        <v>19</v>
      </c>
      <c r="K71" t="s">
        <v>13</v>
      </c>
      <c r="L71" t="s">
        <v>22</v>
      </c>
    </row>
    <row r="72" spans="1:12" x14ac:dyDescent="0.65">
      <c r="A72">
        <v>71</v>
      </c>
      <c r="B72">
        <v>35</v>
      </c>
      <c r="C72">
        <v>49</v>
      </c>
      <c r="D72" t="s">
        <v>26</v>
      </c>
      <c r="E72" t="s">
        <v>19</v>
      </c>
      <c r="F72">
        <v>558</v>
      </c>
      <c r="G72">
        <v>4</v>
      </c>
      <c r="H72">
        <v>2232</v>
      </c>
      <c r="I72" s="1">
        <v>44829</v>
      </c>
      <c r="J72">
        <v>37</v>
      </c>
      <c r="K72" t="s">
        <v>13</v>
      </c>
      <c r="L72" t="s">
        <v>17</v>
      </c>
    </row>
    <row r="73" spans="1:12" x14ac:dyDescent="0.65">
      <c r="A73">
        <v>72</v>
      </c>
      <c r="B73">
        <v>98</v>
      </c>
      <c r="C73">
        <v>33</v>
      </c>
      <c r="D73" t="s">
        <v>27</v>
      </c>
      <c r="E73" t="s">
        <v>19</v>
      </c>
      <c r="F73">
        <v>871</v>
      </c>
      <c r="G73">
        <v>1</v>
      </c>
      <c r="H73">
        <v>871</v>
      </c>
      <c r="I73" s="1">
        <v>44884</v>
      </c>
      <c r="J73">
        <v>18</v>
      </c>
      <c r="K73" t="s">
        <v>16</v>
      </c>
      <c r="L73" t="s">
        <v>17</v>
      </c>
    </row>
    <row r="74" spans="1:12" x14ac:dyDescent="0.65">
      <c r="A74">
        <v>73</v>
      </c>
      <c r="B74">
        <v>30</v>
      </c>
      <c r="C74">
        <v>18</v>
      </c>
      <c r="D74" t="s">
        <v>11</v>
      </c>
      <c r="E74" t="s">
        <v>19</v>
      </c>
      <c r="F74">
        <v>51</v>
      </c>
      <c r="G74">
        <v>3</v>
      </c>
      <c r="H74">
        <v>153</v>
      </c>
      <c r="I74" s="1">
        <v>44626</v>
      </c>
      <c r="J74">
        <v>54</v>
      </c>
      <c r="K74" t="s">
        <v>13</v>
      </c>
      <c r="L74" t="s">
        <v>17</v>
      </c>
    </row>
    <row r="75" spans="1:12" x14ac:dyDescent="0.65">
      <c r="A75">
        <v>74</v>
      </c>
      <c r="B75">
        <v>116</v>
      </c>
      <c r="C75">
        <v>49</v>
      </c>
      <c r="D75" t="s">
        <v>27</v>
      </c>
      <c r="E75" t="s">
        <v>23</v>
      </c>
      <c r="F75">
        <v>211</v>
      </c>
      <c r="G75">
        <v>3</v>
      </c>
      <c r="H75">
        <v>633</v>
      </c>
      <c r="I75" s="1">
        <v>44729</v>
      </c>
      <c r="J75">
        <v>26</v>
      </c>
      <c r="K75" t="s">
        <v>16</v>
      </c>
      <c r="L75" t="s">
        <v>17</v>
      </c>
    </row>
    <row r="76" spans="1:12" x14ac:dyDescent="0.65">
      <c r="A76">
        <v>75</v>
      </c>
      <c r="B76">
        <v>8</v>
      </c>
      <c r="C76">
        <v>28</v>
      </c>
      <c r="D76" t="s">
        <v>29</v>
      </c>
      <c r="E76" t="s">
        <v>12</v>
      </c>
      <c r="F76">
        <v>947</v>
      </c>
      <c r="G76">
        <v>4</v>
      </c>
      <c r="H76">
        <v>3788</v>
      </c>
      <c r="I76" s="1">
        <v>44891</v>
      </c>
      <c r="J76">
        <v>34</v>
      </c>
      <c r="K76" t="s">
        <v>16</v>
      </c>
      <c r="L76" t="s">
        <v>14</v>
      </c>
    </row>
    <row r="77" spans="1:12" x14ac:dyDescent="0.65">
      <c r="A77">
        <v>76</v>
      </c>
      <c r="B77">
        <v>150</v>
      </c>
      <c r="C77">
        <v>47</v>
      </c>
      <c r="D77" t="s">
        <v>11</v>
      </c>
      <c r="E77" t="s">
        <v>19</v>
      </c>
      <c r="F77">
        <v>769</v>
      </c>
      <c r="G77">
        <v>3</v>
      </c>
      <c r="H77">
        <v>2307</v>
      </c>
      <c r="I77" s="1">
        <v>44604</v>
      </c>
      <c r="J77">
        <v>26</v>
      </c>
      <c r="K77" t="s">
        <v>16</v>
      </c>
      <c r="L77" t="s">
        <v>24</v>
      </c>
    </row>
    <row r="78" spans="1:12" x14ac:dyDescent="0.65">
      <c r="A78">
        <v>77</v>
      </c>
      <c r="B78">
        <v>44</v>
      </c>
      <c r="C78">
        <v>11</v>
      </c>
      <c r="D78" t="s">
        <v>26</v>
      </c>
      <c r="E78" t="s">
        <v>19</v>
      </c>
      <c r="F78">
        <v>155</v>
      </c>
      <c r="G78">
        <v>1</v>
      </c>
      <c r="H78">
        <v>155</v>
      </c>
      <c r="I78" s="1">
        <v>44605</v>
      </c>
      <c r="J78">
        <v>28</v>
      </c>
      <c r="K78" t="s">
        <v>13</v>
      </c>
      <c r="L78" t="s">
        <v>20</v>
      </c>
    </row>
    <row r="79" spans="1:12" x14ac:dyDescent="0.65">
      <c r="A79">
        <v>78</v>
      </c>
      <c r="B79">
        <v>186</v>
      </c>
      <c r="C79">
        <v>45</v>
      </c>
      <c r="D79" t="s">
        <v>21</v>
      </c>
      <c r="E79" t="s">
        <v>12</v>
      </c>
      <c r="F79">
        <v>395</v>
      </c>
      <c r="G79">
        <v>4</v>
      </c>
      <c r="H79">
        <v>1580</v>
      </c>
      <c r="I79" s="1">
        <v>44846</v>
      </c>
      <c r="J79">
        <v>32</v>
      </c>
      <c r="K79" t="s">
        <v>13</v>
      </c>
      <c r="L79" t="s">
        <v>30</v>
      </c>
    </row>
    <row r="80" spans="1:12" x14ac:dyDescent="0.65">
      <c r="A80">
        <v>79</v>
      </c>
      <c r="B80">
        <v>36</v>
      </c>
      <c r="C80">
        <v>33</v>
      </c>
      <c r="D80" t="s">
        <v>26</v>
      </c>
      <c r="E80" t="s">
        <v>23</v>
      </c>
      <c r="F80">
        <v>615</v>
      </c>
      <c r="G80">
        <v>1</v>
      </c>
      <c r="H80">
        <v>615</v>
      </c>
      <c r="I80" s="1">
        <v>44573</v>
      </c>
      <c r="J80">
        <v>41</v>
      </c>
      <c r="K80" t="s">
        <v>16</v>
      </c>
      <c r="L80" t="s">
        <v>20</v>
      </c>
    </row>
    <row r="81" spans="1:12" x14ac:dyDescent="0.65">
      <c r="A81">
        <v>80</v>
      </c>
      <c r="B81">
        <v>197</v>
      </c>
      <c r="C81">
        <v>17</v>
      </c>
      <c r="D81" t="s">
        <v>26</v>
      </c>
      <c r="E81" t="s">
        <v>19</v>
      </c>
      <c r="F81">
        <v>505</v>
      </c>
      <c r="G81">
        <v>4</v>
      </c>
      <c r="H81">
        <v>2020</v>
      </c>
      <c r="I81" s="1">
        <v>44656</v>
      </c>
      <c r="J81">
        <v>55</v>
      </c>
      <c r="K81" t="s">
        <v>16</v>
      </c>
      <c r="L81" t="s">
        <v>20</v>
      </c>
    </row>
    <row r="82" spans="1:12" x14ac:dyDescent="0.65">
      <c r="A82">
        <v>81</v>
      </c>
      <c r="B82">
        <v>77</v>
      </c>
      <c r="C82">
        <v>6</v>
      </c>
      <c r="D82" t="s">
        <v>11</v>
      </c>
      <c r="E82" t="s">
        <v>12</v>
      </c>
      <c r="F82">
        <v>504</v>
      </c>
      <c r="G82">
        <v>4</v>
      </c>
      <c r="H82">
        <v>2016</v>
      </c>
      <c r="I82" s="1">
        <v>44863</v>
      </c>
      <c r="J82">
        <v>52</v>
      </c>
      <c r="K82" t="s">
        <v>13</v>
      </c>
      <c r="L82" t="s">
        <v>22</v>
      </c>
    </row>
    <row r="83" spans="1:12" x14ac:dyDescent="0.65">
      <c r="A83">
        <v>82</v>
      </c>
      <c r="B83">
        <v>31</v>
      </c>
      <c r="C83">
        <v>4</v>
      </c>
      <c r="D83" t="s">
        <v>29</v>
      </c>
      <c r="E83" t="s">
        <v>23</v>
      </c>
      <c r="F83">
        <v>416</v>
      </c>
      <c r="G83">
        <v>2</v>
      </c>
      <c r="H83">
        <v>832</v>
      </c>
      <c r="I83" s="1">
        <v>44814</v>
      </c>
      <c r="J83">
        <v>47</v>
      </c>
      <c r="K83" t="s">
        <v>16</v>
      </c>
      <c r="L83" t="s">
        <v>24</v>
      </c>
    </row>
    <row r="84" spans="1:12" x14ac:dyDescent="0.65">
      <c r="A84">
        <v>83</v>
      </c>
      <c r="B84">
        <v>47</v>
      </c>
      <c r="C84">
        <v>20</v>
      </c>
      <c r="D84" t="s">
        <v>26</v>
      </c>
      <c r="E84" t="s">
        <v>19</v>
      </c>
      <c r="F84">
        <v>255</v>
      </c>
      <c r="G84">
        <v>1</v>
      </c>
      <c r="H84">
        <v>255</v>
      </c>
      <c r="I84" s="1">
        <v>44803</v>
      </c>
      <c r="J84">
        <v>48</v>
      </c>
      <c r="K84" t="s">
        <v>16</v>
      </c>
      <c r="L84" t="s">
        <v>22</v>
      </c>
    </row>
    <row r="85" spans="1:12" x14ac:dyDescent="0.65">
      <c r="A85">
        <v>84</v>
      </c>
      <c r="B85">
        <v>55</v>
      </c>
      <c r="C85">
        <v>48</v>
      </c>
      <c r="D85" t="s">
        <v>31</v>
      </c>
      <c r="E85" t="s">
        <v>19</v>
      </c>
      <c r="F85">
        <v>614</v>
      </c>
      <c r="G85">
        <v>3</v>
      </c>
      <c r="H85">
        <v>1842</v>
      </c>
      <c r="I85" s="1">
        <v>44596</v>
      </c>
      <c r="J85">
        <v>22</v>
      </c>
      <c r="K85" t="s">
        <v>13</v>
      </c>
      <c r="L85" t="s">
        <v>24</v>
      </c>
    </row>
    <row r="86" spans="1:12" x14ac:dyDescent="0.65">
      <c r="A86">
        <v>85</v>
      </c>
      <c r="B86">
        <v>106</v>
      </c>
      <c r="C86">
        <v>47</v>
      </c>
      <c r="D86" t="s">
        <v>25</v>
      </c>
      <c r="E86" t="s">
        <v>12</v>
      </c>
      <c r="F86">
        <v>971</v>
      </c>
      <c r="G86">
        <v>3</v>
      </c>
      <c r="H86">
        <v>2913</v>
      </c>
      <c r="I86" s="1">
        <v>44776</v>
      </c>
      <c r="J86">
        <v>61</v>
      </c>
      <c r="K86" t="s">
        <v>16</v>
      </c>
      <c r="L86" t="s">
        <v>24</v>
      </c>
    </row>
    <row r="87" spans="1:12" x14ac:dyDescent="0.65">
      <c r="A87">
        <v>86</v>
      </c>
      <c r="B87">
        <v>190</v>
      </c>
      <c r="C87">
        <v>27</v>
      </c>
      <c r="D87" t="s">
        <v>28</v>
      </c>
      <c r="E87" t="s">
        <v>19</v>
      </c>
      <c r="F87">
        <v>981</v>
      </c>
      <c r="G87">
        <v>1</v>
      </c>
      <c r="H87">
        <v>981</v>
      </c>
      <c r="I87" s="1">
        <v>44898</v>
      </c>
      <c r="J87">
        <v>31</v>
      </c>
      <c r="K87" t="s">
        <v>13</v>
      </c>
      <c r="L87" t="s">
        <v>17</v>
      </c>
    </row>
    <row r="88" spans="1:12" x14ac:dyDescent="0.65">
      <c r="A88">
        <v>87</v>
      </c>
      <c r="B88">
        <v>158</v>
      </c>
      <c r="C88">
        <v>15</v>
      </c>
      <c r="D88" t="s">
        <v>28</v>
      </c>
      <c r="E88" t="s">
        <v>19</v>
      </c>
      <c r="F88">
        <v>437</v>
      </c>
      <c r="G88">
        <v>3</v>
      </c>
      <c r="H88">
        <v>1311</v>
      </c>
      <c r="I88" s="1">
        <v>44651</v>
      </c>
      <c r="J88">
        <v>28</v>
      </c>
      <c r="K88" t="s">
        <v>16</v>
      </c>
      <c r="L88" t="s">
        <v>14</v>
      </c>
    </row>
    <row r="89" spans="1:12" x14ac:dyDescent="0.65">
      <c r="A89">
        <v>88</v>
      </c>
      <c r="B89">
        <v>121</v>
      </c>
      <c r="C89">
        <v>6</v>
      </c>
      <c r="D89" t="s">
        <v>26</v>
      </c>
      <c r="E89" t="s">
        <v>23</v>
      </c>
      <c r="F89">
        <v>921</v>
      </c>
      <c r="G89">
        <v>3</v>
      </c>
      <c r="H89">
        <v>2763</v>
      </c>
      <c r="I89" s="1">
        <v>44825</v>
      </c>
      <c r="J89">
        <v>26</v>
      </c>
      <c r="K89" t="s">
        <v>13</v>
      </c>
      <c r="L89" t="s">
        <v>17</v>
      </c>
    </row>
    <row r="90" spans="1:12" x14ac:dyDescent="0.65">
      <c r="A90">
        <v>89</v>
      </c>
      <c r="B90">
        <v>55</v>
      </c>
      <c r="C90">
        <v>47</v>
      </c>
      <c r="D90" t="s">
        <v>31</v>
      </c>
      <c r="E90" t="s">
        <v>12</v>
      </c>
      <c r="F90">
        <v>981</v>
      </c>
      <c r="G90">
        <v>1</v>
      </c>
      <c r="H90">
        <v>981</v>
      </c>
      <c r="I90" s="1">
        <v>44654</v>
      </c>
      <c r="J90">
        <v>51</v>
      </c>
      <c r="K90" t="s">
        <v>16</v>
      </c>
      <c r="L90" t="s">
        <v>14</v>
      </c>
    </row>
    <row r="91" spans="1:12" x14ac:dyDescent="0.65">
      <c r="A91">
        <v>90</v>
      </c>
      <c r="B91">
        <v>144</v>
      </c>
      <c r="C91">
        <v>14</v>
      </c>
      <c r="D91" t="s">
        <v>21</v>
      </c>
      <c r="E91" t="s">
        <v>12</v>
      </c>
      <c r="F91">
        <v>504</v>
      </c>
      <c r="G91">
        <v>4</v>
      </c>
      <c r="H91">
        <v>2016</v>
      </c>
      <c r="I91" s="1">
        <v>44651</v>
      </c>
      <c r="J91">
        <v>29</v>
      </c>
      <c r="K91" t="s">
        <v>16</v>
      </c>
      <c r="L91" t="s">
        <v>22</v>
      </c>
    </row>
    <row r="92" spans="1:12" x14ac:dyDescent="0.65">
      <c r="A92">
        <v>91</v>
      </c>
      <c r="B92">
        <v>12</v>
      </c>
      <c r="C92">
        <v>11</v>
      </c>
      <c r="D92" t="s">
        <v>18</v>
      </c>
      <c r="E92" t="s">
        <v>23</v>
      </c>
      <c r="F92">
        <v>319</v>
      </c>
      <c r="G92">
        <v>1</v>
      </c>
      <c r="H92">
        <v>319</v>
      </c>
      <c r="I92" s="1">
        <v>44676</v>
      </c>
      <c r="J92">
        <v>52</v>
      </c>
      <c r="K92" t="s">
        <v>13</v>
      </c>
      <c r="L92" t="s">
        <v>14</v>
      </c>
    </row>
    <row r="93" spans="1:12" x14ac:dyDescent="0.65">
      <c r="A93">
        <v>92</v>
      </c>
      <c r="B93">
        <v>145</v>
      </c>
      <c r="C93">
        <v>39</v>
      </c>
      <c r="D93" t="s">
        <v>18</v>
      </c>
      <c r="E93" t="s">
        <v>23</v>
      </c>
      <c r="F93">
        <v>841</v>
      </c>
      <c r="G93">
        <v>4</v>
      </c>
      <c r="H93">
        <v>3364</v>
      </c>
      <c r="I93" s="1">
        <v>44666</v>
      </c>
      <c r="J93">
        <v>52</v>
      </c>
      <c r="K93" t="s">
        <v>16</v>
      </c>
      <c r="L93" t="s">
        <v>22</v>
      </c>
    </row>
    <row r="94" spans="1:12" x14ac:dyDescent="0.65">
      <c r="A94">
        <v>93</v>
      </c>
      <c r="B94">
        <v>144</v>
      </c>
      <c r="C94">
        <v>9</v>
      </c>
      <c r="D94" t="s">
        <v>11</v>
      </c>
      <c r="E94" t="s">
        <v>19</v>
      </c>
      <c r="F94">
        <v>992</v>
      </c>
      <c r="G94">
        <v>3</v>
      </c>
      <c r="H94">
        <v>2976</v>
      </c>
      <c r="I94" s="1">
        <v>44757</v>
      </c>
      <c r="J94">
        <v>18</v>
      </c>
      <c r="K94" t="s">
        <v>13</v>
      </c>
      <c r="L94" t="s">
        <v>20</v>
      </c>
    </row>
    <row r="95" spans="1:12" x14ac:dyDescent="0.65">
      <c r="A95">
        <v>94</v>
      </c>
      <c r="B95">
        <v>140</v>
      </c>
      <c r="C95">
        <v>26</v>
      </c>
      <c r="D95" t="s">
        <v>28</v>
      </c>
      <c r="E95" t="s">
        <v>19</v>
      </c>
      <c r="F95">
        <v>825</v>
      </c>
      <c r="G95">
        <v>3</v>
      </c>
      <c r="H95">
        <v>2475</v>
      </c>
      <c r="I95" s="1">
        <v>44875</v>
      </c>
      <c r="J95">
        <v>57</v>
      </c>
      <c r="K95" t="s">
        <v>16</v>
      </c>
      <c r="L95" t="s">
        <v>20</v>
      </c>
    </row>
    <row r="96" spans="1:12" x14ac:dyDescent="0.65">
      <c r="A96">
        <v>95</v>
      </c>
      <c r="B96">
        <v>136</v>
      </c>
      <c r="C96">
        <v>16</v>
      </c>
      <c r="D96" t="s">
        <v>26</v>
      </c>
      <c r="E96" t="s">
        <v>19</v>
      </c>
      <c r="F96">
        <v>389</v>
      </c>
      <c r="G96">
        <v>3</v>
      </c>
      <c r="H96">
        <v>1167</v>
      </c>
      <c r="I96" s="1">
        <v>44675</v>
      </c>
      <c r="J96">
        <v>39</v>
      </c>
      <c r="K96" t="s">
        <v>13</v>
      </c>
      <c r="L96" t="s">
        <v>14</v>
      </c>
    </row>
    <row r="97" spans="1:12" x14ac:dyDescent="0.65">
      <c r="A97">
        <v>96</v>
      </c>
      <c r="B97">
        <v>3</v>
      </c>
      <c r="C97">
        <v>5</v>
      </c>
      <c r="D97" t="s">
        <v>18</v>
      </c>
      <c r="E97" t="s">
        <v>12</v>
      </c>
      <c r="F97">
        <v>752</v>
      </c>
      <c r="G97">
        <v>2</v>
      </c>
      <c r="H97">
        <v>1504</v>
      </c>
      <c r="I97" s="1">
        <v>44636</v>
      </c>
      <c r="J97">
        <v>46</v>
      </c>
      <c r="K97" t="s">
        <v>13</v>
      </c>
      <c r="L97" t="s">
        <v>14</v>
      </c>
    </row>
    <row r="98" spans="1:12" x14ac:dyDescent="0.65">
      <c r="A98">
        <v>97</v>
      </c>
      <c r="B98">
        <v>144</v>
      </c>
      <c r="C98">
        <v>10</v>
      </c>
      <c r="D98" t="s">
        <v>26</v>
      </c>
      <c r="E98" t="s">
        <v>19</v>
      </c>
      <c r="F98">
        <v>992</v>
      </c>
      <c r="G98">
        <v>4</v>
      </c>
      <c r="H98">
        <v>3968</v>
      </c>
      <c r="I98" s="1">
        <v>44778</v>
      </c>
      <c r="J98">
        <v>25</v>
      </c>
      <c r="K98" t="s">
        <v>13</v>
      </c>
      <c r="L98" t="s">
        <v>22</v>
      </c>
    </row>
    <row r="99" spans="1:12" x14ac:dyDescent="0.65">
      <c r="A99">
        <v>98</v>
      </c>
      <c r="B99">
        <v>30</v>
      </c>
      <c r="C99">
        <v>50</v>
      </c>
      <c r="D99" t="s">
        <v>11</v>
      </c>
      <c r="E99" t="s">
        <v>23</v>
      </c>
      <c r="F99">
        <v>611</v>
      </c>
      <c r="G99">
        <v>2</v>
      </c>
      <c r="H99">
        <v>1222</v>
      </c>
      <c r="I99" s="1">
        <v>44838</v>
      </c>
      <c r="J99">
        <v>28</v>
      </c>
      <c r="K99" t="s">
        <v>13</v>
      </c>
      <c r="L99" t="s">
        <v>17</v>
      </c>
    </row>
    <row r="100" spans="1:12" x14ac:dyDescent="0.65">
      <c r="A100">
        <v>99</v>
      </c>
      <c r="B100">
        <v>23</v>
      </c>
      <c r="C100">
        <v>3</v>
      </c>
      <c r="D100" t="s">
        <v>28</v>
      </c>
      <c r="E100" t="s">
        <v>19</v>
      </c>
      <c r="F100">
        <v>141</v>
      </c>
      <c r="G100">
        <v>2</v>
      </c>
      <c r="H100">
        <v>282</v>
      </c>
      <c r="I100" s="1">
        <v>44810</v>
      </c>
      <c r="J100">
        <v>58</v>
      </c>
      <c r="K100" t="s">
        <v>16</v>
      </c>
      <c r="L100" t="s">
        <v>22</v>
      </c>
    </row>
    <row r="101" spans="1:12" x14ac:dyDescent="0.65">
      <c r="A101">
        <v>100</v>
      </c>
      <c r="B101">
        <v>92</v>
      </c>
      <c r="C101">
        <v>13</v>
      </c>
      <c r="D101" t="s">
        <v>27</v>
      </c>
      <c r="E101" t="s">
        <v>23</v>
      </c>
      <c r="F101">
        <v>319</v>
      </c>
      <c r="G101">
        <v>1</v>
      </c>
      <c r="H101">
        <v>319</v>
      </c>
      <c r="I101" s="1">
        <v>44725</v>
      </c>
      <c r="J101">
        <v>54</v>
      </c>
      <c r="K101" t="s">
        <v>16</v>
      </c>
      <c r="L101" t="s">
        <v>17</v>
      </c>
    </row>
    <row r="102" spans="1:12" x14ac:dyDescent="0.65">
      <c r="A102">
        <v>101</v>
      </c>
      <c r="B102">
        <v>115</v>
      </c>
      <c r="C102">
        <v>43</v>
      </c>
      <c r="D102" t="s">
        <v>25</v>
      </c>
      <c r="E102" t="s">
        <v>19</v>
      </c>
      <c r="F102">
        <v>389</v>
      </c>
      <c r="G102">
        <v>2</v>
      </c>
      <c r="H102">
        <v>778</v>
      </c>
      <c r="I102" s="1">
        <v>44918</v>
      </c>
      <c r="J102">
        <v>31</v>
      </c>
      <c r="K102" t="s">
        <v>13</v>
      </c>
      <c r="L102" t="s">
        <v>20</v>
      </c>
    </row>
    <row r="103" spans="1:12" x14ac:dyDescent="0.65">
      <c r="A103">
        <v>102</v>
      </c>
      <c r="B103">
        <v>104</v>
      </c>
      <c r="C103">
        <v>49</v>
      </c>
      <c r="D103" t="s">
        <v>25</v>
      </c>
      <c r="E103" t="s">
        <v>23</v>
      </c>
      <c r="F103">
        <v>451</v>
      </c>
      <c r="G103">
        <v>1</v>
      </c>
      <c r="H103">
        <v>451</v>
      </c>
      <c r="I103" s="1">
        <v>44753</v>
      </c>
      <c r="J103">
        <v>47</v>
      </c>
      <c r="K103" t="s">
        <v>13</v>
      </c>
      <c r="L103" t="s">
        <v>24</v>
      </c>
    </row>
    <row r="104" spans="1:12" x14ac:dyDescent="0.65">
      <c r="A104">
        <v>103</v>
      </c>
      <c r="B104">
        <v>118</v>
      </c>
      <c r="C104">
        <v>30</v>
      </c>
      <c r="D104" t="s">
        <v>18</v>
      </c>
      <c r="E104" t="s">
        <v>19</v>
      </c>
      <c r="F104">
        <v>255</v>
      </c>
      <c r="G104">
        <v>1</v>
      </c>
      <c r="H104">
        <v>255</v>
      </c>
      <c r="I104" s="1">
        <v>44788</v>
      </c>
      <c r="J104">
        <v>52</v>
      </c>
      <c r="K104" t="s">
        <v>13</v>
      </c>
      <c r="L104" t="s">
        <v>14</v>
      </c>
    </row>
    <row r="105" spans="1:12" x14ac:dyDescent="0.65">
      <c r="A105">
        <v>104</v>
      </c>
      <c r="B105">
        <v>5</v>
      </c>
      <c r="C105">
        <v>45</v>
      </c>
      <c r="D105" t="s">
        <v>25</v>
      </c>
      <c r="E105" t="s">
        <v>19</v>
      </c>
      <c r="F105">
        <v>389</v>
      </c>
      <c r="G105">
        <v>2</v>
      </c>
      <c r="H105">
        <v>778</v>
      </c>
      <c r="I105" s="1">
        <v>44738</v>
      </c>
      <c r="J105">
        <v>38</v>
      </c>
      <c r="K105" t="s">
        <v>16</v>
      </c>
      <c r="L105" t="s">
        <v>17</v>
      </c>
    </row>
    <row r="106" spans="1:12" x14ac:dyDescent="0.65">
      <c r="A106">
        <v>105</v>
      </c>
      <c r="B106">
        <v>104</v>
      </c>
      <c r="C106">
        <v>6</v>
      </c>
      <c r="D106" t="s">
        <v>27</v>
      </c>
      <c r="E106" t="s">
        <v>12</v>
      </c>
      <c r="F106">
        <v>319</v>
      </c>
      <c r="G106">
        <v>4</v>
      </c>
      <c r="H106">
        <v>1276</v>
      </c>
      <c r="I106" s="1">
        <v>44660</v>
      </c>
      <c r="J106">
        <v>54</v>
      </c>
      <c r="K106" t="s">
        <v>16</v>
      </c>
      <c r="L106" t="s">
        <v>22</v>
      </c>
    </row>
    <row r="107" spans="1:12" x14ac:dyDescent="0.65">
      <c r="A107">
        <v>106</v>
      </c>
      <c r="B107">
        <v>108</v>
      </c>
      <c r="C107">
        <v>17</v>
      </c>
      <c r="D107" t="s">
        <v>26</v>
      </c>
      <c r="E107" t="s">
        <v>23</v>
      </c>
      <c r="F107">
        <v>971</v>
      </c>
      <c r="G107">
        <v>4</v>
      </c>
      <c r="H107">
        <v>3884</v>
      </c>
      <c r="I107" s="1">
        <v>44597</v>
      </c>
      <c r="J107">
        <v>22</v>
      </c>
      <c r="K107" t="s">
        <v>16</v>
      </c>
      <c r="L107" t="s">
        <v>20</v>
      </c>
    </row>
    <row r="108" spans="1:12" x14ac:dyDescent="0.65">
      <c r="A108">
        <v>107</v>
      </c>
      <c r="B108">
        <v>65</v>
      </c>
      <c r="C108">
        <v>45</v>
      </c>
      <c r="D108" t="s">
        <v>11</v>
      </c>
      <c r="E108" t="s">
        <v>12</v>
      </c>
      <c r="F108">
        <v>102</v>
      </c>
      <c r="G108">
        <v>4</v>
      </c>
      <c r="H108">
        <v>408</v>
      </c>
      <c r="I108" s="1">
        <v>44657</v>
      </c>
      <c r="J108">
        <v>36</v>
      </c>
      <c r="K108" t="s">
        <v>16</v>
      </c>
      <c r="L108" t="s">
        <v>17</v>
      </c>
    </row>
    <row r="109" spans="1:12" x14ac:dyDescent="0.65">
      <c r="A109">
        <v>108</v>
      </c>
      <c r="B109">
        <v>121</v>
      </c>
      <c r="C109">
        <v>19</v>
      </c>
      <c r="D109" t="s">
        <v>27</v>
      </c>
      <c r="E109" t="s">
        <v>19</v>
      </c>
      <c r="F109">
        <v>751</v>
      </c>
      <c r="G109">
        <v>4</v>
      </c>
      <c r="H109">
        <v>3004</v>
      </c>
      <c r="I109" s="1">
        <v>44713</v>
      </c>
      <c r="J109">
        <v>31</v>
      </c>
      <c r="K109" t="s">
        <v>13</v>
      </c>
      <c r="L109" t="s">
        <v>22</v>
      </c>
    </row>
    <row r="110" spans="1:12" x14ac:dyDescent="0.65">
      <c r="A110">
        <v>109</v>
      </c>
      <c r="B110">
        <v>30</v>
      </c>
      <c r="C110">
        <v>42</v>
      </c>
      <c r="D110" t="s">
        <v>11</v>
      </c>
      <c r="E110" t="s">
        <v>19</v>
      </c>
      <c r="F110">
        <v>437</v>
      </c>
      <c r="G110">
        <v>4</v>
      </c>
      <c r="H110">
        <v>1748</v>
      </c>
      <c r="I110" s="1">
        <v>44712</v>
      </c>
      <c r="J110">
        <v>43</v>
      </c>
      <c r="K110" t="s">
        <v>13</v>
      </c>
      <c r="L110" t="s">
        <v>14</v>
      </c>
    </row>
    <row r="111" spans="1:12" x14ac:dyDescent="0.65">
      <c r="A111">
        <v>110</v>
      </c>
      <c r="B111">
        <v>149</v>
      </c>
      <c r="C111">
        <v>35</v>
      </c>
      <c r="D111" t="s">
        <v>11</v>
      </c>
      <c r="E111" t="s">
        <v>23</v>
      </c>
      <c r="F111">
        <v>615</v>
      </c>
      <c r="G111">
        <v>2</v>
      </c>
      <c r="H111">
        <v>1230</v>
      </c>
      <c r="I111" s="1">
        <v>44751</v>
      </c>
      <c r="J111">
        <v>21</v>
      </c>
      <c r="K111" t="s">
        <v>13</v>
      </c>
      <c r="L111" t="s">
        <v>14</v>
      </c>
    </row>
    <row r="112" spans="1:12" x14ac:dyDescent="0.65">
      <c r="A112">
        <v>111</v>
      </c>
      <c r="B112">
        <v>84</v>
      </c>
      <c r="C112">
        <v>46</v>
      </c>
      <c r="D112" t="s">
        <v>28</v>
      </c>
      <c r="E112" t="s">
        <v>19</v>
      </c>
      <c r="F112">
        <v>389</v>
      </c>
      <c r="G112">
        <v>2</v>
      </c>
      <c r="H112">
        <v>778</v>
      </c>
      <c r="I112" s="1">
        <v>44785</v>
      </c>
      <c r="J112">
        <v>42</v>
      </c>
      <c r="K112" t="s">
        <v>16</v>
      </c>
      <c r="L112" t="s">
        <v>30</v>
      </c>
    </row>
    <row r="113" spans="1:12" x14ac:dyDescent="0.65">
      <c r="A113">
        <v>112</v>
      </c>
      <c r="B113">
        <v>198</v>
      </c>
      <c r="C113">
        <v>26</v>
      </c>
      <c r="D113" t="s">
        <v>26</v>
      </c>
      <c r="E113" t="s">
        <v>12</v>
      </c>
      <c r="F113">
        <v>395</v>
      </c>
      <c r="G113">
        <v>3</v>
      </c>
      <c r="H113">
        <v>1185</v>
      </c>
      <c r="I113" s="1">
        <v>44598</v>
      </c>
      <c r="J113">
        <v>62</v>
      </c>
      <c r="K113" t="s">
        <v>16</v>
      </c>
      <c r="L113" t="s">
        <v>24</v>
      </c>
    </row>
    <row r="114" spans="1:12" x14ac:dyDescent="0.65">
      <c r="A114">
        <v>113</v>
      </c>
      <c r="B114">
        <v>150</v>
      </c>
      <c r="C114">
        <v>5</v>
      </c>
      <c r="D114" t="s">
        <v>31</v>
      </c>
      <c r="E114" t="s">
        <v>23</v>
      </c>
      <c r="F114">
        <v>605</v>
      </c>
      <c r="G114">
        <v>4</v>
      </c>
      <c r="H114">
        <v>2420</v>
      </c>
      <c r="I114" s="1">
        <v>44829</v>
      </c>
      <c r="J114">
        <v>59</v>
      </c>
      <c r="K114" t="s">
        <v>16</v>
      </c>
      <c r="L114" t="s">
        <v>30</v>
      </c>
    </row>
    <row r="115" spans="1:12" x14ac:dyDescent="0.65">
      <c r="A115">
        <v>114</v>
      </c>
      <c r="B115">
        <v>200</v>
      </c>
      <c r="C115">
        <v>29</v>
      </c>
      <c r="D115" t="s">
        <v>25</v>
      </c>
      <c r="E115" t="s">
        <v>23</v>
      </c>
      <c r="F115">
        <v>928</v>
      </c>
      <c r="G115">
        <v>2</v>
      </c>
      <c r="H115">
        <v>1856</v>
      </c>
      <c r="I115" s="1">
        <v>44744</v>
      </c>
      <c r="J115">
        <v>42</v>
      </c>
      <c r="K115" t="s">
        <v>13</v>
      </c>
      <c r="L115" t="s">
        <v>20</v>
      </c>
    </row>
    <row r="116" spans="1:12" x14ac:dyDescent="0.65">
      <c r="A116">
        <v>115</v>
      </c>
      <c r="B116">
        <v>32</v>
      </c>
      <c r="C116">
        <v>37</v>
      </c>
      <c r="D116" t="s">
        <v>31</v>
      </c>
      <c r="E116" t="s">
        <v>19</v>
      </c>
      <c r="F116">
        <v>776</v>
      </c>
      <c r="G116">
        <v>3</v>
      </c>
      <c r="H116">
        <v>2328</v>
      </c>
      <c r="I116" s="1">
        <v>44574</v>
      </c>
      <c r="J116">
        <v>35</v>
      </c>
      <c r="K116" t="s">
        <v>13</v>
      </c>
      <c r="L116" t="s">
        <v>17</v>
      </c>
    </row>
    <row r="117" spans="1:12" x14ac:dyDescent="0.65">
      <c r="A117">
        <v>116</v>
      </c>
      <c r="B117">
        <v>161</v>
      </c>
      <c r="C117">
        <v>20</v>
      </c>
      <c r="D117" t="s">
        <v>28</v>
      </c>
      <c r="E117" t="s">
        <v>19</v>
      </c>
      <c r="F117">
        <v>947</v>
      </c>
      <c r="G117">
        <v>4</v>
      </c>
      <c r="H117">
        <v>3788</v>
      </c>
      <c r="I117" s="1">
        <v>44840</v>
      </c>
      <c r="J117">
        <v>57</v>
      </c>
      <c r="K117" t="s">
        <v>16</v>
      </c>
      <c r="L117" t="s">
        <v>20</v>
      </c>
    </row>
    <row r="118" spans="1:12" x14ac:dyDescent="0.65">
      <c r="A118">
        <v>117</v>
      </c>
      <c r="B118">
        <v>16</v>
      </c>
      <c r="C118">
        <v>49</v>
      </c>
      <c r="D118" t="s">
        <v>11</v>
      </c>
      <c r="E118" t="s">
        <v>19</v>
      </c>
      <c r="F118">
        <v>319</v>
      </c>
      <c r="G118">
        <v>1</v>
      </c>
      <c r="H118">
        <v>319</v>
      </c>
      <c r="I118" s="1">
        <v>44778</v>
      </c>
      <c r="J118">
        <v>25</v>
      </c>
      <c r="K118" t="s">
        <v>13</v>
      </c>
      <c r="L118" t="s">
        <v>22</v>
      </c>
    </row>
    <row r="119" spans="1:12" x14ac:dyDescent="0.65">
      <c r="A119">
        <v>118</v>
      </c>
      <c r="B119">
        <v>38</v>
      </c>
      <c r="C119">
        <v>21</v>
      </c>
      <c r="D119" t="s">
        <v>18</v>
      </c>
      <c r="E119" t="s">
        <v>12</v>
      </c>
      <c r="F119">
        <v>84</v>
      </c>
      <c r="G119">
        <v>3</v>
      </c>
      <c r="H119">
        <v>252</v>
      </c>
      <c r="I119" s="1">
        <v>44916</v>
      </c>
      <c r="J119">
        <v>56</v>
      </c>
      <c r="K119" t="s">
        <v>16</v>
      </c>
      <c r="L119" t="s">
        <v>14</v>
      </c>
    </row>
    <row r="120" spans="1:12" x14ac:dyDescent="0.65">
      <c r="A120">
        <v>119</v>
      </c>
      <c r="B120">
        <v>142</v>
      </c>
      <c r="C120">
        <v>10</v>
      </c>
      <c r="D120" t="s">
        <v>25</v>
      </c>
      <c r="E120" t="s">
        <v>19</v>
      </c>
      <c r="F120">
        <v>51</v>
      </c>
      <c r="G120">
        <v>2</v>
      </c>
      <c r="H120">
        <v>102</v>
      </c>
      <c r="I120" s="1">
        <v>44922</v>
      </c>
      <c r="J120">
        <v>57</v>
      </c>
      <c r="K120" t="s">
        <v>16</v>
      </c>
      <c r="L120" t="s">
        <v>30</v>
      </c>
    </row>
    <row r="121" spans="1:12" x14ac:dyDescent="0.65">
      <c r="A121">
        <v>120</v>
      </c>
      <c r="B121">
        <v>36</v>
      </c>
      <c r="C121">
        <v>5</v>
      </c>
      <c r="D121" t="s">
        <v>25</v>
      </c>
      <c r="E121" t="s">
        <v>23</v>
      </c>
      <c r="F121">
        <v>416</v>
      </c>
      <c r="G121">
        <v>1</v>
      </c>
      <c r="H121">
        <v>416</v>
      </c>
      <c r="I121" s="1">
        <v>44847</v>
      </c>
      <c r="J121">
        <v>31</v>
      </c>
      <c r="K121" t="s">
        <v>13</v>
      </c>
      <c r="L121" t="s">
        <v>30</v>
      </c>
    </row>
    <row r="122" spans="1:12" x14ac:dyDescent="0.65">
      <c r="A122">
        <v>121</v>
      </c>
      <c r="B122">
        <v>151</v>
      </c>
      <c r="C122">
        <v>36</v>
      </c>
      <c r="D122" t="s">
        <v>26</v>
      </c>
      <c r="E122" t="s">
        <v>19</v>
      </c>
      <c r="F122">
        <v>130</v>
      </c>
      <c r="G122">
        <v>1</v>
      </c>
      <c r="H122">
        <v>130</v>
      </c>
      <c r="I122" s="1">
        <v>44834</v>
      </c>
      <c r="J122">
        <v>49</v>
      </c>
      <c r="K122" t="s">
        <v>16</v>
      </c>
      <c r="L122" t="s">
        <v>30</v>
      </c>
    </row>
    <row r="123" spans="1:12" x14ac:dyDescent="0.65">
      <c r="A123">
        <v>122</v>
      </c>
      <c r="B123">
        <v>114</v>
      </c>
      <c r="C123">
        <v>6</v>
      </c>
      <c r="D123" t="s">
        <v>29</v>
      </c>
      <c r="E123" t="s">
        <v>12</v>
      </c>
      <c r="F123">
        <v>155</v>
      </c>
      <c r="G123">
        <v>1</v>
      </c>
      <c r="H123">
        <v>155</v>
      </c>
      <c r="I123" s="1">
        <v>44623</v>
      </c>
      <c r="J123">
        <v>55</v>
      </c>
      <c r="K123" t="s">
        <v>13</v>
      </c>
      <c r="L123" t="s">
        <v>20</v>
      </c>
    </row>
    <row r="124" spans="1:12" x14ac:dyDescent="0.65">
      <c r="A124">
        <v>123</v>
      </c>
      <c r="B124">
        <v>66</v>
      </c>
      <c r="C124">
        <v>26</v>
      </c>
      <c r="D124" t="s">
        <v>15</v>
      </c>
      <c r="E124" t="s">
        <v>23</v>
      </c>
      <c r="F124">
        <v>255</v>
      </c>
      <c r="G124">
        <v>3</v>
      </c>
      <c r="H124">
        <v>765</v>
      </c>
      <c r="I124" s="1">
        <v>44645</v>
      </c>
      <c r="J124">
        <v>50</v>
      </c>
      <c r="K124" t="s">
        <v>16</v>
      </c>
      <c r="L124" t="s">
        <v>14</v>
      </c>
    </row>
    <row r="125" spans="1:12" x14ac:dyDescent="0.65">
      <c r="A125">
        <v>124</v>
      </c>
      <c r="B125">
        <v>105</v>
      </c>
      <c r="C125">
        <v>4</v>
      </c>
      <c r="D125" t="s">
        <v>15</v>
      </c>
      <c r="E125" t="s">
        <v>19</v>
      </c>
      <c r="F125">
        <v>155</v>
      </c>
      <c r="G125">
        <v>2</v>
      </c>
      <c r="H125">
        <v>310</v>
      </c>
      <c r="I125" s="1">
        <v>44778</v>
      </c>
      <c r="J125">
        <v>40</v>
      </c>
      <c r="K125" t="s">
        <v>13</v>
      </c>
      <c r="L125" t="s">
        <v>17</v>
      </c>
    </row>
    <row r="126" spans="1:12" x14ac:dyDescent="0.65">
      <c r="A126">
        <v>125</v>
      </c>
      <c r="B126">
        <v>85</v>
      </c>
      <c r="C126">
        <v>39</v>
      </c>
      <c r="D126" t="s">
        <v>15</v>
      </c>
      <c r="E126" t="s">
        <v>12</v>
      </c>
      <c r="F126">
        <v>437</v>
      </c>
      <c r="G126">
        <v>1</v>
      </c>
      <c r="H126">
        <v>437</v>
      </c>
      <c r="I126" s="1">
        <v>44903</v>
      </c>
      <c r="J126">
        <v>32</v>
      </c>
      <c r="K126" t="s">
        <v>13</v>
      </c>
      <c r="L126" t="s">
        <v>22</v>
      </c>
    </row>
    <row r="127" spans="1:12" x14ac:dyDescent="0.65">
      <c r="A127">
        <v>126</v>
      </c>
      <c r="B127">
        <v>2</v>
      </c>
      <c r="C127">
        <v>39</v>
      </c>
      <c r="D127" t="s">
        <v>29</v>
      </c>
      <c r="E127" t="s">
        <v>19</v>
      </c>
      <c r="F127">
        <v>779</v>
      </c>
      <c r="G127">
        <v>4</v>
      </c>
      <c r="H127">
        <v>3116</v>
      </c>
      <c r="I127" s="1">
        <v>44748</v>
      </c>
      <c r="J127">
        <v>50</v>
      </c>
      <c r="K127" t="s">
        <v>13</v>
      </c>
      <c r="L127" t="s">
        <v>17</v>
      </c>
    </row>
    <row r="128" spans="1:12" x14ac:dyDescent="0.65">
      <c r="A128">
        <v>127</v>
      </c>
      <c r="B128">
        <v>193</v>
      </c>
      <c r="D128" t="s">
        <v>26</v>
      </c>
      <c r="E128" t="s">
        <v>19</v>
      </c>
      <c r="F128">
        <v>51</v>
      </c>
      <c r="G128">
        <v>1</v>
      </c>
      <c r="H128">
        <v>51</v>
      </c>
      <c r="I128" s="1">
        <v>44580</v>
      </c>
      <c r="J128">
        <v>42</v>
      </c>
      <c r="K128" t="s">
        <v>16</v>
      </c>
      <c r="L128" t="s">
        <v>20</v>
      </c>
    </row>
    <row r="129" spans="1:12" x14ac:dyDescent="0.65">
      <c r="A129">
        <v>128</v>
      </c>
      <c r="B129">
        <v>75</v>
      </c>
      <c r="C129">
        <v>35</v>
      </c>
      <c r="D129" t="s">
        <v>29</v>
      </c>
      <c r="E129" t="s">
        <v>19</v>
      </c>
      <c r="F129">
        <v>779</v>
      </c>
      <c r="G129">
        <v>1</v>
      </c>
      <c r="H129">
        <v>779</v>
      </c>
      <c r="I129" s="1">
        <v>44738</v>
      </c>
      <c r="J129">
        <v>34</v>
      </c>
      <c r="K129" t="s">
        <v>16</v>
      </c>
      <c r="L129" t="s">
        <v>22</v>
      </c>
    </row>
    <row r="130" spans="1:12" x14ac:dyDescent="0.65">
      <c r="A130">
        <v>129</v>
      </c>
      <c r="B130">
        <v>67</v>
      </c>
      <c r="C130">
        <v>1</v>
      </c>
      <c r="D130" t="s">
        <v>15</v>
      </c>
      <c r="E130" t="s">
        <v>12</v>
      </c>
      <c r="F130">
        <v>821</v>
      </c>
      <c r="G130">
        <v>3</v>
      </c>
      <c r="H130">
        <v>2463</v>
      </c>
      <c r="I130" s="1">
        <v>44661</v>
      </c>
      <c r="J130">
        <v>50</v>
      </c>
      <c r="K130" t="s">
        <v>13</v>
      </c>
      <c r="L130" t="s">
        <v>30</v>
      </c>
    </row>
    <row r="131" spans="1:12" x14ac:dyDescent="0.65">
      <c r="A131">
        <v>130</v>
      </c>
      <c r="B131">
        <v>180</v>
      </c>
      <c r="C131">
        <v>24</v>
      </c>
      <c r="D131" t="s">
        <v>28</v>
      </c>
      <c r="E131" t="s">
        <v>23</v>
      </c>
      <c r="F131">
        <v>921</v>
      </c>
      <c r="H131">
        <v>0</v>
      </c>
      <c r="I131" s="1">
        <v>44794</v>
      </c>
      <c r="J131">
        <v>64</v>
      </c>
      <c r="K131" t="s">
        <v>13</v>
      </c>
      <c r="L131" t="s">
        <v>24</v>
      </c>
    </row>
    <row r="132" spans="1:12" x14ac:dyDescent="0.65">
      <c r="A132">
        <v>131</v>
      </c>
      <c r="B132">
        <v>190</v>
      </c>
      <c r="C132">
        <v>36</v>
      </c>
      <c r="D132" t="s">
        <v>27</v>
      </c>
      <c r="E132" t="s">
        <v>19</v>
      </c>
      <c r="F132">
        <v>558</v>
      </c>
      <c r="G132">
        <v>2</v>
      </c>
      <c r="H132">
        <v>1116</v>
      </c>
      <c r="I132" s="1">
        <v>44637</v>
      </c>
      <c r="J132">
        <v>19</v>
      </c>
      <c r="K132" t="s">
        <v>16</v>
      </c>
      <c r="L132" t="s">
        <v>20</v>
      </c>
    </row>
    <row r="133" spans="1:12" x14ac:dyDescent="0.65">
      <c r="A133">
        <v>132</v>
      </c>
      <c r="B133">
        <v>151</v>
      </c>
      <c r="C133">
        <v>6</v>
      </c>
      <c r="D133" t="s">
        <v>11</v>
      </c>
      <c r="E133" t="s">
        <v>19</v>
      </c>
      <c r="F133">
        <v>751</v>
      </c>
      <c r="G133">
        <v>4</v>
      </c>
      <c r="H133">
        <v>3004</v>
      </c>
      <c r="I133" s="1">
        <v>44826</v>
      </c>
      <c r="J133">
        <v>31</v>
      </c>
      <c r="K133" t="s">
        <v>16</v>
      </c>
      <c r="L133" t="s">
        <v>20</v>
      </c>
    </row>
    <row r="134" spans="1:12" x14ac:dyDescent="0.65">
      <c r="A134">
        <v>133</v>
      </c>
      <c r="B134">
        <v>154</v>
      </c>
      <c r="C134">
        <v>41</v>
      </c>
      <c r="D134" t="s">
        <v>29</v>
      </c>
      <c r="E134" t="s">
        <v>12</v>
      </c>
      <c r="F134">
        <v>504</v>
      </c>
      <c r="G134">
        <v>3</v>
      </c>
      <c r="H134">
        <v>1512</v>
      </c>
      <c r="I134" s="1">
        <v>44845</v>
      </c>
      <c r="J134">
        <v>57</v>
      </c>
      <c r="K134" t="s">
        <v>16</v>
      </c>
      <c r="L134" t="s">
        <v>14</v>
      </c>
    </row>
    <row r="135" spans="1:12" x14ac:dyDescent="0.65">
      <c r="A135">
        <v>134</v>
      </c>
      <c r="B135">
        <v>196</v>
      </c>
      <c r="C135">
        <v>46</v>
      </c>
      <c r="E135" t="s">
        <v>12</v>
      </c>
      <c r="F135">
        <v>526</v>
      </c>
      <c r="G135">
        <v>1</v>
      </c>
      <c r="H135">
        <v>526</v>
      </c>
      <c r="I135" s="1">
        <v>44767</v>
      </c>
      <c r="J135">
        <v>57</v>
      </c>
      <c r="K135" t="s">
        <v>13</v>
      </c>
      <c r="L135" t="s">
        <v>17</v>
      </c>
    </row>
    <row r="136" spans="1:12" x14ac:dyDescent="0.65">
      <c r="A136">
        <v>135</v>
      </c>
      <c r="B136">
        <v>55</v>
      </c>
      <c r="C136">
        <v>44</v>
      </c>
      <c r="D136" t="s">
        <v>26</v>
      </c>
      <c r="E136" t="s">
        <v>19</v>
      </c>
      <c r="F136">
        <v>779</v>
      </c>
      <c r="G136">
        <v>2</v>
      </c>
      <c r="H136">
        <v>1558</v>
      </c>
      <c r="I136" s="1">
        <v>44784</v>
      </c>
      <c r="J136">
        <v>56</v>
      </c>
      <c r="K136" t="s">
        <v>16</v>
      </c>
      <c r="L136" t="s">
        <v>20</v>
      </c>
    </row>
    <row r="137" spans="1:12" x14ac:dyDescent="0.65">
      <c r="A137">
        <v>136</v>
      </c>
      <c r="B137">
        <v>6</v>
      </c>
      <c r="C137">
        <v>31</v>
      </c>
      <c r="D137" t="s">
        <v>31</v>
      </c>
      <c r="E137" t="s">
        <v>23</v>
      </c>
      <c r="F137">
        <v>558</v>
      </c>
      <c r="G137">
        <v>1</v>
      </c>
      <c r="H137">
        <v>558</v>
      </c>
      <c r="I137" s="1">
        <v>44613</v>
      </c>
      <c r="J137">
        <v>23</v>
      </c>
      <c r="K137" t="s">
        <v>16</v>
      </c>
      <c r="L137" t="s">
        <v>20</v>
      </c>
    </row>
    <row r="138" spans="1:12" x14ac:dyDescent="0.65">
      <c r="A138">
        <v>137</v>
      </c>
      <c r="B138">
        <v>163</v>
      </c>
      <c r="C138">
        <v>20</v>
      </c>
      <c r="D138" t="s">
        <v>27</v>
      </c>
      <c r="E138" t="s">
        <v>12</v>
      </c>
      <c r="F138">
        <v>611</v>
      </c>
      <c r="G138">
        <v>1</v>
      </c>
      <c r="H138">
        <v>611</v>
      </c>
      <c r="I138" s="1">
        <v>44900</v>
      </c>
      <c r="J138">
        <v>23</v>
      </c>
      <c r="K138" t="s">
        <v>13</v>
      </c>
      <c r="L138" t="s">
        <v>30</v>
      </c>
    </row>
    <row r="139" spans="1:12" x14ac:dyDescent="0.65">
      <c r="A139">
        <v>138</v>
      </c>
      <c r="B139">
        <v>150</v>
      </c>
      <c r="C139">
        <v>24</v>
      </c>
      <c r="D139" t="s">
        <v>18</v>
      </c>
      <c r="E139" t="s">
        <v>19</v>
      </c>
      <c r="F139">
        <v>395</v>
      </c>
      <c r="G139">
        <v>3</v>
      </c>
      <c r="H139">
        <v>1185</v>
      </c>
      <c r="I139" s="1">
        <v>44705</v>
      </c>
      <c r="J139">
        <v>20</v>
      </c>
      <c r="K139" t="s">
        <v>16</v>
      </c>
      <c r="L139" t="s">
        <v>30</v>
      </c>
    </row>
    <row r="140" spans="1:12" x14ac:dyDescent="0.65">
      <c r="A140">
        <v>139</v>
      </c>
      <c r="B140">
        <v>171</v>
      </c>
      <c r="C140">
        <v>25</v>
      </c>
      <c r="D140" t="s">
        <v>25</v>
      </c>
      <c r="E140" t="s">
        <v>23</v>
      </c>
      <c r="F140">
        <v>141</v>
      </c>
      <c r="G140">
        <v>2</v>
      </c>
      <c r="H140">
        <v>282</v>
      </c>
      <c r="I140" s="1">
        <v>44630</v>
      </c>
      <c r="J140">
        <v>24</v>
      </c>
      <c r="K140" t="s">
        <v>16</v>
      </c>
      <c r="L140" t="s">
        <v>22</v>
      </c>
    </row>
    <row r="141" spans="1:12" x14ac:dyDescent="0.65">
      <c r="A141">
        <v>140</v>
      </c>
      <c r="B141">
        <v>143</v>
      </c>
      <c r="C141">
        <v>36</v>
      </c>
      <c r="D141" t="s">
        <v>15</v>
      </c>
      <c r="E141" t="s">
        <v>23</v>
      </c>
      <c r="F141">
        <v>389</v>
      </c>
      <c r="G141">
        <v>4</v>
      </c>
      <c r="H141">
        <v>1556</v>
      </c>
      <c r="I141" s="1">
        <v>44660</v>
      </c>
      <c r="J141">
        <v>25</v>
      </c>
      <c r="K141" t="s">
        <v>16</v>
      </c>
      <c r="L141" t="s">
        <v>24</v>
      </c>
    </row>
    <row r="142" spans="1:12" x14ac:dyDescent="0.65">
      <c r="A142">
        <v>141</v>
      </c>
      <c r="B142">
        <v>86</v>
      </c>
      <c r="C142">
        <v>21</v>
      </c>
      <c r="D142" t="s">
        <v>18</v>
      </c>
      <c r="F142">
        <v>451</v>
      </c>
      <c r="G142">
        <v>4</v>
      </c>
      <c r="H142">
        <v>1804</v>
      </c>
      <c r="I142" s="1">
        <v>44586</v>
      </c>
      <c r="J142">
        <v>59</v>
      </c>
      <c r="L142" t="s">
        <v>14</v>
      </c>
    </row>
    <row r="143" spans="1:12" x14ac:dyDescent="0.65">
      <c r="A143">
        <v>142</v>
      </c>
      <c r="B143">
        <v>60</v>
      </c>
      <c r="C143">
        <v>30</v>
      </c>
      <c r="D143" t="s">
        <v>31</v>
      </c>
      <c r="E143" t="s">
        <v>19</v>
      </c>
      <c r="F143">
        <v>751</v>
      </c>
      <c r="G143">
        <v>3</v>
      </c>
      <c r="H143">
        <v>2253</v>
      </c>
      <c r="I143" s="1">
        <v>44614</v>
      </c>
      <c r="J143">
        <v>32</v>
      </c>
      <c r="K143" t="s">
        <v>13</v>
      </c>
      <c r="L143" t="s">
        <v>24</v>
      </c>
    </row>
    <row r="144" spans="1:12" x14ac:dyDescent="0.65">
      <c r="A144">
        <v>143</v>
      </c>
      <c r="B144">
        <v>101</v>
      </c>
      <c r="C144">
        <v>24</v>
      </c>
      <c r="D144" t="s">
        <v>15</v>
      </c>
      <c r="E144" t="s">
        <v>19</v>
      </c>
      <c r="F144">
        <v>389</v>
      </c>
      <c r="G144">
        <v>3</v>
      </c>
      <c r="H144">
        <v>1167</v>
      </c>
      <c r="I144" s="1">
        <v>44712</v>
      </c>
      <c r="J144">
        <v>64</v>
      </c>
      <c r="K144" t="s">
        <v>13</v>
      </c>
      <c r="L144" t="s">
        <v>22</v>
      </c>
    </row>
    <row r="145" spans="1:12" x14ac:dyDescent="0.65">
      <c r="A145">
        <v>144</v>
      </c>
      <c r="B145">
        <v>12</v>
      </c>
      <c r="C145">
        <v>44</v>
      </c>
      <c r="D145" t="s">
        <v>27</v>
      </c>
      <c r="E145" t="s">
        <v>23</v>
      </c>
      <c r="F145">
        <v>921</v>
      </c>
      <c r="G145">
        <v>2</v>
      </c>
      <c r="H145">
        <v>1842</v>
      </c>
      <c r="I145" s="1">
        <v>44705</v>
      </c>
      <c r="J145">
        <v>46</v>
      </c>
      <c r="K145" t="s">
        <v>13</v>
      </c>
      <c r="L145" t="s">
        <v>30</v>
      </c>
    </row>
    <row r="146" spans="1:12" x14ac:dyDescent="0.65">
      <c r="A146">
        <v>145</v>
      </c>
      <c r="B146">
        <v>49</v>
      </c>
      <c r="C146">
        <v>42</v>
      </c>
      <c r="D146" t="s">
        <v>31</v>
      </c>
      <c r="E146" t="s">
        <v>23</v>
      </c>
      <c r="F146">
        <v>526</v>
      </c>
      <c r="G146">
        <v>4</v>
      </c>
      <c r="H146">
        <v>2104</v>
      </c>
      <c r="I146" s="1">
        <v>44618</v>
      </c>
      <c r="J146">
        <v>50</v>
      </c>
      <c r="K146" t="s">
        <v>13</v>
      </c>
      <c r="L146" t="s">
        <v>17</v>
      </c>
    </row>
    <row r="147" spans="1:12" x14ac:dyDescent="0.65">
      <c r="A147">
        <v>146</v>
      </c>
      <c r="B147">
        <v>42</v>
      </c>
      <c r="C147">
        <v>30</v>
      </c>
      <c r="D147" t="s">
        <v>15</v>
      </c>
      <c r="E147" t="s">
        <v>23</v>
      </c>
      <c r="F147">
        <v>51</v>
      </c>
      <c r="G147">
        <v>4</v>
      </c>
      <c r="H147">
        <v>204</v>
      </c>
      <c r="I147" s="1">
        <v>44600</v>
      </c>
      <c r="J147">
        <v>47</v>
      </c>
      <c r="K147" t="s">
        <v>13</v>
      </c>
      <c r="L147" t="s">
        <v>30</v>
      </c>
    </row>
    <row r="148" spans="1:12" x14ac:dyDescent="0.65">
      <c r="A148">
        <v>147</v>
      </c>
      <c r="B148">
        <v>166</v>
      </c>
      <c r="C148">
        <v>22</v>
      </c>
      <c r="D148" t="s">
        <v>27</v>
      </c>
      <c r="E148" t="s">
        <v>12</v>
      </c>
      <c r="F148">
        <v>751</v>
      </c>
      <c r="G148">
        <v>4</v>
      </c>
      <c r="H148">
        <v>3004</v>
      </c>
      <c r="I148" s="1">
        <v>44670</v>
      </c>
      <c r="J148">
        <v>56</v>
      </c>
      <c r="K148" t="s">
        <v>13</v>
      </c>
      <c r="L148" t="s">
        <v>14</v>
      </c>
    </row>
    <row r="149" spans="1:12" x14ac:dyDescent="0.65">
      <c r="A149">
        <v>148</v>
      </c>
      <c r="B149">
        <v>82</v>
      </c>
      <c r="C149">
        <v>28</v>
      </c>
      <c r="D149" t="s">
        <v>21</v>
      </c>
      <c r="E149" t="s">
        <v>23</v>
      </c>
      <c r="F149">
        <v>841</v>
      </c>
      <c r="G149">
        <v>1</v>
      </c>
      <c r="H149">
        <v>841</v>
      </c>
      <c r="I149" s="1">
        <v>44742</v>
      </c>
      <c r="J149">
        <v>44</v>
      </c>
      <c r="K149" t="s">
        <v>16</v>
      </c>
      <c r="L149" t="s">
        <v>30</v>
      </c>
    </row>
    <row r="150" spans="1:12" x14ac:dyDescent="0.65">
      <c r="A150">
        <v>149</v>
      </c>
      <c r="B150">
        <v>173</v>
      </c>
      <c r="C150">
        <v>7</v>
      </c>
      <c r="D150" t="s">
        <v>18</v>
      </c>
      <c r="E150" t="s">
        <v>12</v>
      </c>
      <c r="F150">
        <v>752</v>
      </c>
      <c r="G150">
        <v>4</v>
      </c>
      <c r="H150">
        <v>3008</v>
      </c>
      <c r="I150" s="1">
        <v>44603</v>
      </c>
      <c r="J150">
        <v>53</v>
      </c>
      <c r="K150" t="s">
        <v>16</v>
      </c>
      <c r="L150" t="s">
        <v>14</v>
      </c>
    </row>
    <row r="151" spans="1:12" x14ac:dyDescent="0.65">
      <c r="A151">
        <v>150</v>
      </c>
      <c r="B151">
        <v>35</v>
      </c>
      <c r="C151">
        <v>35</v>
      </c>
      <c r="D151" t="s">
        <v>18</v>
      </c>
      <c r="E151" t="s">
        <v>12</v>
      </c>
      <c r="F151">
        <v>841</v>
      </c>
      <c r="G151">
        <v>1</v>
      </c>
      <c r="H151">
        <v>841</v>
      </c>
      <c r="I151" s="1">
        <v>44747</v>
      </c>
      <c r="J151">
        <v>46</v>
      </c>
      <c r="K151" t="s">
        <v>13</v>
      </c>
      <c r="L151" t="s">
        <v>14</v>
      </c>
    </row>
    <row r="152" spans="1:12" x14ac:dyDescent="0.65">
      <c r="A152">
        <v>151</v>
      </c>
      <c r="B152">
        <v>158</v>
      </c>
      <c r="C152">
        <v>28</v>
      </c>
      <c r="D152" t="s">
        <v>25</v>
      </c>
      <c r="E152" t="s">
        <v>19</v>
      </c>
      <c r="F152">
        <v>992</v>
      </c>
      <c r="G152">
        <v>2</v>
      </c>
      <c r="H152">
        <v>1984</v>
      </c>
      <c r="I152" s="1">
        <v>44784</v>
      </c>
      <c r="J152">
        <v>55</v>
      </c>
      <c r="K152" t="s">
        <v>16</v>
      </c>
      <c r="L152" t="s">
        <v>14</v>
      </c>
    </row>
    <row r="153" spans="1:12" x14ac:dyDescent="0.65">
      <c r="A153">
        <v>152</v>
      </c>
      <c r="B153">
        <v>158</v>
      </c>
      <c r="C153">
        <v>14</v>
      </c>
      <c r="D153" t="s">
        <v>27</v>
      </c>
      <c r="E153" t="s">
        <v>19</v>
      </c>
      <c r="F153">
        <v>416</v>
      </c>
      <c r="G153">
        <v>1</v>
      </c>
      <c r="H153">
        <v>416</v>
      </c>
      <c r="I153" s="1">
        <v>44683</v>
      </c>
      <c r="J153">
        <v>50</v>
      </c>
      <c r="K153" t="s">
        <v>16</v>
      </c>
      <c r="L153" t="s">
        <v>22</v>
      </c>
    </row>
    <row r="154" spans="1:12" x14ac:dyDescent="0.65">
      <c r="A154">
        <v>153</v>
      </c>
      <c r="B154">
        <v>134</v>
      </c>
      <c r="C154">
        <v>10</v>
      </c>
      <c r="D154" t="s">
        <v>29</v>
      </c>
      <c r="E154" t="s">
        <v>19</v>
      </c>
      <c r="F154">
        <v>614</v>
      </c>
      <c r="G154">
        <v>2</v>
      </c>
      <c r="H154">
        <v>1228</v>
      </c>
      <c r="I154" s="1">
        <v>44694</v>
      </c>
      <c r="J154">
        <v>54</v>
      </c>
      <c r="K154" t="s">
        <v>13</v>
      </c>
      <c r="L154" t="s">
        <v>14</v>
      </c>
    </row>
    <row r="155" spans="1:12" x14ac:dyDescent="0.65">
      <c r="A155">
        <v>154</v>
      </c>
      <c r="B155">
        <v>67</v>
      </c>
      <c r="C155">
        <v>16</v>
      </c>
      <c r="D155" t="s">
        <v>21</v>
      </c>
      <c r="E155" t="s">
        <v>19</v>
      </c>
      <c r="F155">
        <v>558</v>
      </c>
      <c r="G155">
        <v>4</v>
      </c>
      <c r="H155">
        <v>2232</v>
      </c>
      <c r="I155" s="1">
        <v>44724</v>
      </c>
      <c r="J155">
        <v>44</v>
      </c>
      <c r="K155" t="s">
        <v>16</v>
      </c>
      <c r="L155" t="s">
        <v>14</v>
      </c>
    </row>
    <row r="156" spans="1:12" x14ac:dyDescent="0.65">
      <c r="A156">
        <v>155</v>
      </c>
      <c r="B156">
        <v>80</v>
      </c>
      <c r="C156">
        <v>16</v>
      </c>
      <c r="D156" t="s">
        <v>28</v>
      </c>
      <c r="E156" t="s">
        <v>12</v>
      </c>
      <c r="F156">
        <v>912</v>
      </c>
      <c r="H156">
        <v>0</v>
      </c>
      <c r="I156" s="1">
        <v>44776</v>
      </c>
      <c r="J156">
        <v>50</v>
      </c>
      <c r="K156" t="s">
        <v>16</v>
      </c>
      <c r="L156" t="s">
        <v>17</v>
      </c>
    </row>
    <row r="157" spans="1:12" x14ac:dyDescent="0.65">
      <c r="A157">
        <v>156</v>
      </c>
      <c r="B157">
        <v>7</v>
      </c>
      <c r="C157">
        <v>31</v>
      </c>
      <c r="D157" t="s">
        <v>15</v>
      </c>
      <c r="E157" t="s">
        <v>19</v>
      </c>
      <c r="F157">
        <v>871</v>
      </c>
      <c r="G157">
        <v>2</v>
      </c>
      <c r="H157">
        <v>1742</v>
      </c>
      <c r="I157" s="1">
        <v>44782</v>
      </c>
      <c r="J157">
        <v>21</v>
      </c>
      <c r="K157" t="s">
        <v>16</v>
      </c>
      <c r="L157" t="s">
        <v>24</v>
      </c>
    </row>
    <row r="158" spans="1:12" x14ac:dyDescent="0.65">
      <c r="A158">
        <v>157</v>
      </c>
      <c r="B158">
        <v>180</v>
      </c>
      <c r="C158">
        <v>42</v>
      </c>
      <c r="D158" t="s">
        <v>21</v>
      </c>
      <c r="E158" t="s">
        <v>23</v>
      </c>
      <c r="F158">
        <v>865</v>
      </c>
      <c r="G158">
        <v>3</v>
      </c>
      <c r="H158">
        <v>2595</v>
      </c>
      <c r="I158" s="1">
        <v>44796</v>
      </c>
      <c r="J158">
        <v>39</v>
      </c>
      <c r="K158" t="s">
        <v>16</v>
      </c>
      <c r="L158" t="s">
        <v>20</v>
      </c>
    </row>
    <row r="159" spans="1:12" x14ac:dyDescent="0.65">
      <c r="A159">
        <v>158</v>
      </c>
      <c r="B159">
        <v>14</v>
      </c>
      <c r="C159">
        <v>25</v>
      </c>
      <c r="E159" t="s">
        <v>23</v>
      </c>
      <c r="F159">
        <v>981</v>
      </c>
      <c r="G159">
        <v>2</v>
      </c>
      <c r="H159">
        <v>1962</v>
      </c>
      <c r="I159" s="1">
        <v>44892</v>
      </c>
      <c r="J159">
        <v>19</v>
      </c>
      <c r="K159" t="s">
        <v>16</v>
      </c>
      <c r="L159" t="s">
        <v>24</v>
      </c>
    </row>
    <row r="160" spans="1:12" x14ac:dyDescent="0.65">
      <c r="A160">
        <v>159</v>
      </c>
      <c r="B160">
        <v>73</v>
      </c>
      <c r="C160">
        <v>13</v>
      </c>
      <c r="D160" t="s">
        <v>11</v>
      </c>
      <c r="E160" t="s">
        <v>19</v>
      </c>
      <c r="F160">
        <v>395</v>
      </c>
      <c r="G160">
        <v>3</v>
      </c>
      <c r="H160">
        <v>1185</v>
      </c>
      <c r="I160" s="1">
        <v>44707</v>
      </c>
      <c r="J160">
        <v>27</v>
      </c>
      <c r="K160" t="s">
        <v>13</v>
      </c>
      <c r="L160" t="s">
        <v>14</v>
      </c>
    </row>
    <row r="161" spans="1:12" x14ac:dyDescent="0.65">
      <c r="A161">
        <v>160</v>
      </c>
      <c r="B161">
        <v>143</v>
      </c>
      <c r="C161">
        <v>6</v>
      </c>
      <c r="D161" t="s">
        <v>15</v>
      </c>
      <c r="E161" t="s">
        <v>12</v>
      </c>
      <c r="F161">
        <v>821</v>
      </c>
      <c r="G161">
        <v>1</v>
      </c>
      <c r="H161">
        <v>821</v>
      </c>
      <c r="I161" s="1">
        <v>44800</v>
      </c>
      <c r="J161">
        <v>22</v>
      </c>
      <c r="K161" t="s">
        <v>13</v>
      </c>
      <c r="L161" t="s">
        <v>17</v>
      </c>
    </row>
    <row r="162" spans="1:12" x14ac:dyDescent="0.65">
      <c r="A162">
        <v>161</v>
      </c>
      <c r="B162">
        <v>149</v>
      </c>
      <c r="C162">
        <v>44</v>
      </c>
      <c r="D162" t="s">
        <v>26</v>
      </c>
      <c r="E162" t="s">
        <v>23</v>
      </c>
      <c r="F162">
        <v>558</v>
      </c>
      <c r="G162">
        <v>1</v>
      </c>
      <c r="H162">
        <v>558</v>
      </c>
      <c r="I162" s="1">
        <v>44637</v>
      </c>
      <c r="J162">
        <v>27</v>
      </c>
      <c r="K162" t="s">
        <v>13</v>
      </c>
      <c r="L162" t="s">
        <v>30</v>
      </c>
    </row>
    <row r="163" spans="1:12" x14ac:dyDescent="0.65">
      <c r="A163">
        <v>162</v>
      </c>
      <c r="B163">
        <v>163</v>
      </c>
      <c r="C163">
        <v>9</v>
      </c>
      <c r="D163" t="s">
        <v>18</v>
      </c>
      <c r="E163" t="s">
        <v>23</v>
      </c>
      <c r="F163">
        <v>511</v>
      </c>
      <c r="G163">
        <v>1</v>
      </c>
      <c r="H163">
        <v>511</v>
      </c>
      <c r="I163" s="1">
        <v>44570</v>
      </c>
      <c r="J163">
        <v>50</v>
      </c>
      <c r="K163" t="s">
        <v>16</v>
      </c>
      <c r="L163" t="s">
        <v>17</v>
      </c>
    </row>
    <row r="164" spans="1:12" x14ac:dyDescent="0.65">
      <c r="A164">
        <v>163</v>
      </c>
      <c r="B164">
        <v>66</v>
      </c>
      <c r="C164">
        <v>45</v>
      </c>
      <c r="D164" t="s">
        <v>27</v>
      </c>
      <c r="E164" t="s">
        <v>12</v>
      </c>
      <c r="F164">
        <v>615</v>
      </c>
      <c r="G164">
        <v>4</v>
      </c>
      <c r="H164">
        <v>2460</v>
      </c>
      <c r="I164" s="1">
        <v>44635</v>
      </c>
      <c r="J164">
        <v>55</v>
      </c>
      <c r="K164" t="s">
        <v>13</v>
      </c>
      <c r="L164" t="s">
        <v>14</v>
      </c>
    </row>
    <row r="165" spans="1:12" x14ac:dyDescent="0.65">
      <c r="A165">
        <v>164</v>
      </c>
      <c r="B165">
        <v>91</v>
      </c>
      <c r="C165">
        <v>36</v>
      </c>
      <c r="D165" t="s">
        <v>26</v>
      </c>
      <c r="E165" t="s">
        <v>12</v>
      </c>
      <c r="F165">
        <v>526</v>
      </c>
      <c r="G165">
        <v>1</v>
      </c>
      <c r="H165">
        <v>526</v>
      </c>
      <c r="I165" s="1">
        <v>44814</v>
      </c>
      <c r="J165">
        <v>30</v>
      </c>
      <c r="K165" t="s">
        <v>16</v>
      </c>
      <c r="L165" t="s">
        <v>17</v>
      </c>
    </row>
    <row r="166" spans="1:12" x14ac:dyDescent="0.65">
      <c r="A166">
        <v>165</v>
      </c>
      <c r="B166">
        <v>130</v>
      </c>
      <c r="C166">
        <v>43</v>
      </c>
      <c r="D166" t="s">
        <v>25</v>
      </c>
      <c r="E166" t="s">
        <v>19</v>
      </c>
      <c r="F166">
        <v>774</v>
      </c>
      <c r="G166">
        <v>3</v>
      </c>
      <c r="H166">
        <v>2322</v>
      </c>
      <c r="I166" s="1">
        <v>44791</v>
      </c>
      <c r="J166">
        <v>48</v>
      </c>
      <c r="K166" t="s">
        <v>16</v>
      </c>
      <c r="L166" t="s">
        <v>17</v>
      </c>
    </row>
    <row r="167" spans="1:12" x14ac:dyDescent="0.65">
      <c r="A167">
        <v>166</v>
      </c>
      <c r="B167">
        <v>163</v>
      </c>
      <c r="C167">
        <v>20</v>
      </c>
      <c r="D167" t="s">
        <v>31</v>
      </c>
      <c r="E167" t="s">
        <v>12</v>
      </c>
      <c r="F167">
        <v>776</v>
      </c>
      <c r="G167">
        <v>1</v>
      </c>
      <c r="H167">
        <v>776</v>
      </c>
      <c r="I167" s="1">
        <v>44568</v>
      </c>
      <c r="J167">
        <v>64</v>
      </c>
      <c r="K167" t="s">
        <v>16</v>
      </c>
      <c r="L167" t="s">
        <v>14</v>
      </c>
    </row>
    <row r="168" spans="1:12" x14ac:dyDescent="0.65">
      <c r="A168">
        <v>167</v>
      </c>
      <c r="B168">
        <v>20</v>
      </c>
      <c r="C168">
        <v>18</v>
      </c>
      <c r="D168" t="s">
        <v>28</v>
      </c>
      <c r="E168" t="s">
        <v>19</v>
      </c>
      <c r="F168">
        <v>752</v>
      </c>
      <c r="G168">
        <v>2</v>
      </c>
      <c r="H168">
        <v>1504</v>
      </c>
      <c r="I168" s="1">
        <v>44735</v>
      </c>
      <c r="J168">
        <v>53</v>
      </c>
      <c r="K168" t="s">
        <v>16</v>
      </c>
      <c r="L168" t="s">
        <v>22</v>
      </c>
    </row>
    <row r="169" spans="1:12" x14ac:dyDescent="0.65">
      <c r="A169">
        <v>168</v>
      </c>
      <c r="B169">
        <v>10</v>
      </c>
      <c r="C169">
        <v>43</v>
      </c>
      <c r="D169" t="s">
        <v>28</v>
      </c>
      <c r="E169" t="s">
        <v>19</v>
      </c>
      <c r="F169">
        <v>779</v>
      </c>
      <c r="G169">
        <v>2</v>
      </c>
      <c r="H169">
        <v>1558</v>
      </c>
      <c r="I169" s="1">
        <v>44702</v>
      </c>
      <c r="J169">
        <v>62</v>
      </c>
      <c r="K169" t="s">
        <v>13</v>
      </c>
      <c r="L169" t="s">
        <v>17</v>
      </c>
    </row>
    <row r="170" spans="1:12" x14ac:dyDescent="0.65">
      <c r="A170">
        <v>169</v>
      </c>
      <c r="B170">
        <v>25</v>
      </c>
      <c r="C170">
        <v>21</v>
      </c>
      <c r="D170" t="s">
        <v>26</v>
      </c>
      <c r="E170" t="s">
        <v>12</v>
      </c>
      <c r="F170">
        <v>928</v>
      </c>
      <c r="G170">
        <v>4</v>
      </c>
      <c r="H170">
        <v>3712</v>
      </c>
      <c r="I170" s="1">
        <v>44729</v>
      </c>
      <c r="J170">
        <v>41</v>
      </c>
      <c r="K170" t="s">
        <v>13</v>
      </c>
      <c r="L170" t="s">
        <v>20</v>
      </c>
    </row>
    <row r="171" spans="1:12" x14ac:dyDescent="0.65">
      <c r="A171">
        <v>170</v>
      </c>
      <c r="B171">
        <v>194</v>
      </c>
      <c r="C171">
        <v>4</v>
      </c>
      <c r="D171" t="s">
        <v>18</v>
      </c>
      <c r="E171" t="s">
        <v>19</v>
      </c>
      <c r="F171">
        <v>511</v>
      </c>
      <c r="G171">
        <v>2</v>
      </c>
      <c r="H171">
        <v>1022</v>
      </c>
      <c r="I171" s="1">
        <v>44731</v>
      </c>
      <c r="J171">
        <v>32</v>
      </c>
      <c r="K171" t="s">
        <v>16</v>
      </c>
      <c r="L171" t="s">
        <v>20</v>
      </c>
    </row>
    <row r="172" spans="1:12" x14ac:dyDescent="0.65">
      <c r="A172">
        <v>171</v>
      </c>
      <c r="B172">
        <v>25</v>
      </c>
      <c r="C172">
        <v>50</v>
      </c>
      <c r="D172" t="s">
        <v>25</v>
      </c>
      <c r="E172" t="s">
        <v>23</v>
      </c>
      <c r="F172">
        <v>51</v>
      </c>
      <c r="G172">
        <v>3</v>
      </c>
      <c r="H172">
        <v>153</v>
      </c>
      <c r="I172" s="1">
        <v>44844</v>
      </c>
      <c r="J172">
        <v>46</v>
      </c>
      <c r="K172" t="s">
        <v>13</v>
      </c>
      <c r="L172" t="s">
        <v>17</v>
      </c>
    </row>
    <row r="173" spans="1:12" x14ac:dyDescent="0.65">
      <c r="A173">
        <v>172</v>
      </c>
      <c r="B173">
        <v>54</v>
      </c>
      <c r="C173">
        <v>33</v>
      </c>
      <c r="D173" t="s">
        <v>11</v>
      </c>
      <c r="E173" t="s">
        <v>23</v>
      </c>
      <c r="F173">
        <v>752</v>
      </c>
      <c r="G173">
        <v>1</v>
      </c>
      <c r="H173">
        <v>752</v>
      </c>
      <c r="I173" s="1">
        <v>44683</v>
      </c>
      <c r="J173">
        <v>25</v>
      </c>
      <c r="K173" t="s">
        <v>16</v>
      </c>
      <c r="L173" t="s">
        <v>22</v>
      </c>
    </row>
    <row r="174" spans="1:12" x14ac:dyDescent="0.65">
      <c r="A174">
        <v>173</v>
      </c>
      <c r="B174">
        <v>33</v>
      </c>
      <c r="C174">
        <v>27</v>
      </c>
      <c r="D174" t="s">
        <v>18</v>
      </c>
      <c r="E174" t="s">
        <v>19</v>
      </c>
      <c r="F174">
        <v>751</v>
      </c>
      <c r="G174">
        <v>4</v>
      </c>
      <c r="H174">
        <v>3004</v>
      </c>
      <c r="I174" s="1">
        <v>44755</v>
      </c>
      <c r="J174">
        <v>22</v>
      </c>
      <c r="K174" t="s">
        <v>13</v>
      </c>
      <c r="L174" t="s">
        <v>30</v>
      </c>
    </row>
    <row r="175" spans="1:12" x14ac:dyDescent="0.65">
      <c r="A175">
        <v>174</v>
      </c>
      <c r="B175">
        <v>164</v>
      </c>
      <c r="C175">
        <v>7</v>
      </c>
      <c r="D175" t="s">
        <v>21</v>
      </c>
      <c r="E175" t="s">
        <v>23</v>
      </c>
      <c r="F175">
        <v>51</v>
      </c>
      <c r="G175">
        <v>1</v>
      </c>
      <c r="H175">
        <v>51</v>
      </c>
      <c r="I175" s="1">
        <v>44566</v>
      </c>
      <c r="J175">
        <v>46</v>
      </c>
      <c r="K175" t="s">
        <v>13</v>
      </c>
      <c r="L175" t="s">
        <v>14</v>
      </c>
    </row>
    <row r="176" spans="1:12" x14ac:dyDescent="0.65">
      <c r="A176">
        <v>175</v>
      </c>
      <c r="B176">
        <v>95</v>
      </c>
      <c r="C176">
        <v>6</v>
      </c>
      <c r="D176" t="s">
        <v>28</v>
      </c>
      <c r="E176" t="s">
        <v>19</v>
      </c>
      <c r="F176">
        <v>769</v>
      </c>
      <c r="G176">
        <v>1</v>
      </c>
      <c r="H176">
        <v>769</v>
      </c>
      <c r="I176" s="1">
        <v>44590</v>
      </c>
      <c r="J176">
        <v>64</v>
      </c>
      <c r="K176" t="s">
        <v>16</v>
      </c>
      <c r="L176" t="s">
        <v>20</v>
      </c>
    </row>
    <row r="177" spans="1:12" x14ac:dyDescent="0.65">
      <c r="A177">
        <v>176</v>
      </c>
      <c r="B177">
        <v>14</v>
      </c>
      <c r="C177">
        <v>15</v>
      </c>
      <c r="D177" t="s">
        <v>21</v>
      </c>
      <c r="E177" t="s">
        <v>19</v>
      </c>
      <c r="F177">
        <v>437</v>
      </c>
      <c r="G177">
        <v>3</v>
      </c>
      <c r="H177">
        <v>1311</v>
      </c>
      <c r="I177" s="1">
        <v>44726</v>
      </c>
      <c r="J177">
        <v>21</v>
      </c>
      <c r="K177" t="s">
        <v>13</v>
      </c>
      <c r="L177" t="s">
        <v>30</v>
      </c>
    </row>
    <row r="178" spans="1:12" x14ac:dyDescent="0.65">
      <c r="A178">
        <v>177</v>
      </c>
      <c r="B178">
        <v>65</v>
      </c>
      <c r="C178">
        <v>18</v>
      </c>
      <c r="D178" t="s">
        <v>15</v>
      </c>
      <c r="E178" t="s">
        <v>12</v>
      </c>
      <c r="F178">
        <v>51</v>
      </c>
      <c r="G178">
        <v>2</v>
      </c>
      <c r="H178">
        <v>102</v>
      </c>
      <c r="I178" s="1">
        <v>44900</v>
      </c>
      <c r="J178">
        <v>29</v>
      </c>
      <c r="K178" t="s">
        <v>16</v>
      </c>
      <c r="L178" t="s">
        <v>17</v>
      </c>
    </row>
    <row r="179" spans="1:12" x14ac:dyDescent="0.65">
      <c r="A179">
        <v>178</v>
      </c>
      <c r="B179">
        <v>110</v>
      </c>
      <c r="C179">
        <v>32</v>
      </c>
      <c r="D179" t="s">
        <v>29</v>
      </c>
      <c r="E179" t="s">
        <v>12</v>
      </c>
      <c r="F179">
        <v>865</v>
      </c>
      <c r="G179">
        <v>2</v>
      </c>
      <c r="H179">
        <v>1730</v>
      </c>
      <c r="I179" s="1">
        <v>44697</v>
      </c>
      <c r="J179">
        <v>62</v>
      </c>
      <c r="K179" t="s">
        <v>13</v>
      </c>
      <c r="L179" t="s">
        <v>30</v>
      </c>
    </row>
    <row r="180" spans="1:12" x14ac:dyDescent="0.65">
      <c r="A180">
        <v>179</v>
      </c>
      <c r="B180">
        <v>80</v>
      </c>
      <c r="C180">
        <v>11</v>
      </c>
      <c r="D180" t="s">
        <v>27</v>
      </c>
      <c r="E180" t="s">
        <v>23</v>
      </c>
      <c r="F180">
        <v>928</v>
      </c>
      <c r="G180">
        <v>1</v>
      </c>
      <c r="H180">
        <v>928</v>
      </c>
      <c r="I180" s="1">
        <v>44926</v>
      </c>
      <c r="J180">
        <v>19</v>
      </c>
      <c r="K180" t="s">
        <v>16</v>
      </c>
      <c r="L180" t="s">
        <v>24</v>
      </c>
    </row>
    <row r="181" spans="1:12" x14ac:dyDescent="0.65">
      <c r="A181">
        <v>180</v>
      </c>
      <c r="B181">
        <v>54</v>
      </c>
      <c r="C181">
        <v>20</v>
      </c>
      <c r="D181" t="s">
        <v>25</v>
      </c>
      <c r="E181" t="s">
        <v>12</v>
      </c>
      <c r="F181">
        <v>395</v>
      </c>
      <c r="G181">
        <v>4</v>
      </c>
      <c r="H181">
        <v>1580</v>
      </c>
      <c r="I181" s="1">
        <v>44882</v>
      </c>
      <c r="J181">
        <v>44</v>
      </c>
      <c r="K181" t="s">
        <v>16</v>
      </c>
      <c r="L181" t="s">
        <v>20</v>
      </c>
    </row>
    <row r="182" spans="1:12" x14ac:dyDescent="0.65">
      <c r="A182">
        <v>181</v>
      </c>
      <c r="B182">
        <v>125</v>
      </c>
      <c r="C182">
        <v>24</v>
      </c>
      <c r="D182" t="s">
        <v>18</v>
      </c>
      <c r="E182" t="s">
        <v>12</v>
      </c>
      <c r="F182">
        <v>605</v>
      </c>
      <c r="G182">
        <v>2</v>
      </c>
      <c r="H182">
        <v>1210</v>
      </c>
      <c r="I182" s="1">
        <v>44903</v>
      </c>
      <c r="J182">
        <v>48</v>
      </c>
      <c r="K182" t="s">
        <v>13</v>
      </c>
      <c r="L182" t="s">
        <v>17</v>
      </c>
    </row>
    <row r="183" spans="1:12" x14ac:dyDescent="0.65">
      <c r="A183">
        <v>182</v>
      </c>
      <c r="B183">
        <v>180</v>
      </c>
      <c r="C183">
        <v>15</v>
      </c>
      <c r="D183" t="s">
        <v>28</v>
      </c>
      <c r="E183" t="s">
        <v>19</v>
      </c>
      <c r="F183">
        <v>912</v>
      </c>
      <c r="G183">
        <v>4</v>
      </c>
      <c r="H183">
        <v>3648</v>
      </c>
      <c r="I183" s="1">
        <v>44706</v>
      </c>
      <c r="J183">
        <v>53</v>
      </c>
      <c r="K183" t="s">
        <v>13</v>
      </c>
      <c r="L183" t="s">
        <v>14</v>
      </c>
    </row>
    <row r="184" spans="1:12" x14ac:dyDescent="0.65">
      <c r="A184">
        <v>183</v>
      </c>
      <c r="B184">
        <v>131</v>
      </c>
      <c r="C184">
        <v>48</v>
      </c>
      <c r="D184" t="s">
        <v>21</v>
      </c>
      <c r="E184" t="s">
        <v>19</v>
      </c>
      <c r="F184">
        <v>615</v>
      </c>
      <c r="G184">
        <v>2</v>
      </c>
      <c r="H184">
        <v>1230</v>
      </c>
      <c r="I184" s="1">
        <v>44888</v>
      </c>
      <c r="J184">
        <v>53</v>
      </c>
      <c r="K184" t="s">
        <v>16</v>
      </c>
      <c r="L184" t="s">
        <v>22</v>
      </c>
    </row>
    <row r="185" spans="1:12" x14ac:dyDescent="0.65">
      <c r="A185">
        <v>184</v>
      </c>
      <c r="B185">
        <v>169</v>
      </c>
      <c r="C185">
        <v>7</v>
      </c>
      <c r="D185" t="s">
        <v>31</v>
      </c>
      <c r="E185" t="s">
        <v>12</v>
      </c>
      <c r="F185">
        <v>614</v>
      </c>
      <c r="G185">
        <v>4</v>
      </c>
      <c r="H185">
        <v>2456</v>
      </c>
      <c r="I185" s="1">
        <v>44778</v>
      </c>
      <c r="J185">
        <v>43</v>
      </c>
      <c r="K185" t="s">
        <v>13</v>
      </c>
      <c r="L185" t="s">
        <v>17</v>
      </c>
    </row>
    <row r="186" spans="1:12" x14ac:dyDescent="0.65">
      <c r="A186">
        <v>185</v>
      </c>
      <c r="B186">
        <v>134</v>
      </c>
      <c r="C186">
        <v>21</v>
      </c>
      <c r="D186" t="s">
        <v>15</v>
      </c>
      <c r="E186" t="s">
        <v>12</v>
      </c>
      <c r="F186">
        <v>141</v>
      </c>
      <c r="G186">
        <v>3</v>
      </c>
      <c r="H186">
        <v>423</v>
      </c>
      <c r="I186" s="1">
        <v>44862</v>
      </c>
      <c r="J186">
        <v>60</v>
      </c>
      <c r="K186" t="s">
        <v>13</v>
      </c>
      <c r="L186" t="s">
        <v>14</v>
      </c>
    </row>
    <row r="187" spans="1:12" x14ac:dyDescent="0.65">
      <c r="A187">
        <v>186</v>
      </c>
      <c r="B187">
        <v>25</v>
      </c>
      <c r="C187">
        <v>42</v>
      </c>
      <c r="D187" t="s">
        <v>27</v>
      </c>
      <c r="E187" t="s">
        <v>19</v>
      </c>
      <c r="F187">
        <v>130</v>
      </c>
      <c r="G187">
        <v>4</v>
      </c>
      <c r="H187">
        <v>520</v>
      </c>
      <c r="I187" s="1">
        <v>44693</v>
      </c>
      <c r="J187">
        <v>44</v>
      </c>
      <c r="K187" t="s">
        <v>16</v>
      </c>
      <c r="L187" t="s">
        <v>22</v>
      </c>
    </row>
    <row r="188" spans="1:12" x14ac:dyDescent="0.65">
      <c r="A188">
        <v>187</v>
      </c>
      <c r="B188">
        <v>141</v>
      </c>
      <c r="C188">
        <v>26</v>
      </c>
      <c r="D188" t="s">
        <v>27</v>
      </c>
      <c r="E188" t="s">
        <v>12</v>
      </c>
      <c r="F188">
        <v>752</v>
      </c>
      <c r="G188">
        <v>3</v>
      </c>
      <c r="H188">
        <v>2256</v>
      </c>
      <c r="I188" s="1">
        <v>44853</v>
      </c>
      <c r="J188">
        <v>22</v>
      </c>
      <c r="K188" t="s">
        <v>16</v>
      </c>
      <c r="L188" t="s">
        <v>22</v>
      </c>
    </row>
    <row r="189" spans="1:12" x14ac:dyDescent="0.65">
      <c r="A189">
        <v>188</v>
      </c>
      <c r="B189">
        <v>117</v>
      </c>
      <c r="C189">
        <v>44</v>
      </c>
      <c r="D189" t="s">
        <v>18</v>
      </c>
      <c r="E189" t="s">
        <v>23</v>
      </c>
      <c r="F189">
        <v>558</v>
      </c>
      <c r="G189">
        <v>3</v>
      </c>
      <c r="H189">
        <v>1674</v>
      </c>
      <c r="I189" s="1">
        <v>44631</v>
      </c>
      <c r="J189">
        <v>37</v>
      </c>
      <c r="K189" t="s">
        <v>13</v>
      </c>
      <c r="L189" t="s">
        <v>17</v>
      </c>
    </row>
    <row r="190" spans="1:12" x14ac:dyDescent="0.65">
      <c r="A190">
        <v>189</v>
      </c>
      <c r="B190">
        <v>136</v>
      </c>
      <c r="C190">
        <v>14</v>
      </c>
      <c r="D190" t="s">
        <v>25</v>
      </c>
      <c r="E190" t="s">
        <v>19</v>
      </c>
      <c r="F190">
        <v>477</v>
      </c>
      <c r="G190">
        <v>4</v>
      </c>
      <c r="H190">
        <v>1908</v>
      </c>
      <c r="I190" s="1">
        <v>44813</v>
      </c>
      <c r="J190">
        <v>28</v>
      </c>
      <c r="K190" t="s">
        <v>16</v>
      </c>
      <c r="L190" t="s">
        <v>30</v>
      </c>
    </row>
    <row r="191" spans="1:12" x14ac:dyDescent="0.65">
      <c r="A191">
        <v>190</v>
      </c>
      <c r="B191">
        <v>149</v>
      </c>
      <c r="C191">
        <v>37</v>
      </c>
      <c r="D191" t="s">
        <v>11</v>
      </c>
      <c r="E191" t="s">
        <v>12</v>
      </c>
      <c r="F191">
        <v>319</v>
      </c>
      <c r="G191">
        <v>3</v>
      </c>
      <c r="H191">
        <v>957</v>
      </c>
      <c r="I191" s="1">
        <v>44836</v>
      </c>
      <c r="J191">
        <v>27</v>
      </c>
      <c r="K191" t="s">
        <v>16</v>
      </c>
      <c r="L191" t="s">
        <v>30</v>
      </c>
    </row>
    <row r="192" spans="1:12" x14ac:dyDescent="0.65">
      <c r="A192">
        <v>191</v>
      </c>
      <c r="B192">
        <v>196</v>
      </c>
      <c r="C192">
        <v>21</v>
      </c>
      <c r="D192" t="s">
        <v>31</v>
      </c>
      <c r="E192" t="s">
        <v>23</v>
      </c>
      <c r="F192">
        <v>251</v>
      </c>
      <c r="G192">
        <v>1</v>
      </c>
      <c r="H192">
        <v>251</v>
      </c>
      <c r="I192" s="1">
        <v>44925</v>
      </c>
      <c r="J192">
        <v>57</v>
      </c>
      <c r="K192" t="s">
        <v>16</v>
      </c>
      <c r="L192" t="s">
        <v>22</v>
      </c>
    </row>
    <row r="193" spans="1:12" x14ac:dyDescent="0.65">
      <c r="A193">
        <v>192</v>
      </c>
      <c r="B193">
        <v>25</v>
      </c>
      <c r="C193">
        <v>18</v>
      </c>
      <c r="D193" t="s">
        <v>18</v>
      </c>
      <c r="E193" t="s">
        <v>19</v>
      </c>
      <c r="F193">
        <v>102</v>
      </c>
      <c r="G193">
        <v>3</v>
      </c>
      <c r="H193">
        <v>306</v>
      </c>
      <c r="I193" s="1">
        <v>44743</v>
      </c>
      <c r="J193">
        <v>55</v>
      </c>
      <c r="K193" t="s">
        <v>13</v>
      </c>
      <c r="L193" t="s">
        <v>30</v>
      </c>
    </row>
    <row r="194" spans="1:12" x14ac:dyDescent="0.65">
      <c r="A194">
        <v>193</v>
      </c>
      <c r="B194">
        <v>79</v>
      </c>
      <c r="C194">
        <v>5</v>
      </c>
      <c r="D194" t="s">
        <v>21</v>
      </c>
      <c r="E194" t="s">
        <v>19</v>
      </c>
      <c r="F194">
        <v>141</v>
      </c>
      <c r="G194">
        <v>2</v>
      </c>
      <c r="H194">
        <v>282</v>
      </c>
      <c r="I194" s="1">
        <v>44728</v>
      </c>
      <c r="J194">
        <v>23</v>
      </c>
      <c r="K194" t="s">
        <v>13</v>
      </c>
      <c r="L194" t="s">
        <v>24</v>
      </c>
    </row>
    <row r="195" spans="1:12" x14ac:dyDescent="0.65">
      <c r="A195">
        <v>194</v>
      </c>
      <c r="B195">
        <v>68</v>
      </c>
      <c r="C195">
        <v>3</v>
      </c>
      <c r="D195" t="s">
        <v>29</v>
      </c>
      <c r="E195" t="s">
        <v>23</v>
      </c>
      <c r="F195">
        <v>751</v>
      </c>
      <c r="G195">
        <v>4</v>
      </c>
      <c r="H195">
        <v>3004</v>
      </c>
      <c r="I195" s="1">
        <v>44652</v>
      </c>
      <c r="J195">
        <v>25</v>
      </c>
      <c r="K195" t="s">
        <v>16</v>
      </c>
      <c r="L195" t="s">
        <v>22</v>
      </c>
    </row>
    <row r="196" spans="1:12" x14ac:dyDescent="0.65">
      <c r="A196">
        <v>195</v>
      </c>
      <c r="B196">
        <v>173</v>
      </c>
      <c r="C196">
        <v>23</v>
      </c>
      <c r="D196" t="s">
        <v>26</v>
      </c>
      <c r="E196" t="s">
        <v>23</v>
      </c>
      <c r="F196">
        <v>320</v>
      </c>
      <c r="G196">
        <v>1</v>
      </c>
      <c r="H196">
        <v>320</v>
      </c>
      <c r="I196" s="1">
        <v>44763</v>
      </c>
      <c r="J196">
        <v>40</v>
      </c>
      <c r="K196" t="s">
        <v>13</v>
      </c>
      <c r="L196" t="s">
        <v>22</v>
      </c>
    </row>
    <row r="197" spans="1:12" x14ac:dyDescent="0.65">
      <c r="A197">
        <v>196</v>
      </c>
      <c r="B197">
        <v>188</v>
      </c>
      <c r="C197">
        <v>26</v>
      </c>
      <c r="D197" t="s">
        <v>11</v>
      </c>
      <c r="E197" t="s">
        <v>19</v>
      </c>
      <c r="F197">
        <v>395</v>
      </c>
      <c r="G197">
        <v>4</v>
      </c>
      <c r="H197">
        <v>1580</v>
      </c>
      <c r="I197" s="1">
        <v>44907</v>
      </c>
      <c r="J197">
        <v>64</v>
      </c>
      <c r="K197" t="s">
        <v>16</v>
      </c>
      <c r="L197" t="s">
        <v>14</v>
      </c>
    </row>
    <row r="198" spans="1:12" x14ac:dyDescent="0.65">
      <c r="A198">
        <v>197</v>
      </c>
      <c r="B198">
        <v>12</v>
      </c>
      <c r="C198">
        <v>37</v>
      </c>
      <c r="D198" t="s">
        <v>25</v>
      </c>
      <c r="E198" t="s">
        <v>19</v>
      </c>
      <c r="F198">
        <v>779</v>
      </c>
      <c r="G198">
        <v>2</v>
      </c>
      <c r="H198">
        <v>1558</v>
      </c>
      <c r="I198" s="1">
        <v>44580</v>
      </c>
      <c r="J198">
        <v>43</v>
      </c>
      <c r="K198" t="s">
        <v>13</v>
      </c>
      <c r="L198" t="s">
        <v>30</v>
      </c>
    </row>
    <row r="199" spans="1:12" x14ac:dyDescent="0.65">
      <c r="A199">
        <v>198</v>
      </c>
      <c r="B199">
        <v>32</v>
      </c>
      <c r="C199">
        <v>24</v>
      </c>
      <c r="D199" t="s">
        <v>15</v>
      </c>
      <c r="E199" t="s">
        <v>19</v>
      </c>
      <c r="F199">
        <v>947</v>
      </c>
      <c r="G199">
        <v>2</v>
      </c>
      <c r="H199">
        <v>1894</v>
      </c>
      <c r="I199" s="1">
        <v>44600</v>
      </c>
      <c r="J199">
        <v>63</v>
      </c>
      <c r="K199" t="s">
        <v>16</v>
      </c>
      <c r="L199" t="s">
        <v>22</v>
      </c>
    </row>
    <row r="200" spans="1:12" x14ac:dyDescent="0.65">
      <c r="A200">
        <v>199</v>
      </c>
      <c r="B200">
        <v>128</v>
      </c>
      <c r="C200">
        <v>49</v>
      </c>
      <c r="D200" t="s">
        <v>11</v>
      </c>
      <c r="E200" t="s">
        <v>19</v>
      </c>
      <c r="F200">
        <v>826</v>
      </c>
      <c r="G200">
        <v>2</v>
      </c>
      <c r="H200">
        <v>1652</v>
      </c>
      <c r="I200" s="1">
        <v>44687</v>
      </c>
      <c r="J200">
        <v>60</v>
      </c>
      <c r="K200" t="s">
        <v>16</v>
      </c>
      <c r="L200" t="s">
        <v>24</v>
      </c>
    </row>
    <row r="201" spans="1:12" x14ac:dyDescent="0.65">
      <c r="A201">
        <v>200</v>
      </c>
      <c r="B201">
        <v>96</v>
      </c>
      <c r="C201">
        <v>19</v>
      </c>
      <c r="D201" t="s">
        <v>28</v>
      </c>
      <c r="E201" t="s">
        <v>23</v>
      </c>
      <c r="F201">
        <v>437</v>
      </c>
      <c r="G201">
        <v>3</v>
      </c>
      <c r="H201">
        <v>1311</v>
      </c>
      <c r="I201" s="1">
        <v>44734</v>
      </c>
      <c r="J201">
        <v>29</v>
      </c>
      <c r="K201" t="s">
        <v>13</v>
      </c>
      <c r="L201" t="s">
        <v>14</v>
      </c>
    </row>
    <row r="202" spans="1:12" x14ac:dyDescent="0.65">
      <c r="A202">
        <v>201</v>
      </c>
      <c r="B202">
        <v>92</v>
      </c>
      <c r="C202">
        <v>25</v>
      </c>
      <c r="D202" t="s">
        <v>25</v>
      </c>
      <c r="E202" t="s">
        <v>23</v>
      </c>
      <c r="F202">
        <v>526</v>
      </c>
      <c r="G202">
        <v>3</v>
      </c>
      <c r="H202">
        <v>1578</v>
      </c>
      <c r="I202" s="1">
        <v>44702</v>
      </c>
      <c r="J202">
        <v>43</v>
      </c>
      <c r="K202" t="s">
        <v>16</v>
      </c>
      <c r="L202" t="s">
        <v>17</v>
      </c>
    </row>
    <row r="203" spans="1:12" x14ac:dyDescent="0.65">
      <c r="A203">
        <v>202</v>
      </c>
      <c r="B203">
        <v>141</v>
      </c>
      <c r="C203">
        <v>21</v>
      </c>
      <c r="D203" t="s">
        <v>29</v>
      </c>
      <c r="E203" t="s">
        <v>19</v>
      </c>
      <c r="F203">
        <v>871</v>
      </c>
      <c r="G203">
        <v>4</v>
      </c>
      <c r="H203">
        <v>3484</v>
      </c>
      <c r="I203" s="1">
        <v>44803</v>
      </c>
      <c r="J203">
        <v>30</v>
      </c>
      <c r="K203" t="s">
        <v>13</v>
      </c>
      <c r="L203" t="s">
        <v>22</v>
      </c>
    </row>
    <row r="204" spans="1:12" x14ac:dyDescent="0.65">
      <c r="A204">
        <v>203</v>
      </c>
      <c r="B204">
        <v>31</v>
      </c>
      <c r="C204">
        <v>12</v>
      </c>
      <c r="D204" t="s">
        <v>28</v>
      </c>
      <c r="E204" t="s">
        <v>23</v>
      </c>
      <c r="F204">
        <v>558</v>
      </c>
      <c r="G204">
        <v>4</v>
      </c>
      <c r="H204">
        <v>2232</v>
      </c>
      <c r="I204" s="1">
        <v>44781</v>
      </c>
      <c r="J204">
        <v>57</v>
      </c>
      <c r="K204" t="s">
        <v>13</v>
      </c>
      <c r="L204" t="s">
        <v>24</v>
      </c>
    </row>
    <row r="205" spans="1:12" x14ac:dyDescent="0.65">
      <c r="A205">
        <v>204</v>
      </c>
      <c r="B205">
        <v>78</v>
      </c>
      <c r="C205">
        <v>41</v>
      </c>
      <c r="D205" t="s">
        <v>11</v>
      </c>
      <c r="E205" t="s">
        <v>23</v>
      </c>
      <c r="F205">
        <v>130</v>
      </c>
      <c r="G205">
        <v>1</v>
      </c>
      <c r="H205">
        <v>130</v>
      </c>
      <c r="I205" s="1">
        <v>44687</v>
      </c>
      <c r="J205">
        <v>35</v>
      </c>
      <c r="K205" t="s">
        <v>16</v>
      </c>
      <c r="L205" t="s">
        <v>20</v>
      </c>
    </row>
    <row r="206" spans="1:12" x14ac:dyDescent="0.65">
      <c r="A206">
        <v>205</v>
      </c>
      <c r="B206">
        <v>20</v>
      </c>
      <c r="C206">
        <v>33</v>
      </c>
      <c r="D206" t="s">
        <v>26</v>
      </c>
      <c r="E206" t="s">
        <v>23</v>
      </c>
      <c r="F206">
        <v>615</v>
      </c>
      <c r="G206">
        <v>1</v>
      </c>
      <c r="H206">
        <v>615</v>
      </c>
      <c r="I206" s="1">
        <v>44619</v>
      </c>
      <c r="J206">
        <v>42</v>
      </c>
      <c r="K206" t="s">
        <v>16</v>
      </c>
      <c r="L206" t="s">
        <v>24</v>
      </c>
    </row>
    <row r="207" spans="1:12" x14ac:dyDescent="0.65">
      <c r="A207">
        <v>206</v>
      </c>
      <c r="B207">
        <v>146</v>
      </c>
      <c r="C207">
        <v>50</v>
      </c>
      <c r="D207" t="s">
        <v>26</v>
      </c>
      <c r="E207" t="s">
        <v>12</v>
      </c>
      <c r="F207">
        <v>102</v>
      </c>
      <c r="G207">
        <v>4</v>
      </c>
      <c r="H207">
        <v>408</v>
      </c>
      <c r="I207" s="1">
        <v>44709</v>
      </c>
      <c r="J207">
        <v>50</v>
      </c>
      <c r="K207" t="s">
        <v>13</v>
      </c>
      <c r="L207" t="s">
        <v>24</v>
      </c>
    </row>
    <row r="208" spans="1:12" x14ac:dyDescent="0.65">
      <c r="A208">
        <v>207</v>
      </c>
      <c r="B208">
        <v>60</v>
      </c>
      <c r="C208">
        <v>4</v>
      </c>
      <c r="D208" t="s">
        <v>29</v>
      </c>
      <c r="E208" t="s">
        <v>19</v>
      </c>
      <c r="F208">
        <v>439</v>
      </c>
      <c r="G208">
        <v>3</v>
      </c>
      <c r="H208">
        <v>1317</v>
      </c>
      <c r="I208" s="1">
        <v>44878</v>
      </c>
      <c r="J208">
        <v>64</v>
      </c>
      <c r="K208" t="s">
        <v>16</v>
      </c>
      <c r="L208" t="s">
        <v>14</v>
      </c>
    </row>
    <row r="209" spans="1:12" x14ac:dyDescent="0.65">
      <c r="A209">
        <v>208</v>
      </c>
      <c r="B209">
        <v>191</v>
      </c>
      <c r="C209">
        <v>42</v>
      </c>
      <c r="D209" t="s">
        <v>27</v>
      </c>
      <c r="E209" t="s">
        <v>23</v>
      </c>
      <c r="F209">
        <v>615</v>
      </c>
      <c r="G209">
        <v>2</v>
      </c>
      <c r="H209">
        <v>1230</v>
      </c>
      <c r="I209" s="1">
        <v>44922</v>
      </c>
      <c r="J209">
        <v>57</v>
      </c>
      <c r="K209" t="s">
        <v>16</v>
      </c>
      <c r="L209" t="s">
        <v>17</v>
      </c>
    </row>
    <row r="210" spans="1:12" x14ac:dyDescent="0.65">
      <c r="A210">
        <v>209</v>
      </c>
      <c r="B210">
        <v>134</v>
      </c>
      <c r="C210">
        <v>7</v>
      </c>
      <c r="D210" t="s">
        <v>31</v>
      </c>
      <c r="E210" t="s">
        <v>12</v>
      </c>
      <c r="F210">
        <v>320</v>
      </c>
      <c r="G210">
        <v>4</v>
      </c>
      <c r="H210">
        <v>1280</v>
      </c>
      <c r="I210" s="1">
        <v>44562</v>
      </c>
      <c r="J210">
        <v>60</v>
      </c>
      <c r="K210" t="s">
        <v>16</v>
      </c>
      <c r="L210" t="s">
        <v>20</v>
      </c>
    </row>
    <row r="211" spans="1:12" x14ac:dyDescent="0.65">
      <c r="A211">
        <v>210</v>
      </c>
      <c r="B211">
        <v>160</v>
      </c>
      <c r="C211">
        <v>22</v>
      </c>
      <c r="D211" t="s">
        <v>15</v>
      </c>
      <c r="E211" t="s">
        <v>23</v>
      </c>
      <c r="F211">
        <v>912</v>
      </c>
      <c r="G211">
        <v>1</v>
      </c>
      <c r="H211">
        <v>912</v>
      </c>
      <c r="I211" s="1">
        <v>44909</v>
      </c>
      <c r="J211">
        <v>29</v>
      </c>
      <c r="K211" t="s">
        <v>16</v>
      </c>
      <c r="L211" t="s">
        <v>30</v>
      </c>
    </row>
    <row r="212" spans="1:12" x14ac:dyDescent="0.65">
      <c r="A212">
        <v>211</v>
      </c>
      <c r="B212">
        <v>93</v>
      </c>
      <c r="C212">
        <v>33</v>
      </c>
      <c r="D212" t="s">
        <v>27</v>
      </c>
      <c r="E212" t="s">
        <v>23</v>
      </c>
      <c r="F212">
        <v>605</v>
      </c>
      <c r="G212">
        <v>3</v>
      </c>
      <c r="H212">
        <v>1815</v>
      </c>
      <c r="I212" s="1">
        <v>44751</v>
      </c>
      <c r="J212">
        <v>61</v>
      </c>
      <c r="K212" t="s">
        <v>16</v>
      </c>
      <c r="L212" t="s">
        <v>30</v>
      </c>
    </row>
    <row r="213" spans="1:12" x14ac:dyDescent="0.65">
      <c r="A213">
        <v>212</v>
      </c>
      <c r="B213">
        <v>43</v>
      </c>
      <c r="C213">
        <v>17</v>
      </c>
      <c r="D213" t="s">
        <v>26</v>
      </c>
      <c r="E213" t="s">
        <v>12</v>
      </c>
      <c r="F213">
        <v>871</v>
      </c>
      <c r="G213">
        <v>4</v>
      </c>
      <c r="H213">
        <v>3484</v>
      </c>
      <c r="I213" s="1">
        <v>44752</v>
      </c>
      <c r="J213">
        <v>53</v>
      </c>
      <c r="K213" t="s">
        <v>13</v>
      </c>
      <c r="L213" t="s">
        <v>24</v>
      </c>
    </row>
    <row r="214" spans="1:12" x14ac:dyDescent="0.65">
      <c r="A214">
        <v>213</v>
      </c>
      <c r="B214">
        <v>130</v>
      </c>
      <c r="C214">
        <v>24</v>
      </c>
      <c r="D214" t="s">
        <v>26</v>
      </c>
      <c r="E214" t="s">
        <v>23</v>
      </c>
      <c r="F214">
        <v>798</v>
      </c>
      <c r="G214">
        <v>4</v>
      </c>
      <c r="H214">
        <v>3192</v>
      </c>
      <c r="I214" s="1">
        <v>44873</v>
      </c>
      <c r="J214">
        <v>21</v>
      </c>
      <c r="K214" t="s">
        <v>13</v>
      </c>
      <c r="L214" t="s">
        <v>14</v>
      </c>
    </row>
    <row r="215" spans="1:12" x14ac:dyDescent="0.65">
      <c r="A215">
        <v>214</v>
      </c>
      <c r="B215">
        <v>60</v>
      </c>
      <c r="C215">
        <v>34</v>
      </c>
      <c r="D215" t="s">
        <v>21</v>
      </c>
      <c r="E215" t="s">
        <v>12</v>
      </c>
      <c r="F215">
        <v>451</v>
      </c>
      <c r="G215">
        <v>3</v>
      </c>
      <c r="H215">
        <v>1353</v>
      </c>
      <c r="I215" s="1">
        <v>44678</v>
      </c>
      <c r="J215">
        <v>22</v>
      </c>
      <c r="K215" t="s">
        <v>16</v>
      </c>
      <c r="L215" t="s">
        <v>14</v>
      </c>
    </row>
    <row r="216" spans="1:12" x14ac:dyDescent="0.65">
      <c r="A216">
        <v>215</v>
      </c>
      <c r="B216">
        <v>151</v>
      </c>
      <c r="C216">
        <v>28</v>
      </c>
      <c r="D216" t="s">
        <v>28</v>
      </c>
      <c r="E216" t="s">
        <v>19</v>
      </c>
      <c r="F216">
        <v>826</v>
      </c>
      <c r="G216">
        <v>4</v>
      </c>
      <c r="H216">
        <v>3304</v>
      </c>
      <c r="I216" s="1">
        <v>44695</v>
      </c>
      <c r="J216">
        <v>54</v>
      </c>
      <c r="K216" t="s">
        <v>16</v>
      </c>
      <c r="L216" t="s">
        <v>30</v>
      </c>
    </row>
    <row r="217" spans="1:12" x14ac:dyDescent="0.65">
      <c r="A217">
        <v>216</v>
      </c>
      <c r="B217">
        <v>31</v>
      </c>
      <c r="C217">
        <v>43</v>
      </c>
      <c r="D217" t="s">
        <v>11</v>
      </c>
      <c r="E217" t="s">
        <v>23</v>
      </c>
      <c r="F217">
        <v>841</v>
      </c>
      <c r="G217">
        <v>3</v>
      </c>
      <c r="H217">
        <v>2523</v>
      </c>
      <c r="I217" s="1">
        <v>44619</v>
      </c>
      <c r="J217">
        <v>25</v>
      </c>
      <c r="K217" t="s">
        <v>16</v>
      </c>
      <c r="L217" t="s">
        <v>20</v>
      </c>
    </row>
    <row r="218" spans="1:12" x14ac:dyDescent="0.65">
      <c r="A218">
        <v>217</v>
      </c>
      <c r="B218">
        <v>5</v>
      </c>
      <c r="C218">
        <v>41</v>
      </c>
      <c r="D218" t="s">
        <v>15</v>
      </c>
      <c r="E218" t="s">
        <v>23</v>
      </c>
      <c r="F218">
        <v>798</v>
      </c>
      <c r="G218">
        <v>2</v>
      </c>
      <c r="H218">
        <v>1596</v>
      </c>
      <c r="I218" s="1">
        <v>44605</v>
      </c>
      <c r="J218">
        <v>59</v>
      </c>
      <c r="K218" t="s">
        <v>13</v>
      </c>
      <c r="L218" t="s">
        <v>17</v>
      </c>
    </row>
    <row r="219" spans="1:12" x14ac:dyDescent="0.65">
      <c r="A219">
        <v>218</v>
      </c>
      <c r="B219">
        <v>162</v>
      </c>
      <c r="C219">
        <v>39</v>
      </c>
      <c r="D219" t="s">
        <v>29</v>
      </c>
      <c r="E219" t="s">
        <v>19</v>
      </c>
      <c r="F219">
        <v>947</v>
      </c>
      <c r="G219">
        <v>3</v>
      </c>
      <c r="H219">
        <v>2841</v>
      </c>
      <c r="I219" s="1">
        <v>44734</v>
      </c>
      <c r="J219">
        <v>45</v>
      </c>
      <c r="K219" t="s">
        <v>16</v>
      </c>
      <c r="L219" t="s">
        <v>20</v>
      </c>
    </row>
    <row r="220" spans="1:12" x14ac:dyDescent="0.65">
      <c r="A220">
        <v>219</v>
      </c>
      <c r="B220">
        <v>10</v>
      </c>
      <c r="C220">
        <v>22</v>
      </c>
      <c r="D220" t="s">
        <v>11</v>
      </c>
      <c r="E220" t="s">
        <v>12</v>
      </c>
      <c r="F220">
        <v>416</v>
      </c>
      <c r="G220">
        <v>3</v>
      </c>
      <c r="H220">
        <v>1248</v>
      </c>
      <c r="I220" s="1">
        <v>44721</v>
      </c>
      <c r="J220">
        <v>48</v>
      </c>
      <c r="K220" t="s">
        <v>13</v>
      </c>
      <c r="L220" t="s">
        <v>22</v>
      </c>
    </row>
    <row r="221" spans="1:12" x14ac:dyDescent="0.65">
      <c r="A221">
        <v>220</v>
      </c>
      <c r="B221">
        <v>89</v>
      </c>
      <c r="C221">
        <v>49</v>
      </c>
      <c r="D221" t="s">
        <v>21</v>
      </c>
      <c r="E221" t="s">
        <v>23</v>
      </c>
      <c r="F221">
        <v>841</v>
      </c>
      <c r="G221">
        <v>3</v>
      </c>
      <c r="H221">
        <v>2523</v>
      </c>
      <c r="I221" s="1">
        <v>44734</v>
      </c>
      <c r="J221">
        <v>26</v>
      </c>
      <c r="K221" t="s">
        <v>13</v>
      </c>
      <c r="L221" t="s">
        <v>22</v>
      </c>
    </row>
    <row r="222" spans="1:12" x14ac:dyDescent="0.65">
      <c r="A222">
        <v>221</v>
      </c>
      <c r="B222">
        <v>130</v>
      </c>
      <c r="C222">
        <v>17</v>
      </c>
      <c r="D222" t="s">
        <v>26</v>
      </c>
      <c r="E222" t="s">
        <v>23</v>
      </c>
      <c r="F222">
        <v>477</v>
      </c>
      <c r="G222">
        <v>4</v>
      </c>
      <c r="H222">
        <v>1908</v>
      </c>
      <c r="I222" s="1">
        <v>44878</v>
      </c>
      <c r="J222">
        <v>46</v>
      </c>
      <c r="K222" t="s">
        <v>13</v>
      </c>
      <c r="L222" t="s">
        <v>17</v>
      </c>
    </row>
    <row r="223" spans="1:12" x14ac:dyDescent="0.65">
      <c r="A223">
        <v>222</v>
      </c>
      <c r="B223">
        <v>126</v>
      </c>
      <c r="C223">
        <v>34</v>
      </c>
      <c r="D223" t="s">
        <v>29</v>
      </c>
      <c r="E223" t="s">
        <v>19</v>
      </c>
      <c r="F223">
        <v>320</v>
      </c>
      <c r="G223">
        <v>4</v>
      </c>
      <c r="H223">
        <v>1280</v>
      </c>
      <c r="I223" s="1">
        <v>44864</v>
      </c>
      <c r="J223">
        <v>31</v>
      </c>
      <c r="K223" t="s">
        <v>16</v>
      </c>
      <c r="L223" t="s">
        <v>30</v>
      </c>
    </row>
    <row r="224" spans="1:12" x14ac:dyDescent="0.65">
      <c r="A224">
        <v>223</v>
      </c>
      <c r="B224">
        <v>11</v>
      </c>
      <c r="C224">
        <v>6</v>
      </c>
      <c r="D224" t="s">
        <v>26</v>
      </c>
      <c r="E224" t="s">
        <v>12</v>
      </c>
      <c r="F224">
        <v>437</v>
      </c>
      <c r="G224">
        <v>3</v>
      </c>
      <c r="H224">
        <v>1311</v>
      </c>
      <c r="I224" s="1">
        <v>44710</v>
      </c>
      <c r="J224">
        <v>57</v>
      </c>
      <c r="K224" t="s">
        <v>13</v>
      </c>
      <c r="L224" t="s">
        <v>17</v>
      </c>
    </row>
    <row r="225" spans="1:12" x14ac:dyDescent="0.65">
      <c r="A225">
        <v>224</v>
      </c>
      <c r="B225">
        <v>178</v>
      </c>
      <c r="C225">
        <v>46</v>
      </c>
      <c r="D225" t="s">
        <v>15</v>
      </c>
      <c r="E225" t="s">
        <v>19</v>
      </c>
      <c r="F225">
        <v>826</v>
      </c>
      <c r="G225">
        <v>4</v>
      </c>
      <c r="H225">
        <v>3304</v>
      </c>
      <c r="I225" s="1">
        <v>44641</v>
      </c>
      <c r="J225">
        <v>58</v>
      </c>
      <c r="K225" t="s">
        <v>16</v>
      </c>
      <c r="L225" t="s">
        <v>14</v>
      </c>
    </row>
    <row r="226" spans="1:12" x14ac:dyDescent="0.65">
      <c r="A226">
        <v>225</v>
      </c>
      <c r="B226">
        <v>159</v>
      </c>
      <c r="C226">
        <v>6</v>
      </c>
      <c r="D226" t="s">
        <v>28</v>
      </c>
      <c r="E226" t="s">
        <v>12</v>
      </c>
      <c r="F226">
        <v>558</v>
      </c>
      <c r="G226">
        <v>1</v>
      </c>
      <c r="H226">
        <v>558</v>
      </c>
      <c r="I226" s="1">
        <v>44774</v>
      </c>
      <c r="J226">
        <v>39</v>
      </c>
      <c r="K226" t="s">
        <v>13</v>
      </c>
      <c r="L226" t="s">
        <v>22</v>
      </c>
    </row>
    <row r="227" spans="1:12" x14ac:dyDescent="0.65">
      <c r="A227">
        <v>226</v>
      </c>
      <c r="B227">
        <v>56</v>
      </c>
      <c r="C227">
        <v>34</v>
      </c>
      <c r="D227" t="s">
        <v>11</v>
      </c>
      <c r="E227" t="s">
        <v>12</v>
      </c>
      <c r="F227">
        <v>320</v>
      </c>
      <c r="G227">
        <v>1</v>
      </c>
      <c r="H227">
        <v>320</v>
      </c>
      <c r="I227" s="1">
        <v>44764</v>
      </c>
      <c r="J227">
        <v>28</v>
      </c>
      <c r="K227" t="s">
        <v>16</v>
      </c>
      <c r="L227" t="s">
        <v>24</v>
      </c>
    </row>
    <row r="228" spans="1:12" x14ac:dyDescent="0.65">
      <c r="A228">
        <v>227</v>
      </c>
      <c r="B228">
        <v>83</v>
      </c>
      <c r="C228">
        <v>1</v>
      </c>
      <c r="D228" t="s">
        <v>11</v>
      </c>
      <c r="E228" t="s">
        <v>19</v>
      </c>
      <c r="F228">
        <v>477</v>
      </c>
      <c r="G228">
        <v>4</v>
      </c>
      <c r="H228">
        <v>1908</v>
      </c>
      <c r="I228" s="1">
        <v>44813</v>
      </c>
      <c r="J228">
        <v>40</v>
      </c>
      <c r="K228" t="s">
        <v>13</v>
      </c>
      <c r="L228" t="s">
        <v>24</v>
      </c>
    </row>
    <row r="229" spans="1:12" x14ac:dyDescent="0.65">
      <c r="A229">
        <v>228</v>
      </c>
      <c r="B229">
        <v>137</v>
      </c>
      <c r="C229">
        <v>10</v>
      </c>
      <c r="D229" t="s">
        <v>27</v>
      </c>
      <c r="E229" t="s">
        <v>12</v>
      </c>
      <c r="F229">
        <v>798</v>
      </c>
      <c r="G229">
        <v>4</v>
      </c>
      <c r="H229">
        <v>3192</v>
      </c>
      <c r="I229" s="1">
        <v>44790</v>
      </c>
      <c r="J229">
        <v>18</v>
      </c>
      <c r="K229" t="s">
        <v>16</v>
      </c>
      <c r="L229" t="s">
        <v>30</v>
      </c>
    </row>
    <row r="230" spans="1:12" x14ac:dyDescent="0.65">
      <c r="A230">
        <v>229</v>
      </c>
      <c r="B230">
        <v>99</v>
      </c>
      <c r="C230">
        <v>21</v>
      </c>
      <c r="D230" t="s">
        <v>29</v>
      </c>
      <c r="E230" t="s">
        <v>23</v>
      </c>
      <c r="F230">
        <v>387</v>
      </c>
      <c r="G230">
        <v>3</v>
      </c>
      <c r="H230">
        <v>1161</v>
      </c>
      <c r="I230" s="1">
        <v>44725</v>
      </c>
      <c r="J230">
        <v>63</v>
      </c>
      <c r="K230" t="s">
        <v>13</v>
      </c>
      <c r="L230" t="s">
        <v>14</v>
      </c>
    </row>
    <row r="231" spans="1:12" x14ac:dyDescent="0.65">
      <c r="A231">
        <v>230</v>
      </c>
      <c r="B231">
        <v>149</v>
      </c>
      <c r="C231">
        <v>5</v>
      </c>
      <c r="D231" t="s">
        <v>31</v>
      </c>
      <c r="E231" t="s">
        <v>19</v>
      </c>
      <c r="F231">
        <v>345</v>
      </c>
      <c r="G231">
        <v>2</v>
      </c>
      <c r="H231">
        <v>690</v>
      </c>
      <c r="I231" s="1">
        <v>44788</v>
      </c>
      <c r="J231">
        <v>54</v>
      </c>
      <c r="K231" t="s">
        <v>16</v>
      </c>
      <c r="L231" t="s">
        <v>20</v>
      </c>
    </row>
    <row r="232" spans="1:12" x14ac:dyDescent="0.65">
      <c r="A232">
        <v>231</v>
      </c>
      <c r="B232">
        <v>73</v>
      </c>
      <c r="C232">
        <v>2</v>
      </c>
      <c r="D232" t="s">
        <v>21</v>
      </c>
      <c r="E232" t="s">
        <v>19</v>
      </c>
      <c r="F232">
        <v>251</v>
      </c>
      <c r="G232">
        <v>4</v>
      </c>
      <c r="H232">
        <v>1004</v>
      </c>
      <c r="I232" s="1">
        <v>44708</v>
      </c>
      <c r="J232">
        <v>38</v>
      </c>
      <c r="K232" t="s">
        <v>16</v>
      </c>
      <c r="L232" t="s">
        <v>14</v>
      </c>
    </row>
    <row r="233" spans="1:12" x14ac:dyDescent="0.65">
      <c r="A233">
        <v>232</v>
      </c>
      <c r="B233">
        <v>156</v>
      </c>
      <c r="C233">
        <v>22</v>
      </c>
      <c r="D233" t="s">
        <v>31</v>
      </c>
      <c r="E233" t="s">
        <v>19</v>
      </c>
      <c r="F233">
        <v>251</v>
      </c>
      <c r="G233">
        <v>1</v>
      </c>
      <c r="H233">
        <v>251</v>
      </c>
      <c r="I233" s="1">
        <v>44581</v>
      </c>
      <c r="J233">
        <v>43</v>
      </c>
      <c r="K233" t="s">
        <v>16</v>
      </c>
      <c r="L233" t="s">
        <v>24</v>
      </c>
    </row>
    <row r="234" spans="1:12" x14ac:dyDescent="0.65">
      <c r="A234">
        <v>233</v>
      </c>
      <c r="B234">
        <v>190</v>
      </c>
      <c r="C234">
        <v>48</v>
      </c>
      <c r="D234" t="s">
        <v>27</v>
      </c>
      <c r="E234" t="s">
        <v>12</v>
      </c>
      <c r="F234">
        <v>141</v>
      </c>
      <c r="G234">
        <v>3</v>
      </c>
      <c r="H234">
        <v>423</v>
      </c>
      <c r="I234" s="1">
        <v>44608</v>
      </c>
      <c r="J234">
        <v>63</v>
      </c>
      <c r="K234" t="s">
        <v>16</v>
      </c>
      <c r="L234" t="s">
        <v>24</v>
      </c>
    </row>
    <row r="235" spans="1:12" x14ac:dyDescent="0.65">
      <c r="A235">
        <v>234</v>
      </c>
      <c r="B235">
        <v>115</v>
      </c>
      <c r="C235">
        <v>2</v>
      </c>
      <c r="D235" t="s">
        <v>15</v>
      </c>
      <c r="E235" t="s">
        <v>23</v>
      </c>
      <c r="F235">
        <v>102</v>
      </c>
      <c r="G235">
        <v>4</v>
      </c>
      <c r="H235">
        <v>408</v>
      </c>
      <c r="I235" s="1">
        <v>44794</v>
      </c>
      <c r="J235">
        <v>53</v>
      </c>
      <c r="K235" t="s">
        <v>13</v>
      </c>
      <c r="L235" t="s">
        <v>22</v>
      </c>
    </row>
    <row r="236" spans="1:12" x14ac:dyDescent="0.65">
      <c r="A236">
        <v>235</v>
      </c>
      <c r="B236">
        <v>7</v>
      </c>
      <c r="C236">
        <v>10</v>
      </c>
      <c r="D236" t="s">
        <v>21</v>
      </c>
      <c r="E236" t="s">
        <v>19</v>
      </c>
      <c r="F236">
        <v>511</v>
      </c>
      <c r="G236">
        <v>1</v>
      </c>
      <c r="H236">
        <v>511</v>
      </c>
      <c r="I236" s="1">
        <v>44866</v>
      </c>
      <c r="J236">
        <v>40</v>
      </c>
      <c r="K236" t="s">
        <v>13</v>
      </c>
      <c r="L236" t="s">
        <v>14</v>
      </c>
    </row>
    <row r="237" spans="1:12" x14ac:dyDescent="0.65">
      <c r="A237">
        <v>236</v>
      </c>
      <c r="B237">
        <v>80</v>
      </c>
      <c r="C237">
        <v>34</v>
      </c>
      <c r="D237" t="s">
        <v>28</v>
      </c>
      <c r="E237" t="s">
        <v>19</v>
      </c>
      <c r="F237">
        <v>611</v>
      </c>
      <c r="G237">
        <v>1</v>
      </c>
      <c r="H237">
        <v>611</v>
      </c>
      <c r="I237" s="1">
        <v>44575</v>
      </c>
      <c r="J237">
        <v>18</v>
      </c>
      <c r="K237" t="s">
        <v>16</v>
      </c>
      <c r="L237" t="s">
        <v>14</v>
      </c>
    </row>
    <row r="238" spans="1:12" x14ac:dyDescent="0.65">
      <c r="A238">
        <v>237</v>
      </c>
      <c r="B238">
        <v>144</v>
      </c>
      <c r="C238">
        <v>16</v>
      </c>
      <c r="D238" t="s">
        <v>31</v>
      </c>
      <c r="E238" t="s">
        <v>19</v>
      </c>
      <c r="F238">
        <v>558</v>
      </c>
      <c r="G238">
        <v>2</v>
      </c>
      <c r="H238">
        <v>1116</v>
      </c>
      <c r="I238" s="1">
        <v>44704</v>
      </c>
      <c r="J238">
        <v>57</v>
      </c>
      <c r="K238" t="s">
        <v>13</v>
      </c>
      <c r="L238" t="s">
        <v>24</v>
      </c>
    </row>
    <row r="239" spans="1:12" x14ac:dyDescent="0.65">
      <c r="A239">
        <v>238</v>
      </c>
      <c r="B239">
        <v>97</v>
      </c>
      <c r="C239">
        <v>48</v>
      </c>
      <c r="D239" t="s">
        <v>28</v>
      </c>
      <c r="E239" t="s">
        <v>12</v>
      </c>
      <c r="F239">
        <v>971</v>
      </c>
      <c r="G239">
        <v>3</v>
      </c>
      <c r="H239">
        <v>2913</v>
      </c>
      <c r="I239" s="1">
        <v>44562</v>
      </c>
      <c r="J239">
        <v>32</v>
      </c>
      <c r="K239" t="s">
        <v>16</v>
      </c>
      <c r="L239" t="s">
        <v>20</v>
      </c>
    </row>
    <row r="240" spans="1:12" x14ac:dyDescent="0.65">
      <c r="A240">
        <v>239</v>
      </c>
      <c r="B240">
        <v>4</v>
      </c>
      <c r="C240">
        <v>39</v>
      </c>
      <c r="D240" t="s">
        <v>31</v>
      </c>
      <c r="E240" t="s">
        <v>19</v>
      </c>
      <c r="F240">
        <v>752</v>
      </c>
      <c r="G240">
        <v>3</v>
      </c>
      <c r="H240">
        <v>2256</v>
      </c>
      <c r="I240" s="1">
        <v>44615</v>
      </c>
      <c r="J240">
        <v>38</v>
      </c>
      <c r="K240" t="s">
        <v>16</v>
      </c>
      <c r="L240" t="s">
        <v>30</v>
      </c>
    </row>
    <row r="241" spans="1:12" x14ac:dyDescent="0.65">
      <c r="A241">
        <v>240</v>
      </c>
      <c r="B241">
        <v>4</v>
      </c>
      <c r="C241">
        <v>22</v>
      </c>
      <c r="D241" t="s">
        <v>28</v>
      </c>
      <c r="E241" t="s">
        <v>23</v>
      </c>
      <c r="F241">
        <v>971</v>
      </c>
      <c r="G241">
        <v>2</v>
      </c>
      <c r="H241">
        <v>1942</v>
      </c>
      <c r="I241" s="1">
        <v>44820</v>
      </c>
      <c r="J241">
        <v>64</v>
      </c>
      <c r="K241" t="s">
        <v>13</v>
      </c>
      <c r="L241" t="s">
        <v>30</v>
      </c>
    </row>
    <row r="242" spans="1:12" x14ac:dyDescent="0.65">
      <c r="A242">
        <v>241</v>
      </c>
      <c r="B242">
        <v>103</v>
      </c>
      <c r="C242">
        <v>12</v>
      </c>
      <c r="D242" t="s">
        <v>31</v>
      </c>
      <c r="E242" t="s">
        <v>12</v>
      </c>
      <c r="F242">
        <v>865</v>
      </c>
      <c r="G242">
        <v>2</v>
      </c>
      <c r="H242">
        <v>1730</v>
      </c>
      <c r="I242" s="1">
        <v>44705</v>
      </c>
      <c r="J242">
        <v>26</v>
      </c>
      <c r="K242" t="s">
        <v>16</v>
      </c>
      <c r="L242" t="s">
        <v>14</v>
      </c>
    </row>
    <row r="243" spans="1:12" x14ac:dyDescent="0.65">
      <c r="A243">
        <v>242</v>
      </c>
      <c r="B243">
        <v>40</v>
      </c>
      <c r="C243">
        <v>24</v>
      </c>
      <c r="D243" t="s">
        <v>28</v>
      </c>
      <c r="E243" t="s">
        <v>12</v>
      </c>
      <c r="F243">
        <v>439</v>
      </c>
      <c r="G243">
        <v>3</v>
      </c>
      <c r="H243">
        <v>1317</v>
      </c>
      <c r="I243" s="1">
        <v>44573</v>
      </c>
      <c r="J243">
        <v>26</v>
      </c>
      <c r="K243" t="s">
        <v>16</v>
      </c>
      <c r="L243" t="s">
        <v>30</v>
      </c>
    </row>
    <row r="244" spans="1:12" x14ac:dyDescent="0.65">
      <c r="A244">
        <v>243</v>
      </c>
      <c r="B244">
        <v>17</v>
      </c>
      <c r="C244">
        <v>47</v>
      </c>
      <c r="D244" t="s">
        <v>27</v>
      </c>
      <c r="E244" t="s">
        <v>19</v>
      </c>
      <c r="F244">
        <v>871</v>
      </c>
      <c r="G244">
        <v>3</v>
      </c>
      <c r="H244">
        <v>2613</v>
      </c>
      <c r="I244" s="1">
        <v>44891</v>
      </c>
      <c r="J244">
        <v>27</v>
      </c>
      <c r="K244" t="s">
        <v>13</v>
      </c>
      <c r="L244" t="s">
        <v>24</v>
      </c>
    </row>
    <row r="245" spans="1:12" x14ac:dyDescent="0.65">
      <c r="A245">
        <v>244</v>
      </c>
      <c r="B245">
        <v>101</v>
      </c>
      <c r="C245">
        <v>40</v>
      </c>
      <c r="D245" t="s">
        <v>25</v>
      </c>
      <c r="E245" t="s">
        <v>12</v>
      </c>
      <c r="F245">
        <v>451</v>
      </c>
      <c r="G245">
        <v>4</v>
      </c>
      <c r="H245">
        <v>1804</v>
      </c>
      <c r="I245" s="1">
        <v>44785</v>
      </c>
      <c r="J245">
        <v>43</v>
      </c>
      <c r="K245" t="s">
        <v>16</v>
      </c>
      <c r="L245" t="s">
        <v>24</v>
      </c>
    </row>
    <row r="246" spans="1:12" x14ac:dyDescent="0.65">
      <c r="A246">
        <v>245</v>
      </c>
      <c r="B246">
        <v>103</v>
      </c>
      <c r="C246">
        <v>38</v>
      </c>
      <c r="D246" t="s">
        <v>21</v>
      </c>
      <c r="E246" t="s">
        <v>23</v>
      </c>
      <c r="F246">
        <v>928</v>
      </c>
      <c r="G246">
        <v>4</v>
      </c>
      <c r="H246">
        <v>3712</v>
      </c>
      <c r="I246" s="1">
        <v>44833</v>
      </c>
      <c r="J246">
        <v>58</v>
      </c>
      <c r="K246" t="s">
        <v>16</v>
      </c>
      <c r="L246" t="s">
        <v>14</v>
      </c>
    </row>
    <row r="247" spans="1:12" x14ac:dyDescent="0.65">
      <c r="A247">
        <v>246</v>
      </c>
      <c r="B247">
        <v>124</v>
      </c>
      <c r="C247">
        <v>10</v>
      </c>
      <c r="D247" t="s">
        <v>29</v>
      </c>
      <c r="E247" t="s">
        <v>23</v>
      </c>
      <c r="F247">
        <v>130</v>
      </c>
      <c r="G247">
        <v>2</v>
      </c>
      <c r="H247">
        <v>260</v>
      </c>
      <c r="I247" s="1">
        <v>44919</v>
      </c>
      <c r="J247">
        <v>52</v>
      </c>
      <c r="K247" t="s">
        <v>16</v>
      </c>
      <c r="L247" t="s">
        <v>14</v>
      </c>
    </row>
    <row r="248" spans="1:12" x14ac:dyDescent="0.65">
      <c r="A248">
        <v>247</v>
      </c>
      <c r="B248">
        <v>52</v>
      </c>
      <c r="C248">
        <v>35</v>
      </c>
      <c r="D248" t="s">
        <v>15</v>
      </c>
      <c r="E248" t="s">
        <v>12</v>
      </c>
      <c r="F248">
        <v>947</v>
      </c>
      <c r="G248">
        <v>4</v>
      </c>
      <c r="H248">
        <v>3788</v>
      </c>
      <c r="I248" s="1">
        <v>44717</v>
      </c>
      <c r="J248">
        <v>42</v>
      </c>
      <c r="K248" t="s">
        <v>16</v>
      </c>
      <c r="L248" t="s">
        <v>22</v>
      </c>
    </row>
    <row r="249" spans="1:12" x14ac:dyDescent="0.65">
      <c r="A249">
        <v>248</v>
      </c>
      <c r="B249">
        <v>52</v>
      </c>
      <c r="C249">
        <v>49</v>
      </c>
      <c r="D249" t="s">
        <v>18</v>
      </c>
      <c r="E249" t="s">
        <v>19</v>
      </c>
      <c r="F249">
        <v>779</v>
      </c>
      <c r="G249">
        <v>1</v>
      </c>
      <c r="H249">
        <v>779</v>
      </c>
      <c r="I249" s="1">
        <v>44569</v>
      </c>
      <c r="J249">
        <v>43</v>
      </c>
      <c r="K249" t="s">
        <v>13</v>
      </c>
      <c r="L249" t="s">
        <v>14</v>
      </c>
    </row>
    <row r="250" spans="1:12" x14ac:dyDescent="0.65">
      <c r="A250">
        <v>249</v>
      </c>
      <c r="B250">
        <v>164</v>
      </c>
      <c r="C250">
        <v>32</v>
      </c>
      <c r="D250" t="s">
        <v>26</v>
      </c>
      <c r="E250" t="s">
        <v>12</v>
      </c>
      <c r="F250">
        <v>477</v>
      </c>
      <c r="G250">
        <v>4</v>
      </c>
      <c r="H250">
        <v>1908</v>
      </c>
      <c r="I250" s="1">
        <v>44683</v>
      </c>
      <c r="J250">
        <v>28</v>
      </c>
      <c r="K250" t="s">
        <v>13</v>
      </c>
      <c r="L250" t="s">
        <v>20</v>
      </c>
    </row>
    <row r="251" spans="1:12" x14ac:dyDescent="0.65">
      <c r="A251">
        <v>250</v>
      </c>
      <c r="B251">
        <v>124</v>
      </c>
      <c r="C251">
        <v>7</v>
      </c>
      <c r="D251" t="s">
        <v>29</v>
      </c>
      <c r="E251" t="s">
        <v>23</v>
      </c>
      <c r="F251">
        <v>752</v>
      </c>
      <c r="G251">
        <v>4</v>
      </c>
      <c r="H251">
        <v>3008</v>
      </c>
      <c r="I251" s="1">
        <v>44909</v>
      </c>
      <c r="J251">
        <v>55</v>
      </c>
      <c r="K251" t="s">
        <v>13</v>
      </c>
      <c r="L251" t="s">
        <v>30</v>
      </c>
    </row>
    <row r="252" spans="1:12" x14ac:dyDescent="0.65">
      <c r="A252">
        <v>251</v>
      </c>
      <c r="B252">
        <v>166</v>
      </c>
      <c r="C252">
        <v>21</v>
      </c>
      <c r="D252" t="s">
        <v>26</v>
      </c>
      <c r="E252" t="s">
        <v>19</v>
      </c>
      <c r="F252">
        <v>526</v>
      </c>
      <c r="G252">
        <v>1</v>
      </c>
      <c r="H252">
        <v>526</v>
      </c>
      <c r="I252" s="1">
        <v>44725</v>
      </c>
      <c r="J252">
        <v>19</v>
      </c>
      <c r="K252" t="s">
        <v>16</v>
      </c>
      <c r="L252" t="s">
        <v>14</v>
      </c>
    </row>
    <row r="253" spans="1:12" x14ac:dyDescent="0.65">
      <c r="A253">
        <v>252</v>
      </c>
      <c r="B253">
        <v>178</v>
      </c>
      <c r="C253">
        <v>20</v>
      </c>
      <c r="D253" t="s">
        <v>21</v>
      </c>
      <c r="E253" t="s">
        <v>23</v>
      </c>
      <c r="F253">
        <v>437</v>
      </c>
      <c r="G253">
        <v>2</v>
      </c>
      <c r="H253">
        <v>874</v>
      </c>
      <c r="I253" s="1">
        <v>44651</v>
      </c>
      <c r="J253">
        <v>24</v>
      </c>
      <c r="K253" t="s">
        <v>16</v>
      </c>
      <c r="L253" t="s">
        <v>17</v>
      </c>
    </row>
    <row r="254" spans="1:12" x14ac:dyDescent="0.65">
      <c r="A254">
        <v>253</v>
      </c>
      <c r="B254">
        <v>63</v>
      </c>
      <c r="C254">
        <v>26</v>
      </c>
      <c r="D254" t="s">
        <v>29</v>
      </c>
      <c r="E254" t="s">
        <v>19</v>
      </c>
      <c r="F254">
        <v>451</v>
      </c>
      <c r="G254">
        <v>1</v>
      </c>
      <c r="H254">
        <v>451</v>
      </c>
      <c r="I254" s="1">
        <v>44697</v>
      </c>
      <c r="J254">
        <v>35</v>
      </c>
      <c r="K254" t="s">
        <v>13</v>
      </c>
      <c r="L254" t="s">
        <v>22</v>
      </c>
    </row>
    <row r="255" spans="1:12" x14ac:dyDescent="0.65">
      <c r="A255">
        <v>254</v>
      </c>
      <c r="B255">
        <v>116</v>
      </c>
      <c r="C255">
        <v>4</v>
      </c>
      <c r="D255" t="s">
        <v>28</v>
      </c>
      <c r="E255" t="s">
        <v>12</v>
      </c>
      <c r="F255">
        <v>611</v>
      </c>
      <c r="G255">
        <v>4</v>
      </c>
      <c r="H255">
        <v>2444</v>
      </c>
      <c r="I255" s="1">
        <v>44747</v>
      </c>
      <c r="J255">
        <v>44</v>
      </c>
      <c r="K255" t="s">
        <v>16</v>
      </c>
      <c r="L255" t="s">
        <v>17</v>
      </c>
    </row>
    <row r="256" spans="1:12" x14ac:dyDescent="0.65">
      <c r="A256">
        <v>255</v>
      </c>
      <c r="B256">
        <v>191</v>
      </c>
      <c r="C256">
        <v>46</v>
      </c>
      <c r="D256" t="s">
        <v>28</v>
      </c>
      <c r="E256" t="s">
        <v>12</v>
      </c>
      <c r="F256">
        <v>774</v>
      </c>
      <c r="G256">
        <v>2</v>
      </c>
      <c r="H256">
        <v>1548</v>
      </c>
      <c r="I256" s="1">
        <v>44877</v>
      </c>
      <c r="J256">
        <v>51</v>
      </c>
      <c r="K256" t="s">
        <v>16</v>
      </c>
      <c r="L256" t="s">
        <v>24</v>
      </c>
    </row>
    <row r="257" spans="1:12" x14ac:dyDescent="0.65">
      <c r="A257">
        <v>256</v>
      </c>
      <c r="B257">
        <v>62</v>
      </c>
      <c r="C257">
        <v>22</v>
      </c>
      <c r="D257" t="s">
        <v>18</v>
      </c>
      <c r="E257" t="s">
        <v>12</v>
      </c>
      <c r="F257">
        <v>751</v>
      </c>
      <c r="G257">
        <v>4</v>
      </c>
      <c r="H257">
        <v>3004</v>
      </c>
      <c r="I257" s="1">
        <v>44739</v>
      </c>
      <c r="J257">
        <v>44</v>
      </c>
      <c r="K257" t="s">
        <v>16</v>
      </c>
      <c r="L257" t="s">
        <v>30</v>
      </c>
    </row>
    <row r="258" spans="1:12" x14ac:dyDescent="0.65">
      <c r="A258">
        <v>257</v>
      </c>
      <c r="B258">
        <v>7</v>
      </c>
      <c r="C258">
        <v>15</v>
      </c>
      <c r="D258" t="s">
        <v>26</v>
      </c>
      <c r="E258" t="s">
        <v>12</v>
      </c>
      <c r="F258">
        <v>345</v>
      </c>
      <c r="G258">
        <v>1</v>
      </c>
      <c r="H258">
        <v>345</v>
      </c>
      <c r="I258" s="1">
        <v>44589</v>
      </c>
      <c r="J258">
        <v>34</v>
      </c>
      <c r="K258" t="s">
        <v>16</v>
      </c>
      <c r="L258" t="s">
        <v>14</v>
      </c>
    </row>
    <row r="259" spans="1:12" x14ac:dyDescent="0.65">
      <c r="A259">
        <v>258</v>
      </c>
      <c r="B259">
        <v>155</v>
      </c>
      <c r="C259">
        <v>40</v>
      </c>
      <c r="D259" t="s">
        <v>15</v>
      </c>
      <c r="E259" t="s">
        <v>19</v>
      </c>
      <c r="F259">
        <v>971</v>
      </c>
      <c r="G259">
        <v>1</v>
      </c>
      <c r="H259">
        <v>971</v>
      </c>
      <c r="I259" s="1">
        <v>44781</v>
      </c>
      <c r="J259">
        <v>60</v>
      </c>
      <c r="K259" t="s">
        <v>13</v>
      </c>
      <c r="L259" t="s">
        <v>17</v>
      </c>
    </row>
    <row r="260" spans="1:12" x14ac:dyDescent="0.65">
      <c r="A260">
        <v>259</v>
      </c>
      <c r="B260">
        <v>92</v>
      </c>
      <c r="C260">
        <v>21</v>
      </c>
      <c r="D260" t="s">
        <v>21</v>
      </c>
      <c r="E260" t="s">
        <v>19</v>
      </c>
      <c r="F260">
        <v>51</v>
      </c>
      <c r="G260">
        <v>4</v>
      </c>
      <c r="H260">
        <v>204</v>
      </c>
      <c r="I260" s="1">
        <v>44918</v>
      </c>
      <c r="J260">
        <v>61</v>
      </c>
      <c r="K260" t="s">
        <v>13</v>
      </c>
      <c r="L260" t="s">
        <v>30</v>
      </c>
    </row>
    <row r="261" spans="1:12" x14ac:dyDescent="0.65">
      <c r="A261">
        <v>260</v>
      </c>
      <c r="B261">
        <v>14</v>
      </c>
      <c r="C261">
        <v>15</v>
      </c>
      <c r="D261" t="s">
        <v>28</v>
      </c>
      <c r="E261" t="s">
        <v>12</v>
      </c>
      <c r="F261">
        <v>798</v>
      </c>
      <c r="G261">
        <v>3</v>
      </c>
      <c r="H261">
        <v>2394</v>
      </c>
      <c r="I261" s="1">
        <v>44602</v>
      </c>
      <c r="J261">
        <v>41</v>
      </c>
      <c r="K261" t="s">
        <v>13</v>
      </c>
      <c r="L261" t="s">
        <v>24</v>
      </c>
    </row>
    <row r="262" spans="1:12" x14ac:dyDescent="0.65">
      <c r="A262">
        <v>261</v>
      </c>
      <c r="B262">
        <v>199</v>
      </c>
      <c r="C262">
        <v>22</v>
      </c>
      <c r="D262" t="s">
        <v>25</v>
      </c>
      <c r="E262" t="s">
        <v>12</v>
      </c>
      <c r="F262">
        <v>301</v>
      </c>
      <c r="G262">
        <v>3</v>
      </c>
      <c r="H262">
        <v>903</v>
      </c>
      <c r="I262" s="1">
        <v>44789</v>
      </c>
      <c r="J262">
        <v>42</v>
      </c>
      <c r="K262" t="s">
        <v>16</v>
      </c>
      <c r="L262" t="s">
        <v>20</v>
      </c>
    </row>
    <row r="263" spans="1:12" x14ac:dyDescent="0.65">
      <c r="A263">
        <v>262</v>
      </c>
      <c r="B263">
        <v>86</v>
      </c>
      <c r="C263">
        <v>28</v>
      </c>
      <c r="D263" t="s">
        <v>27</v>
      </c>
      <c r="E263" t="s">
        <v>19</v>
      </c>
      <c r="F263">
        <v>776</v>
      </c>
      <c r="G263">
        <v>1</v>
      </c>
      <c r="H263">
        <v>776</v>
      </c>
      <c r="I263" s="1">
        <v>44753</v>
      </c>
      <c r="J263">
        <v>24</v>
      </c>
      <c r="K263" t="s">
        <v>13</v>
      </c>
      <c r="L263" t="s">
        <v>22</v>
      </c>
    </row>
    <row r="264" spans="1:12" x14ac:dyDescent="0.65">
      <c r="A264">
        <v>263</v>
      </c>
      <c r="B264">
        <v>133</v>
      </c>
      <c r="C264">
        <v>14</v>
      </c>
      <c r="D264" t="s">
        <v>27</v>
      </c>
      <c r="E264" t="s">
        <v>19</v>
      </c>
      <c r="F264">
        <v>841</v>
      </c>
      <c r="G264">
        <v>1</v>
      </c>
      <c r="H264">
        <v>841</v>
      </c>
      <c r="I264" s="1">
        <v>44706</v>
      </c>
      <c r="J264">
        <v>23</v>
      </c>
      <c r="K264" t="s">
        <v>13</v>
      </c>
      <c r="L264" t="s">
        <v>30</v>
      </c>
    </row>
    <row r="265" spans="1:12" x14ac:dyDescent="0.65">
      <c r="A265">
        <v>264</v>
      </c>
      <c r="B265">
        <v>183</v>
      </c>
      <c r="C265">
        <v>27</v>
      </c>
      <c r="D265" t="s">
        <v>31</v>
      </c>
      <c r="E265" t="s">
        <v>19</v>
      </c>
      <c r="F265">
        <v>155</v>
      </c>
      <c r="G265">
        <v>3</v>
      </c>
      <c r="H265">
        <v>465</v>
      </c>
      <c r="I265" s="1">
        <v>44762</v>
      </c>
      <c r="J265">
        <v>41</v>
      </c>
      <c r="K265" t="s">
        <v>16</v>
      </c>
      <c r="L265" t="s">
        <v>30</v>
      </c>
    </row>
    <row r="266" spans="1:12" x14ac:dyDescent="0.65">
      <c r="A266">
        <v>265</v>
      </c>
      <c r="B266">
        <v>130</v>
      </c>
      <c r="C266">
        <v>41</v>
      </c>
      <c r="D266" t="s">
        <v>15</v>
      </c>
      <c r="E266" t="s">
        <v>12</v>
      </c>
      <c r="F266">
        <v>928</v>
      </c>
      <c r="G266">
        <v>3</v>
      </c>
      <c r="H266">
        <v>2784</v>
      </c>
      <c r="I266" s="1">
        <v>44773</v>
      </c>
      <c r="J266">
        <v>50</v>
      </c>
      <c r="K266" t="s">
        <v>16</v>
      </c>
      <c r="L266" t="s">
        <v>20</v>
      </c>
    </row>
    <row r="267" spans="1:12" x14ac:dyDescent="0.65">
      <c r="A267">
        <v>266</v>
      </c>
      <c r="B267">
        <v>62</v>
      </c>
      <c r="C267">
        <v>40</v>
      </c>
      <c r="D267" t="s">
        <v>27</v>
      </c>
      <c r="E267" t="s">
        <v>23</v>
      </c>
      <c r="F267">
        <v>251</v>
      </c>
      <c r="G267">
        <v>4</v>
      </c>
      <c r="H267">
        <v>1004</v>
      </c>
      <c r="I267" s="1">
        <v>44781</v>
      </c>
      <c r="J267">
        <v>46</v>
      </c>
      <c r="K267" t="s">
        <v>13</v>
      </c>
      <c r="L267" t="s">
        <v>30</v>
      </c>
    </row>
    <row r="268" spans="1:12" x14ac:dyDescent="0.65">
      <c r="A268">
        <v>267</v>
      </c>
      <c r="B268">
        <v>149</v>
      </c>
      <c r="C268">
        <v>28</v>
      </c>
      <c r="D268" t="s">
        <v>31</v>
      </c>
      <c r="E268" t="s">
        <v>23</v>
      </c>
      <c r="F268">
        <v>928</v>
      </c>
      <c r="G268">
        <v>4</v>
      </c>
      <c r="H268">
        <v>3712</v>
      </c>
      <c r="I268" s="1">
        <v>44801</v>
      </c>
      <c r="J268">
        <v>60</v>
      </c>
      <c r="K268" t="s">
        <v>13</v>
      </c>
      <c r="L268" t="s">
        <v>24</v>
      </c>
    </row>
    <row r="269" spans="1:12" x14ac:dyDescent="0.65">
      <c r="A269">
        <v>268</v>
      </c>
      <c r="B269">
        <v>79</v>
      </c>
      <c r="C269">
        <v>26</v>
      </c>
      <c r="D269" t="s">
        <v>26</v>
      </c>
      <c r="E269" t="s">
        <v>23</v>
      </c>
      <c r="F269">
        <v>319</v>
      </c>
      <c r="G269">
        <v>3</v>
      </c>
      <c r="H269">
        <v>957</v>
      </c>
      <c r="I269" s="1">
        <v>44607</v>
      </c>
      <c r="J269">
        <v>39</v>
      </c>
      <c r="K269" t="s">
        <v>13</v>
      </c>
      <c r="L269" t="s">
        <v>24</v>
      </c>
    </row>
    <row r="270" spans="1:12" x14ac:dyDescent="0.65">
      <c r="A270">
        <v>269</v>
      </c>
      <c r="B270">
        <v>149</v>
      </c>
      <c r="C270">
        <v>49</v>
      </c>
      <c r="D270" t="s">
        <v>28</v>
      </c>
      <c r="E270" t="s">
        <v>19</v>
      </c>
      <c r="F270">
        <v>387</v>
      </c>
      <c r="G270">
        <v>4</v>
      </c>
      <c r="H270">
        <v>1548</v>
      </c>
      <c r="I270" s="1">
        <v>44596</v>
      </c>
      <c r="J270">
        <v>43</v>
      </c>
      <c r="K270" t="s">
        <v>13</v>
      </c>
      <c r="L270" t="s">
        <v>20</v>
      </c>
    </row>
    <row r="271" spans="1:12" x14ac:dyDescent="0.65">
      <c r="A271">
        <v>270</v>
      </c>
      <c r="B271">
        <v>138</v>
      </c>
      <c r="C271">
        <v>2</v>
      </c>
      <c r="D271" t="s">
        <v>28</v>
      </c>
      <c r="E271" t="s">
        <v>23</v>
      </c>
      <c r="F271">
        <v>389</v>
      </c>
      <c r="G271">
        <v>4</v>
      </c>
      <c r="H271">
        <v>1556</v>
      </c>
      <c r="I271" s="1">
        <v>44814</v>
      </c>
      <c r="J271">
        <v>45</v>
      </c>
      <c r="K271" t="s">
        <v>16</v>
      </c>
      <c r="L271" t="s">
        <v>22</v>
      </c>
    </row>
    <row r="272" spans="1:12" x14ac:dyDescent="0.65">
      <c r="A272">
        <v>271</v>
      </c>
      <c r="B272">
        <v>58</v>
      </c>
      <c r="C272">
        <v>25</v>
      </c>
      <c r="D272" t="s">
        <v>25</v>
      </c>
      <c r="E272" t="s">
        <v>12</v>
      </c>
      <c r="F272">
        <v>774</v>
      </c>
      <c r="G272">
        <v>2</v>
      </c>
      <c r="H272">
        <v>1548</v>
      </c>
      <c r="I272" s="1">
        <v>44643</v>
      </c>
      <c r="J272">
        <v>38</v>
      </c>
      <c r="K272" t="s">
        <v>13</v>
      </c>
      <c r="L272" t="s">
        <v>14</v>
      </c>
    </row>
    <row r="273" spans="1:12" x14ac:dyDescent="0.65">
      <c r="A273">
        <v>272</v>
      </c>
      <c r="B273">
        <v>120</v>
      </c>
      <c r="C273">
        <v>3</v>
      </c>
      <c r="D273" t="s">
        <v>29</v>
      </c>
      <c r="E273" t="s">
        <v>12</v>
      </c>
      <c r="F273">
        <v>102</v>
      </c>
      <c r="G273">
        <v>4</v>
      </c>
      <c r="H273">
        <v>408</v>
      </c>
      <c r="I273" s="1">
        <v>44817</v>
      </c>
      <c r="J273">
        <v>24</v>
      </c>
      <c r="K273" t="s">
        <v>13</v>
      </c>
      <c r="L273" t="s">
        <v>17</v>
      </c>
    </row>
    <row r="274" spans="1:12" x14ac:dyDescent="0.65">
      <c r="A274">
        <v>273</v>
      </c>
      <c r="B274">
        <v>167</v>
      </c>
      <c r="C274">
        <v>8</v>
      </c>
      <c r="D274" t="s">
        <v>27</v>
      </c>
      <c r="E274" t="s">
        <v>19</v>
      </c>
      <c r="F274">
        <v>912</v>
      </c>
      <c r="G274">
        <v>1</v>
      </c>
      <c r="H274">
        <v>912</v>
      </c>
      <c r="I274" s="1">
        <v>44758</v>
      </c>
      <c r="J274">
        <v>34</v>
      </c>
      <c r="K274" t="s">
        <v>16</v>
      </c>
      <c r="L274" t="s">
        <v>14</v>
      </c>
    </row>
    <row r="275" spans="1:12" x14ac:dyDescent="0.65">
      <c r="A275">
        <v>274</v>
      </c>
      <c r="B275">
        <v>133</v>
      </c>
      <c r="C275">
        <v>44</v>
      </c>
      <c r="D275" t="s">
        <v>26</v>
      </c>
      <c r="E275" t="s">
        <v>12</v>
      </c>
      <c r="F275">
        <v>301</v>
      </c>
      <c r="G275">
        <v>4</v>
      </c>
      <c r="H275">
        <v>1204</v>
      </c>
      <c r="I275" s="1">
        <v>44864</v>
      </c>
      <c r="J275">
        <v>37</v>
      </c>
      <c r="K275" t="s">
        <v>13</v>
      </c>
      <c r="L275" t="s">
        <v>30</v>
      </c>
    </row>
    <row r="276" spans="1:12" x14ac:dyDescent="0.65">
      <c r="A276">
        <v>275</v>
      </c>
      <c r="B276">
        <v>65</v>
      </c>
      <c r="C276">
        <v>33</v>
      </c>
      <c r="D276" t="s">
        <v>11</v>
      </c>
      <c r="E276" t="s">
        <v>19</v>
      </c>
      <c r="F276">
        <v>825</v>
      </c>
      <c r="G276">
        <v>4</v>
      </c>
      <c r="H276">
        <v>3300</v>
      </c>
      <c r="I276" s="1">
        <v>44571</v>
      </c>
      <c r="J276">
        <v>58</v>
      </c>
      <c r="K276" t="s">
        <v>16</v>
      </c>
      <c r="L276" t="s">
        <v>17</v>
      </c>
    </row>
    <row r="277" spans="1:12" x14ac:dyDescent="0.65">
      <c r="A277">
        <v>276</v>
      </c>
      <c r="B277">
        <v>13</v>
      </c>
      <c r="C277">
        <v>42</v>
      </c>
      <c r="D277" t="s">
        <v>27</v>
      </c>
      <c r="E277" t="s">
        <v>23</v>
      </c>
      <c r="F277">
        <v>971</v>
      </c>
      <c r="G277">
        <v>3</v>
      </c>
      <c r="H277">
        <v>2913</v>
      </c>
      <c r="I277" s="1">
        <v>44873</v>
      </c>
      <c r="J277">
        <v>37</v>
      </c>
      <c r="K277" t="s">
        <v>16</v>
      </c>
      <c r="L277" t="s">
        <v>20</v>
      </c>
    </row>
    <row r="278" spans="1:12" x14ac:dyDescent="0.65">
      <c r="A278">
        <v>277</v>
      </c>
      <c r="B278">
        <v>181</v>
      </c>
      <c r="C278">
        <v>35</v>
      </c>
      <c r="D278" t="s">
        <v>15</v>
      </c>
      <c r="E278" t="s">
        <v>23</v>
      </c>
      <c r="F278">
        <v>614</v>
      </c>
      <c r="G278">
        <v>1</v>
      </c>
      <c r="H278">
        <v>614</v>
      </c>
      <c r="I278" s="1">
        <v>44847</v>
      </c>
      <c r="J278">
        <v>39</v>
      </c>
      <c r="K278" t="s">
        <v>16</v>
      </c>
      <c r="L278" t="s">
        <v>20</v>
      </c>
    </row>
    <row r="279" spans="1:12" x14ac:dyDescent="0.65">
      <c r="A279">
        <v>278</v>
      </c>
      <c r="B279">
        <v>82</v>
      </c>
      <c r="C279">
        <v>6</v>
      </c>
      <c r="D279" t="s">
        <v>29</v>
      </c>
      <c r="E279" t="s">
        <v>19</v>
      </c>
      <c r="F279">
        <v>319</v>
      </c>
      <c r="G279">
        <v>4</v>
      </c>
      <c r="H279">
        <v>1276</v>
      </c>
      <c r="I279" s="1">
        <v>44803</v>
      </c>
      <c r="J279">
        <v>45</v>
      </c>
      <c r="K279" t="s">
        <v>13</v>
      </c>
      <c r="L279" t="s">
        <v>22</v>
      </c>
    </row>
    <row r="280" spans="1:12" x14ac:dyDescent="0.65">
      <c r="A280">
        <v>279</v>
      </c>
      <c r="B280">
        <v>173</v>
      </c>
      <c r="C280">
        <v>39</v>
      </c>
      <c r="D280" t="s">
        <v>27</v>
      </c>
      <c r="E280" t="s">
        <v>19</v>
      </c>
      <c r="F280">
        <v>825</v>
      </c>
      <c r="G280">
        <v>4</v>
      </c>
      <c r="H280">
        <v>3300</v>
      </c>
      <c r="I280" s="1">
        <v>44812</v>
      </c>
      <c r="J280">
        <v>57</v>
      </c>
      <c r="K280" t="s">
        <v>13</v>
      </c>
      <c r="L280" t="s">
        <v>17</v>
      </c>
    </row>
    <row r="281" spans="1:12" x14ac:dyDescent="0.65">
      <c r="A281">
        <v>280</v>
      </c>
      <c r="B281">
        <v>160</v>
      </c>
      <c r="C281">
        <v>23</v>
      </c>
      <c r="D281" t="s">
        <v>26</v>
      </c>
      <c r="E281" t="s">
        <v>12</v>
      </c>
      <c r="F281">
        <v>981</v>
      </c>
      <c r="G281">
        <v>2</v>
      </c>
      <c r="H281">
        <v>1962</v>
      </c>
      <c r="I281" s="1">
        <v>44926</v>
      </c>
      <c r="J281">
        <v>24</v>
      </c>
      <c r="K281" t="s">
        <v>16</v>
      </c>
      <c r="L281" t="s">
        <v>24</v>
      </c>
    </row>
    <row r="282" spans="1:12" x14ac:dyDescent="0.65">
      <c r="A282">
        <v>281</v>
      </c>
      <c r="B282">
        <v>164</v>
      </c>
      <c r="C282">
        <v>25</v>
      </c>
      <c r="D282" t="s">
        <v>27</v>
      </c>
      <c r="E282" t="s">
        <v>12</v>
      </c>
      <c r="F282">
        <v>921</v>
      </c>
      <c r="G282">
        <v>4</v>
      </c>
      <c r="H282">
        <v>3684</v>
      </c>
      <c r="I282" s="1">
        <v>44566</v>
      </c>
      <c r="J282">
        <v>18</v>
      </c>
      <c r="K282" t="s">
        <v>13</v>
      </c>
      <c r="L282" t="s">
        <v>17</v>
      </c>
    </row>
    <row r="283" spans="1:12" x14ac:dyDescent="0.65">
      <c r="A283">
        <v>282</v>
      </c>
      <c r="B283">
        <v>188</v>
      </c>
      <c r="C283">
        <v>50</v>
      </c>
      <c r="D283" t="s">
        <v>15</v>
      </c>
      <c r="E283" t="s">
        <v>23</v>
      </c>
      <c r="F283">
        <v>605</v>
      </c>
      <c r="G283">
        <v>4</v>
      </c>
      <c r="H283">
        <v>2420</v>
      </c>
      <c r="I283" s="1">
        <v>44680</v>
      </c>
      <c r="J283">
        <v>49</v>
      </c>
      <c r="K283" t="s">
        <v>13</v>
      </c>
      <c r="L283" t="s">
        <v>30</v>
      </c>
    </row>
    <row r="284" spans="1:12" x14ac:dyDescent="0.65">
      <c r="A284">
        <v>283</v>
      </c>
      <c r="B284">
        <v>139</v>
      </c>
      <c r="C284">
        <v>43</v>
      </c>
      <c r="D284" t="s">
        <v>11</v>
      </c>
      <c r="E284" t="s">
        <v>23</v>
      </c>
      <c r="F284">
        <v>102</v>
      </c>
      <c r="G284">
        <v>2</v>
      </c>
      <c r="H284">
        <v>204</v>
      </c>
      <c r="I284" s="1">
        <v>44850</v>
      </c>
      <c r="J284">
        <v>30</v>
      </c>
      <c r="K284" t="s">
        <v>16</v>
      </c>
      <c r="L284" t="s">
        <v>24</v>
      </c>
    </row>
    <row r="285" spans="1:12" x14ac:dyDescent="0.65">
      <c r="A285">
        <v>284</v>
      </c>
      <c r="B285">
        <v>191</v>
      </c>
      <c r="C285">
        <v>19</v>
      </c>
      <c r="D285" t="s">
        <v>21</v>
      </c>
      <c r="E285" t="s">
        <v>12</v>
      </c>
      <c r="F285">
        <v>558</v>
      </c>
      <c r="G285">
        <v>3</v>
      </c>
      <c r="H285">
        <v>1674</v>
      </c>
      <c r="I285" s="1">
        <v>44626</v>
      </c>
      <c r="J285">
        <v>47</v>
      </c>
      <c r="K285" t="s">
        <v>16</v>
      </c>
      <c r="L285" t="s">
        <v>20</v>
      </c>
    </row>
    <row r="286" spans="1:12" x14ac:dyDescent="0.65">
      <c r="A286">
        <v>285</v>
      </c>
      <c r="B286">
        <v>149</v>
      </c>
      <c r="C286">
        <v>5</v>
      </c>
      <c r="D286" t="s">
        <v>18</v>
      </c>
      <c r="E286" t="s">
        <v>19</v>
      </c>
      <c r="F286">
        <v>921</v>
      </c>
      <c r="G286">
        <v>4</v>
      </c>
      <c r="H286">
        <v>3684</v>
      </c>
      <c r="I286" s="1">
        <v>44707</v>
      </c>
      <c r="J286">
        <v>40</v>
      </c>
      <c r="K286" t="s">
        <v>13</v>
      </c>
      <c r="L286" t="s">
        <v>17</v>
      </c>
    </row>
    <row r="287" spans="1:12" x14ac:dyDescent="0.65">
      <c r="A287">
        <v>286</v>
      </c>
      <c r="B287">
        <v>52</v>
      </c>
      <c r="C287">
        <v>11</v>
      </c>
      <c r="D287" t="s">
        <v>11</v>
      </c>
      <c r="E287" t="s">
        <v>23</v>
      </c>
      <c r="F287">
        <v>511</v>
      </c>
      <c r="G287">
        <v>2</v>
      </c>
      <c r="H287">
        <v>1022</v>
      </c>
      <c r="I287" s="1">
        <v>44785</v>
      </c>
      <c r="J287">
        <v>36</v>
      </c>
      <c r="K287" t="s">
        <v>16</v>
      </c>
      <c r="L287" t="s">
        <v>14</v>
      </c>
    </row>
    <row r="288" spans="1:12" x14ac:dyDescent="0.65">
      <c r="A288">
        <v>287</v>
      </c>
      <c r="B288">
        <v>183</v>
      </c>
      <c r="C288">
        <v>12</v>
      </c>
      <c r="D288" t="s">
        <v>31</v>
      </c>
      <c r="E288" t="s">
        <v>19</v>
      </c>
      <c r="F288">
        <v>437</v>
      </c>
      <c r="G288">
        <v>1</v>
      </c>
      <c r="H288">
        <v>437</v>
      </c>
      <c r="I288" s="1">
        <v>44800</v>
      </c>
      <c r="J288">
        <v>49</v>
      </c>
      <c r="K288" t="s">
        <v>13</v>
      </c>
      <c r="L288" t="s">
        <v>22</v>
      </c>
    </row>
    <row r="289" spans="1:12" x14ac:dyDescent="0.65">
      <c r="A289">
        <v>288</v>
      </c>
      <c r="B289">
        <v>117</v>
      </c>
      <c r="C289">
        <v>10</v>
      </c>
      <c r="D289" t="s">
        <v>27</v>
      </c>
      <c r="E289" t="s">
        <v>19</v>
      </c>
      <c r="F289">
        <v>320</v>
      </c>
      <c r="G289">
        <v>3</v>
      </c>
      <c r="H289">
        <v>960</v>
      </c>
      <c r="I289" s="1">
        <v>44738</v>
      </c>
      <c r="J289">
        <v>47</v>
      </c>
      <c r="K289" t="s">
        <v>13</v>
      </c>
      <c r="L289" t="s">
        <v>14</v>
      </c>
    </row>
    <row r="290" spans="1:12" x14ac:dyDescent="0.65">
      <c r="A290">
        <v>289</v>
      </c>
      <c r="B290">
        <v>26</v>
      </c>
      <c r="C290">
        <v>8</v>
      </c>
      <c r="D290" t="s">
        <v>28</v>
      </c>
      <c r="E290" t="s">
        <v>23</v>
      </c>
      <c r="F290">
        <v>84</v>
      </c>
      <c r="G290">
        <v>1</v>
      </c>
      <c r="H290">
        <v>84</v>
      </c>
      <c r="I290" s="1">
        <v>44828</v>
      </c>
      <c r="J290">
        <v>46</v>
      </c>
      <c r="K290" t="s">
        <v>13</v>
      </c>
      <c r="L290" t="s">
        <v>22</v>
      </c>
    </row>
    <row r="291" spans="1:12" x14ac:dyDescent="0.65">
      <c r="A291">
        <v>290</v>
      </c>
      <c r="B291">
        <v>196</v>
      </c>
      <c r="C291">
        <v>24</v>
      </c>
      <c r="D291" t="s">
        <v>25</v>
      </c>
      <c r="E291" t="s">
        <v>23</v>
      </c>
      <c r="F291">
        <v>387</v>
      </c>
      <c r="G291">
        <v>1</v>
      </c>
      <c r="H291">
        <v>387</v>
      </c>
      <c r="I291" s="1">
        <v>44902</v>
      </c>
      <c r="J291">
        <v>62</v>
      </c>
      <c r="K291" t="s">
        <v>13</v>
      </c>
      <c r="L291" t="s">
        <v>30</v>
      </c>
    </row>
    <row r="292" spans="1:12" x14ac:dyDescent="0.65">
      <c r="A292">
        <v>291</v>
      </c>
      <c r="B292">
        <v>34</v>
      </c>
      <c r="C292">
        <v>28</v>
      </c>
      <c r="D292" t="s">
        <v>28</v>
      </c>
      <c r="E292" t="s">
        <v>19</v>
      </c>
      <c r="F292">
        <v>614</v>
      </c>
      <c r="G292">
        <v>2</v>
      </c>
      <c r="H292">
        <v>1228</v>
      </c>
      <c r="I292" s="1">
        <v>44843</v>
      </c>
      <c r="J292">
        <v>46</v>
      </c>
      <c r="K292" t="s">
        <v>16</v>
      </c>
      <c r="L292" t="s">
        <v>14</v>
      </c>
    </row>
    <row r="293" spans="1:12" x14ac:dyDescent="0.65">
      <c r="A293">
        <v>292</v>
      </c>
      <c r="B293">
        <v>52</v>
      </c>
      <c r="C293">
        <v>41</v>
      </c>
      <c r="D293" t="s">
        <v>11</v>
      </c>
      <c r="E293" t="s">
        <v>19</v>
      </c>
      <c r="F293">
        <v>558</v>
      </c>
      <c r="G293">
        <v>4</v>
      </c>
      <c r="H293">
        <v>2232</v>
      </c>
      <c r="I293" s="1">
        <v>44624</v>
      </c>
      <c r="J293">
        <v>47</v>
      </c>
      <c r="K293" t="s">
        <v>16</v>
      </c>
      <c r="L293" t="s">
        <v>17</v>
      </c>
    </row>
    <row r="294" spans="1:12" x14ac:dyDescent="0.65">
      <c r="A294">
        <v>293</v>
      </c>
      <c r="B294">
        <v>112</v>
      </c>
      <c r="C294">
        <v>36</v>
      </c>
      <c r="D294" t="s">
        <v>28</v>
      </c>
      <c r="E294" t="s">
        <v>19</v>
      </c>
      <c r="F294">
        <v>511</v>
      </c>
      <c r="G294">
        <v>2</v>
      </c>
      <c r="H294">
        <v>1022</v>
      </c>
      <c r="I294" s="1">
        <v>44778</v>
      </c>
      <c r="J294">
        <v>33</v>
      </c>
      <c r="K294" t="s">
        <v>16</v>
      </c>
      <c r="L294" t="s">
        <v>17</v>
      </c>
    </row>
    <row r="295" spans="1:12" x14ac:dyDescent="0.65">
      <c r="A295">
        <v>294</v>
      </c>
      <c r="B295">
        <v>82</v>
      </c>
      <c r="C295">
        <v>37</v>
      </c>
      <c r="D295" t="s">
        <v>26</v>
      </c>
      <c r="E295" t="s">
        <v>12</v>
      </c>
      <c r="F295">
        <v>826</v>
      </c>
      <c r="G295">
        <v>2</v>
      </c>
      <c r="H295">
        <v>1652</v>
      </c>
      <c r="I295" s="1">
        <v>44903</v>
      </c>
      <c r="J295">
        <v>57</v>
      </c>
      <c r="K295" t="s">
        <v>16</v>
      </c>
      <c r="L295" t="s">
        <v>14</v>
      </c>
    </row>
    <row r="296" spans="1:12" x14ac:dyDescent="0.65">
      <c r="A296">
        <v>295</v>
      </c>
      <c r="B296">
        <v>180</v>
      </c>
      <c r="C296">
        <v>21</v>
      </c>
      <c r="D296" t="s">
        <v>28</v>
      </c>
      <c r="E296" t="s">
        <v>23</v>
      </c>
      <c r="F296">
        <v>752</v>
      </c>
      <c r="G296">
        <v>2</v>
      </c>
      <c r="H296">
        <v>1504</v>
      </c>
      <c r="I296" s="1">
        <v>44876</v>
      </c>
      <c r="J296">
        <v>36</v>
      </c>
      <c r="K296" t="s">
        <v>13</v>
      </c>
      <c r="L296" t="s">
        <v>17</v>
      </c>
    </row>
    <row r="297" spans="1:12" x14ac:dyDescent="0.65">
      <c r="A297">
        <v>296</v>
      </c>
      <c r="B297">
        <v>157</v>
      </c>
      <c r="C297">
        <v>8</v>
      </c>
      <c r="D297" t="s">
        <v>29</v>
      </c>
      <c r="E297" t="s">
        <v>23</v>
      </c>
      <c r="F297">
        <v>387</v>
      </c>
      <c r="G297">
        <v>2</v>
      </c>
      <c r="H297">
        <v>774</v>
      </c>
      <c r="I297" s="1">
        <v>44844</v>
      </c>
      <c r="J297">
        <v>35</v>
      </c>
      <c r="K297" t="s">
        <v>13</v>
      </c>
      <c r="L297" t="s">
        <v>30</v>
      </c>
    </row>
    <row r="298" spans="1:12" x14ac:dyDescent="0.65">
      <c r="A298">
        <v>297</v>
      </c>
      <c r="B298">
        <v>166</v>
      </c>
      <c r="C298">
        <v>9</v>
      </c>
      <c r="D298" t="s">
        <v>21</v>
      </c>
      <c r="E298" t="s">
        <v>23</v>
      </c>
      <c r="F298">
        <v>504</v>
      </c>
      <c r="G298">
        <v>3</v>
      </c>
      <c r="H298">
        <v>1512</v>
      </c>
      <c r="I298" s="1">
        <v>44738</v>
      </c>
      <c r="J298">
        <v>18</v>
      </c>
      <c r="K298" t="s">
        <v>16</v>
      </c>
      <c r="L298" t="s">
        <v>24</v>
      </c>
    </row>
    <row r="299" spans="1:12" x14ac:dyDescent="0.65">
      <c r="A299">
        <v>298</v>
      </c>
      <c r="B299">
        <v>42</v>
      </c>
      <c r="C299">
        <v>47</v>
      </c>
      <c r="D299" t="s">
        <v>27</v>
      </c>
      <c r="E299" t="s">
        <v>23</v>
      </c>
      <c r="F299">
        <v>387</v>
      </c>
      <c r="G299">
        <v>4</v>
      </c>
      <c r="H299">
        <v>1548</v>
      </c>
      <c r="I299" s="1">
        <v>44659</v>
      </c>
      <c r="J299">
        <v>31</v>
      </c>
      <c r="K299" t="s">
        <v>13</v>
      </c>
      <c r="L299" t="s">
        <v>30</v>
      </c>
    </row>
    <row r="300" spans="1:12" x14ac:dyDescent="0.65">
      <c r="A300">
        <v>299</v>
      </c>
      <c r="B300">
        <v>21</v>
      </c>
      <c r="C300">
        <v>15</v>
      </c>
      <c r="D300" t="s">
        <v>28</v>
      </c>
      <c r="E300" t="s">
        <v>12</v>
      </c>
      <c r="F300">
        <v>345</v>
      </c>
      <c r="G300">
        <v>1</v>
      </c>
      <c r="H300">
        <v>345</v>
      </c>
      <c r="I300" s="1">
        <v>44666</v>
      </c>
      <c r="J300">
        <v>64</v>
      </c>
      <c r="K300" t="s">
        <v>13</v>
      </c>
      <c r="L300" t="s">
        <v>22</v>
      </c>
    </row>
    <row r="301" spans="1:12" x14ac:dyDescent="0.65">
      <c r="A301">
        <v>300</v>
      </c>
      <c r="B301">
        <v>42</v>
      </c>
      <c r="C301">
        <v>48</v>
      </c>
      <c r="D301" t="s">
        <v>15</v>
      </c>
      <c r="E301" t="s">
        <v>19</v>
      </c>
      <c r="F301">
        <v>611</v>
      </c>
      <c r="G301">
        <v>1</v>
      </c>
      <c r="H301">
        <v>611</v>
      </c>
      <c r="I301" s="1">
        <v>44660</v>
      </c>
      <c r="J301">
        <v>19</v>
      </c>
      <c r="K301" t="s">
        <v>13</v>
      </c>
      <c r="L301" t="s">
        <v>30</v>
      </c>
    </row>
    <row r="302" spans="1:12" x14ac:dyDescent="0.65">
      <c r="A302">
        <v>301</v>
      </c>
      <c r="B302">
        <v>141</v>
      </c>
      <c r="C302">
        <v>46</v>
      </c>
      <c r="D302" t="s">
        <v>21</v>
      </c>
      <c r="E302" t="s">
        <v>12</v>
      </c>
      <c r="F302">
        <v>477</v>
      </c>
      <c r="G302">
        <v>4</v>
      </c>
      <c r="H302">
        <v>1908</v>
      </c>
      <c r="I302" s="1">
        <v>44872</v>
      </c>
      <c r="J302">
        <v>45</v>
      </c>
      <c r="K302" t="s">
        <v>16</v>
      </c>
      <c r="L302" t="s">
        <v>22</v>
      </c>
    </row>
    <row r="303" spans="1:12" x14ac:dyDescent="0.65">
      <c r="A303">
        <v>302</v>
      </c>
      <c r="B303">
        <v>113</v>
      </c>
      <c r="C303">
        <v>40</v>
      </c>
      <c r="D303" t="s">
        <v>21</v>
      </c>
      <c r="E303" t="s">
        <v>12</v>
      </c>
      <c r="F303">
        <v>141</v>
      </c>
      <c r="G303">
        <v>1</v>
      </c>
      <c r="H303">
        <v>141</v>
      </c>
      <c r="I303" s="1">
        <v>44567</v>
      </c>
      <c r="J303">
        <v>47</v>
      </c>
      <c r="K303" t="s">
        <v>16</v>
      </c>
      <c r="L303" t="s">
        <v>17</v>
      </c>
    </row>
    <row r="304" spans="1:12" x14ac:dyDescent="0.65">
      <c r="A304">
        <v>303</v>
      </c>
      <c r="B304">
        <v>105</v>
      </c>
      <c r="C304">
        <v>18</v>
      </c>
      <c r="D304" t="s">
        <v>28</v>
      </c>
      <c r="E304" t="s">
        <v>19</v>
      </c>
      <c r="F304">
        <v>774</v>
      </c>
      <c r="G304">
        <v>4</v>
      </c>
      <c r="H304">
        <v>3096</v>
      </c>
      <c r="I304" s="1">
        <v>44758</v>
      </c>
      <c r="J304">
        <v>55</v>
      </c>
      <c r="K304" t="s">
        <v>16</v>
      </c>
      <c r="L304" t="s">
        <v>24</v>
      </c>
    </row>
    <row r="305" spans="1:12" x14ac:dyDescent="0.65">
      <c r="A305">
        <v>304</v>
      </c>
      <c r="B305">
        <v>192</v>
      </c>
      <c r="C305">
        <v>42</v>
      </c>
      <c r="D305" t="s">
        <v>21</v>
      </c>
      <c r="E305" t="s">
        <v>19</v>
      </c>
      <c r="F305">
        <v>871</v>
      </c>
      <c r="G305">
        <v>1</v>
      </c>
      <c r="H305">
        <v>871</v>
      </c>
      <c r="I305" s="1">
        <v>44912</v>
      </c>
      <c r="J305">
        <v>21</v>
      </c>
      <c r="K305" t="s">
        <v>13</v>
      </c>
      <c r="L305" t="s">
        <v>17</v>
      </c>
    </row>
    <row r="306" spans="1:12" x14ac:dyDescent="0.65">
      <c r="A306">
        <v>305</v>
      </c>
      <c r="B306">
        <v>17</v>
      </c>
      <c r="C306">
        <v>20</v>
      </c>
      <c r="D306" t="s">
        <v>25</v>
      </c>
      <c r="E306" t="s">
        <v>19</v>
      </c>
      <c r="F306">
        <v>776</v>
      </c>
      <c r="G306">
        <v>2</v>
      </c>
      <c r="H306">
        <v>1552</v>
      </c>
      <c r="I306" s="1">
        <v>44694</v>
      </c>
      <c r="J306">
        <v>18</v>
      </c>
      <c r="K306" t="s">
        <v>16</v>
      </c>
      <c r="L306" t="s">
        <v>20</v>
      </c>
    </row>
    <row r="307" spans="1:12" x14ac:dyDescent="0.65">
      <c r="A307">
        <v>306</v>
      </c>
      <c r="B307">
        <v>120</v>
      </c>
      <c r="C307">
        <v>6</v>
      </c>
      <c r="D307" t="s">
        <v>28</v>
      </c>
      <c r="E307" t="s">
        <v>23</v>
      </c>
      <c r="F307">
        <v>841</v>
      </c>
      <c r="G307">
        <v>1</v>
      </c>
      <c r="H307">
        <v>841</v>
      </c>
      <c r="I307" s="1">
        <v>44919</v>
      </c>
      <c r="J307">
        <v>25</v>
      </c>
      <c r="K307" t="s">
        <v>16</v>
      </c>
      <c r="L307" t="s">
        <v>17</v>
      </c>
    </row>
    <row r="308" spans="1:12" x14ac:dyDescent="0.65">
      <c r="A308">
        <v>307</v>
      </c>
      <c r="B308">
        <v>137</v>
      </c>
      <c r="C308">
        <v>12</v>
      </c>
      <c r="D308" t="s">
        <v>26</v>
      </c>
      <c r="E308" t="s">
        <v>19</v>
      </c>
      <c r="F308">
        <v>451</v>
      </c>
      <c r="G308">
        <v>4</v>
      </c>
      <c r="H308">
        <v>1804</v>
      </c>
      <c r="I308" s="1">
        <v>44820</v>
      </c>
      <c r="J308">
        <v>46</v>
      </c>
      <c r="K308" t="s">
        <v>16</v>
      </c>
      <c r="L308" t="s">
        <v>22</v>
      </c>
    </row>
    <row r="309" spans="1:12" x14ac:dyDescent="0.65">
      <c r="A309">
        <v>308</v>
      </c>
      <c r="B309">
        <v>169</v>
      </c>
      <c r="C309">
        <v>2</v>
      </c>
      <c r="D309" t="s">
        <v>11</v>
      </c>
      <c r="E309" t="s">
        <v>19</v>
      </c>
      <c r="F309">
        <v>319</v>
      </c>
      <c r="G309">
        <v>4</v>
      </c>
      <c r="H309">
        <v>1276</v>
      </c>
      <c r="I309" s="1">
        <v>44584</v>
      </c>
      <c r="J309">
        <v>56</v>
      </c>
      <c r="K309" t="s">
        <v>16</v>
      </c>
      <c r="L309" t="s">
        <v>17</v>
      </c>
    </row>
    <row r="310" spans="1:12" x14ac:dyDescent="0.65">
      <c r="A310">
        <v>309</v>
      </c>
      <c r="B310">
        <v>129</v>
      </c>
      <c r="C310">
        <v>7</v>
      </c>
      <c r="D310" t="s">
        <v>29</v>
      </c>
      <c r="E310" t="s">
        <v>19</v>
      </c>
      <c r="F310">
        <v>505</v>
      </c>
      <c r="G310">
        <v>4</v>
      </c>
      <c r="H310">
        <v>2020</v>
      </c>
      <c r="I310" s="1">
        <v>44614</v>
      </c>
      <c r="J310">
        <v>20</v>
      </c>
      <c r="K310" t="s">
        <v>16</v>
      </c>
      <c r="L310" t="s">
        <v>17</v>
      </c>
    </row>
    <row r="311" spans="1:12" x14ac:dyDescent="0.65">
      <c r="A311">
        <v>310</v>
      </c>
      <c r="B311">
        <v>130</v>
      </c>
      <c r="C311">
        <v>16</v>
      </c>
      <c r="D311" t="s">
        <v>18</v>
      </c>
      <c r="E311" t="s">
        <v>19</v>
      </c>
      <c r="F311">
        <v>477</v>
      </c>
      <c r="G311">
        <v>4</v>
      </c>
      <c r="H311">
        <v>1908</v>
      </c>
      <c r="I311" s="1">
        <v>44726</v>
      </c>
      <c r="J311">
        <v>49</v>
      </c>
      <c r="K311" t="s">
        <v>16</v>
      </c>
      <c r="L311" t="s">
        <v>24</v>
      </c>
    </row>
    <row r="312" spans="1:12" x14ac:dyDescent="0.65">
      <c r="A312">
        <v>311</v>
      </c>
      <c r="B312">
        <v>60</v>
      </c>
      <c r="C312">
        <v>3</v>
      </c>
      <c r="D312" t="s">
        <v>31</v>
      </c>
      <c r="E312" t="s">
        <v>19</v>
      </c>
      <c r="F312">
        <v>921</v>
      </c>
      <c r="G312">
        <v>4</v>
      </c>
      <c r="H312">
        <v>3684</v>
      </c>
      <c r="I312" s="1">
        <v>44763</v>
      </c>
      <c r="J312">
        <v>27</v>
      </c>
      <c r="K312" t="s">
        <v>13</v>
      </c>
      <c r="L312" t="s">
        <v>17</v>
      </c>
    </row>
    <row r="313" spans="1:12" x14ac:dyDescent="0.65">
      <c r="A313">
        <v>312</v>
      </c>
      <c r="B313">
        <v>48</v>
      </c>
      <c r="C313">
        <v>45</v>
      </c>
      <c r="D313" t="s">
        <v>21</v>
      </c>
      <c r="E313" t="s">
        <v>12</v>
      </c>
      <c r="F313">
        <v>439</v>
      </c>
      <c r="G313">
        <v>3</v>
      </c>
      <c r="H313">
        <v>1317</v>
      </c>
      <c r="I313" s="1">
        <v>44644</v>
      </c>
      <c r="J313">
        <v>27</v>
      </c>
      <c r="K313" t="s">
        <v>13</v>
      </c>
      <c r="L313" t="s">
        <v>24</v>
      </c>
    </row>
    <row r="314" spans="1:12" x14ac:dyDescent="0.65">
      <c r="A314">
        <v>313</v>
      </c>
      <c r="B314">
        <v>29</v>
      </c>
      <c r="C314">
        <v>3</v>
      </c>
      <c r="D314" t="s">
        <v>26</v>
      </c>
      <c r="E314" t="s">
        <v>23</v>
      </c>
      <c r="F314">
        <v>395</v>
      </c>
      <c r="G314">
        <v>3</v>
      </c>
      <c r="H314">
        <v>1185</v>
      </c>
      <c r="I314" s="1">
        <v>44706</v>
      </c>
      <c r="J314">
        <v>36</v>
      </c>
      <c r="K314" t="s">
        <v>16</v>
      </c>
      <c r="L314" t="s">
        <v>14</v>
      </c>
    </row>
    <row r="315" spans="1:12" x14ac:dyDescent="0.65">
      <c r="A315">
        <v>314</v>
      </c>
      <c r="B315">
        <v>97</v>
      </c>
      <c r="C315">
        <v>27</v>
      </c>
      <c r="D315" t="s">
        <v>27</v>
      </c>
      <c r="E315" t="s">
        <v>19</v>
      </c>
      <c r="F315">
        <v>774</v>
      </c>
      <c r="G315">
        <v>1</v>
      </c>
      <c r="H315">
        <v>774</v>
      </c>
      <c r="I315" s="1">
        <v>44646</v>
      </c>
      <c r="J315">
        <v>63</v>
      </c>
      <c r="K315" t="s">
        <v>16</v>
      </c>
      <c r="L315" t="s">
        <v>20</v>
      </c>
    </row>
    <row r="316" spans="1:12" x14ac:dyDescent="0.65">
      <c r="A316">
        <v>315</v>
      </c>
      <c r="B316">
        <v>10</v>
      </c>
      <c r="C316">
        <v>50</v>
      </c>
      <c r="D316" t="s">
        <v>27</v>
      </c>
      <c r="E316" t="s">
        <v>19</v>
      </c>
      <c r="F316">
        <v>511</v>
      </c>
      <c r="G316">
        <v>4</v>
      </c>
      <c r="H316">
        <v>2044</v>
      </c>
      <c r="I316" s="1">
        <v>44639</v>
      </c>
      <c r="J316">
        <v>51</v>
      </c>
      <c r="K316" t="s">
        <v>13</v>
      </c>
      <c r="L316" t="s">
        <v>24</v>
      </c>
    </row>
    <row r="317" spans="1:12" x14ac:dyDescent="0.65">
      <c r="A317">
        <v>316</v>
      </c>
      <c r="B317">
        <v>58</v>
      </c>
      <c r="C317">
        <v>43</v>
      </c>
      <c r="D317" t="s">
        <v>31</v>
      </c>
      <c r="E317" t="s">
        <v>12</v>
      </c>
      <c r="F317">
        <v>301</v>
      </c>
      <c r="G317">
        <v>1</v>
      </c>
      <c r="H317">
        <v>301</v>
      </c>
      <c r="I317" s="1">
        <v>44562</v>
      </c>
      <c r="J317">
        <v>50</v>
      </c>
      <c r="K317" t="s">
        <v>13</v>
      </c>
      <c r="L317" t="s">
        <v>22</v>
      </c>
    </row>
    <row r="318" spans="1:12" x14ac:dyDescent="0.65">
      <c r="A318">
        <v>317</v>
      </c>
      <c r="B318">
        <v>188</v>
      </c>
      <c r="C318">
        <v>40</v>
      </c>
      <c r="D318" t="s">
        <v>29</v>
      </c>
      <c r="E318" t="s">
        <v>23</v>
      </c>
      <c r="F318">
        <v>320</v>
      </c>
      <c r="G318">
        <v>4</v>
      </c>
      <c r="H318">
        <v>1280</v>
      </c>
      <c r="I318" s="1">
        <v>44612</v>
      </c>
      <c r="J318">
        <v>40</v>
      </c>
      <c r="K318" t="s">
        <v>16</v>
      </c>
      <c r="L318" t="s">
        <v>14</v>
      </c>
    </row>
    <row r="319" spans="1:12" x14ac:dyDescent="0.65">
      <c r="A319">
        <v>318</v>
      </c>
      <c r="B319">
        <v>21</v>
      </c>
      <c r="C319">
        <v>38</v>
      </c>
      <c r="D319" t="s">
        <v>21</v>
      </c>
      <c r="E319" t="s">
        <v>12</v>
      </c>
      <c r="F319">
        <v>971</v>
      </c>
      <c r="G319">
        <v>4</v>
      </c>
      <c r="H319">
        <v>3884</v>
      </c>
      <c r="I319" s="1">
        <v>44734</v>
      </c>
      <c r="J319">
        <v>45</v>
      </c>
      <c r="K319" t="s">
        <v>16</v>
      </c>
      <c r="L319" t="s">
        <v>24</v>
      </c>
    </row>
    <row r="320" spans="1:12" x14ac:dyDescent="0.65">
      <c r="A320">
        <v>319</v>
      </c>
      <c r="B320">
        <v>28</v>
      </c>
      <c r="C320">
        <v>33</v>
      </c>
      <c r="D320" t="s">
        <v>25</v>
      </c>
      <c r="E320" t="s">
        <v>12</v>
      </c>
      <c r="F320">
        <v>774</v>
      </c>
      <c r="G320">
        <v>3</v>
      </c>
      <c r="H320">
        <v>2322</v>
      </c>
      <c r="I320" s="1">
        <v>44766</v>
      </c>
      <c r="J320">
        <v>49</v>
      </c>
      <c r="K320" t="s">
        <v>16</v>
      </c>
      <c r="L320" t="s">
        <v>24</v>
      </c>
    </row>
    <row r="321" spans="1:12" x14ac:dyDescent="0.65">
      <c r="A321">
        <v>320</v>
      </c>
      <c r="B321">
        <v>34</v>
      </c>
      <c r="C321">
        <v>28</v>
      </c>
      <c r="D321" t="s">
        <v>31</v>
      </c>
      <c r="E321" t="s">
        <v>12</v>
      </c>
      <c r="F321">
        <v>505</v>
      </c>
      <c r="G321">
        <v>3</v>
      </c>
      <c r="H321">
        <v>1515</v>
      </c>
      <c r="I321" s="1">
        <v>44821</v>
      </c>
      <c r="J321">
        <v>24</v>
      </c>
      <c r="K321" t="s">
        <v>16</v>
      </c>
      <c r="L321" t="s">
        <v>20</v>
      </c>
    </row>
    <row r="322" spans="1:12" x14ac:dyDescent="0.65">
      <c r="A322">
        <v>321</v>
      </c>
      <c r="B322">
        <v>8</v>
      </c>
      <c r="C322">
        <v>1</v>
      </c>
      <c r="D322" t="s">
        <v>29</v>
      </c>
      <c r="E322" t="s">
        <v>19</v>
      </c>
      <c r="F322">
        <v>130</v>
      </c>
      <c r="G322">
        <v>2</v>
      </c>
      <c r="H322">
        <v>260</v>
      </c>
      <c r="I322" s="1">
        <v>44849</v>
      </c>
      <c r="J322">
        <v>46</v>
      </c>
      <c r="K322" t="s">
        <v>13</v>
      </c>
      <c r="L322" t="s">
        <v>22</v>
      </c>
    </row>
    <row r="323" spans="1:12" x14ac:dyDescent="0.65">
      <c r="A323">
        <v>322</v>
      </c>
      <c r="B323">
        <v>187</v>
      </c>
      <c r="C323">
        <v>8</v>
      </c>
      <c r="D323" t="s">
        <v>21</v>
      </c>
      <c r="E323" t="s">
        <v>12</v>
      </c>
      <c r="F323">
        <v>451</v>
      </c>
      <c r="G323">
        <v>3</v>
      </c>
      <c r="H323">
        <v>1353</v>
      </c>
      <c r="I323" s="1">
        <v>44595</v>
      </c>
      <c r="J323">
        <v>25</v>
      </c>
      <c r="K323" t="s">
        <v>16</v>
      </c>
      <c r="L323" t="s">
        <v>30</v>
      </c>
    </row>
    <row r="324" spans="1:12" x14ac:dyDescent="0.65">
      <c r="A324">
        <v>323</v>
      </c>
      <c r="B324">
        <v>200</v>
      </c>
      <c r="C324">
        <v>37</v>
      </c>
      <c r="D324" t="s">
        <v>26</v>
      </c>
      <c r="E324" t="s">
        <v>19</v>
      </c>
      <c r="F324">
        <v>921</v>
      </c>
      <c r="G324">
        <v>2</v>
      </c>
      <c r="H324">
        <v>1842</v>
      </c>
      <c r="I324" s="1">
        <v>44909</v>
      </c>
      <c r="J324">
        <v>18</v>
      </c>
      <c r="K324" t="s">
        <v>16</v>
      </c>
      <c r="L324" t="s">
        <v>30</v>
      </c>
    </row>
    <row r="325" spans="1:12" x14ac:dyDescent="0.65">
      <c r="A325">
        <v>324</v>
      </c>
      <c r="B325">
        <v>177</v>
      </c>
      <c r="C325">
        <v>32</v>
      </c>
      <c r="D325" t="s">
        <v>11</v>
      </c>
      <c r="E325" t="s">
        <v>19</v>
      </c>
      <c r="F325">
        <v>912</v>
      </c>
      <c r="G325">
        <v>2</v>
      </c>
      <c r="H325">
        <v>1824</v>
      </c>
      <c r="I325" s="1">
        <v>44656</v>
      </c>
      <c r="J325">
        <v>20</v>
      </c>
      <c r="K325" t="s">
        <v>16</v>
      </c>
      <c r="L325" t="s">
        <v>24</v>
      </c>
    </row>
    <row r="326" spans="1:12" x14ac:dyDescent="0.65">
      <c r="A326">
        <v>325</v>
      </c>
      <c r="B326">
        <v>79</v>
      </c>
      <c r="C326">
        <v>48</v>
      </c>
      <c r="D326" t="s">
        <v>25</v>
      </c>
      <c r="E326" t="s">
        <v>12</v>
      </c>
      <c r="F326">
        <v>615</v>
      </c>
      <c r="G326">
        <v>2</v>
      </c>
      <c r="H326">
        <v>1230</v>
      </c>
      <c r="I326" s="1">
        <v>44633</v>
      </c>
      <c r="J326">
        <v>41</v>
      </c>
      <c r="K326" t="s">
        <v>16</v>
      </c>
      <c r="L326" t="s">
        <v>17</v>
      </c>
    </row>
    <row r="327" spans="1:12" x14ac:dyDescent="0.65">
      <c r="A327">
        <v>326</v>
      </c>
      <c r="B327">
        <v>145</v>
      </c>
      <c r="C327">
        <v>43</v>
      </c>
      <c r="D327" t="s">
        <v>18</v>
      </c>
      <c r="E327" t="s">
        <v>12</v>
      </c>
      <c r="F327">
        <v>825</v>
      </c>
      <c r="G327">
        <v>2</v>
      </c>
      <c r="H327">
        <v>1650</v>
      </c>
      <c r="I327" s="1">
        <v>44600</v>
      </c>
      <c r="J327">
        <v>40</v>
      </c>
      <c r="K327" t="s">
        <v>13</v>
      </c>
      <c r="L327" t="s">
        <v>22</v>
      </c>
    </row>
    <row r="328" spans="1:12" x14ac:dyDescent="0.65">
      <c r="A328">
        <v>327</v>
      </c>
      <c r="B328">
        <v>188</v>
      </c>
      <c r="C328">
        <v>37</v>
      </c>
      <c r="D328" t="s">
        <v>27</v>
      </c>
      <c r="E328" t="s">
        <v>12</v>
      </c>
      <c r="F328">
        <v>84</v>
      </c>
      <c r="G328">
        <v>2</v>
      </c>
      <c r="H328">
        <v>168</v>
      </c>
      <c r="I328" s="1">
        <v>44715</v>
      </c>
      <c r="J328">
        <v>25</v>
      </c>
      <c r="K328" t="s">
        <v>13</v>
      </c>
      <c r="L328" t="s">
        <v>14</v>
      </c>
    </row>
    <row r="329" spans="1:12" x14ac:dyDescent="0.65">
      <c r="A329">
        <v>328</v>
      </c>
      <c r="B329">
        <v>87</v>
      </c>
      <c r="C329">
        <v>4</v>
      </c>
      <c r="D329" t="s">
        <v>15</v>
      </c>
      <c r="E329" t="s">
        <v>19</v>
      </c>
      <c r="F329">
        <v>947</v>
      </c>
      <c r="G329">
        <v>1</v>
      </c>
      <c r="H329">
        <v>947</v>
      </c>
      <c r="I329" s="1">
        <v>44811</v>
      </c>
      <c r="J329">
        <v>64</v>
      </c>
      <c r="K329" t="s">
        <v>13</v>
      </c>
      <c r="L329" t="s">
        <v>17</v>
      </c>
    </row>
    <row r="330" spans="1:12" x14ac:dyDescent="0.65">
      <c r="A330">
        <v>329</v>
      </c>
      <c r="B330">
        <v>88</v>
      </c>
      <c r="C330">
        <v>30</v>
      </c>
      <c r="D330" t="s">
        <v>26</v>
      </c>
      <c r="E330" t="s">
        <v>23</v>
      </c>
      <c r="F330">
        <v>615</v>
      </c>
      <c r="G330">
        <v>3</v>
      </c>
      <c r="H330">
        <v>1845</v>
      </c>
      <c r="I330" s="1">
        <v>44723</v>
      </c>
      <c r="J330">
        <v>54</v>
      </c>
      <c r="K330" t="s">
        <v>16</v>
      </c>
      <c r="L330" t="s">
        <v>17</v>
      </c>
    </row>
    <row r="331" spans="1:12" x14ac:dyDescent="0.65">
      <c r="A331">
        <v>330</v>
      </c>
      <c r="B331">
        <v>173</v>
      </c>
      <c r="C331">
        <v>6</v>
      </c>
      <c r="D331" t="s">
        <v>27</v>
      </c>
      <c r="E331" t="s">
        <v>19</v>
      </c>
      <c r="F331">
        <v>416</v>
      </c>
      <c r="G331">
        <v>2</v>
      </c>
      <c r="H331">
        <v>832</v>
      </c>
      <c r="I331" s="1">
        <v>44679</v>
      </c>
      <c r="J331">
        <v>20</v>
      </c>
      <c r="K331" t="s">
        <v>16</v>
      </c>
      <c r="L331" t="s">
        <v>22</v>
      </c>
    </row>
    <row r="332" spans="1:12" x14ac:dyDescent="0.65">
      <c r="A332">
        <v>331</v>
      </c>
      <c r="B332">
        <v>69</v>
      </c>
      <c r="C332">
        <v>46</v>
      </c>
      <c r="D332" t="s">
        <v>28</v>
      </c>
      <c r="E332" t="s">
        <v>12</v>
      </c>
      <c r="F332">
        <v>774</v>
      </c>
      <c r="G332">
        <v>4</v>
      </c>
      <c r="H332">
        <v>3096</v>
      </c>
      <c r="I332" s="1">
        <v>44820</v>
      </c>
      <c r="J332">
        <v>50</v>
      </c>
      <c r="K332" t="s">
        <v>13</v>
      </c>
      <c r="L332" t="s">
        <v>24</v>
      </c>
    </row>
    <row r="333" spans="1:12" x14ac:dyDescent="0.65">
      <c r="A333">
        <v>332</v>
      </c>
      <c r="B333">
        <v>160</v>
      </c>
      <c r="C333">
        <v>19</v>
      </c>
      <c r="D333" t="s">
        <v>15</v>
      </c>
      <c r="E333" t="s">
        <v>23</v>
      </c>
      <c r="F333">
        <v>821</v>
      </c>
      <c r="G333">
        <v>3</v>
      </c>
      <c r="H333">
        <v>2463</v>
      </c>
      <c r="I333" s="1">
        <v>44867</v>
      </c>
      <c r="J333">
        <v>45</v>
      </c>
      <c r="K333" t="s">
        <v>16</v>
      </c>
      <c r="L333" t="s">
        <v>24</v>
      </c>
    </row>
    <row r="334" spans="1:12" x14ac:dyDescent="0.65">
      <c r="A334">
        <v>333</v>
      </c>
      <c r="B334">
        <v>172</v>
      </c>
      <c r="C334">
        <v>32</v>
      </c>
      <c r="D334" t="s">
        <v>27</v>
      </c>
      <c r="E334" t="s">
        <v>19</v>
      </c>
      <c r="F334">
        <v>947</v>
      </c>
      <c r="G334">
        <v>3</v>
      </c>
      <c r="H334">
        <v>2841</v>
      </c>
      <c r="I334" s="1">
        <v>44829</v>
      </c>
      <c r="J334">
        <v>64</v>
      </c>
      <c r="K334" t="s">
        <v>16</v>
      </c>
      <c r="L334" t="s">
        <v>24</v>
      </c>
    </row>
    <row r="335" spans="1:12" x14ac:dyDescent="0.65">
      <c r="A335">
        <v>334</v>
      </c>
      <c r="B335">
        <v>193</v>
      </c>
      <c r="C335">
        <v>9</v>
      </c>
      <c r="D335" t="s">
        <v>29</v>
      </c>
      <c r="E335" t="s">
        <v>19</v>
      </c>
      <c r="F335">
        <v>451</v>
      </c>
      <c r="G335">
        <v>2</v>
      </c>
      <c r="H335">
        <v>902</v>
      </c>
      <c r="I335" s="1">
        <v>44615</v>
      </c>
      <c r="J335">
        <v>25</v>
      </c>
      <c r="K335" t="s">
        <v>13</v>
      </c>
      <c r="L335" t="s">
        <v>24</v>
      </c>
    </row>
    <row r="336" spans="1:12" x14ac:dyDescent="0.65">
      <c r="A336">
        <v>335</v>
      </c>
      <c r="B336">
        <v>87</v>
      </c>
      <c r="C336">
        <v>12</v>
      </c>
      <c r="D336" t="s">
        <v>25</v>
      </c>
      <c r="E336" t="s">
        <v>12</v>
      </c>
      <c r="F336">
        <v>130</v>
      </c>
      <c r="G336">
        <v>1</v>
      </c>
      <c r="H336">
        <v>130</v>
      </c>
      <c r="I336" s="1">
        <v>44797</v>
      </c>
      <c r="J336">
        <v>51</v>
      </c>
      <c r="K336" t="s">
        <v>13</v>
      </c>
      <c r="L336" t="s">
        <v>30</v>
      </c>
    </row>
    <row r="337" spans="1:12" x14ac:dyDescent="0.65">
      <c r="A337">
        <v>336</v>
      </c>
      <c r="B337">
        <v>101</v>
      </c>
      <c r="C337">
        <v>11</v>
      </c>
      <c r="D337" t="s">
        <v>27</v>
      </c>
      <c r="E337" t="s">
        <v>19</v>
      </c>
      <c r="F337">
        <v>826</v>
      </c>
      <c r="G337">
        <v>2</v>
      </c>
      <c r="H337">
        <v>1652</v>
      </c>
      <c r="I337" s="1">
        <v>44783</v>
      </c>
      <c r="J337">
        <v>52</v>
      </c>
      <c r="K337" t="s">
        <v>13</v>
      </c>
      <c r="L337" t="s">
        <v>24</v>
      </c>
    </row>
    <row r="338" spans="1:12" x14ac:dyDescent="0.65">
      <c r="A338">
        <v>337</v>
      </c>
      <c r="B338">
        <v>8</v>
      </c>
      <c r="C338">
        <v>46</v>
      </c>
      <c r="D338" t="s">
        <v>18</v>
      </c>
      <c r="E338" t="s">
        <v>19</v>
      </c>
      <c r="F338">
        <v>614</v>
      </c>
      <c r="G338">
        <v>1</v>
      </c>
      <c r="H338">
        <v>614</v>
      </c>
      <c r="I338" s="1">
        <v>44812</v>
      </c>
      <c r="J338">
        <v>49</v>
      </c>
      <c r="K338" t="s">
        <v>13</v>
      </c>
      <c r="L338" t="s">
        <v>30</v>
      </c>
    </row>
    <row r="339" spans="1:12" x14ac:dyDescent="0.65">
      <c r="A339">
        <v>338</v>
      </c>
      <c r="B339">
        <v>77</v>
      </c>
      <c r="C339">
        <v>16</v>
      </c>
      <c r="D339" t="s">
        <v>11</v>
      </c>
      <c r="E339" t="s">
        <v>23</v>
      </c>
      <c r="F339">
        <v>255</v>
      </c>
      <c r="G339">
        <v>4</v>
      </c>
      <c r="H339">
        <v>1020</v>
      </c>
      <c r="I339" s="1">
        <v>44874</v>
      </c>
      <c r="J339">
        <v>41</v>
      </c>
      <c r="K339" t="s">
        <v>16</v>
      </c>
      <c r="L339" t="s">
        <v>30</v>
      </c>
    </row>
    <row r="340" spans="1:12" x14ac:dyDescent="0.65">
      <c r="A340">
        <v>339</v>
      </c>
      <c r="B340">
        <v>200</v>
      </c>
      <c r="C340">
        <v>1</v>
      </c>
      <c r="D340" t="s">
        <v>29</v>
      </c>
      <c r="E340" t="s">
        <v>19</v>
      </c>
      <c r="F340">
        <v>511</v>
      </c>
      <c r="G340">
        <v>3</v>
      </c>
      <c r="H340">
        <v>1533</v>
      </c>
      <c r="I340" s="1">
        <v>44673</v>
      </c>
      <c r="J340">
        <v>31</v>
      </c>
      <c r="K340" t="s">
        <v>16</v>
      </c>
      <c r="L340" t="s">
        <v>24</v>
      </c>
    </row>
    <row r="341" spans="1:12" x14ac:dyDescent="0.65">
      <c r="A341">
        <v>340</v>
      </c>
      <c r="B341">
        <v>87</v>
      </c>
      <c r="C341">
        <v>45</v>
      </c>
      <c r="D341" t="s">
        <v>26</v>
      </c>
      <c r="E341" t="s">
        <v>23</v>
      </c>
      <c r="F341">
        <v>971</v>
      </c>
      <c r="G341">
        <v>4</v>
      </c>
      <c r="H341">
        <v>3884</v>
      </c>
      <c r="I341" s="1">
        <v>44816</v>
      </c>
      <c r="J341">
        <v>49</v>
      </c>
      <c r="K341" t="s">
        <v>13</v>
      </c>
      <c r="L341" t="s">
        <v>20</v>
      </c>
    </row>
    <row r="342" spans="1:12" x14ac:dyDescent="0.65">
      <c r="A342">
        <v>341</v>
      </c>
      <c r="B342">
        <v>43</v>
      </c>
      <c r="C342">
        <v>21</v>
      </c>
      <c r="D342" t="s">
        <v>26</v>
      </c>
      <c r="E342" t="s">
        <v>23</v>
      </c>
      <c r="F342">
        <v>826</v>
      </c>
      <c r="G342">
        <v>1</v>
      </c>
      <c r="H342">
        <v>826</v>
      </c>
      <c r="I342" s="1">
        <v>44864</v>
      </c>
      <c r="J342">
        <v>63</v>
      </c>
      <c r="K342" t="s">
        <v>16</v>
      </c>
      <c r="L342" t="s">
        <v>14</v>
      </c>
    </row>
    <row r="343" spans="1:12" x14ac:dyDescent="0.65">
      <c r="A343">
        <v>342</v>
      </c>
      <c r="B343">
        <v>129</v>
      </c>
      <c r="C343">
        <v>30</v>
      </c>
      <c r="D343" t="s">
        <v>26</v>
      </c>
      <c r="E343" t="s">
        <v>19</v>
      </c>
      <c r="F343">
        <v>511</v>
      </c>
      <c r="G343">
        <v>1</v>
      </c>
      <c r="H343">
        <v>511</v>
      </c>
      <c r="I343" s="1">
        <v>44768</v>
      </c>
      <c r="J343">
        <v>60</v>
      </c>
      <c r="K343" t="s">
        <v>13</v>
      </c>
      <c r="L343" t="s">
        <v>17</v>
      </c>
    </row>
    <row r="344" spans="1:12" x14ac:dyDescent="0.65">
      <c r="A344">
        <v>343</v>
      </c>
      <c r="B344">
        <v>109</v>
      </c>
      <c r="C344">
        <v>13</v>
      </c>
      <c r="D344" t="s">
        <v>26</v>
      </c>
      <c r="E344" t="s">
        <v>19</v>
      </c>
      <c r="F344">
        <v>511</v>
      </c>
      <c r="G344">
        <v>4</v>
      </c>
      <c r="H344">
        <v>2044</v>
      </c>
      <c r="I344" s="1">
        <v>44790</v>
      </c>
      <c r="J344">
        <v>33</v>
      </c>
      <c r="K344" t="s">
        <v>13</v>
      </c>
      <c r="L344" t="s">
        <v>30</v>
      </c>
    </row>
    <row r="345" spans="1:12" x14ac:dyDescent="0.65">
      <c r="A345">
        <v>344</v>
      </c>
      <c r="B345">
        <v>179</v>
      </c>
      <c r="C345">
        <v>34</v>
      </c>
      <c r="D345" t="s">
        <v>11</v>
      </c>
      <c r="E345" t="s">
        <v>19</v>
      </c>
      <c r="F345">
        <v>439</v>
      </c>
      <c r="G345">
        <v>1</v>
      </c>
      <c r="H345">
        <v>439</v>
      </c>
      <c r="I345" s="1">
        <v>44902</v>
      </c>
      <c r="J345">
        <v>21</v>
      </c>
      <c r="K345" t="s">
        <v>16</v>
      </c>
      <c r="L345" t="s">
        <v>22</v>
      </c>
    </row>
    <row r="346" spans="1:12" x14ac:dyDescent="0.65">
      <c r="A346">
        <v>345</v>
      </c>
      <c r="B346">
        <v>152</v>
      </c>
      <c r="C346">
        <v>4</v>
      </c>
      <c r="D346" t="s">
        <v>27</v>
      </c>
      <c r="E346" t="s">
        <v>23</v>
      </c>
      <c r="F346">
        <v>102</v>
      </c>
      <c r="G346">
        <v>4</v>
      </c>
      <c r="H346">
        <v>408</v>
      </c>
      <c r="I346" s="1">
        <v>44627</v>
      </c>
      <c r="J346">
        <v>54</v>
      </c>
      <c r="K346" t="s">
        <v>13</v>
      </c>
      <c r="L346" t="s">
        <v>22</v>
      </c>
    </row>
    <row r="347" spans="1:12" x14ac:dyDescent="0.65">
      <c r="A347">
        <v>346</v>
      </c>
      <c r="B347">
        <v>152</v>
      </c>
      <c r="C347">
        <v>28</v>
      </c>
      <c r="D347" t="s">
        <v>21</v>
      </c>
      <c r="E347" t="s">
        <v>12</v>
      </c>
      <c r="F347">
        <v>779</v>
      </c>
      <c r="G347">
        <v>3</v>
      </c>
      <c r="H347">
        <v>2337</v>
      </c>
      <c r="I347" s="1">
        <v>44636</v>
      </c>
      <c r="J347">
        <v>38</v>
      </c>
      <c r="K347" t="s">
        <v>16</v>
      </c>
      <c r="L347" t="s">
        <v>14</v>
      </c>
    </row>
    <row r="348" spans="1:12" x14ac:dyDescent="0.65">
      <c r="A348">
        <v>347</v>
      </c>
      <c r="B348">
        <v>17</v>
      </c>
      <c r="C348">
        <v>38</v>
      </c>
      <c r="D348" t="s">
        <v>27</v>
      </c>
      <c r="E348" t="s">
        <v>12</v>
      </c>
      <c r="F348">
        <v>389</v>
      </c>
      <c r="G348">
        <v>4</v>
      </c>
      <c r="H348">
        <v>1556</v>
      </c>
      <c r="I348" s="1">
        <v>44664</v>
      </c>
      <c r="J348">
        <v>31</v>
      </c>
      <c r="K348" t="s">
        <v>16</v>
      </c>
      <c r="L348" t="s">
        <v>22</v>
      </c>
    </row>
    <row r="349" spans="1:12" x14ac:dyDescent="0.65">
      <c r="A349">
        <v>348</v>
      </c>
      <c r="B349">
        <v>133</v>
      </c>
      <c r="C349">
        <v>31</v>
      </c>
      <c r="D349" t="s">
        <v>28</v>
      </c>
      <c r="E349" t="s">
        <v>12</v>
      </c>
      <c r="F349">
        <v>841</v>
      </c>
      <c r="G349">
        <v>3</v>
      </c>
      <c r="H349">
        <v>2523</v>
      </c>
      <c r="I349" s="1">
        <v>44753</v>
      </c>
      <c r="J349">
        <v>48</v>
      </c>
      <c r="K349" t="s">
        <v>16</v>
      </c>
      <c r="L349" t="s">
        <v>20</v>
      </c>
    </row>
    <row r="350" spans="1:12" x14ac:dyDescent="0.65">
      <c r="A350">
        <v>349</v>
      </c>
      <c r="B350">
        <v>148</v>
      </c>
      <c r="C350">
        <v>27</v>
      </c>
      <c r="D350" t="s">
        <v>25</v>
      </c>
      <c r="E350" t="s">
        <v>19</v>
      </c>
      <c r="F350">
        <v>558</v>
      </c>
      <c r="G350">
        <v>4</v>
      </c>
      <c r="H350">
        <v>2232</v>
      </c>
      <c r="I350" s="1">
        <v>44813</v>
      </c>
      <c r="J350">
        <v>35</v>
      </c>
      <c r="K350" t="s">
        <v>16</v>
      </c>
      <c r="L350" t="s">
        <v>22</v>
      </c>
    </row>
    <row r="351" spans="1:12" x14ac:dyDescent="0.65">
      <c r="A351">
        <v>350</v>
      </c>
      <c r="B351">
        <v>21</v>
      </c>
      <c r="C351">
        <v>5</v>
      </c>
      <c r="D351" t="s">
        <v>15</v>
      </c>
      <c r="E351" t="s">
        <v>23</v>
      </c>
      <c r="F351">
        <v>451</v>
      </c>
      <c r="G351">
        <v>1</v>
      </c>
      <c r="H351">
        <v>451</v>
      </c>
      <c r="I351" s="1">
        <v>44787</v>
      </c>
      <c r="J351">
        <v>24</v>
      </c>
      <c r="K351" t="s">
        <v>13</v>
      </c>
      <c r="L351" t="s">
        <v>17</v>
      </c>
    </row>
    <row r="352" spans="1:12" x14ac:dyDescent="0.65">
      <c r="A352">
        <v>351</v>
      </c>
      <c r="B352">
        <v>58</v>
      </c>
      <c r="C352">
        <v>25</v>
      </c>
      <c r="D352" t="s">
        <v>21</v>
      </c>
      <c r="E352" t="s">
        <v>23</v>
      </c>
      <c r="F352">
        <v>439</v>
      </c>
      <c r="G352">
        <v>4</v>
      </c>
      <c r="H352">
        <v>1756</v>
      </c>
      <c r="I352" s="1">
        <v>44855</v>
      </c>
      <c r="J352">
        <v>27</v>
      </c>
      <c r="K352" t="s">
        <v>16</v>
      </c>
      <c r="L352" t="s">
        <v>17</v>
      </c>
    </row>
    <row r="353" spans="1:12" x14ac:dyDescent="0.65">
      <c r="A353">
        <v>352</v>
      </c>
      <c r="B353">
        <v>159</v>
      </c>
      <c r="C353">
        <v>3</v>
      </c>
      <c r="D353" t="s">
        <v>21</v>
      </c>
      <c r="E353" t="s">
        <v>12</v>
      </c>
      <c r="F353">
        <v>971</v>
      </c>
      <c r="G353">
        <v>1</v>
      </c>
      <c r="H353">
        <v>971</v>
      </c>
      <c r="I353" s="1">
        <v>44867</v>
      </c>
      <c r="J353">
        <v>24</v>
      </c>
      <c r="K353" t="s">
        <v>13</v>
      </c>
      <c r="L353" t="s">
        <v>30</v>
      </c>
    </row>
    <row r="354" spans="1:12" x14ac:dyDescent="0.65">
      <c r="A354">
        <v>353</v>
      </c>
      <c r="B354">
        <v>110</v>
      </c>
      <c r="C354">
        <v>33</v>
      </c>
      <c r="D354" t="s">
        <v>27</v>
      </c>
      <c r="E354" t="s">
        <v>19</v>
      </c>
      <c r="F354">
        <v>416</v>
      </c>
      <c r="G354">
        <v>4</v>
      </c>
      <c r="H354">
        <v>1664</v>
      </c>
      <c r="I354" s="1">
        <v>44659</v>
      </c>
      <c r="J354">
        <v>50</v>
      </c>
      <c r="K354" t="s">
        <v>13</v>
      </c>
      <c r="L354" t="s">
        <v>24</v>
      </c>
    </row>
    <row r="355" spans="1:12" x14ac:dyDescent="0.65">
      <c r="A355">
        <v>354</v>
      </c>
      <c r="B355">
        <v>139</v>
      </c>
      <c r="C355">
        <v>4</v>
      </c>
      <c r="D355" t="s">
        <v>21</v>
      </c>
      <c r="E355" t="s">
        <v>23</v>
      </c>
      <c r="F355">
        <v>614</v>
      </c>
      <c r="G355">
        <v>4</v>
      </c>
      <c r="H355">
        <v>2456</v>
      </c>
      <c r="I355" s="1">
        <v>44899</v>
      </c>
      <c r="J355">
        <v>40</v>
      </c>
      <c r="K355" t="s">
        <v>13</v>
      </c>
      <c r="L355" t="s">
        <v>20</v>
      </c>
    </row>
    <row r="356" spans="1:12" x14ac:dyDescent="0.65">
      <c r="A356">
        <v>355</v>
      </c>
      <c r="B356">
        <v>180</v>
      </c>
      <c r="C356">
        <v>25</v>
      </c>
      <c r="D356" t="s">
        <v>31</v>
      </c>
      <c r="E356" t="s">
        <v>12</v>
      </c>
      <c r="F356">
        <v>798</v>
      </c>
      <c r="G356">
        <v>2</v>
      </c>
      <c r="H356">
        <v>1596</v>
      </c>
      <c r="I356" s="1">
        <v>44847</v>
      </c>
      <c r="J356">
        <v>38</v>
      </c>
      <c r="K356" t="s">
        <v>13</v>
      </c>
      <c r="L356" t="s">
        <v>30</v>
      </c>
    </row>
    <row r="357" spans="1:12" x14ac:dyDescent="0.65">
      <c r="A357">
        <v>356</v>
      </c>
      <c r="B357">
        <v>143</v>
      </c>
      <c r="C357">
        <v>20</v>
      </c>
      <c r="D357" t="s">
        <v>31</v>
      </c>
      <c r="E357" t="s">
        <v>23</v>
      </c>
      <c r="F357">
        <v>928</v>
      </c>
      <c r="G357">
        <v>1</v>
      </c>
      <c r="H357">
        <v>928</v>
      </c>
      <c r="I357" s="1">
        <v>44896</v>
      </c>
      <c r="J357">
        <v>36</v>
      </c>
      <c r="K357" t="s">
        <v>16</v>
      </c>
      <c r="L357" t="s">
        <v>20</v>
      </c>
    </row>
    <row r="358" spans="1:12" x14ac:dyDescent="0.65">
      <c r="A358">
        <v>357</v>
      </c>
      <c r="B358">
        <v>135</v>
      </c>
      <c r="C358">
        <v>34</v>
      </c>
      <c r="D358" t="s">
        <v>28</v>
      </c>
      <c r="E358" t="s">
        <v>19</v>
      </c>
      <c r="F358">
        <v>51</v>
      </c>
      <c r="G358">
        <v>2</v>
      </c>
      <c r="H358">
        <v>102</v>
      </c>
      <c r="I358" s="1">
        <v>44908</v>
      </c>
      <c r="J358">
        <v>36</v>
      </c>
      <c r="K358" t="s">
        <v>16</v>
      </c>
      <c r="L358" t="s">
        <v>24</v>
      </c>
    </row>
    <row r="359" spans="1:12" x14ac:dyDescent="0.65">
      <c r="A359">
        <v>358</v>
      </c>
      <c r="B359">
        <v>28</v>
      </c>
      <c r="C359">
        <v>26</v>
      </c>
      <c r="D359" t="s">
        <v>15</v>
      </c>
      <c r="E359" t="s">
        <v>19</v>
      </c>
      <c r="F359">
        <v>437</v>
      </c>
      <c r="G359">
        <v>1</v>
      </c>
      <c r="H359">
        <v>437</v>
      </c>
      <c r="I359" s="1">
        <v>44869</v>
      </c>
      <c r="J359">
        <v>53</v>
      </c>
      <c r="K359" t="s">
        <v>13</v>
      </c>
      <c r="L359" t="s">
        <v>22</v>
      </c>
    </row>
    <row r="360" spans="1:12" x14ac:dyDescent="0.65">
      <c r="A360">
        <v>359</v>
      </c>
      <c r="B360">
        <v>51</v>
      </c>
      <c r="C360">
        <v>5</v>
      </c>
      <c r="D360" t="s">
        <v>18</v>
      </c>
      <c r="E360" t="s">
        <v>23</v>
      </c>
      <c r="F360">
        <v>865</v>
      </c>
      <c r="G360">
        <v>2</v>
      </c>
      <c r="H360">
        <v>1730</v>
      </c>
      <c r="I360" s="1">
        <v>44810</v>
      </c>
      <c r="J360">
        <v>46</v>
      </c>
      <c r="K360" t="s">
        <v>13</v>
      </c>
      <c r="L360" t="s">
        <v>22</v>
      </c>
    </row>
    <row r="361" spans="1:12" x14ac:dyDescent="0.65">
      <c r="A361">
        <v>360</v>
      </c>
      <c r="B361">
        <v>186</v>
      </c>
      <c r="C361">
        <v>35</v>
      </c>
      <c r="D361" t="s">
        <v>11</v>
      </c>
      <c r="E361" t="s">
        <v>19</v>
      </c>
      <c r="F361">
        <v>947</v>
      </c>
      <c r="G361">
        <v>3</v>
      </c>
      <c r="H361">
        <v>2841</v>
      </c>
      <c r="I361" s="1">
        <v>44727</v>
      </c>
      <c r="J361">
        <v>35</v>
      </c>
      <c r="K361" t="s">
        <v>16</v>
      </c>
      <c r="L361" t="s">
        <v>24</v>
      </c>
    </row>
    <row r="362" spans="1:12" x14ac:dyDescent="0.65">
      <c r="A362">
        <v>361</v>
      </c>
      <c r="B362">
        <v>5</v>
      </c>
      <c r="C362">
        <v>28</v>
      </c>
      <c r="D362" t="s">
        <v>27</v>
      </c>
      <c r="E362" t="s">
        <v>12</v>
      </c>
      <c r="F362">
        <v>389</v>
      </c>
      <c r="G362">
        <v>4</v>
      </c>
      <c r="H362">
        <v>1556</v>
      </c>
      <c r="I362" s="1">
        <v>44896</v>
      </c>
      <c r="J362">
        <v>19</v>
      </c>
      <c r="K362" t="s">
        <v>13</v>
      </c>
      <c r="L362" t="s">
        <v>30</v>
      </c>
    </row>
    <row r="363" spans="1:12" x14ac:dyDescent="0.65">
      <c r="A363">
        <v>362</v>
      </c>
      <c r="B363">
        <v>5</v>
      </c>
      <c r="C363">
        <v>29</v>
      </c>
      <c r="D363" t="s">
        <v>11</v>
      </c>
      <c r="E363" t="s">
        <v>12</v>
      </c>
      <c r="F363">
        <v>826</v>
      </c>
      <c r="G363">
        <v>1</v>
      </c>
      <c r="H363">
        <v>826</v>
      </c>
      <c r="I363" s="1">
        <v>44591</v>
      </c>
      <c r="J363">
        <v>18</v>
      </c>
      <c r="K363" t="s">
        <v>16</v>
      </c>
      <c r="L363" t="s">
        <v>24</v>
      </c>
    </row>
    <row r="364" spans="1:12" x14ac:dyDescent="0.65">
      <c r="A364">
        <v>363</v>
      </c>
      <c r="B364">
        <v>94</v>
      </c>
      <c r="C364">
        <v>9</v>
      </c>
      <c r="D364" t="s">
        <v>18</v>
      </c>
      <c r="E364" t="s">
        <v>23</v>
      </c>
      <c r="F364">
        <v>947</v>
      </c>
      <c r="G364">
        <v>1</v>
      </c>
      <c r="H364">
        <v>947</v>
      </c>
      <c r="I364" s="1">
        <v>44808</v>
      </c>
      <c r="J364">
        <v>64</v>
      </c>
      <c r="K364" t="s">
        <v>13</v>
      </c>
      <c r="L364" t="s">
        <v>14</v>
      </c>
    </row>
    <row r="365" spans="1:12" x14ac:dyDescent="0.65">
      <c r="A365">
        <v>364</v>
      </c>
      <c r="B365">
        <v>96</v>
      </c>
      <c r="C365">
        <v>38</v>
      </c>
      <c r="D365" t="s">
        <v>27</v>
      </c>
      <c r="E365" t="s">
        <v>23</v>
      </c>
      <c r="F365">
        <v>992</v>
      </c>
      <c r="G365">
        <v>4</v>
      </c>
      <c r="H365">
        <v>3968</v>
      </c>
      <c r="I365" s="1">
        <v>44667</v>
      </c>
      <c r="J365">
        <v>22</v>
      </c>
      <c r="K365" t="s">
        <v>16</v>
      </c>
      <c r="L365" t="s">
        <v>17</v>
      </c>
    </row>
    <row r="366" spans="1:12" x14ac:dyDescent="0.65">
      <c r="A366">
        <v>365</v>
      </c>
      <c r="B366">
        <v>8</v>
      </c>
      <c r="C366">
        <v>50</v>
      </c>
      <c r="D366" t="s">
        <v>27</v>
      </c>
      <c r="E366" t="s">
        <v>19</v>
      </c>
      <c r="F366">
        <v>752</v>
      </c>
      <c r="G366">
        <v>1</v>
      </c>
      <c r="H366">
        <v>752</v>
      </c>
      <c r="I366" s="1">
        <v>44612</v>
      </c>
      <c r="J366">
        <v>37</v>
      </c>
      <c r="K366" t="s">
        <v>13</v>
      </c>
      <c r="L366" t="s">
        <v>30</v>
      </c>
    </row>
    <row r="367" spans="1:12" x14ac:dyDescent="0.65">
      <c r="A367">
        <v>366</v>
      </c>
      <c r="B367">
        <v>64</v>
      </c>
      <c r="C367">
        <v>6</v>
      </c>
      <c r="D367" t="s">
        <v>15</v>
      </c>
      <c r="E367" t="s">
        <v>19</v>
      </c>
      <c r="F367">
        <v>345</v>
      </c>
      <c r="G367">
        <v>1</v>
      </c>
      <c r="H367">
        <v>345</v>
      </c>
      <c r="I367" s="1">
        <v>44642</v>
      </c>
      <c r="J367">
        <v>28</v>
      </c>
      <c r="K367" t="s">
        <v>13</v>
      </c>
      <c r="L367" t="s">
        <v>20</v>
      </c>
    </row>
    <row r="368" spans="1:12" x14ac:dyDescent="0.65">
      <c r="A368">
        <v>367</v>
      </c>
      <c r="B368">
        <v>138</v>
      </c>
      <c r="C368">
        <v>19</v>
      </c>
      <c r="D368" t="s">
        <v>11</v>
      </c>
      <c r="E368" t="s">
        <v>12</v>
      </c>
      <c r="F368">
        <v>155</v>
      </c>
      <c r="G368">
        <v>2</v>
      </c>
      <c r="H368">
        <v>310</v>
      </c>
      <c r="I368" s="1">
        <v>44694</v>
      </c>
      <c r="J368">
        <v>59</v>
      </c>
      <c r="K368" t="s">
        <v>16</v>
      </c>
      <c r="L368" t="s">
        <v>14</v>
      </c>
    </row>
    <row r="369" spans="1:12" x14ac:dyDescent="0.65">
      <c r="A369">
        <v>368</v>
      </c>
      <c r="B369">
        <v>38</v>
      </c>
      <c r="C369">
        <v>44</v>
      </c>
      <c r="D369" t="s">
        <v>31</v>
      </c>
      <c r="E369" t="s">
        <v>12</v>
      </c>
      <c r="F369">
        <v>871</v>
      </c>
      <c r="G369">
        <v>1</v>
      </c>
      <c r="H369">
        <v>871</v>
      </c>
      <c r="I369" s="1">
        <v>44846</v>
      </c>
      <c r="J369">
        <v>19</v>
      </c>
      <c r="K369" t="s">
        <v>13</v>
      </c>
      <c r="L369" t="s">
        <v>30</v>
      </c>
    </row>
    <row r="370" spans="1:12" x14ac:dyDescent="0.65">
      <c r="A370">
        <v>369</v>
      </c>
      <c r="B370">
        <v>111</v>
      </c>
      <c r="C370">
        <v>11</v>
      </c>
      <c r="D370" t="s">
        <v>26</v>
      </c>
      <c r="E370" t="s">
        <v>12</v>
      </c>
      <c r="F370">
        <v>439</v>
      </c>
      <c r="G370">
        <v>3</v>
      </c>
      <c r="H370">
        <v>1317</v>
      </c>
      <c r="I370" s="1">
        <v>44699</v>
      </c>
      <c r="J370">
        <v>20</v>
      </c>
      <c r="K370" t="s">
        <v>13</v>
      </c>
      <c r="L370" t="s">
        <v>24</v>
      </c>
    </row>
    <row r="371" spans="1:12" x14ac:dyDescent="0.65">
      <c r="A371">
        <v>370</v>
      </c>
      <c r="B371">
        <v>112</v>
      </c>
      <c r="C371">
        <v>2</v>
      </c>
      <c r="D371" t="s">
        <v>11</v>
      </c>
      <c r="E371" t="s">
        <v>19</v>
      </c>
      <c r="F371">
        <v>821</v>
      </c>
      <c r="G371">
        <v>3</v>
      </c>
      <c r="H371">
        <v>2463</v>
      </c>
      <c r="I371" s="1">
        <v>44745</v>
      </c>
      <c r="J371">
        <v>40</v>
      </c>
      <c r="K371" t="s">
        <v>16</v>
      </c>
      <c r="L371" t="s">
        <v>24</v>
      </c>
    </row>
    <row r="372" spans="1:12" x14ac:dyDescent="0.65">
      <c r="A372">
        <v>371</v>
      </c>
      <c r="B372">
        <v>81</v>
      </c>
      <c r="C372">
        <v>47</v>
      </c>
      <c r="D372" t="s">
        <v>25</v>
      </c>
      <c r="E372" t="s">
        <v>23</v>
      </c>
      <c r="F372">
        <v>871</v>
      </c>
      <c r="G372">
        <v>4</v>
      </c>
      <c r="H372">
        <v>3484</v>
      </c>
      <c r="I372" s="1">
        <v>44891</v>
      </c>
      <c r="J372">
        <v>29</v>
      </c>
      <c r="K372" t="s">
        <v>13</v>
      </c>
      <c r="L372" t="s">
        <v>24</v>
      </c>
    </row>
    <row r="373" spans="1:12" x14ac:dyDescent="0.65">
      <c r="A373">
        <v>372</v>
      </c>
      <c r="B373">
        <v>136</v>
      </c>
      <c r="C373">
        <v>44</v>
      </c>
      <c r="D373" t="s">
        <v>25</v>
      </c>
      <c r="E373" t="s">
        <v>12</v>
      </c>
      <c r="F373">
        <v>798</v>
      </c>
      <c r="G373">
        <v>1</v>
      </c>
      <c r="H373">
        <v>798</v>
      </c>
      <c r="I373" s="1">
        <v>44834</v>
      </c>
      <c r="J373">
        <v>37</v>
      </c>
      <c r="K373" t="s">
        <v>16</v>
      </c>
      <c r="L373" t="s">
        <v>24</v>
      </c>
    </row>
    <row r="374" spans="1:12" x14ac:dyDescent="0.65">
      <c r="A374">
        <v>373</v>
      </c>
      <c r="B374">
        <v>104</v>
      </c>
      <c r="C374">
        <v>44</v>
      </c>
      <c r="D374" t="s">
        <v>27</v>
      </c>
      <c r="E374" t="s">
        <v>23</v>
      </c>
      <c r="F374">
        <v>387</v>
      </c>
      <c r="G374">
        <v>4</v>
      </c>
      <c r="H374">
        <v>1548</v>
      </c>
      <c r="I374" s="1">
        <v>44901</v>
      </c>
      <c r="J374">
        <v>22</v>
      </c>
      <c r="K374" t="s">
        <v>16</v>
      </c>
      <c r="L374" t="s">
        <v>20</v>
      </c>
    </row>
    <row r="375" spans="1:12" x14ac:dyDescent="0.65">
      <c r="A375">
        <v>374</v>
      </c>
      <c r="B375">
        <v>153</v>
      </c>
      <c r="C375">
        <v>9</v>
      </c>
      <c r="D375" t="s">
        <v>26</v>
      </c>
      <c r="E375" t="s">
        <v>12</v>
      </c>
      <c r="F375">
        <v>251</v>
      </c>
      <c r="G375">
        <v>3</v>
      </c>
      <c r="H375">
        <v>753</v>
      </c>
      <c r="I375" s="1">
        <v>44630</v>
      </c>
      <c r="J375">
        <v>54</v>
      </c>
      <c r="K375" t="s">
        <v>13</v>
      </c>
      <c r="L375" t="s">
        <v>14</v>
      </c>
    </row>
    <row r="376" spans="1:12" x14ac:dyDescent="0.65">
      <c r="A376">
        <v>375</v>
      </c>
      <c r="B376">
        <v>73</v>
      </c>
      <c r="C376">
        <v>21</v>
      </c>
      <c r="D376" t="s">
        <v>29</v>
      </c>
      <c r="E376" t="s">
        <v>12</v>
      </c>
      <c r="F376">
        <v>251</v>
      </c>
      <c r="G376">
        <v>1</v>
      </c>
      <c r="H376">
        <v>251</v>
      </c>
      <c r="I376" s="1">
        <v>44595</v>
      </c>
      <c r="J376">
        <v>55</v>
      </c>
      <c r="K376" t="s">
        <v>13</v>
      </c>
      <c r="L376" t="s">
        <v>22</v>
      </c>
    </row>
    <row r="377" spans="1:12" x14ac:dyDescent="0.65">
      <c r="A377">
        <v>376</v>
      </c>
      <c r="B377">
        <v>194</v>
      </c>
      <c r="C377">
        <v>24</v>
      </c>
      <c r="D377" t="s">
        <v>18</v>
      </c>
      <c r="E377" t="s">
        <v>19</v>
      </c>
      <c r="F377">
        <v>389</v>
      </c>
      <c r="G377">
        <v>1</v>
      </c>
      <c r="H377">
        <v>389</v>
      </c>
      <c r="I377" s="1">
        <v>44823</v>
      </c>
      <c r="J377">
        <v>47</v>
      </c>
      <c r="K377" t="s">
        <v>13</v>
      </c>
      <c r="L377" t="s">
        <v>17</v>
      </c>
    </row>
    <row r="378" spans="1:12" x14ac:dyDescent="0.65">
      <c r="A378">
        <v>377</v>
      </c>
      <c r="B378">
        <v>178</v>
      </c>
      <c r="C378">
        <v>34</v>
      </c>
      <c r="D378" t="s">
        <v>28</v>
      </c>
      <c r="E378" t="s">
        <v>19</v>
      </c>
      <c r="F378">
        <v>320</v>
      </c>
      <c r="G378">
        <v>4</v>
      </c>
      <c r="H378">
        <v>1280</v>
      </c>
      <c r="I378" s="1">
        <v>44614</v>
      </c>
      <c r="J378">
        <v>26</v>
      </c>
      <c r="K378" t="s">
        <v>13</v>
      </c>
      <c r="L378" t="s">
        <v>20</v>
      </c>
    </row>
    <row r="379" spans="1:12" x14ac:dyDescent="0.65">
      <c r="A379">
        <v>378</v>
      </c>
      <c r="B379">
        <v>195</v>
      </c>
      <c r="C379">
        <v>22</v>
      </c>
      <c r="D379" t="s">
        <v>26</v>
      </c>
      <c r="E379" t="s">
        <v>12</v>
      </c>
      <c r="F379">
        <v>387</v>
      </c>
      <c r="G379">
        <v>3</v>
      </c>
      <c r="H379">
        <v>1161</v>
      </c>
      <c r="I379" s="1">
        <v>44766</v>
      </c>
      <c r="J379">
        <v>51</v>
      </c>
      <c r="K379" t="s">
        <v>13</v>
      </c>
      <c r="L379" t="s">
        <v>20</v>
      </c>
    </row>
    <row r="380" spans="1:12" x14ac:dyDescent="0.65">
      <c r="A380">
        <v>379</v>
      </c>
      <c r="B380">
        <v>49</v>
      </c>
      <c r="C380">
        <v>3</v>
      </c>
      <c r="D380" t="s">
        <v>28</v>
      </c>
      <c r="E380" t="s">
        <v>19</v>
      </c>
      <c r="F380">
        <v>345</v>
      </c>
      <c r="G380">
        <v>1</v>
      </c>
      <c r="H380">
        <v>345</v>
      </c>
      <c r="I380" s="1">
        <v>44687</v>
      </c>
      <c r="J380">
        <v>61</v>
      </c>
      <c r="K380" t="s">
        <v>13</v>
      </c>
      <c r="L380" t="s">
        <v>22</v>
      </c>
    </row>
    <row r="381" spans="1:12" x14ac:dyDescent="0.65">
      <c r="A381">
        <v>380</v>
      </c>
      <c r="B381">
        <v>36</v>
      </c>
      <c r="C381">
        <v>12</v>
      </c>
      <c r="D381" t="s">
        <v>11</v>
      </c>
      <c r="E381" t="s">
        <v>12</v>
      </c>
      <c r="F381">
        <v>841</v>
      </c>
      <c r="G381">
        <v>4</v>
      </c>
      <c r="H381">
        <v>3364</v>
      </c>
      <c r="I381" s="1">
        <v>44796</v>
      </c>
      <c r="J381">
        <v>52</v>
      </c>
      <c r="K381" t="s">
        <v>13</v>
      </c>
      <c r="L381" t="s">
        <v>22</v>
      </c>
    </row>
    <row r="382" spans="1:12" x14ac:dyDescent="0.65">
      <c r="A382">
        <v>381</v>
      </c>
      <c r="B382">
        <v>126</v>
      </c>
      <c r="C382">
        <v>28</v>
      </c>
      <c r="D382" t="s">
        <v>11</v>
      </c>
      <c r="E382" t="s">
        <v>19</v>
      </c>
      <c r="F382">
        <v>345</v>
      </c>
      <c r="G382">
        <v>3</v>
      </c>
      <c r="H382">
        <v>1035</v>
      </c>
      <c r="I382" s="1">
        <v>44604</v>
      </c>
      <c r="J382">
        <v>39</v>
      </c>
      <c r="K382" t="s">
        <v>16</v>
      </c>
      <c r="L382" t="s">
        <v>17</v>
      </c>
    </row>
    <row r="383" spans="1:12" x14ac:dyDescent="0.65">
      <c r="A383">
        <v>382</v>
      </c>
      <c r="B383">
        <v>68</v>
      </c>
      <c r="C383">
        <v>30</v>
      </c>
      <c r="D383" t="s">
        <v>28</v>
      </c>
      <c r="E383" t="s">
        <v>19</v>
      </c>
      <c r="F383">
        <v>776</v>
      </c>
      <c r="G383">
        <v>4</v>
      </c>
      <c r="H383">
        <v>3104</v>
      </c>
      <c r="I383" s="1">
        <v>44801</v>
      </c>
      <c r="J383">
        <v>61</v>
      </c>
      <c r="K383" t="s">
        <v>13</v>
      </c>
      <c r="L383" t="s">
        <v>17</v>
      </c>
    </row>
    <row r="384" spans="1:12" x14ac:dyDescent="0.65">
      <c r="A384">
        <v>383</v>
      </c>
      <c r="B384">
        <v>78</v>
      </c>
      <c r="C384">
        <v>26</v>
      </c>
      <c r="D384" t="s">
        <v>18</v>
      </c>
      <c r="E384" t="s">
        <v>12</v>
      </c>
      <c r="F384">
        <v>981</v>
      </c>
      <c r="G384">
        <v>2</v>
      </c>
      <c r="H384">
        <v>1962</v>
      </c>
      <c r="I384" s="1">
        <v>44672</v>
      </c>
      <c r="J384">
        <v>41</v>
      </c>
      <c r="K384" t="s">
        <v>16</v>
      </c>
      <c r="L384" t="s">
        <v>22</v>
      </c>
    </row>
    <row r="385" spans="1:12" x14ac:dyDescent="0.65">
      <c r="A385">
        <v>384</v>
      </c>
      <c r="B385">
        <v>105</v>
      </c>
      <c r="C385">
        <v>48</v>
      </c>
      <c r="D385" t="s">
        <v>26</v>
      </c>
      <c r="E385" t="s">
        <v>23</v>
      </c>
      <c r="F385">
        <v>319</v>
      </c>
      <c r="G385">
        <v>1</v>
      </c>
      <c r="H385">
        <v>319</v>
      </c>
      <c r="I385" s="1">
        <v>44810</v>
      </c>
      <c r="J385">
        <v>34</v>
      </c>
      <c r="K385" t="s">
        <v>13</v>
      </c>
      <c r="L385" t="s">
        <v>24</v>
      </c>
    </row>
    <row r="386" spans="1:12" x14ac:dyDescent="0.65">
      <c r="A386">
        <v>385</v>
      </c>
      <c r="B386">
        <v>169</v>
      </c>
      <c r="C386">
        <v>21</v>
      </c>
      <c r="D386" t="s">
        <v>29</v>
      </c>
      <c r="E386" t="s">
        <v>12</v>
      </c>
      <c r="F386">
        <v>841</v>
      </c>
      <c r="G386">
        <v>2</v>
      </c>
      <c r="H386">
        <v>1682</v>
      </c>
      <c r="I386" s="1">
        <v>44712</v>
      </c>
      <c r="J386">
        <v>27</v>
      </c>
      <c r="K386" t="s">
        <v>13</v>
      </c>
      <c r="L386" t="s">
        <v>20</v>
      </c>
    </row>
    <row r="387" spans="1:12" x14ac:dyDescent="0.65">
      <c r="A387">
        <v>386</v>
      </c>
      <c r="B387">
        <v>122</v>
      </c>
      <c r="C387">
        <v>28</v>
      </c>
      <c r="D387" t="s">
        <v>27</v>
      </c>
      <c r="E387" t="s">
        <v>19</v>
      </c>
      <c r="F387">
        <v>439</v>
      </c>
      <c r="G387">
        <v>3</v>
      </c>
      <c r="H387">
        <v>1317</v>
      </c>
      <c r="I387" s="1">
        <v>44744</v>
      </c>
      <c r="J387">
        <v>47</v>
      </c>
      <c r="K387" t="s">
        <v>16</v>
      </c>
      <c r="L387" t="s">
        <v>30</v>
      </c>
    </row>
    <row r="388" spans="1:12" x14ac:dyDescent="0.65">
      <c r="A388">
        <v>387</v>
      </c>
      <c r="B388">
        <v>119</v>
      </c>
      <c r="C388">
        <v>26</v>
      </c>
      <c r="D388" t="s">
        <v>15</v>
      </c>
      <c r="E388" t="s">
        <v>23</v>
      </c>
      <c r="F388">
        <v>477</v>
      </c>
      <c r="G388">
        <v>2</v>
      </c>
      <c r="H388">
        <v>954</v>
      </c>
      <c r="I388" s="1">
        <v>44897</v>
      </c>
      <c r="J388">
        <v>63</v>
      </c>
      <c r="K388" t="s">
        <v>13</v>
      </c>
      <c r="L388" t="s">
        <v>17</v>
      </c>
    </row>
    <row r="389" spans="1:12" x14ac:dyDescent="0.65">
      <c r="A389">
        <v>388</v>
      </c>
      <c r="B389">
        <v>190</v>
      </c>
      <c r="C389">
        <v>33</v>
      </c>
      <c r="D389" t="s">
        <v>11</v>
      </c>
      <c r="E389" t="s">
        <v>19</v>
      </c>
      <c r="F389">
        <v>141</v>
      </c>
      <c r="G389">
        <v>2</v>
      </c>
      <c r="H389">
        <v>282</v>
      </c>
      <c r="I389" s="1">
        <v>44656</v>
      </c>
      <c r="J389">
        <v>40</v>
      </c>
      <c r="K389" t="s">
        <v>13</v>
      </c>
      <c r="L389" t="s">
        <v>17</v>
      </c>
    </row>
    <row r="390" spans="1:12" x14ac:dyDescent="0.65">
      <c r="A390">
        <v>389</v>
      </c>
      <c r="B390">
        <v>114</v>
      </c>
      <c r="C390">
        <v>21</v>
      </c>
      <c r="D390" t="s">
        <v>25</v>
      </c>
      <c r="E390" t="s">
        <v>12</v>
      </c>
      <c r="F390">
        <v>798</v>
      </c>
      <c r="G390">
        <v>3</v>
      </c>
      <c r="H390">
        <v>2394</v>
      </c>
      <c r="I390" s="1">
        <v>44569</v>
      </c>
      <c r="J390">
        <v>49</v>
      </c>
      <c r="K390" t="s">
        <v>16</v>
      </c>
      <c r="L390" t="s">
        <v>22</v>
      </c>
    </row>
    <row r="391" spans="1:12" x14ac:dyDescent="0.65">
      <c r="A391">
        <v>390</v>
      </c>
      <c r="B391">
        <v>10</v>
      </c>
      <c r="C391">
        <v>35</v>
      </c>
      <c r="D391" t="s">
        <v>18</v>
      </c>
      <c r="E391" t="s">
        <v>19</v>
      </c>
      <c r="F391">
        <v>865</v>
      </c>
      <c r="G391">
        <v>4</v>
      </c>
      <c r="H391">
        <v>3460</v>
      </c>
      <c r="I391" s="1">
        <v>44921</v>
      </c>
      <c r="J391">
        <v>34</v>
      </c>
      <c r="K391" t="s">
        <v>13</v>
      </c>
      <c r="L391" t="s">
        <v>14</v>
      </c>
    </row>
    <row r="392" spans="1:12" x14ac:dyDescent="0.65">
      <c r="A392">
        <v>391</v>
      </c>
      <c r="B392">
        <v>149</v>
      </c>
      <c r="C392">
        <v>34</v>
      </c>
      <c r="D392" t="s">
        <v>15</v>
      </c>
      <c r="E392" t="s">
        <v>12</v>
      </c>
      <c r="F392">
        <v>776</v>
      </c>
      <c r="G392">
        <v>2</v>
      </c>
      <c r="H392">
        <v>1552</v>
      </c>
      <c r="I392" s="1">
        <v>44745</v>
      </c>
      <c r="J392">
        <v>34</v>
      </c>
      <c r="K392" t="s">
        <v>13</v>
      </c>
      <c r="L392" t="s">
        <v>30</v>
      </c>
    </row>
    <row r="393" spans="1:12" x14ac:dyDescent="0.65">
      <c r="A393">
        <v>392</v>
      </c>
      <c r="B393">
        <v>164</v>
      </c>
      <c r="C393">
        <v>41</v>
      </c>
      <c r="D393" t="s">
        <v>29</v>
      </c>
      <c r="E393" t="s">
        <v>12</v>
      </c>
      <c r="F393">
        <v>615</v>
      </c>
      <c r="G393">
        <v>4</v>
      </c>
      <c r="H393">
        <v>2460</v>
      </c>
      <c r="I393" s="1">
        <v>44842</v>
      </c>
      <c r="J393">
        <v>31</v>
      </c>
      <c r="K393" t="s">
        <v>13</v>
      </c>
      <c r="L393" t="s">
        <v>30</v>
      </c>
    </row>
    <row r="394" spans="1:12" x14ac:dyDescent="0.65">
      <c r="A394">
        <v>393</v>
      </c>
      <c r="B394">
        <v>140</v>
      </c>
      <c r="C394">
        <v>47</v>
      </c>
      <c r="D394" t="s">
        <v>21</v>
      </c>
      <c r="E394" t="s">
        <v>19</v>
      </c>
      <c r="F394">
        <v>751</v>
      </c>
      <c r="G394">
        <v>2</v>
      </c>
      <c r="H394">
        <v>1502</v>
      </c>
      <c r="I394" s="1">
        <v>44756</v>
      </c>
      <c r="J394">
        <v>26</v>
      </c>
      <c r="K394" t="s">
        <v>16</v>
      </c>
      <c r="L394" t="s">
        <v>17</v>
      </c>
    </row>
    <row r="395" spans="1:12" x14ac:dyDescent="0.65">
      <c r="A395">
        <v>394</v>
      </c>
      <c r="B395">
        <v>91</v>
      </c>
      <c r="C395">
        <v>18</v>
      </c>
      <c r="D395" t="s">
        <v>27</v>
      </c>
      <c r="E395" t="s">
        <v>19</v>
      </c>
      <c r="F395">
        <v>389</v>
      </c>
      <c r="G395">
        <v>4</v>
      </c>
      <c r="H395">
        <v>1556</v>
      </c>
      <c r="I395" s="1">
        <v>44913</v>
      </c>
      <c r="J395">
        <v>57</v>
      </c>
      <c r="K395" t="s">
        <v>13</v>
      </c>
      <c r="L395" t="s">
        <v>24</v>
      </c>
    </row>
    <row r="396" spans="1:12" x14ac:dyDescent="0.65">
      <c r="A396">
        <v>395</v>
      </c>
      <c r="B396">
        <v>2</v>
      </c>
      <c r="C396">
        <v>11</v>
      </c>
      <c r="D396" t="s">
        <v>11</v>
      </c>
      <c r="E396" t="s">
        <v>23</v>
      </c>
      <c r="F396">
        <v>345</v>
      </c>
      <c r="G396">
        <v>3</v>
      </c>
      <c r="H396">
        <v>1035</v>
      </c>
      <c r="I396" s="1">
        <v>44756</v>
      </c>
      <c r="J396">
        <v>19</v>
      </c>
      <c r="K396" t="s">
        <v>13</v>
      </c>
      <c r="L396" t="s">
        <v>14</v>
      </c>
    </row>
    <row r="397" spans="1:12" x14ac:dyDescent="0.65">
      <c r="A397">
        <v>396</v>
      </c>
      <c r="B397">
        <v>118</v>
      </c>
      <c r="C397">
        <v>23</v>
      </c>
      <c r="D397" t="s">
        <v>27</v>
      </c>
      <c r="E397" t="s">
        <v>19</v>
      </c>
      <c r="F397">
        <v>155</v>
      </c>
      <c r="G397">
        <v>2</v>
      </c>
      <c r="H397">
        <v>310</v>
      </c>
      <c r="I397" s="1">
        <v>44716</v>
      </c>
      <c r="J397">
        <v>62</v>
      </c>
      <c r="K397" t="s">
        <v>13</v>
      </c>
      <c r="L397" t="s">
        <v>30</v>
      </c>
    </row>
    <row r="398" spans="1:12" x14ac:dyDescent="0.65">
      <c r="A398">
        <v>397</v>
      </c>
      <c r="B398">
        <v>13</v>
      </c>
      <c r="C398">
        <v>48</v>
      </c>
      <c r="D398" t="s">
        <v>15</v>
      </c>
      <c r="E398" t="s">
        <v>23</v>
      </c>
      <c r="F398">
        <v>611</v>
      </c>
      <c r="G398">
        <v>3</v>
      </c>
      <c r="H398">
        <v>1833</v>
      </c>
      <c r="I398" s="1">
        <v>44654</v>
      </c>
      <c r="J398">
        <v>42</v>
      </c>
      <c r="K398" t="s">
        <v>13</v>
      </c>
      <c r="L398" t="s">
        <v>17</v>
      </c>
    </row>
    <row r="399" spans="1:12" x14ac:dyDescent="0.65">
      <c r="A399">
        <v>398</v>
      </c>
      <c r="B399">
        <v>181</v>
      </c>
      <c r="C399">
        <v>22</v>
      </c>
      <c r="D399" t="s">
        <v>27</v>
      </c>
      <c r="E399" t="s">
        <v>23</v>
      </c>
      <c r="F399">
        <v>992</v>
      </c>
      <c r="G399">
        <v>2</v>
      </c>
      <c r="H399">
        <v>1984</v>
      </c>
      <c r="I399" s="1">
        <v>44721</v>
      </c>
      <c r="J399">
        <v>56</v>
      </c>
      <c r="K399" t="s">
        <v>16</v>
      </c>
      <c r="L399" t="s">
        <v>30</v>
      </c>
    </row>
    <row r="400" spans="1:12" x14ac:dyDescent="0.65">
      <c r="A400">
        <v>399</v>
      </c>
      <c r="B400">
        <v>160</v>
      </c>
      <c r="C400">
        <v>17</v>
      </c>
      <c r="D400" t="s">
        <v>21</v>
      </c>
      <c r="E400" t="s">
        <v>23</v>
      </c>
      <c r="F400">
        <v>155</v>
      </c>
      <c r="G400">
        <v>3</v>
      </c>
      <c r="H400">
        <v>465</v>
      </c>
      <c r="I400" s="1">
        <v>44622</v>
      </c>
      <c r="J400">
        <v>26</v>
      </c>
      <c r="K400" t="s">
        <v>16</v>
      </c>
      <c r="L400" t="s">
        <v>14</v>
      </c>
    </row>
    <row r="401" spans="1:12" x14ac:dyDescent="0.65">
      <c r="A401">
        <v>400</v>
      </c>
      <c r="B401">
        <v>95</v>
      </c>
      <c r="C401">
        <v>5</v>
      </c>
      <c r="D401" t="s">
        <v>15</v>
      </c>
      <c r="E401" t="s">
        <v>12</v>
      </c>
      <c r="F401">
        <v>981</v>
      </c>
      <c r="G401">
        <v>3</v>
      </c>
      <c r="H401">
        <v>2943</v>
      </c>
      <c r="I401" s="1">
        <v>44683</v>
      </c>
      <c r="J401">
        <v>39</v>
      </c>
      <c r="K401" t="s">
        <v>13</v>
      </c>
      <c r="L401" t="s">
        <v>14</v>
      </c>
    </row>
    <row r="402" spans="1:12" x14ac:dyDescent="0.65">
      <c r="A402">
        <v>401</v>
      </c>
      <c r="B402">
        <v>144</v>
      </c>
      <c r="C402">
        <v>44</v>
      </c>
      <c r="D402" t="s">
        <v>11</v>
      </c>
      <c r="E402" t="s">
        <v>19</v>
      </c>
      <c r="F402">
        <v>614</v>
      </c>
      <c r="G402">
        <v>2</v>
      </c>
      <c r="H402">
        <v>1228</v>
      </c>
      <c r="I402" s="1">
        <v>44612</v>
      </c>
      <c r="J402">
        <v>60</v>
      </c>
      <c r="K402" t="s">
        <v>13</v>
      </c>
      <c r="L402" t="s">
        <v>20</v>
      </c>
    </row>
    <row r="403" spans="1:12" x14ac:dyDescent="0.65">
      <c r="A403">
        <v>402</v>
      </c>
      <c r="B403">
        <v>32</v>
      </c>
      <c r="C403">
        <v>11</v>
      </c>
      <c r="D403" t="s">
        <v>26</v>
      </c>
      <c r="E403" t="s">
        <v>23</v>
      </c>
      <c r="F403">
        <v>605</v>
      </c>
      <c r="G403">
        <v>2</v>
      </c>
      <c r="H403">
        <v>1210</v>
      </c>
      <c r="I403" s="1">
        <v>44838</v>
      </c>
      <c r="J403">
        <v>63</v>
      </c>
      <c r="K403" t="s">
        <v>16</v>
      </c>
      <c r="L403" t="s">
        <v>22</v>
      </c>
    </row>
    <row r="404" spans="1:12" x14ac:dyDescent="0.65">
      <c r="A404">
        <v>403</v>
      </c>
      <c r="B404">
        <v>32</v>
      </c>
      <c r="C404">
        <v>30</v>
      </c>
      <c r="D404" t="s">
        <v>25</v>
      </c>
      <c r="E404" t="s">
        <v>12</v>
      </c>
      <c r="F404">
        <v>615</v>
      </c>
      <c r="G404">
        <v>2</v>
      </c>
      <c r="H404">
        <v>1230</v>
      </c>
      <c r="I404" s="1">
        <v>44566</v>
      </c>
      <c r="J404">
        <v>21</v>
      </c>
      <c r="K404" t="s">
        <v>16</v>
      </c>
      <c r="L404" t="s">
        <v>22</v>
      </c>
    </row>
    <row r="405" spans="1:12" x14ac:dyDescent="0.65">
      <c r="A405">
        <v>404</v>
      </c>
      <c r="B405">
        <v>124</v>
      </c>
      <c r="C405">
        <v>15</v>
      </c>
      <c r="D405" t="s">
        <v>15</v>
      </c>
      <c r="E405" t="s">
        <v>12</v>
      </c>
      <c r="F405">
        <v>477</v>
      </c>
      <c r="G405">
        <v>1</v>
      </c>
      <c r="H405">
        <v>477</v>
      </c>
      <c r="I405" s="1">
        <v>44653</v>
      </c>
      <c r="J405">
        <v>43</v>
      </c>
      <c r="K405" t="s">
        <v>13</v>
      </c>
      <c r="L405" t="s">
        <v>17</v>
      </c>
    </row>
    <row r="406" spans="1:12" x14ac:dyDescent="0.65">
      <c r="A406">
        <v>405</v>
      </c>
      <c r="B406">
        <v>11</v>
      </c>
      <c r="C406">
        <v>27</v>
      </c>
      <c r="D406" t="s">
        <v>31</v>
      </c>
      <c r="E406" t="s">
        <v>23</v>
      </c>
      <c r="F406">
        <v>779</v>
      </c>
      <c r="G406">
        <v>4</v>
      </c>
      <c r="H406">
        <v>3116</v>
      </c>
      <c r="I406" s="1">
        <v>44731</v>
      </c>
      <c r="J406">
        <v>46</v>
      </c>
      <c r="K406" t="s">
        <v>16</v>
      </c>
      <c r="L406" t="s">
        <v>14</v>
      </c>
    </row>
    <row r="407" spans="1:12" x14ac:dyDescent="0.65">
      <c r="A407">
        <v>406</v>
      </c>
      <c r="B407">
        <v>10</v>
      </c>
      <c r="C407">
        <v>35</v>
      </c>
      <c r="D407" t="s">
        <v>21</v>
      </c>
      <c r="E407" t="s">
        <v>12</v>
      </c>
      <c r="F407">
        <v>928</v>
      </c>
      <c r="G407">
        <v>1</v>
      </c>
      <c r="H407">
        <v>928</v>
      </c>
      <c r="I407" s="1">
        <v>44878</v>
      </c>
      <c r="J407">
        <v>62</v>
      </c>
      <c r="K407" t="s">
        <v>13</v>
      </c>
      <c r="L407" t="s">
        <v>20</v>
      </c>
    </row>
    <row r="408" spans="1:12" x14ac:dyDescent="0.65">
      <c r="A408">
        <v>407</v>
      </c>
      <c r="B408">
        <v>15</v>
      </c>
      <c r="C408">
        <v>33</v>
      </c>
      <c r="D408" t="s">
        <v>15</v>
      </c>
      <c r="E408" t="s">
        <v>12</v>
      </c>
      <c r="F408">
        <v>505</v>
      </c>
      <c r="G408">
        <v>1</v>
      </c>
      <c r="H408">
        <v>505</v>
      </c>
      <c r="I408" s="1">
        <v>44583</v>
      </c>
      <c r="J408">
        <v>51</v>
      </c>
      <c r="K408" t="s">
        <v>16</v>
      </c>
      <c r="L408" t="s">
        <v>20</v>
      </c>
    </row>
    <row r="409" spans="1:12" x14ac:dyDescent="0.65">
      <c r="A409">
        <v>408</v>
      </c>
      <c r="B409">
        <v>17</v>
      </c>
      <c r="C409">
        <v>20</v>
      </c>
      <c r="D409" t="s">
        <v>15</v>
      </c>
      <c r="E409" t="s">
        <v>19</v>
      </c>
      <c r="F409">
        <v>155</v>
      </c>
      <c r="G409">
        <v>3</v>
      </c>
      <c r="H409">
        <v>465</v>
      </c>
      <c r="I409" s="1">
        <v>44887</v>
      </c>
      <c r="J409">
        <v>40</v>
      </c>
      <c r="K409" t="s">
        <v>16</v>
      </c>
      <c r="L409" t="s">
        <v>30</v>
      </c>
    </row>
    <row r="410" spans="1:12" x14ac:dyDescent="0.65">
      <c r="A410">
        <v>409</v>
      </c>
      <c r="B410">
        <v>168</v>
      </c>
      <c r="C410">
        <v>16</v>
      </c>
      <c r="D410" t="s">
        <v>31</v>
      </c>
      <c r="E410" t="s">
        <v>19</v>
      </c>
      <c r="F410">
        <v>84</v>
      </c>
      <c r="G410">
        <v>2</v>
      </c>
      <c r="H410">
        <v>168</v>
      </c>
      <c r="I410" s="1">
        <v>44562</v>
      </c>
      <c r="J410">
        <v>54</v>
      </c>
      <c r="K410" t="s">
        <v>16</v>
      </c>
      <c r="L410" t="s">
        <v>30</v>
      </c>
    </row>
    <row r="411" spans="1:12" x14ac:dyDescent="0.65">
      <c r="A411">
        <v>410</v>
      </c>
      <c r="B411">
        <v>146</v>
      </c>
      <c r="C411">
        <v>34</v>
      </c>
      <c r="D411" t="s">
        <v>11</v>
      </c>
      <c r="E411" t="s">
        <v>19</v>
      </c>
      <c r="F411">
        <v>251</v>
      </c>
      <c r="G411">
        <v>4</v>
      </c>
      <c r="H411">
        <v>1004</v>
      </c>
      <c r="I411" s="1">
        <v>44694</v>
      </c>
      <c r="J411">
        <v>28</v>
      </c>
      <c r="K411" t="s">
        <v>16</v>
      </c>
      <c r="L411" t="s">
        <v>20</v>
      </c>
    </row>
    <row r="412" spans="1:12" x14ac:dyDescent="0.65">
      <c r="A412">
        <v>411</v>
      </c>
      <c r="B412">
        <v>183</v>
      </c>
      <c r="C412">
        <v>2</v>
      </c>
      <c r="D412" t="s">
        <v>15</v>
      </c>
      <c r="E412" t="s">
        <v>12</v>
      </c>
      <c r="F412">
        <v>387</v>
      </c>
      <c r="G412">
        <v>3</v>
      </c>
      <c r="H412">
        <v>1161</v>
      </c>
      <c r="I412" s="1">
        <v>44794</v>
      </c>
      <c r="J412">
        <v>23</v>
      </c>
      <c r="K412" t="s">
        <v>13</v>
      </c>
      <c r="L412" t="s">
        <v>30</v>
      </c>
    </row>
    <row r="413" spans="1:12" x14ac:dyDescent="0.65">
      <c r="A413">
        <v>412</v>
      </c>
      <c r="B413">
        <v>153</v>
      </c>
      <c r="C413">
        <v>35</v>
      </c>
      <c r="D413" t="s">
        <v>25</v>
      </c>
      <c r="E413" t="s">
        <v>19</v>
      </c>
      <c r="F413">
        <v>928</v>
      </c>
      <c r="G413">
        <v>1</v>
      </c>
      <c r="H413">
        <v>928</v>
      </c>
      <c r="I413" s="1">
        <v>44573</v>
      </c>
      <c r="J413">
        <v>35</v>
      </c>
      <c r="K413" t="s">
        <v>16</v>
      </c>
      <c r="L413" t="s">
        <v>14</v>
      </c>
    </row>
    <row r="414" spans="1:12" x14ac:dyDescent="0.65">
      <c r="A414">
        <v>413</v>
      </c>
      <c r="B414">
        <v>59</v>
      </c>
      <c r="C414">
        <v>40</v>
      </c>
      <c r="D414" t="s">
        <v>27</v>
      </c>
      <c r="E414" t="s">
        <v>23</v>
      </c>
      <c r="F414">
        <v>102</v>
      </c>
      <c r="G414">
        <v>2</v>
      </c>
      <c r="H414">
        <v>204</v>
      </c>
      <c r="I414" s="1">
        <v>44907</v>
      </c>
      <c r="J414">
        <v>38</v>
      </c>
      <c r="K414" t="s">
        <v>16</v>
      </c>
      <c r="L414" t="s">
        <v>24</v>
      </c>
    </row>
    <row r="415" spans="1:12" x14ac:dyDescent="0.65">
      <c r="A415">
        <v>414</v>
      </c>
      <c r="B415">
        <v>78</v>
      </c>
      <c r="C415">
        <v>28</v>
      </c>
      <c r="D415" t="s">
        <v>11</v>
      </c>
      <c r="E415" t="s">
        <v>19</v>
      </c>
      <c r="F415">
        <v>155</v>
      </c>
      <c r="G415">
        <v>3</v>
      </c>
      <c r="H415">
        <v>465</v>
      </c>
      <c r="I415" s="1">
        <v>44607</v>
      </c>
      <c r="J415">
        <v>59</v>
      </c>
      <c r="K415" t="s">
        <v>13</v>
      </c>
      <c r="L415" t="s">
        <v>14</v>
      </c>
    </row>
    <row r="416" spans="1:12" x14ac:dyDescent="0.65">
      <c r="A416">
        <v>415</v>
      </c>
      <c r="B416">
        <v>124</v>
      </c>
      <c r="C416">
        <v>47</v>
      </c>
      <c r="D416" t="s">
        <v>25</v>
      </c>
      <c r="E416" t="s">
        <v>19</v>
      </c>
      <c r="F416">
        <v>798</v>
      </c>
      <c r="G416">
        <v>2</v>
      </c>
      <c r="H416">
        <v>1596</v>
      </c>
      <c r="I416" s="1">
        <v>44595</v>
      </c>
      <c r="J416">
        <v>53</v>
      </c>
      <c r="K416" t="s">
        <v>16</v>
      </c>
      <c r="L416" t="s">
        <v>20</v>
      </c>
    </row>
    <row r="417" spans="1:12" x14ac:dyDescent="0.65">
      <c r="A417">
        <v>416</v>
      </c>
      <c r="B417">
        <v>114</v>
      </c>
      <c r="C417">
        <v>39</v>
      </c>
      <c r="D417" t="s">
        <v>11</v>
      </c>
      <c r="E417" t="s">
        <v>19</v>
      </c>
      <c r="F417">
        <v>611</v>
      </c>
      <c r="G417">
        <v>3</v>
      </c>
      <c r="H417">
        <v>1833</v>
      </c>
      <c r="I417" s="1">
        <v>44639</v>
      </c>
      <c r="J417">
        <v>58</v>
      </c>
      <c r="K417" t="s">
        <v>16</v>
      </c>
      <c r="L417" t="s">
        <v>20</v>
      </c>
    </row>
    <row r="418" spans="1:12" x14ac:dyDescent="0.65">
      <c r="A418">
        <v>417</v>
      </c>
      <c r="B418">
        <v>22</v>
      </c>
      <c r="C418">
        <v>6</v>
      </c>
      <c r="D418" t="s">
        <v>25</v>
      </c>
      <c r="E418" t="s">
        <v>19</v>
      </c>
      <c r="F418">
        <v>301</v>
      </c>
      <c r="G418">
        <v>2</v>
      </c>
      <c r="H418">
        <v>602</v>
      </c>
      <c r="I418" s="1">
        <v>44779</v>
      </c>
      <c r="J418">
        <v>55</v>
      </c>
      <c r="K418" t="s">
        <v>13</v>
      </c>
      <c r="L418" t="s">
        <v>14</v>
      </c>
    </row>
    <row r="419" spans="1:12" x14ac:dyDescent="0.65">
      <c r="A419">
        <v>418</v>
      </c>
      <c r="B419">
        <v>158</v>
      </c>
      <c r="C419">
        <v>9</v>
      </c>
      <c r="D419" t="s">
        <v>21</v>
      </c>
      <c r="E419" t="s">
        <v>23</v>
      </c>
      <c r="F419">
        <v>439</v>
      </c>
      <c r="G419">
        <v>1</v>
      </c>
      <c r="H419">
        <v>439</v>
      </c>
      <c r="I419" s="1">
        <v>44862</v>
      </c>
      <c r="J419">
        <v>51</v>
      </c>
      <c r="K419" t="s">
        <v>16</v>
      </c>
      <c r="L419" t="s">
        <v>30</v>
      </c>
    </row>
    <row r="420" spans="1:12" x14ac:dyDescent="0.65">
      <c r="A420">
        <v>419</v>
      </c>
      <c r="B420">
        <v>172</v>
      </c>
      <c r="C420">
        <v>20</v>
      </c>
      <c r="D420" t="s">
        <v>25</v>
      </c>
      <c r="E420" t="s">
        <v>23</v>
      </c>
      <c r="F420">
        <v>395</v>
      </c>
      <c r="G420">
        <v>4</v>
      </c>
      <c r="H420">
        <v>1580</v>
      </c>
      <c r="I420" s="1">
        <v>44634</v>
      </c>
      <c r="J420">
        <v>34</v>
      </c>
      <c r="K420" t="s">
        <v>13</v>
      </c>
      <c r="L420" t="s">
        <v>30</v>
      </c>
    </row>
    <row r="421" spans="1:12" x14ac:dyDescent="0.65">
      <c r="A421">
        <v>420</v>
      </c>
      <c r="B421">
        <v>32</v>
      </c>
      <c r="C421">
        <v>1</v>
      </c>
      <c r="D421" t="s">
        <v>28</v>
      </c>
      <c r="E421" t="s">
        <v>12</v>
      </c>
      <c r="F421">
        <v>505</v>
      </c>
      <c r="G421">
        <v>1</v>
      </c>
      <c r="H421">
        <v>505</v>
      </c>
      <c r="I421" s="1">
        <v>44843</v>
      </c>
      <c r="J421">
        <v>54</v>
      </c>
      <c r="K421" t="s">
        <v>13</v>
      </c>
      <c r="L421" t="s">
        <v>22</v>
      </c>
    </row>
    <row r="422" spans="1:12" x14ac:dyDescent="0.65">
      <c r="A422">
        <v>421</v>
      </c>
      <c r="B422">
        <v>179</v>
      </c>
      <c r="C422">
        <v>8</v>
      </c>
      <c r="D422" t="s">
        <v>25</v>
      </c>
      <c r="E422" t="s">
        <v>19</v>
      </c>
      <c r="F422">
        <v>141</v>
      </c>
      <c r="G422">
        <v>4</v>
      </c>
      <c r="H422">
        <v>564</v>
      </c>
      <c r="I422" s="1">
        <v>44810</v>
      </c>
      <c r="J422">
        <v>42</v>
      </c>
      <c r="K422" t="s">
        <v>13</v>
      </c>
      <c r="L422" t="s">
        <v>20</v>
      </c>
    </row>
    <row r="423" spans="1:12" x14ac:dyDescent="0.65">
      <c r="A423">
        <v>422</v>
      </c>
      <c r="B423">
        <v>174</v>
      </c>
      <c r="C423">
        <v>23</v>
      </c>
      <c r="D423" t="s">
        <v>26</v>
      </c>
      <c r="E423" t="s">
        <v>23</v>
      </c>
      <c r="F423">
        <v>769</v>
      </c>
      <c r="G423">
        <v>2</v>
      </c>
      <c r="H423">
        <v>1538</v>
      </c>
      <c r="I423" s="1">
        <v>44608</v>
      </c>
      <c r="J423">
        <v>55</v>
      </c>
      <c r="K423" t="s">
        <v>13</v>
      </c>
      <c r="L423" t="s">
        <v>17</v>
      </c>
    </row>
    <row r="424" spans="1:12" x14ac:dyDescent="0.65">
      <c r="A424">
        <v>423</v>
      </c>
      <c r="B424">
        <v>113</v>
      </c>
      <c r="C424">
        <v>3</v>
      </c>
      <c r="D424" t="s">
        <v>26</v>
      </c>
      <c r="E424" t="s">
        <v>23</v>
      </c>
      <c r="F424">
        <v>921</v>
      </c>
      <c r="G424">
        <v>3</v>
      </c>
      <c r="H424">
        <v>2763</v>
      </c>
      <c r="I424" s="1">
        <v>44682</v>
      </c>
      <c r="J424">
        <v>29</v>
      </c>
      <c r="K424" t="s">
        <v>16</v>
      </c>
      <c r="L424" t="s">
        <v>22</v>
      </c>
    </row>
    <row r="425" spans="1:12" x14ac:dyDescent="0.65">
      <c r="A425">
        <v>424</v>
      </c>
      <c r="B425">
        <v>120</v>
      </c>
      <c r="C425">
        <v>4</v>
      </c>
      <c r="D425" t="s">
        <v>18</v>
      </c>
      <c r="E425" t="s">
        <v>19</v>
      </c>
      <c r="F425">
        <v>605</v>
      </c>
      <c r="G425">
        <v>1</v>
      </c>
      <c r="H425">
        <v>605</v>
      </c>
      <c r="I425" s="1">
        <v>44775</v>
      </c>
      <c r="J425">
        <v>40</v>
      </c>
      <c r="K425" t="s">
        <v>13</v>
      </c>
      <c r="L425" t="s">
        <v>30</v>
      </c>
    </row>
    <row r="426" spans="1:12" x14ac:dyDescent="0.65">
      <c r="A426">
        <v>425</v>
      </c>
      <c r="B426">
        <v>149</v>
      </c>
      <c r="C426">
        <v>25</v>
      </c>
      <c r="D426" t="s">
        <v>28</v>
      </c>
      <c r="E426" t="s">
        <v>23</v>
      </c>
      <c r="F426">
        <v>615</v>
      </c>
      <c r="G426">
        <v>4</v>
      </c>
      <c r="H426">
        <v>2460</v>
      </c>
      <c r="I426" s="1">
        <v>44800</v>
      </c>
      <c r="J426">
        <v>59</v>
      </c>
      <c r="K426" t="s">
        <v>16</v>
      </c>
      <c r="L426" t="s">
        <v>14</v>
      </c>
    </row>
    <row r="427" spans="1:12" x14ac:dyDescent="0.65">
      <c r="A427">
        <v>426</v>
      </c>
      <c r="B427">
        <v>122</v>
      </c>
      <c r="C427">
        <v>47</v>
      </c>
      <c r="D427" t="s">
        <v>28</v>
      </c>
      <c r="E427" t="s">
        <v>23</v>
      </c>
      <c r="F427">
        <v>319</v>
      </c>
      <c r="G427">
        <v>1</v>
      </c>
      <c r="H427">
        <v>319</v>
      </c>
      <c r="I427" s="1">
        <v>44617</v>
      </c>
      <c r="J427">
        <v>39</v>
      </c>
      <c r="K427" t="s">
        <v>16</v>
      </c>
      <c r="L427" t="s">
        <v>30</v>
      </c>
    </row>
    <row r="428" spans="1:12" x14ac:dyDescent="0.65">
      <c r="A428">
        <v>427</v>
      </c>
      <c r="B428">
        <v>32</v>
      </c>
      <c r="C428">
        <v>38</v>
      </c>
      <c r="D428" t="s">
        <v>27</v>
      </c>
      <c r="E428" t="s">
        <v>19</v>
      </c>
      <c r="F428">
        <v>605</v>
      </c>
      <c r="G428">
        <v>4</v>
      </c>
      <c r="H428">
        <v>2420</v>
      </c>
      <c r="I428" s="1">
        <v>44911</v>
      </c>
      <c r="J428">
        <v>38</v>
      </c>
      <c r="K428" t="s">
        <v>16</v>
      </c>
      <c r="L428" t="s">
        <v>14</v>
      </c>
    </row>
    <row r="429" spans="1:12" x14ac:dyDescent="0.65">
      <c r="A429">
        <v>428</v>
      </c>
      <c r="B429">
        <v>119</v>
      </c>
      <c r="C429">
        <v>15</v>
      </c>
      <c r="D429" t="s">
        <v>28</v>
      </c>
      <c r="E429" t="s">
        <v>19</v>
      </c>
      <c r="F429">
        <v>611</v>
      </c>
      <c r="G429">
        <v>1</v>
      </c>
      <c r="H429">
        <v>611</v>
      </c>
      <c r="I429" s="1">
        <v>44668</v>
      </c>
      <c r="J429">
        <v>44</v>
      </c>
      <c r="K429" t="s">
        <v>16</v>
      </c>
      <c r="L429" t="s">
        <v>22</v>
      </c>
    </row>
    <row r="430" spans="1:12" x14ac:dyDescent="0.65">
      <c r="A430">
        <v>429</v>
      </c>
      <c r="B430">
        <v>39</v>
      </c>
      <c r="C430">
        <v>21</v>
      </c>
      <c r="D430" t="s">
        <v>27</v>
      </c>
      <c r="E430" t="s">
        <v>19</v>
      </c>
      <c r="F430">
        <v>774</v>
      </c>
      <c r="G430">
        <v>4</v>
      </c>
      <c r="H430">
        <v>3096</v>
      </c>
      <c r="I430" s="1">
        <v>44880</v>
      </c>
      <c r="J430">
        <v>48</v>
      </c>
      <c r="K430" t="s">
        <v>16</v>
      </c>
      <c r="L430" t="s">
        <v>20</v>
      </c>
    </row>
    <row r="431" spans="1:12" x14ac:dyDescent="0.65">
      <c r="A431">
        <v>430</v>
      </c>
      <c r="B431">
        <v>12</v>
      </c>
      <c r="C431">
        <v>35</v>
      </c>
      <c r="D431" t="s">
        <v>18</v>
      </c>
      <c r="E431" t="s">
        <v>23</v>
      </c>
      <c r="F431">
        <v>251</v>
      </c>
      <c r="G431">
        <v>4</v>
      </c>
      <c r="H431">
        <v>1004</v>
      </c>
      <c r="I431" s="1">
        <v>44609</v>
      </c>
      <c r="J431">
        <v>23</v>
      </c>
      <c r="K431" t="s">
        <v>16</v>
      </c>
      <c r="L431" t="s">
        <v>30</v>
      </c>
    </row>
    <row r="432" spans="1:12" x14ac:dyDescent="0.65">
      <c r="A432">
        <v>431</v>
      </c>
      <c r="B432">
        <v>175</v>
      </c>
      <c r="C432">
        <v>46</v>
      </c>
      <c r="D432" t="s">
        <v>18</v>
      </c>
      <c r="E432" t="s">
        <v>23</v>
      </c>
      <c r="F432">
        <v>345</v>
      </c>
      <c r="G432">
        <v>2</v>
      </c>
      <c r="H432">
        <v>690</v>
      </c>
      <c r="I432" s="1">
        <v>44622</v>
      </c>
      <c r="J432">
        <v>44</v>
      </c>
      <c r="K432" t="s">
        <v>16</v>
      </c>
      <c r="L432" t="s">
        <v>14</v>
      </c>
    </row>
    <row r="433" spans="1:12" x14ac:dyDescent="0.65">
      <c r="A433">
        <v>432</v>
      </c>
      <c r="B433">
        <v>18</v>
      </c>
      <c r="C433">
        <v>14</v>
      </c>
      <c r="D433" t="s">
        <v>21</v>
      </c>
      <c r="E433" t="s">
        <v>23</v>
      </c>
      <c r="F433">
        <v>255</v>
      </c>
      <c r="G433">
        <v>4</v>
      </c>
      <c r="H433">
        <v>1020</v>
      </c>
      <c r="I433" s="1">
        <v>44898</v>
      </c>
      <c r="J433">
        <v>57</v>
      </c>
      <c r="K433" t="s">
        <v>16</v>
      </c>
      <c r="L433" t="s">
        <v>20</v>
      </c>
    </row>
    <row r="434" spans="1:12" x14ac:dyDescent="0.65">
      <c r="A434">
        <v>433</v>
      </c>
      <c r="B434">
        <v>149</v>
      </c>
      <c r="C434">
        <v>36</v>
      </c>
      <c r="D434" t="s">
        <v>26</v>
      </c>
      <c r="E434" t="s">
        <v>23</v>
      </c>
      <c r="F434">
        <v>558</v>
      </c>
      <c r="G434">
        <v>2</v>
      </c>
      <c r="H434">
        <v>1116</v>
      </c>
      <c r="I434" s="1">
        <v>44587</v>
      </c>
      <c r="J434">
        <v>51</v>
      </c>
      <c r="K434" t="s">
        <v>16</v>
      </c>
      <c r="L434" t="s">
        <v>17</v>
      </c>
    </row>
    <row r="435" spans="1:12" x14ac:dyDescent="0.65">
      <c r="A435">
        <v>434</v>
      </c>
      <c r="B435">
        <v>141</v>
      </c>
      <c r="C435">
        <v>12</v>
      </c>
      <c r="D435" t="s">
        <v>25</v>
      </c>
      <c r="E435" t="s">
        <v>12</v>
      </c>
      <c r="F435">
        <v>928</v>
      </c>
      <c r="G435">
        <v>4</v>
      </c>
      <c r="H435">
        <v>3712</v>
      </c>
      <c r="I435" s="1">
        <v>44853</v>
      </c>
      <c r="J435">
        <v>29</v>
      </c>
      <c r="K435" t="s">
        <v>16</v>
      </c>
      <c r="L435" t="s">
        <v>14</v>
      </c>
    </row>
    <row r="436" spans="1:12" x14ac:dyDescent="0.65">
      <c r="A436">
        <v>435</v>
      </c>
      <c r="B436">
        <v>149</v>
      </c>
      <c r="C436">
        <v>17</v>
      </c>
      <c r="D436" t="s">
        <v>25</v>
      </c>
      <c r="E436" t="s">
        <v>12</v>
      </c>
      <c r="F436">
        <v>320</v>
      </c>
      <c r="G436">
        <v>3</v>
      </c>
      <c r="H436">
        <v>960</v>
      </c>
      <c r="I436" s="1">
        <v>44818</v>
      </c>
      <c r="J436">
        <v>62</v>
      </c>
      <c r="K436" t="s">
        <v>13</v>
      </c>
      <c r="L436" t="s">
        <v>22</v>
      </c>
    </row>
    <row r="437" spans="1:12" x14ac:dyDescent="0.65">
      <c r="A437">
        <v>436</v>
      </c>
      <c r="B437">
        <v>126</v>
      </c>
      <c r="C437">
        <v>39</v>
      </c>
      <c r="D437" t="s">
        <v>31</v>
      </c>
      <c r="E437" t="s">
        <v>23</v>
      </c>
      <c r="F437">
        <v>912</v>
      </c>
      <c r="G437">
        <v>3</v>
      </c>
      <c r="H437">
        <v>2736</v>
      </c>
      <c r="I437" s="1">
        <v>44569</v>
      </c>
      <c r="J437">
        <v>24</v>
      </c>
      <c r="K437" t="s">
        <v>13</v>
      </c>
      <c r="L437" t="s">
        <v>17</v>
      </c>
    </row>
    <row r="438" spans="1:12" x14ac:dyDescent="0.65">
      <c r="A438">
        <v>437</v>
      </c>
      <c r="B438">
        <v>136</v>
      </c>
      <c r="C438">
        <v>9</v>
      </c>
      <c r="D438" t="s">
        <v>31</v>
      </c>
      <c r="E438" t="s">
        <v>12</v>
      </c>
      <c r="F438">
        <v>477</v>
      </c>
      <c r="G438">
        <v>3</v>
      </c>
      <c r="H438">
        <v>1431</v>
      </c>
      <c r="I438" s="1">
        <v>44674</v>
      </c>
      <c r="J438">
        <v>27</v>
      </c>
      <c r="K438" t="s">
        <v>13</v>
      </c>
      <c r="L438" t="s">
        <v>17</v>
      </c>
    </row>
    <row r="439" spans="1:12" x14ac:dyDescent="0.65">
      <c r="A439">
        <v>438</v>
      </c>
      <c r="B439">
        <v>46</v>
      </c>
      <c r="C439">
        <v>35</v>
      </c>
      <c r="D439" t="s">
        <v>29</v>
      </c>
      <c r="E439" t="s">
        <v>12</v>
      </c>
      <c r="F439">
        <v>345</v>
      </c>
      <c r="G439">
        <v>4</v>
      </c>
      <c r="H439">
        <v>1380</v>
      </c>
      <c r="I439" s="1">
        <v>44916</v>
      </c>
      <c r="J439">
        <v>62</v>
      </c>
      <c r="K439" t="s">
        <v>16</v>
      </c>
      <c r="L439" t="s">
        <v>24</v>
      </c>
    </row>
    <row r="440" spans="1:12" x14ac:dyDescent="0.65">
      <c r="A440">
        <v>439</v>
      </c>
      <c r="B440">
        <v>104</v>
      </c>
      <c r="C440">
        <v>13</v>
      </c>
      <c r="D440" t="s">
        <v>11</v>
      </c>
      <c r="E440" t="s">
        <v>19</v>
      </c>
      <c r="F440">
        <v>451</v>
      </c>
      <c r="G440">
        <v>2</v>
      </c>
      <c r="H440">
        <v>902</v>
      </c>
      <c r="I440" s="1">
        <v>44814</v>
      </c>
      <c r="J440">
        <v>34</v>
      </c>
      <c r="K440" t="s">
        <v>13</v>
      </c>
      <c r="L440" t="s">
        <v>30</v>
      </c>
    </row>
    <row r="441" spans="1:12" x14ac:dyDescent="0.65">
      <c r="A441">
        <v>440</v>
      </c>
      <c r="B441">
        <v>135</v>
      </c>
      <c r="C441">
        <v>15</v>
      </c>
      <c r="D441" t="s">
        <v>21</v>
      </c>
      <c r="E441" t="s">
        <v>19</v>
      </c>
      <c r="F441">
        <v>825</v>
      </c>
      <c r="G441">
        <v>2</v>
      </c>
      <c r="H441">
        <v>1650</v>
      </c>
      <c r="I441" s="1">
        <v>44741</v>
      </c>
      <c r="J441">
        <v>43</v>
      </c>
      <c r="K441" t="s">
        <v>13</v>
      </c>
      <c r="L441" t="s">
        <v>14</v>
      </c>
    </row>
    <row r="442" spans="1:12" x14ac:dyDescent="0.65">
      <c r="A442">
        <v>441</v>
      </c>
      <c r="B442">
        <v>151</v>
      </c>
      <c r="C442">
        <v>18</v>
      </c>
      <c r="D442" t="s">
        <v>29</v>
      </c>
      <c r="E442" t="s">
        <v>19</v>
      </c>
      <c r="F442">
        <v>255</v>
      </c>
      <c r="G442">
        <v>4</v>
      </c>
      <c r="H442">
        <v>1020</v>
      </c>
      <c r="I442" s="1">
        <v>44768</v>
      </c>
      <c r="J442">
        <v>38</v>
      </c>
      <c r="K442" t="s">
        <v>13</v>
      </c>
      <c r="L442" t="s">
        <v>17</v>
      </c>
    </row>
    <row r="443" spans="1:12" x14ac:dyDescent="0.65">
      <c r="A443">
        <v>442</v>
      </c>
      <c r="B443">
        <v>86</v>
      </c>
      <c r="C443">
        <v>33</v>
      </c>
      <c r="D443" t="s">
        <v>29</v>
      </c>
      <c r="E443" t="s">
        <v>19</v>
      </c>
      <c r="F443">
        <v>776</v>
      </c>
      <c r="G443">
        <v>3</v>
      </c>
      <c r="H443">
        <v>2328</v>
      </c>
      <c r="I443" s="1">
        <v>44864</v>
      </c>
      <c r="J443">
        <v>45</v>
      </c>
      <c r="K443" t="s">
        <v>16</v>
      </c>
      <c r="L443" t="s">
        <v>24</v>
      </c>
    </row>
    <row r="444" spans="1:12" x14ac:dyDescent="0.65">
      <c r="A444">
        <v>443</v>
      </c>
      <c r="B444">
        <v>150</v>
      </c>
      <c r="C444">
        <v>6</v>
      </c>
      <c r="D444" t="s">
        <v>15</v>
      </c>
      <c r="E444" t="s">
        <v>12</v>
      </c>
      <c r="F444">
        <v>928</v>
      </c>
      <c r="G444">
        <v>3</v>
      </c>
      <c r="H444">
        <v>2784</v>
      </c>
      <c r="I444" s="1">
        <v>44688</v>
      </c>
      <c r="J444">
        <v>63</v>
      </c>
      <c r="K444" t="s">
        <v>16</v>
      </c>
      <c r="L444" t="s">
        <v>22</v>
      </c>
    </row>
    <row r="445" spans="1:12" x14ac:dyDescent="0.65">
      <c r="A445">
        <v>444</v>
      </c>
      <c r="B445">
        <v>89</v>
      </c>
      <c r="C445">
        <v>27</v>
      </c>
      <c r="D445" t="s">
        <v>15</v>
      </c>
      <c r="E445" t="s">
        <v>19</v>
      </c>
      <c r="F445">
        <v>437</v>
      </c>
      <c r="G445">
        <v>2</v>
      </c>
      <c r="H445">
        <v>874</v>
      </c>
      <c r="I445" s="1">
        <v>44617</v>
      </c>
      <c r="J445">
        <v>19</v>
      </c>
      <c r="K445" t="s">
        <v>16</v>
      </c>
      <c r="L445" t="s">
        <v>20</v>
      </c>
    </row>
    <row r="446" spans="1:12" x14ac:dyDescent="0.65">
      <c r="A446">
        <v>445</v>
      </c>
      <c r="B446">
        <v>22</v>
      </c>
      <c r="C446">
        <v>23</v>
      </c>
      <c r="D446" t="s">
        <v>29</v>
      </c>
      <c r="E446" t="s">
        <v>12</v>
      </c>
      <c r="F446">
        <v>130</v>
      </c>
      <c r="G446">
        <v>3</v>
      </c>
      <c r="H446">
        <v>390</v>
      </c>
      <c r="I446" s="1">
        <v>44775</v>
      </c>
      <c r="J446">
        <v>60</v>
      </c>
      <c r="K446" t="s">
        <v>16</v>
      </c>
      <c r="L446" t="s">
        <v>14</v>
      </c>
    </row>
    <row r="447" spans="1:12" x14ac:dyDescent="0.65">
      <c r="A447">
        <v>446</v>
      </c>
      <c r="B447">
        <v>92</v>
      </c>
      <c r="C447">
        <v>27</v>
      </c>
      <c r="D447" t="s">
        <v>28</v>
      </c>
      <c r="E447" t="s">
        <v>23</v>
      </c>
      <c r="F447">
        <v>451</v>
      </c>
      <c r="G447">
        <v>1</v>
      </c>
      <c r="H447">
        <v>451</v>
      </c>
      <c r="I447" s="1">
        <v>44575</v>
      </c>
      <c r="J447">
        <v>18</v>
      </c>
      <c r="K447" t="s">
        <v>13</v>
      </c>
      <c r="L447" t="s">
        <v>17</v>
      </c>
    </row>
    <row r="448" spans="1:12" x14ac:dyDescent="0.65">
      <c r="A448">
        <v>447</v>
      </c>
      <c r="B448">
        <v>29</v>
      </c>
      <c r="C448">
        <v>34</v>
      </c>
      <c r="D448" t="s">
        <v>11</v>
      </c>
      <c r="E448" t="s">
        <v>19</v>
      </c>
      <c r="F448">
        <v>821</v>
      </c>
      <c r="G448">
        <v>2</v>
      </c>
      <c r="H448">
        <v>1642</v>
      </c>
      <c r="I448" s="1">
        <v>44589</v>
      </c>
      <c r="J448">
        <v>53</v>
      </c>
      <c r="K448" t="s">
        <v>13</v>
      </c>
      <c r="L448" t="s">
        <v>30</v>
      </c>
    </row>
    <row r="449" spans="1:12" x14ac:dyDescent="0.65">
      <c r="A449">
        <v>448</v>
      </c>
      <c r="B449">
        <v>13</v>
      </c>
      <c r="C449">
        <v>46</v>
      </c>
      <c r="D449" t="s">
        <v>21</v>
      </c>
      <c r="E449" t="s">
        <v>12</v>
      </c>
      <c r="F449">
        <v>504</v>
      </c>
      <c r="G449">
        <v>3</v>
      </c>
      <c r="H449">
        <v>1512</v>
      </c>
      <c r="I449" s="1">
        <v>44639</v>
      </c>
      <c r="J449">
        <v>43</v>
      </c>
      <c r="K449" t="s">
        <v>13</v>
      </c>
      <c r="L449" t="s">
        <v>24</v>
      </c>
    </row>
    <row r="450" spans="1:12" x14ac:dyDescent="0.65">
      <c r="A450">
        <v>449</v>
      </c>
      <c r="B450">
        <v>2</v>
      </c>
      <c r="C450">
        <v>38</v>
      </c>
      <c r="D450" t="s">
        <v>29</v>
      </c>
      <c r="E450" t="s">
        <v>23</v>
      </c>
      <c r="F450">
        <v>774</v>
      </c>
      <c r="G450">
        <v>2</v>
      </c>
      <c r="H450">
        <v>1548</v>
      </c>
      <c r="I450" s="1">
        <v>44777</v>
      </c>
      <c r="J450">
        <v>46</v>
      </c>
      <c r="K450" t="s">
        <v>13</v>
      </c>
      <c r="L450" t="s">
        <v>17</v>
      </c>
    </row>
    <row r="451" spans="1:12" x14ac:dyDescent="0.65">
      <c r="A451">
        <v>450</v>
      </c>
      <c r="B451">
        <v>29</v>
      </c>
      <c r="C451">
        <v>14</v>
      </c>
      <c r="D451" t="s">
        <v>25</v>
      </c>
      <c r="E451" t="s">
        <v>19</v>
      </c>
      <c r="F451">
        <v>477</v>
      </c>
      <c r="G451">
        <v>1</v>
      </c>
      <c r="H451">
        <v>477</v>
      </c>
      <c r="I451" s="1">
        <v>44926</v>
      </c>
      <c r="J451">
        <v>38</v>
      </c>
      <c r="K451" t="s">
        <v>16</v>
      </c>
      <c r="L451" t="s">
        <v>30</v>
      </c>
    </row>
    <row r="452" spans="1:12" x14ac:dyDescent="0.65">
      <c r="A452">
        <v>451</v>
      </c>
      <c r="B452">
        <v>180</v>
      </c>
      <c r="C452">
        <v>36</v>
      </c>
      <c r="D452" t="s">
        <v>11</v>
      </c>
      <c r="E452" t="s">
        <v>19</v>
      </c>
      <c r="F452">
        <v>928</v>
      </c>
      <c r="G452">
        <v>2</v>
      </c>
      <c r="H452">
        <v>1856</v>
      </c>
      <c r="I452" s="1">
        <v>44715</v>
      </c>
      <c r="J452">
        <v>28</v>
      </c>
      <c r="K452" t="s">
        <v>16</v>
      </c>
      <c r="L452" t="s">
        <v>17</v>
      </c>
    </row>
    <row r="453" spans="1:12" x14ac:dyDescent="0.65">
      <c r="A453">
        <v>452</v>
      </c>
      <c r="B453">
        <v>27</v>
      </c>
      <c r="C453">
        <v>8</v>
      </c>
      <c r="D453" t="s">
        <v>15</v>
      </c>
      <c r="E453" t="s">
        <v>19</v>
      </c>
      <c r="F453">
        <v>319</v>
      </c>
      <c r="G453">
        <v>2</v>
      </c>
      <c r="H453">
        <v>638</v>
      </c>
      <c r="I453" s="1">
        <v>44575</v>
      </c>
      <c r="J453">
        <v>57</v>
      </c>
      <c r="K453" t="s">
        <v>16</v>
      </c>
      <c r="L453" t="s">
        <v>14</v>
      </c>
    </row>
    <row r="454" spans="1:12" x14ac:dyDescent="0.65">
      <c r="A454">
        <v>453</v>
      </c>
      <c r="B454">
        <v>50</v>
      </c>
      <c r="C454">
        <v>35</v>
      </c>
      <c r="D454" t="s">
        <v>25</v>
      </c>
      <c r="E454" t="s">
        <v>19</v>
      </c>
      <c r="F454">
        <v>319</v>
      </c>
      <c r="G454">
        <v>2</v>
      </c>
      <c r="H454">
        <v>638</v>
      </c>
      <c r="I454" s="1">
        <v>44748</v>
      </c>
      <c r="J454">
        <v>28</v>
      </c>
      <c r="K454" t="s">
        <v>13</v>
      </c>
      <c r="L454" t="s">
        <v>14</v>
      </c>
    </row>
    <row r="455" spans="1:12" x14ac:dyDescent="0.65">
      <c r="A455">
        <v>454</v>
      </c>
      <c r="B455">
        <v>95</v>
      </c>
      <c r="C455">
        <v>19</v>
      </c>
      <c r="D455" t="s">
        <v>15</v>
      </c>
      <c r="E455" t="s">
        <v>23</v>
      </c>
      <c r="F455">
        <v>437</v>
      </c>
      <c r="G455">
        <v>2</v>
      </c>
      <c r="H455">
        <v>874</v>
      </c>
      <c r="I455" s="1">
        <v>44873</v>
      </c>
      <c r="J455">
        <v>53</v>
      </c>
      <c r="K455" t="s">
        <v>16</v>
      </c>
      <c r="L455" t="s">
        <v>14</v>
      </c>
    </row>
    <row r="456" spans="1:12" x14ac:dyDescent="0.65">
      <c r="A456">
        <v>455</v>
      </c>
      <c r="B456">
        <v>151</v>
      </c>
      <c r="C456">
        <v>30</v>
      </c>
      <c r="D456" t="s">
        <v>15</v>
      </c>
      <c r="E456" t="s">
        <v>23</v>
      </c>
      <c r="F456">
        <v>614</v>
      </c>
      <c r="G456">
        <v>1</v>
      </c>
      <c r="H456">
        <v>614</v>
      </c>
      <c r="I456" s="1">
        <v>44568</v>
      </c>
      <c r="J456">
        <v>56</v>
      </c>
      <c r="K456" t="s">
        <v>16</v>
      </c>
      <c r="L456" t="s">
        <v>22</v>
      </c>
    </row>
    <row r="457" spans="1:12" x14ac:dyDescent="0.65">
      <c r="A457">
        <v>456</v>
      </c>
      <c r="B457">
        <v>88</v>
      </c>
      <c r="C457">
        <v>14</v>
      </c>
      <c r="D457" t="s">
        <v>11</v>
      </c>
      <c r="E457" t="s">
        <v>12</v>
      </c>
      <c r="F457">
        <v>558</v>
      </c>
      <c r="G457">
        <v>4</v>
      </c>
      <c r="H457">
        <v>2232</v>
      </c>
      <c r="I457" s="1">
        <v>44564</v>
      </c>
      <c r="J457">
        <v>57</v>
      </c>
      <c r="K457" t="s">
        <v>13</v>
      </c>
      <c r="L457" t="s">
        <v>22</v>
      </c>
    </row>
    <row r="458" spans="1:12" x14ac:dyDescent="0.65">
      <c r="A458">
        <v>457</v>
      </c>
      <c r="B458">
        <v>44</v>
      </c>
      <c r="C458">
        <v>20</v>
      </c>
      <c r="D458" t="s">
        <v>15</v>
      </c>
      <c r="E458" t="s">
        <v>12</v>
      </c>
      <c r="F458">
        <v>301</v>
      </c>
      <c r="G458">
        <v>2</v>
      </c>
      <c r="H458">
        <v>602</v>
      </c>
      <c r="I458" s="1">
        <v>44672</v>
      </c>
      <c r="J458">
        <v>52</v>
      </c>
      <c r="K458" t="s">
        <v>13</v>
      </c>
      <c r="L458" t="s">
        <v>24</v>
      </c>
    </row>
    <row r="459" spans="1:12" x14ac:dyDescent="0.65">
      <c r="A459">
        <v>458</v>
      </c>
      <c r="B459">
        <v>22</v>
      </c>
      <c r="C459">
        <v>49</v>
      </c>
      <c r="D459" t="s">
        <v>18</v>
      </c>
      <c r="E459" t="s">
        <v>12</v>
      </c>
      <c r="F459">
        <v>928</v>
      </c>
      <c r="G459">
        <v>2</v>
      </c>
      <c r="H459">
        <v>1856</v>
      </c>
      <c r="I459" s="1">
        <v>44799</v>
      </c>
      <c r="J459">
        <v>51</v>
      </c>
      <c r="K459" t="s">
        <v>16</v>
      </c>
      <c r="L459" t="s">
        <v>14</v>
      </c>
    </row>
    <row r="460" spans="1:12" x14ac:dyDescent="0.65">
      <c r="A460">
        <v>459</v>
      </c>
      <c r="B460">
        <v>171</v>
      </c>
      <c r="C460">
        <v>25</v>
      </c>
      <c r="D460" t="s">
        <v>26</v>
      </c>
      <c r="E460" t="s">
        <v>23</v>
      </c>
      <c r="F460">
        <v>345</v>
      </c>
      <c r="G460">
        <v>3</v>
      </c>
      <c r="H460">
        <v>1035</v>
      </c>
      <c r="I460" s="1">
        <v>44924</v>
      </c>
      <c r="J460">
        <v>64</v>
      </c>
      <c r="K460" t="s">
        <v>16</v>
      </c>
      <c r="L460" t="s">
        <v>30</v>
      </c>
    </row>
    <row r="461" spans="1:12" x14ac:dyDescent="0.65">
      <c r="A461">
        <v>460</v>
      </c>
      <c r="B461">
        <v>165</v>
      </c>
      <c r="C461">
        <v>40</v>
      </c>
      <c r="D461" t="s">
        <v>18</v>
      </c>
      <c r="E461" t="s">
        <v>23</v>
      </c>
      <c r="F461">
        <v>826</v>
      </c>
      <c r="G461">
        <v>2</v>
      </c>
      <c r="H461">
        <v>1652</v>
      </c>
      <c r="I461" s="1">
        <v>44800</v>
      </c>
      <c r="J461">
        <v>41</v>
      </c>
      <c r="K461" t="s">
        <v>16</v>
      </c>
      <c r="L461" t="s">
        <v>17</v>
      </c>
    </row>
    <row r="462" spans="1:12" x14ac:dyDescent="0.65">
      <c r="A462">
        <v>461</v>
      </c>
      <c r="B462">
        <v>189</v>
      </c>
      <c r="C462">
        <v>24</v>
      </c>
      <c r="D462" t="s">
        <v>26</v>
      </c>
      <c r="E462" t="s">
        <v>19</v>
      </c>
      <c r="F462">
        <v>779</v>
      </c>
      <c r="G462">
        <v>3</v>
      </c>
      <c r="H462">
        <v>2337</v>
      </c>
      <c r="I462" s="1">
        <v>44835</v>
      </c>
      <c r="J462">
        <v>39</v>
      </c>
      <c r="K462" t="s">
        <v>16</v>
      </c>
      <c r="L462" t="s">
        <v>20</v>
      </c>
    </row>
    <row r="463" spans="1:12" x14ac:dyDescent="0.65">
      <c r="A463">
        <v>462</v>
      </c>
      <c r="B463">
        <v>97</v>
      </c>
      <c r="C463">
        <v>14</v>
      </c>
      <c r="D463" t="s">
        <v>31</v>
      </c>
      <c r="E463" t="s">
        <v>19</v>
      </c>
      <c r="F463">
        <v>971</v>
      </c>
      <c r="G463">
        <v>4</v>
      </c>
      <c r="H463">
        <v>3884</v>
      </c>
      <c r="I463" s="1">
        <v>44855</v>
      </c>
      <c r="J463">
        <v>22</v>
      </c>
      <c r="K463" t="s">
        <v>16</v>
      </c>
      <c r="L463" t="s">
        <v>30</v>
      </c>
    </row>
    <row r="464" spans="1:12" x14ac:dyDescent="0.65">
      <c r="A464">
        <v>463</v>
      </c>
      <c r="B464">
        <v>184</v>
      </c>
      <c r="C464">
        <v>26</v>
      </c>
      <c r="D464" t="s">
        <v>31</v>
      </c>
      <c r="E464" t="s">
        <v>12</v>
      </c>
      <c r="F464">
        <v>912</v>
      </c>
      <c r="G464">
        <v>1</v>
      </c>
      <c r="H464">
        <v>912</v>
      </c>
      <c r="I464" s="1">
        <v>44788</v>
      </c>
      <c r="J464">
        <v>50</v>
      </c>
      <c r="K464" t="s">
        <v>16</v>
      </c>
      <c r="L464" t="s">
        <v>22</v>
      </c>
    </row>
    <row r="465" spans="1:12" x14ac:dyDescent="0.65">
      <c r="A465">
        <v>464</v>
      </c>
      <c r="B465">
        <v>3</v>
      </c>
      <c r="C465">
        <v>38</v>
      </c>
      <c r="D465" t="s">
        <v>15</v>
      </c>
      <c r="E465" t="s">
        <v>12</v>
      </c>
      <c r="F465">
        <v>84</v>
      </c>
      <c r="G465">
        <v>1</v>
      </c>
      <c r="H465">
        <v>84</v>
      </c>
      <c r="I465" s="1">
        <v>44576</v>
      </c>
      <c r="J465">
        <v>53</v>
      </c>
      <c r="K465" t="s">
        <v>13</v>
      </c>
      <c r="L465" t="s">
        <v>22</v>
      </c>
    </row>
    <row r="466" spans="1:12" x14ac:dyDescent="0.65">
      <c r="A466">
        <v>465</v>
      </c>
      <c r="B466">
        <v>191</v>
      </c>
      <c r="C466">
        <v>23</v>
      </c>
      <c r="D466" t="s">
        <v>21</v>
      </c>
      <c r="E466" t="s">
        <v>12</v>
      </c>
      <c r="F466">
        <v>826</v>
      </c>
      <c r="G466">
        <v>4</v>
      </c>
      <c r="H466">
        <v>3304</v>
      </c>
      <c r="I466" s="1">
        <v>44753</v>
      </c>
      <c r="J466">
        <v>64</v>
      </c>
      <c r="K466" t="s">
        <v>13</v>
      </c>
      <c r="L466" t="s">
        <v>30</v>
      </c>
    </row>
    <row r="467" spans="1:12" x14ac:dyDescent="0.65">
      <c r="A467">
        <v>466</v>
      </c>
      <c r="B467">
        <v>118</v>
      </c>
      <c r="C467">
        <v>22</v>
      </c>
      <c r="D467" t="s">
        <v>21</v>
      </c>
      <c r="E467" t="s">
        <v>19</v>
      </c>
      <c r="F467">
        <v>912</v>
      </c>
      <c r="G467">
        <v>1</v>
      </c>
      <c r="H467">
        <v>912</v>
      </c>
      <c r="I467" s="1">
        <v>44680</v>
      </c>
      <c r="J467">
        <v>37</v>
      </c>
      <c r="K467" t="s">
        <v>13</v>
      </c>
      <c r="L467" t="s">
        <v>22</v>
      </c>
    </row>
    <row r="468" spans="1:12" x14ac:dyDescent="0.65">
      <c r="A468">
        <v>467</v>
      </c>
      <c r="B468">
        <v>19</v>
      </c>
      <c r="C468">
        <v>48</v>
      </c>
      <c r="D468" t="s">
        <v>26</v>
      </c>
      <c r="E468" t="s">
        <v>12</v>
      </c>
      <c r="F468">
        <v>779</v>
      </c>
      <c r="G468">
        <v>4</v>
      </c>
      <c r="H468">
        <v>3116</v>
      </c>
      <c r="I468" s="1">
        <v>44589</v>
      </c>
      <c r="J468">
        <v>36</v>
      </c>
      <c r="K468" t="s">
        <v>16</v>
      </c>
      <c r="L468" t="s">
        <v>14</v>
      </c>
    </row>
    <row r="469" spans="1:12" x14ac:dyDescent="0.65">
      <c r="A469">
        <v>468</v>
      </c>
      <c r="B469">
        <v>23</v>
      </c>
      <c r="C469">
        <v>19</v>
      </c>
      <c r="D469" t="s">
        <v>25</v>
      </c>
      <c r="E469" t="s">
        <v>23</v>
      </c>
      <c r="F469">
        <v>102</v>
      </c>
      <c r="G469">
        <v>4</v>
      </c>
      <c r="H469">
        <v>408</v>
      </c>
      <c r="I469" s="1">
        <v>44763</v>
      </c>
      <c r="J469">
        <v>52</v>
      </c>
      <c r="K469" t="s">
        <v>13</v>
      </c>
      <c r="L469" t="s">
        <v>24</v>
      </c>
    </row>
    <row r="470" spans="1:12" x14ac:dyDescent="0.65">
      <c r="A470">
        <v>469</v>
      </c>
      <c r="B470">
        <v>157</v>
      </c>
      <c r="C470">
        <v>46</v>
      </c>
      <c r="D470" t="s">
        <v>11</v>
      </c>
      <c r="E470" t="s">
        <v>23</v>
      </c>
      <c r="F470">
        <v>928</v>
      </c>
      <c r="G470">
        <v>4</v>
      </c>
      <c r="H470">
        <v>3712</v>
      </c>
      <c r="I470" s="1">
        <v>44600</v>
      </c>
      <c r="J470">
        <v>60</v>
      </c>
      <c r="K470" t="s">
        <v>16</v>
      </c>
      <c r="L470" t="s">
        <v>17</v>
      </c>
    </row>
    <row r="471" spans="1:12" x14ac:dyDescent="0.65">
      <c r="A471">
        <v>470</v>
      </c>
      <c r="B471">
        <v>30</v>
      </c>
      <c r="C471">
        <v>3</v>
      </c>
      <c r="D471" t="s">
        <v>15</v>
      </c>
      <c r="E471" t="s">
        <v>12</v>
      </c>
      <c r="F471">
        <v>84</v>
      </c>
      <c r="G471">
        <v>1</v>
      </c>
      <c r="H471">
        <v>84</v>
      </c>
      <c r="I471" s="1">
        <v>44834</v>
      </c>
      <c r="J471">
        <v>34</v>
      </c>
      <c r="K471" t="s">
        <v>16</v>
      </c>
      <c r="L471" t="s">
        <v>24</v>
      </c>
    </row>
    <row r="472" spans="1:12" x14ac:dyDescent="0.65">
      <c r="A472">
        <v>471</v>
      </c>
      <c r="B472">
        <v>39</v>
      </c>
      <c r="C472">
        <v>42</v>
      </c>
      <c r="D472" t="s">
        <v>11</v>
      </c>
      <c r="E472" t="s">
        <v>12</v>
      </c>
      <c r="F472">
        <v>102</v>
      </c>
      <c r="G472">
        <v>3</v>
      </c>
      <c r="H472">
        <v>306</v>
      </c>
      <c r="I472" s="1">
        <v>44792</v>
      </c>
      <c r="J472">
        <v>62</v>
      </c>
      <c r="K472" t="s">
        <v>13</v>
      </c>
      <c r="L472" t="s">
        <v>17</v>
      </c>
    </row>
    <row r="473" spans="1:12" x14ac:dyDescent="0.65">
      <c r="A473">
        <v>472</v>
      </c>
      <c r="B473">
        <v>108</v>
      </c>
      <c r="C473">
        <v>19</v>
      </c>
      <c r="D473" t="s">
        <v>18</v>
      </c>
      <c r="E473" t="s">
        <v>12</v>
      </c>
      <c r="F473">
        <v>841</v>
      </c>
      <c r="G473">
        <v>4</v>
      </c>
      <c r="H473">
        <v>3364</v>
      </c>
      <c r="I473" s="1">
        <v>44647</v>
      </c>
      <c r="J473">
        <v>60</v>
      </c>
      <c r="K473" t="s">
        <v>16</v>
      </c>
      <c r="L473" t="s">
        <v>17</v>
      </c>
    </row>
    <row r="474" spans="1:12" x14ac:dyDescent="0.65">
      <c r="A474">
        <v>473</v>
      </c>
      <c r="B474">
        <v>111</v>
      </c>
      <c r="C474">
        <v>9</v>
      </c>
      <c r="D474" t="s">
        <v>21</v>
      </c>
      <c r="E474" t="s">
        <v>12</v>
      </c>
      <c r="F474">
        <v>779</v>
      </c>
      <c r="G474">
        <v>2</v>
      </c>
      <c r="H474">
        <v>1558</v>
      </c>
      <c r="I474" s="1">
        <v>44687</v>
      </c>
      <c r="J474">
        <v>51</v>
      </c>
      <c r="K474" t="s">
        <v>16</v>
      </c>
      <c r="L474" t="s">
        <v>24</v>
      </c>
    </row>
    <row r="475" spans="1:12" x14ac:dyDescent="0.65">
      <c r="A475">
        <v>474</v>
      </c>
      <c r="B475">
        <v>25</v>
      </c>
      <c r="C475">
        <v>28</v>
      </c>
      <c r="D475" t="s">
        <v>28</v>
      </c>
      <c r="E475" t="s">
        <v>12</v>
      </c>
      <c r="F475">
        <v>776</v>
      </c>
      <c r="G475">
        <v>1</v>
      </c>
      <c r="H475">
        <v>776</v>
      </c>
      <c r="I475" s="1">
        <v>44861</v>
      </c>
      <c r="J475">
        <v>26</v>
      </c>
      <c r="K475" t="s">
        <v>13</v>
      </c>
      <c r="L475" t="s">
        <v>30</v>
      </c>
    </row>
    <row r="476" spans="1:12" x14ac:dyDescent="0.65">
      <c r="A476">
        <v>475</v>
      </c>
      <c r="B476">
        <v>128</v>
      </c>
      <c r="C476">
        <v>20</v>
      </c>
      <c r="D476" t="s">
        <v>18</v>
      </c>
      <c r="E476" t="s">
        <v>23</v>
      </c>
      <c r="F476">
        <v>821</v>
      </c>
      <c r="G476">
        <v>4</v>
      </c>
      <c r="H476">
        <v>3284</v>
      </c>
      <c r="I476" s="1">
        <v>44586</v>
      </c>
      <c r="J476">
        <v>43</v>
      </c>
      <c r="K476" t="s">
        <v>13</v>
      </c>
      <c r="L476" t="s">
        <v>17</v>
      </c>
    </row>
    <row r="477" spans="1:12" x14ac:dyDescent="0.65">
      <c r="A477">
        <v>476</v>
      </c>
      <c r="B477">
        <v>111</v>
      </c>
      <c r="C477">
        <v>45</v>
      </c>
      <c r="D477" t="s">
        <v>18</v>
      </c>
      <c r="E477" t="s">
        <v>23</v>
      </c>
      <c r="F477">
        <v>526</v>
      </c>
      <c r="G477">
        <v>4</v>
      </c>
      <c r="H477">
        <v>2104</v>
      </c>
      <c r="I477" s="1">
        <v>44706</v>
      </c>
      <c r="J477">
        <v>19</v>
      </c>
      <c r="K477" t="s">
        <v>13</v>
      </c>
      <c r="L477" t="s">
        <v>24</v>
      </c>
    </row>
    <row r="478" spans="1:12" x14ac:dyDescent="0.65">
      <c r="A478">
        <v>477</v>
      </c>
      <c r="B478">
        <v>136</v>
      </c>
      <c r="C478">
        <v>7</v>
      </c>
      <c r="D478" t="s">
        <v>26</v>
      </c>
      <c r="E478" t="s">
        <v>12</v>
      </c>
      <c r="F478">
        <v>611</v>
      </c>
      <c r="G478">
        <v>2</v>
      </c>
      <c r="H478">
        <v>1222</v>
      </c>
      <c r="I478" s="1">
        <v>44574</v>
      </c>
      <c r="J478">
        <v>26</v>
      </c>
      <c r="K478" t="s">
        <v>16</v>
      </c>
      <c r="L478" t="s">
        <v>17</v>
      </c>
    </row>
    <row r="479" spans="1:12" x14ac:dyDescent="0.65">
      <c r="A479">
        <v>478</v>
      </c>
      <c r="B479">
        <v>106</v>
      </c>
      <c r="C479">
        <v>14</v>
      </c>
      <c r="D479" t="s">
        <v>27</v>
      </c>
      <c r="E479" t="s">
        <v>23</v>
      </c>
      <c r="F479">
        <v>416</v>
      </c>
      <c r="G479">
        <v>3</v>
      </c>
      <c r="H479">
        <v>1248</v>
      </c>
      <c r="I479" s="1">
        <v>44773</v>
      </c>
      <c r="J479">
        <v>26</v>
      </c>
      <c r="K479" t="s">
        <v>13</v>
      </c>
      <c r="L479" t="s">
        <v>20</v>
      </c>
    </row>
    <row r="480" spans="1:12" x14ac:dyDescent="0.65">
      <c r="A480">
        <v>479</v>
      </c>
      <c r="B480">
        <v>186</v>
      </c>
      <c r="C480">
        <v>9</v>
      </c>
      <c r="D480" t="s">
        <v>18</v>
      </c>
      <c r="E480" t="s">
        <v>19</v>
      </c>
      <c r="F480">
        <v>84</v>
      </c>
      <c r="G480">
        <v>3</v>
      </c>
      <c r="H480">
        <v>252</v>
      </c>
      <c r="I480" s="1">
        <v>44586</v>
      </c>
      <c r="J480">
        <v>57</v>
      </c>
      <c r="K480" t="s">
        <v>13</v>
      </c>
      <c r="L480" t="s">
        <v>30</v>
      </c>
    </row>
    <row r="481" spans="1:12" x14ac:dyDescent="0.65">
      <c r="A481">
        <v>480</v>
      </c>
      <c r="B481">
        <v>144</v>
      </c>
      <c r="C481">
        <v>19</v>
      </c>
      <c r="D481" t="s">
        <v>15</v>
      </c>
      <c r="E481" t="s">
        <v>19</v>
      </c>
      <c r="F481">
        <v>389</v>
      </c>
      <c r="G481">
        <v>3</v>
      </c>
      <c r="H481">
        <v>1167</v>
      </c>
      <c r="I481" s="1">
        <v>44629</v>
      </c>
      <c r="J481">
        <v>34</v>
      </c>
      <c r="K481" t="s">
        <v>16</v>
      </c>
      <c r="L481" t="s">
        <v>14</v>
      </c>
    </row>
    <row r="482" spans="1:12" x14ac:dyDescent="0.65">
      <c r="A482">
        <v>481</v>
      </c>
      <c r="B482">
        <v>72</v>
      </c>
      <c r="C482">
        <v>47</v>
      </c>
      <c r="D482" t="s">
        <v>29</v>
      </c>
      <c r="E482" t="s">
        <v>19</v>
      </c>
      <c r="F482">
        <v>526</v>
      </c>
      <c r="G482">
        <v>4</v>
      </c>
      <c r="H482">
        <v>2104</v>
      </c>
      <c r="I482" s="1">
        <v>44628</v>
      </c>
      <c r="J482">
        <v>18</v>
      </c>
      <c r="K482" t="s">
        <v>13</v>
      </c>
      <c r="L482" t="s">
        <v>17</v>
      </c>
    </row>
    <row r="483" spans="1:12" x14ac:dyDescent="0.65">
      <c r="A483">
        <v>482</v>
      </c>
      <c r="B483">
        <v>129</v>
      </c>
      <c r="C483">
        <v>14</v>
      </c>
      <c r="D483" t="s">
        <v>29</v>
      </c>
      <c r="E483" t="s">
        <v>23</v>
      </c>
      <c r="F483">
        <v>841</v>
      </c>
      <c r="G483">
        <v>4</v>
      </c>
      <c r="H483">
        <v>3364</v>
      </c>
      <c r="I483" s="1">
        <v>44794</v>
      </c>
      <c r="J483">
        <v>42</v>
      </c>
      <c r="K483" t="s">
        <v>13</v>
      </c>
      <c r="L483" t="s">
        <v>20</v>
      </c>
    </row>
    <row r="484" spans="1:12" x14ac:dyDescent="0.65">
      <c r="A484">
        <v>483</v>
      </c>
      <c r="B484">
        <v>108</v>
      </c>
      <c r="C484">
        <v>38</v>
      </c>
      <c r="D484" t="s">
        <v>15</v>
      </c>
      <c r="E484" t="s">
        <v>19</v>
      </c>
      <c r="F484">
        <v>614</v>
      </c>
      <c r="G484">
        <v>4</v>
      </c>
      <c r="H484">
        <v>2456</v>
      </c>
      <c r="I484" s="1">
        <v>44670</v>
      </c>
      <c r="J484">
        <v>60</v>
      </c>
      <c r="K484" t="s">
        <v>13</v>
      </c>
      <c r="L484" t="s">
        <v>14</v>
      </c>
    </row>
    <row r="485" spans="1:12" x14ac:dyDescent="0.65">
      <c r="A485">
        <v>484</v>
      </c>
      <c r="B485">
        <v>5</v>
      </c>
      <c r="C485">
        <v>36</v>
      </c>
      <c r="D485" t="s">
        <v>27</v>
      </c>
      <c r="E485" t="s">
        <v>23</v>
      </c>
      <c r="F485">
        <v>416</v>
      </c>
      <c r="G485">
        <v>1</v>
      </c>
      <c r="H485">
        <v>416</v>
      </c>
      <c r="I485" s="1">
        <v>44707</v>
      </c>
      <c r="J485">
        <v>57</v>
      </c>
      <c r="K485" t="s">
        <v>16</v>
      </c>
      <c r="L485" t="s">
        <v>14</v>
      </c>
    </row>
    <row r="486" spans="1:12" x14ac:dyDescent="0.65">
      <c r="A486">
        <v>485</v>
      </c>
      <c r="B486">
        <v>3</v>
      </c>
      <c r="C486">
        <v>40</v>
      </c>
      <c r="D486" t="s">
        <v>27</v>
      </c>
      <c r="E486" t="s">
        <v>19</v>
      </c>
      <c r="F486">
        <v>841</v>
      </c>
      <c r="G486">
        <v>2</v>
      </c>
      <c r="H486">
        <v>1682</v>
      </c>
      <c r="I486" s="1">
        <v>44672</v>
      </c>
      <c r="J486">
        <v>59</v>
      </c>
      <c r="K486" t="s">
        <v>16</v>
      </c>
      <c r="L486" t="s">
        <v>17</v>
      </c>
    </row>
    <row r="487" spans="1:12" x14ac:dyDescent="0.65">
      <c r="A487">
        <v>486</v>
      </c>
      <c r="B487">
        <v>193</v>
      </c>
      <c r="C487">
        <v>17</v>
      </c>
      <c r="D487" t="s">
        <v>26</v>
      </c>
      <c r="E487" t="s">
        <v>19</v>
      </c>
      <c r="F487">
        <v>776</v>
      </c>
      <c r="G487">
        <v>4</v>
      </c>
      <c r="H487">
        <v>3104</v>
      </c>
      <c r="I487" s="1">
        <v>44789</v>
      </c>
      <c r="J487">
        <v>42</v>
      </c>
      <c r="K487" t="s">
        <v>16</v>
      </c>
      <c r="L487" t="s">
        <v>24</v>
      </c>
    </row>
    <row r="488" spans="1:12" x14ac:dyDescent="0.65">
      <c r="A488">
        <v>487</v>
      </c>
      <c r="B488">
        <v>132</v>
      </c>
      <c r="C488">
        <v>30</v>
      </c>
      <c r="D488" t="s">
        <v>21</v>
      </c>
      <c r="E488" t="s">
        <v>19</v>
      </c>
      <c r="F488">
        <v>826</v>
      </c>
      <c r="G488">
        <v>2</v>
      </c>
      <c r="H488">
        <v>1652</v>
      </c>
      <c r="I488" s="1">
        <v>44672</v>
      </c>
      <c r="J488">
        <v>56</v>
      </c>
      <c r="K488" t="s">
        <v>16</v>
      </c>
      <c r="L488" t="s">
        <v>17</v>
      </c>
    </row>
    <row r="489" spans="1:12" x14ac:dyDescent="0.65">
      <c r="A489">
        <v>488</v>
      </c>
      <c r="B489">
        <v>104</v>
      </c>
      <c r="C489">
        <v>9</v>
      </c>
      <c r="D489" t="s">
        <v>11</v>
      </c>
      <c r="E489" t="s">
        <v>12</v>
      </c>
      <c r="F489">
        <v>841</v>
      </c>
      <c r="G489">
        <v>2</v>
      </c>
      <c r="H489">
        <v>1682</v>
      </c>
      <c r="I489" s="1">
        <v>44595</v>
      </c>
      <c r="J489">
        <v>52</v>
      </c>
      <c r="K489" t="s">
        <v>13</v>
      </c>
      <c r="L489" t="s">
        <v>20</v>
      </c>
    </row>
    <row r="490" spans="1:12" x14ac:dyDescent="0.65">
      <c r="A490">
        <v>489</v>
      </c>
      <c r="B490">
        <v>64</v>
      </c>
      <c r="C490">
        <v>33</v>
      </c>
      <c r="D490" t="s">
        <v>27</v>
      </c>
      <c r="E490" t="s">
        <v>23</v>
      </c>
      <c r="F490">
        <v>611</v>
      </c>
      <c r="G490">
        <v>3</v>
      </c>
      <c r="H490">
        <v>1833</v>
      </c>
      <c r="I490" s="1">
        <v>44672</v>
      </c>
      <c r="J490">
        <v>20</v>
      </c>
      <c r="K490" t="s">
        <v>16</v>
      </c>
      <c r="L490" t="s">
        <v>14</v>
      </c>
    </row>
    <row r="491" spans="1:12" x14ac:dyDescent="0.65">
      <c r="A491">
        <v>490</v>
      </c>
      <c r="B491">
        <v>106</v>
      </c>
      <c r="C491">
        <v>25</v>
      </c>
      <c r="D491" t="s">
        <v>28</v>
      </c>
      <c r="E491" t="s">
        <v>19</v>
      </c>
      <c r="F491">
        <v>774</v>
      </c>
      <c r="G491">
        <v>1</v>
      </c>
      <c r="H491">
        <v>774</v>
      </c>
      <c r="I491" s="1">
        <v>44825</v>
      </c>
      <c r="J491">
        <v>54</v>
      </c>
      <c r="K491" t="s">
        <v>16</v>
      </c>
      <c r="L491" t="s">
        <v>17</v>
      </c>
    </row>
    <row r="492" spans="1:12" x14ac:dyDescent="0.65">
      <c r="A492">
        <v>491</v>
      </c>
      <c r="B492">
        <v>98</v>
      </c>
      <c r="C492">
        <v>14</v>
      </c>
      <c r="D492" t="s">
        <v>26</v>
      </c>
      <c r="E492" t="s">
        <v>12</v>
      </c>
      <c r="F492">
        <v>871</v>
      </c>
      <c r="G492">
        <v>4</v>
      </c>
      <c r="H492">
        <v>3484</v>
      </c>
      <c r="I492" s="1">
        <v>44797</v>
      </c>
      <c r="J492">
        <v>61</v>
      </c>
      <c r="K492" t="s">
        <v>13</v>
      </c>
      <c r="L492" t="s">
        <v>24</v>
      </c>
    </row>
    <row r="493" spans="1:12" x14ac:dyDescent="0.65">
      <c r="A493">
        <v>492</v>
      </c>
      <c r="B493">
        <v>10</v>
      </c>
      <c r="C493">
        <v>11</v>
      </c>
      <c r="D493" t="s">
        <v>31</v>
      </c>
      <c r="E493" t="s">
        <v>23</v>
      </c>
      <c r="F493">
        <v>614</v>
      </c>
      <c r="G493">
        <v>3</v>
      </c>
      <c r="H493">
        <v>1842</v>
      </c>
      <c r="I493" s="1">
        <v>44644</v>
      </c>
      <c r="J493">
        <v>61</v>
      </c>
      <c r="K493" t="s">
        <v>13</v>
      </c>
      <c r="L493" t="s">
        <v>17</v>
      </c>
    </row>
    <row r="494" spans="1:12" x14ac:dyDescent="0.65">
      <c r="A494">
        <v>493</v>
      </c>
      <c r="B494">
        <v>149</v>
      </c>
      <c r="C494">
        <v>35</v>
      </c>
      <c r="D494" t="s">
        <v>25</v>
      </c>
      <c r="E494" t="s">
        <v>12</v>
      </c>
      <c r="F494">
        <v>130</v>
      </c>
      <c r="G494">
        <v>3</v>
      </c>
      <c r="H494">
        <v>390</v>
      </c>
      <c r="I494" s="1">
        <v>44603</v>
      </c>
      <c r="J494">
        <v>47</v>
      </c>
      <c r="K494" t="s">
        <v>13</v>
      </c>
      <c r="L494" t="s">
        <v>30</v>
      </c>
    </row>
    <row r="495" spans="1:12" x14ac:dyDescent="0.65">
      <c r="A495">
        <v>494</v>
      </c>
      <c r="B495">
        <v>128</v>
      </c>
      <c r="C495">
        <v>41</v>
      </c>
      <c r="D495" t="s">
        <v>31</v>
      </c>
      <c r="E495" t="s">
        <v>12</v>
      </c>
      <c r="F495">
        <v>779</v>
      </c>
      <c r="G495">
        <v>4</v>
      </c>
      <c r="H495">
        <v>3116</v>
      </c>
      <c r="I495" s="1">
        <v>44662</v>
      </c>
      <c r="J495">
        <v>55</v>
      </c>
      <c r="K495" t="s">
        <v>16</v>
      </c>
      <c r="L495" t="s">
        <v>24</v>
      </c>
    </row>
    <row r="496" spans="1:12" x14ac:dyDescent="0.65">
      <c r="A496">
        <v>495</v>
      </c>
      <c r="B496">
        <v>46</v>
      </c>
      <c r="C496">
        <v>14</v>
      </c>
      <c r="D496" t="s">
        <v>26</v>
      </c>
      <c r="E496" t="s">
        <v>19</v>
      </c>
      <c r="F496">
        <v>774</v>
      </c>
      <c r="G496">
        <v>2</v>
      </c>
      <c r="H496">
        <v>1548</v>
      </c>
      <c r="I496" s="1">
        <v>44567</v>
      </c>
      <c r="J496">
        <v>51</v>
      </c>
      <c r="K496" t="s">
        <v>16</v>
      </c>
      <c r="L496" t="s">
        <v>20</v>
      </c>
    </row>
    <row r="497" spans="1:12" x14ac:dyDescent="0.65">
      <c r="A497">
        <v>496</v>
      </c>
      <c r="B497">
        <v>155</v>
      </c>
      <c r="C497">
        <v>30</v>
      </c>
      <c r="D497" t="s">
        <v>18</v>
      </c>
      <c r="E497" t="s">
        <v>19</v>
      </c>
      <c r="F497">
        <v>251</v>
      </c>
      <c r="G497">
        <v>3</v>
      </c>
      <c r="H497">
        <v>753</v>
      </c>
      <c r="I497" s="1">
        <v>44741</v>
      </c>
      <c r="J497">
        <v>29</v>
      </c>
      <c r="K497" t="s">
        <v>16</v>
      </c>
      <c r="L497" t="s">
        <v>14</v>
      </c>
    </row>
    <row r="498" spans="1:12" x14ac:dyDescent="0.65">
      <c r="A498">
        <v>497</v>
      </c>
      <c r="B498">
        <v>66</v>
      </c>
      <c r="C498">
        <v>41</v>
      </c>
      <c r="E498" t="s">
        <v>23</v>
      </c>
      <c r="F498">
        <v>526</v>
      </c>
      <c r="G498">
        <v>2</v>
      </c>
      <c r="H498">
        <v>1052</v>
      </c>
      <c r="I498" s="1">
        <v>44843</v>
      </c>
      <c r="K498" t="s">
        <v>13</v>
      </c>
      <c r="L498" t="s">
        <v>17</v>
      </c>
    </row>
    <row r="499" spans="1:12" x14ac:dyDescent="0.65">
      <c r="A499">
        <v>498</v>
      </c>
      <c r="B499">
        <v>169</v>
      </c>
      <c r="C499">
        <v>4</v>
      </c>
      <c r="D499" t="s">
        <v>25</v>
      </c>
      <c r="E499" t="s">
        <v>19</v>
      </c>
      <c r="F499">
        <v>981</v>
      </c>
      <c r="G499">
        <v>1</v>
      </c>
      <c r="H499">
        <v>981</v>
      </c>
      <c r="I499" s="1">
        <v>44881</v>
      </c>
      <c r="J499">
        <v>54</v>
      </c>
      <c r="K499" t="s">
        <v>13</v>
      </c>
      <c r="L499" t="s">
        <v>24</v>
      </c>
    </row>
    <row r="500" spans="1:12" x14ac:dyDescent="0.65">
      <c r="A500">
        <v>499</v>
      </c>
      <c r="B500">
        <v>112</v>
      </c>
      <c r="C500">
        <v>4</v>
      </c>
      <c r="D500" t="s">
        <v>31</v>
      </c>
      <c r="E500" t="s">
        <v>12</v>
      </c>
      <c r="F500">
        <v>871</v>
      </c>
      <c r="G500">
        <v>2</v>
      </c>
      <c r="H500">
        <v>1742</v>
      </c>
      <c r="I500" s="1">
        <v>44787</v>
      </c>
      <c r="J500">
        <v>61</v>
      </c>
      <c r="K500" t="s">
        <v>16</v>
      </c>
      <c r="L500" t="s">
        <v>30</v>
      </c>
    </row>
    <row r="501" spans="1:12" x14ac:dyDescent="0.65">
      <c r="A501">
        <v>500</v>
      </c>
      <c r="B501">
        <v>13</v>
      </c>
      <c r="C501">
        <v>28</v>
      </c>
      <c r="D501" t="s">
        <v>25</v>
      </c>
      <c r="E501" t="s">
        <v>23</v>
      </c>
      <c r="F501">
        <v>451</v>
      </c>
      <c r="G501">
        <v>1</v>
      </c>
      <c r="H501">
        <v>451</v>
      </c>
      <c r="I501" s="1">
        <v>44876</v>
      </c>
      <c r="J501">
        <v>34</v>
      </c>
      <c r="K501" t="s">
        <v>13</v>
      </c>
      <c r="L501" t="s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47DA8-CE44-4488-AC96-FF3E16610F83}">
  <sheetPr codeName="Sheet7"/>
  <dimension ref="A1:H42"/>
  <sheetViews>
    <sheetView tabSelected="1" zoomScaleNormal="100" workbookViewId="0"/>
  </sheetViews>
  <sheetFormatPr defaultRowHeight="21" x14ac:dyDescent="0.65"/>
  <cols>
    <col min="1" max="1" width="11.40625" bestFit="1" customWidth="1"/>
    <col min="2" max="2" width="14.6328125" style="2" customWidth="1"/>
    <col min="3" max="3" width="20.04296875" style="2" customWidth="1"/>
    <col min="4" max="4" width="16.953125" style="2" bestFit="1" customWidth="1"/>
    <col min="5" max="5" width="20.31640625" style="2" bestFit="1" customWidth="1"/>
    <col min="6" max="6" width="8.7265625" style="2"/>
    <col min="7" max="7" width="17.04296875" style="2" bestFit="1" customWidth="1"/>
    <col min="8" max="8" width="16" style="2" bestFit="1" customWidth="1"/>
  </cols>
  <sheetData>
    <row r="1" spans="1:4" x14ac:dyDescent="0.65">
      <c r="A1" t="str" cm="1">
        <f t="array" ref="A1:B13">_xlfn._xlws.PY(1,0,sales[#All])</f>
        <v>order_date</v>
      </c>
      <c r="B1" s="2" t="str">
        <v>sales</v>
      </c>
    </row>
    <row r="2" spans="1:4" x14ac:dyDescent="0.65">
      <c r="A2" vm="2">
        <v>44592</v>
      </c>
      <c r="B2" s="2">
        <v>54020</v>
      </c>
    </row>
    <row r="3" spans="1:4" x14ac:dyDescent="0.65">
      <c r="A3" vm="3">
        <v>44620</v>
      </c>
      <c r="B3" s="2">
        <v>61316</v>
      </c>
    </row>
    <row r="4" spans="1:4" x14ac:dyDescent="0.65">
      <c r="A4" vm="4">
        <v>44651</v>
      </c>
      <c r="B4" s="2">
        <v>54013</v>
      </c>
    </row>
    <row r="5" spans="1:4" x14ac:dyDescent="0.65">
      <c r="A5" vm="5">
        <v>44681</v>
      </c>
      <c r="B5" s="2">
        <v>65379</v>
      </c>
    </row>
    <row r="6" spans="1:4" x14ac:dyDescent="0.65">
      <c r="A6" vm="6">
        <v>44712</v>
      </c>
      <c r="B6" s="2">
        <v>64927</v>
      </c>
    </row>
    <row r="7" spans="1:4" x14ac:dyDescent="0.65">
      <c r="A7" vm="7">
        <v>44742</v>
      </c>
      <c r="B7" s="2">
        <v>64948</v>
      </c>
    </row>
    <row r="8" spans="1:4" x14ac:dyDescent="0.65">
      <c r="A8" vm="8">
        <v>44773</v>
      </c>
      <c r="B8" s="2">
        <v>61130</v>
      </c>
    </row>
    <row r="9" spans="1:4" x14ac:dyDescent="0.65">
      <c r="A9" vm="9">
        <v>44804</v>
      </c>
      <c r="B9" s="2">
        <v>89830</v>
      </c>
    </row>
    <row r="10" spans="1:4" x14ac:dyDescent="0.65">
      <c r="A10" vm="10">
        <v>44834</v>
      </c>
      <c r="B10" s="2">
        <v>66313</v>
      </c>
    </row>
    <row r="11" spans="1:4" x14ac:dyDescent="0.65">
      <c r="A11" vm="11">
        <v>44865</v>
      </c>
      <c r="B11" s="2">
        <v>51339</v>
      </c>
    </row>
    <row r="12" spans="1:4" x14ac:dyDescent="0.65">
      <c r="A12" vm="12">
        <v>44895</v>
      </c>
      <c r="B12" s="2">
        <v>46723</v>
      </c>
    </row>
    <row r="13" spans="1:4" x14ac:dyDescent="0.65">
      <c r="A13" vm="13">
        <v>44926</v>
      </c>
      <c r="B13" s="2">
        <v>45441</v>
      </c>
    </row>
    <row r="15" spans="1:4" x14ac:dyDescent="0.65">
      <c r="A15" t="str" cm="1">
        <f t="array" ref="A15:D27">_xlfn._xlws.PY(2,0)</f>
        <v>order_date</v>
      </c>
      <c r="B15" s="2" t="str">
        <v>sales</v>
      </c>
      <c r="C15" s="2" t="str">
        <v>lag</v>
      </c>
      <c r="D15" s="2" t="str">
        <v>lead</v>
      </c>
    </row>
    <row r="16" spans="1:4" x14ac:dyDescent="0.65">
      <c r="A16" vm="2">
        <v>44592</v>
      </c>
      <c r="B16" s="2">
        <v>54020</v>
      </c>
      <c r="C16" s="2" t="e">
        <v>#NUM!</v>
      </c>
      <c r="D16" s="2">
        <v>61316</v>
      </c>
    </row>
    <row r="17" spans="1:6" x14ac:dyDescent="0.65">
      <c r="A17" vm="3">
        <v>44620</v>
      </c>
      <c r="B17" s="2">
        <v>61316</v>
      </c>
      <c r="C17" s="2">
        <v>54020</v>
      </c>
      <c r="D17" s="2">
        <v>54013</v>
      </c>
    </row>
    <row r="18" spans="1:6" x14ac:dyDescent="0.65">
      <c r="A18" vm="4">
        <v>44651</v>
      </c>
      <c r="B18" s="2">
        <v>54013</v>
      </c>
      <c r="C18" s="2">
        <v>61316</v>
      </c>
      <c r="D18" s="2">
        <v>65379</v>
      </c>
    </row>
    <row r="19" spans="1:6" x14ac:dyDescent="0.65">
      <c r="A19" vm="5">
        <v>44681</v>
      </c>
      <c r="B19" s="2">
        <v>65379</v>
      </c>
      <c r="C19" s="2">
        <v>54013</v>
      </c>
      <c r="D19" s="2">
        <v>64927</v>
      </c>
    </row>
    <row r="20" spans="1:6" x14ac:dyDescent="0.65">
      <c r="A20" vm="6">
        <v>44712</v>
      </c>
      <c r="B20" s="2">
        <v>64927</v>
      </c>
      <c r="C20" s="2">
        <v>65379</v>
      </c>
      <c r="D20" s="2">
        <v>64948</v>
      </c>
    </row>
    <row r="21" spans="1:6" x14ac:dyDescent="0.65">
      <c r="A21" vm="7">
        <v>44742</v>
      </c>
      <c r="B21" s="2">
        <v>64948</v>
      </c>
      <c r="C21" s="2">
        <v>64927</v>
      </c>
      <c r="D21" s="2">
        <v>61130</v>
      </c>
    </row>
    <row r="22" spans="1:6" x14ac:dyDescent="0.65">
      <c r="A22" vm="8">
        <v>44773</v>
      </c>
      <c r="B22" s="2">
        <v>61130</v>
      </c>
      <c r="C22" s="2">
        <v>64948</v>
      </c>
      <c r="D22" s="2">
        <v>89830</v>
      </c>
    </row>
    <row r="23" spans="1:6" x14ac:dyDescent="0.65">
      <c r="A23" vm="9">
        <v>44804</v>
      </c>
      <c r="B23" s="2">
        <v>89830</v>
      </c>
      <c r="C23" s="2">
        <v>61130</v>
      </c>
      <c r="D23" s="2">
        <v>66313</v>
      </c>
    </row>
    <row r="24" spans="1:6" x14ac:dyDescent="0.65">
      <c r="A24" vm="10">
        <v>44834</v>
      </c>
      <c r="B24" s="2">
        <v>66313</v>
      </c>
      <c r="C24" s="2">
        <v>89830</v>
      </c>
      <c r="D24" s="2">
        <v>51339</v>
      </c>
    </row>
    <row r="25" spans="1:6" x14ac:dyDescent="0.65">
      <c r="A25" vm="11">
        <v>44865</v>
      </c>
      <c r="B25" s="2">
        <v>51339</v>
      </c>
      <c r="C25" s="2">
        <v>66313</v>
      </c>
      <c r="D25" s="2">
        <v>46723</v>
      </c>
    </row>
    <row r="26" spans="1:6" x14ac:dyDescent="0.65">
      <c r="A26" vm="12">
        <v>44895</v>
      </c>
      <c r="B26" s="2">
        <v>46723</v>
      </c>
      <c r="C26" s="2">
        <v>51339</v>
      </c>
      <c r="D26" s="2">
        <v>45441</v>
      </c>
    </row>
    <row r="27" spans="1:6" x14ac:dyDescent="0.65">
      <c r="A27" vm="13">
        <v>44926</v>
      </c>
      <c r="B27" s="2">
        <v>45441</v>
      </c>
      <c r="C27" s="2">
        <v>46723</v>
      </c>
      <c r="D27" s="2" t="e">
        <v>#NUM!</v>
      </c>
    </row>
    <row r="29" spans="1:6" x14ac:dyDescent="0.65">
      <c r="A29" t="str" cm="1">
        <f t="array" ref="A29:F34">_xlfn._xlws.PY(3,0)</f>
        <v>order_date</v>
      </c>
      <c r="B29" s="2" t="str">
        <v>sales</v>
      </c>
      <c r="C29" s="2" t="str">
        <v>lag</v>
      </c>
      <c r="D29" s="2" t="str">
        <v>lead</v>
      </c>
      <c r="E29" s="2" t="str">
        <v>running_avg_sales</v>
      </c>
      <c r="F29" s="2" t="str">
        <v>running_ttl_sales</v>
      </c>
    </row>
    <row r="30" spans="1:6" x14ac:dyDescent="0.65">
      <c r="A30" vm="2">
        <v>44592</v>
      </c>
      <c r="B30" s="2">
        <v>54020</v>
      </c>
      <c r="C30" s="2" t="e">
        <v>#NUM!</v>
      </c>
      <c r="D30" s="2">
        <v>61316</v>
      </c>
      <c r="E30" s="2">
        <v>54020</v>
      </c>
      <c r="F30" s="2">
        <v>54020</v>
      </c>
    </row>
    <row r="31" spans="1:6" x14ac:dyDescent="0.65">
      <c r="A31" vm="3">
        <v>44620</v>
      </c>
      <c r="B31" s="2">
        <v>61316</v>
      </c>
      <c r="C31" s="2">
        <v>54020</v>
      </c>
      <c r="D31" s="2">
        <v>54013</v>
      </c>
      <c r="E31" s="2">
        <v>57668</v>
      </c>
      <c r="F31" s="2">
        <v>115336</v>
      </c>
    </row>
    <row r="32" spans="1:6" x14ac:dyDescent="0.65">
      <c r="A32" vm="4">
        <v>44651</v>
      </c>
      <c r="B32" s="2">
        <v>54013</v>
      </c>
      <c r="C32" s="2">
        <v>61316</v>
      </c>
      <c r="D32" s="2">
        <v>65379</v>
      </c>
      <c r="E32" s="2">
        <v>56449.666666666664</v>
      </c>
      <c r="F32" s="2">
        <v>169349</v>
      </c>
    </row>
    <row r="33" spans="1:8" x14ac:dyDescent="0.65">
      <c r="A33" vm="5">
        <v>44681</v>
      </c>
      <c r="B33" s="2">
        <v>65379</v>
      </c>
      <c r="C33" s="2">
        <v>54013</v>
      </c>
      <c r="D33" s="2">
        <v>64927</v>
      </c>
      <c r="E33" s="2">
        <v>58682</v>
      </c>
      <c r="F33" s="2">
        <v>234728</v>
      </c>
    </row>
    <row r="34" spans="1:8" x14ac:dyDescent="0.65">
      <c r="A34" vm="6">
        <v>44712</v>
      </c>
      <c r="B34" s="2">
        <v>64927</v>
      </c>
      <c r="C34" s="2">
        <v>65379</v>
      </c>
      <c r="D34" s="2">
        <v>64948</v>
      </c>
      <c r="E34" s="2">
        <v>59931</v>
      </c>
      <c r="F34" s="2">
        <v>299655</v>
      </c>
    </row>
    <row r="37" spans="1:8" x14ac:dyDescent="0.65">
      <c r="A37" t="str" cm="1">
        <f t="array" ref="A37:H42">_xlfn._xlws.PY(4,0)</f>
        <v>order_date</v>
      </c>
      <c r="B37" s="2" t="str">
        <v>sales</v>
      </c>
      <c r="C37" s="2" t="str">
        <v>lag</v>
      </c>
      <c r="D37" s="2" t="str">
        <v>lead</v>
      </c>
      <c r="E37" s="2" t="str">
        <v>running_avg_sales</v>
      </c>
      <c r="F37" s="2" t="str">
        <v>running_ttl_sales</v>
      </c>
      <c r="G37" s="2" t="str">
        <v>3_month_sum</v>
      </c>
      <c r="H37" s="2" t="str">
        <v>3_month_avg</v>
      </c>
    </row>
    <row r="38" spans="1:8" x14ac:dyDescent="0.65">
      <c r="A38" vm="2">
        <v>44592</v>
      </c>
      <c r="B38" s="2">
        <v>54020</v>
      </c>
      <c r="C38" s="2" t="e">
        <v>#NUM!</v>
      </c>
      <c r="D38" s="2">
        <v>61316</v>
      </c>
      <c r="E38" s="2">
        <v>54020</v>
      </c>
      <c r="F38" s="2">
        <v>54020</v>
      </c>
      <c r="G38" s="2" t="e">
        <v>#NUM!</v>
      </c>
      <c r="H38" s="2" t="e">
        <v>#NUM!</v>
      </c>
    </row>
    <row r="39" spans="1:8" x14ac:dyDescent="0.65">
      <c r="A39" vm="3">
        <v>44620</v>
      </c>
      <c r="B39" s="2">
        <v>61316</v>
      </c>
      <c r="C39" s="2">
        <v>54020</v>
      </c>
      <c r="D39" s="2">
        <v>54013</v>
      </c>
      <c r="E39" s="2">
        <v>57668</v>
      </c>
      <c r="F39" s="2">
        <v>115336</v>
      </c>
      <c r="G39" s="2" t="e">
        <v>#NUM!</v>
      </c>
      <c r="H39" s="2" t="e">
        <v>#NUM!</v>
      </c>
    </row>
    <row r="40" spans="1:8" x14ac:dyDescent="0.65">
      <c r="A40" vm="4">
        <v>44651</v>
      </c>
      <c r="B40" s="2">
        <v>54013</v>
      </c>
      <c r="C40" s="2">
        <v>61316</v>
      </c>
      <c r="D40" s="2">
        <v>65379</v>
      </c>
      <c r="E40" s="2">
        <v>56449.666666666664</v>
      </c>
      <c r="F40" s="2">
        <v>169349</v>
      </c>
      <c r="G40" s="2">
        <v>169349</v>
      </c>
      <c r="H40" s="2">
        <v>56449.666666666664</v>
      </c>
    </row>
    <row r="41" spans="1:8" x14ac:dyDescent="0.65">
      <c r="A41" vm="5">
        <v>44681</v>
      </c>
      <c r="B41" s="2">
        <v>65379</v>
      </c>
      <c r="C41" s="2">
        <v>54013</v>
      </c>
      <c r="D41" s="2">
        <v>64927</v>
      </c>
      <c r="E41" s="2">
        <v>58682</v>
      </c>
      <c r="F41" s="2">
        <v>234728</v>
      </c>
      <c r="G41" s="2">
        <v>180708</v>
      </c>
      <c r="H41" s="2">
        <v>60236</v>
      </c>
    </row>
    <row r="42" spans="1:8" x14ac:dyDescent="0.65">
      <c r="A42" vm="6">
        <v>44712</v>
      </c>
      <c r="B42" s="2">
        <v>64927</v>
      </c>
      <c r="C42" s="2">
        <v>65379</v>
      </c>
      <c r="D42" s="2">
        <v>64948</v>
      </c>
      <c r="E42" s="2">
        <v>59931</v>
      </c>
      <c r="F42" s="2">
        <v>299655</v>
      </c>
      <c r="G42" s="2">
        <v>184319</v>
      </c>
      <c r="H42" s="2">
        <v>61439.666666666664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time_series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2023-07-21T20:20:08Z</dcterms:created>
  <dcterms:modified xsi:type="dcterms:W3CDTF">2024-06-02T18:46:02Z</dcterms:modified>
</cp:coreProperties>
</file>