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pivot-table-dashboards-reports\"/>
    </mc:Choice>
  </mc:AlternateContent>
  <xr:revisionPtr revIDLastSave="0" documentId="13_ncr:1_{D8214DE3-AEA9-4D74-8BDC-377C77A8FC55}" xr6:coauthVersionLast="47" xr6:coauthVersionMax="47" xr10:uidLastSave="{00000000-0000-0000-0000-000000000000}"/>
  <bookViews>
    <workbookView xWindow="-28898" yWindow="-98" windowWidth="28996" windowHeight="15675" xr2:uid="{00000000-000D-0000-FFFF-FFFF00000000}"/>
  </bookViews>
  <sheets>
    <sheet name="Teams-Start" sheetId="16" r:id="rId1"/>
    <sheet name="Teams-ColumnDescriptions" sheetId="18" r:id="rId2"/>
    <sheet name="TeamsFranchises" sheetId="15" r:id="rId3"/>
    <sheet name="Teams-Finish" sheetId="1" r:id="rId4"/>
    <sheet name="1. WS wins vs appearances" sheetId="21" r:id="rId5"/>
    <sheet name="2. Stolen Bases Per Game" sheetId="2" r:id="rId6"/>
    <sheet name="3. WildCards" sheetId="8" r:id="rId7"/>
    <sheet name="4. ERA-ALNL" sheetId="11" r:id="rId8"/>
  </sheets>
  <calcPr calcId="191029"/>
  <pivotCaches>
    <pivotCache cacheId="7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867" i="1" l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</calcChain>
</file>

<file path=xl/sharedStrings.xml><?xml version="1.0" encoding="utf-8"?>
<sst xmlns="http://schemas.openxmlformats.org/spreadsheetml/2006/main" count="66926" uniqueCount="729">
  <si>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</si>
  <si>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</si>
  <si>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</si>
  <si>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</si>
  <si>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</si>
  <si>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</si>
  <si>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</si>
  <si>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</si>
  <si>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</si>
  <si>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</si>
  <si>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</si>
  <si>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</si>
  <si>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</si>
  <si>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</si>
  <si>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</si>
  <si>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</si>
  <si>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</si>
  <si>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</si>
  <si>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</si>
  <si>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</si>
  <si>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</si>
  <si>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</si>
  <si>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</si>
  <si>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</si>
  <si>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</si>
  <si>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</si>
  <si>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</si>
  <si>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</si>
  <si>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</si>
  <si>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</si>
  <si>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</si>
  <si>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</si>
  <si>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</si>
  <si>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</si>
  <si>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</si>
  <si>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</si>
  <si>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</si>
  <si>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</si>
  <si>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</si>
  <si>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</si>
  <si>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</si>
  <si>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</si>
  <si>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</si>
  <si>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</si>
  <si>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</si>
  <si>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</si>
  <si>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</si>
  <si>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</si>
  <si>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</si>
  <si>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</si>
  <si>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</si>
  <si>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</si>
  <si>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</si>
  <si>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</si>
  <si>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</si>
  <si>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</si>
  <si>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</si>
  <si>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</si>
  <si>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</si>
  <si>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</si>
  <si>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</si>
  <si>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</si>
  <si>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</si>
  <si>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</si>
  <si>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</si>
  <si>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</si>
  <si>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</si>
  <si>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</si>
  <si>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</si>
  <si>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</si>
  <si>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</si>
  <si>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</si>
  <si>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</si>
  <si>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</si>
  <si>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</si>
  <si>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</si>
  <si>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</si>
  <si>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</si>
  <si>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</si>
  <si>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</si>
  <si>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</si>
  <si>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</si>
  <si>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</si>
  <si>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</si>
  <si>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</si>
  <si>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</si>
  <si>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</si>
  <si>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</si>
  <si>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</si>
  <si>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</si>
  <si>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</si>
  <si>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</si>
  <si>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</si>
  <si>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</si>
  <si>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</si>
  <si>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</si>
  <si>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</si>
  <si>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</si>
  <si>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</si>
  <si>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</si>
  <si>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</si>
  <si>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</si>
  <si>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</si>
  <si>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</si>
  <si>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</si>
  <si>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</si>
  <si>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</si>
  <si>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</si>
  <si>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</si>
  <si>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</si>
  <si>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</si>
  <si>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</si>
  <si>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</si>
  <si>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</si>
  <si>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</si>
  <si>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</si>
  <si>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</si>
  <si>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</si>
  <si>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</si>
  <si>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</si>
  <si>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</si>
  <si>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</si>
  <si>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</si>
  <si>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</si>
  <si>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</si>
  <si>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</si>
  <si>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</si>
  <si>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</si>
  <si>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</si>
  <si>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</si>
  <si>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</si>
  <si>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</si>
  <si>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</si>
  <si>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</si>
  <si>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</si>
  <si>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</si>
  <si>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</si>
  <si>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</si>
  <si>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</si>
  <si>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</si>
  <si>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</si>
  <si>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</si>
  <si>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</si>
  <si>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</si>
  <si>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</si>
  <si>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</si>
  <si>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</si>
  <si>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</si>
  <si>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</si>
  <si>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</si>
  <si>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</si>
  <si>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</si>
  <si>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</si>
  <si>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</si>
  <si>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</si>
  <si>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</si>
  <si>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</si>
  <si>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</si>
  <si>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</si>
  <si>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</si>
  <si>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</si>
  <si>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</si>
  <si>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</si>
  <si>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</si>
  <si>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</si>
  <si>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</si>
  <si>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</si>
  <si>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</si>
  <si>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</si>
  <si>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</si>
  <si>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</si>
  <si>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</si>
  <si>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</si>
  <si>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</si>
  <si>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</si>
  <si>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</si>
  <si>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</si>
  <si>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</si>
  <si>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</si>
  <si>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</si>
  <si>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</si>
  <si>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</si>
  <si>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</si>
  <si>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</si>
  <si>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</si>
  <si>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</si>
  <si>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</si>
  <si>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</si>
  <si>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</si>
  <si>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</si>
  <si>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</si>
  <si>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</si>
  <si>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</si>
  <si>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</si>
  <si>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</si>
  <si>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</si>
  <si>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</si>
  <si>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</si>
  <si>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</si>
  <si>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</si>
  <si>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</si>
  <si>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</si>
  <si>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</si>
  <si>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</si>
  <si>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</si>
  <si>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</si>
  <si>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</si>
  <si>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</si>
  <si>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</si>
  <si>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</si>
  <si>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</si>
  <si>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</si>
  <si>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</si>
  <si>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</si>
  <si>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</si>
  <si>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</si>
  <si>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</si>
  <si>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</si>
  <si>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</si>
  <si>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</si>
  <si>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</si>
  <si>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</si>
  <si>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</si>
  <si>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</si>
  <si>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</si>
  <si>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</si>
  <si>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</si>
  <si>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</si>
  <si>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</si>
  <si>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</si>
  <si>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</si>
  <si>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</si>
  <si>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</si>
  <si>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</si>
  <si>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</si>
  <si>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</si>
  <si>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</si>
  <si>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</si>
  <si>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</si>
  <si>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</si>
  <si>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</si>
  <si>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</si>
  <si>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</si>
  <si>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</si>
  <si>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</si>
  <si>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</si>
  <si>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</si>
  <si>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</si>
  <si>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</si>
  <si>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</si>
  <si>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</si>
  <si>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</si>
  <si>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</si>
  <si>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</si>
  <si>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</si>
  <si>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</si>
  <si>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</si>
  <si>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</si>
  <si>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</si>
  <si>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</si>
  <si>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</si>
  <si>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</si>
  <si>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</si>
  <si>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</si>
  <si>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</si>
  <si>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</si>
  <si>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</si>
  <si>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</si>
  <si>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</si>
  <si>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</si>
  <si>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</si>
  <si>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</si>
  <si>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</si>
  <si>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</si>
  <si>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</si>
  <si>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</si>
  <si>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</si>
  <si>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</si>
  <si>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</si>
  <si>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</si>
  <si>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</si>
  <si>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</si>
  <si>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</si>
  <si>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</si>
  <si>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</si>
  <si>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</si>
  <si>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</si>
  <si>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</si>
  <si>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</si>
  <si>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</si>
  <si>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</si>
  <si>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</si>
  <si>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</si>
  <si>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</si>
  <si>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</si>
  <si>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</si>
  <si>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</si>
  <si>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</si>
  <si>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</si>
  <si>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</si>
  <si>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</si>
  <si>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</si>
  <si>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</si>
  <si>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</si>
  <si>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</si>
  <si>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</si>
  <si>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</si>
  <si>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</si>
  <si>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</si>
  <si>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</si>
  <si>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</si>
  <si>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</si>
  <si>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</si>
  <si>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</si>
  <si>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</si>
  <si>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</si>
  <si>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</si>
  <si>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</si>
  <si>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</si>
  <si>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</si>
  <si>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</si>
  <si>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</si>
  <si>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</si>
  <si>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</si>
  <si>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</si>
  <si>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</si>
  <si>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</si>
  <si>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</si>
  <si>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</si>
  <si>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</si>
  <si>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</si>
  <si>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</si>
  <si>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</si>
  <si>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</si>
  <si>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</si>
  <si>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</si>
  <si>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</si>
  <si>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</si>
  <si>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</si>
  <si>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</si>
  <si>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</si>
  <si>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</si>
  <si>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</si>
  <si>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</si>
  <si>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</si>
  <si>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</si>
  <si>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</si>
  <si>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</si>
  <si>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</si>
  <si>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</si>
  <si>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</si>
  <si>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</si>
  <si>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</si>
  <si>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</si>
  <si>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</si>
  <si>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</si>
  <si>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</si>
  <si>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</si>
  <si>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</si>
  <si>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</si>
  <si>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</si>
  <si>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</si>
  <si>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</si>
  <si>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</si>
  <si>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</si>
  <si>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</si>
  <si>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</si>
  <si>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</si>
  <si>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</si>
  <si>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</si>
  <si>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</si>
  <si>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</si>
  <si>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</si>
  <si>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</si>
  <si>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</si>
  <si>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</si>
  <si>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</si>
  <si>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</si>
  <si>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</si>
  <si>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</si>
  <si>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</si>
  <si>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</si>
  <si>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</si>
  <si>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</si>
  <si>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</si>
  <si>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</si>
  <si>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</si>
  <si>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</si>
  <si>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</si>
  <si>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</si>
  <si>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</si>
  <si>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</si>
  <si>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</si>
  <si>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</si>
  <si>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</si>
  <si>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</si>
  <si>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</si>
  <si>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</si>
  <si>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</si>
  <si>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</si>
  <si>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</si>
  <si>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</si>
  <si>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</si>
  <si>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</si>
  <si>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</si>
  <si>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</si>
  <si>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</si>
  <si>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</si>
  <si>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</si>
  <si>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</si>
  <si>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</si>
  <si>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</si>
  <si>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</si>
  <si>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</si>
  <si>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</si>
  <si>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</si>
  <si>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</si>
  <si>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</si>
  <si>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</si>
  <si>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</si>
  <si>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</si>
  <si>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</si>
  <si>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</si>
  <si>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</si>
  <si>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</si>
  <si>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</si>
  <si>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</si>
  <si>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</si>
  <si>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</si>
  <si>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</si>
  <si>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</si>
  <si>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</si>
  <si>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</si>
  <si>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</si>
  <si>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</si>
  <si>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</si>
  <si>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</si>
  <si>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</si>
  <si>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</si>
  <si>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</si>
  <si>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</si>
  <si>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</si>
  <si>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</si>
  <si>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</si>
  <si>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</si>
  <si>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</si>
  <si>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</si>
  <si>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</si>
  <si>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</si>
  <si>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</si>
  <si>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</si>
  <si>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</si>
  <si>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</si>
  <si>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</si>
  <si>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</si>
  <si>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</si>
  <si>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</si>
  <si>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</si>
  <si>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</si>
  <si>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</si>
  <si>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</si>
  <si>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</si>
  <si>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</si>
  <si>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</si>
  <si>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</si>
  <si>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</si>
  <si>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</si>
  <si>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</si>
  <si>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</si>
  <si>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</si>
  <si>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</si>
  <si>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</si>
  <si>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</si>
  <si>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</si>
  <si>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</si>
  <si>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</si>
  <si>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</si>
  <si>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</si>
  <si>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</si>
  <si>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</si>
  <si>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</si>
  <si>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</si>
  <si>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</si>
  <si>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</si>
  <si>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</si>
  <si>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</si>
  <si>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</si>
  <si>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</si>
  <si>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</si>
  <si>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</si>
  <si>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</si>
  <si>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</si>
  <si>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</si>
  <si>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</si>
  <si>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</si>
  <si>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</si>
  <si>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</si>
  <si>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</si>
  <si>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</si>
  <si>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</si>
  <si>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</si>
  <si>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</si>
  <si>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</si>
  <si>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</si>
  <si>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</si>
  <si>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</si>
  <si>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</si>
  <si>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</si>
  <si>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</si>
  <si>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</si>
  <si>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</si>
  <si>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</si>
  <si>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</si>
  <si>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</si>
  <si>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</si>
  <si>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</si>
  <si>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</si>
  <si>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</si>
  <si>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</si>
  <si>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</si>
  <si>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</si>
  <si>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</si>
  <si>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</si>
  <si>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</si>
  <si>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</si>
  <si>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</si>
  <si>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</si>
  <si>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</si>
  <si>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</si>
  <si>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</si>
  <si>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</si>
  <si>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</si>
  <si>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</si>
  <si>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</si>
  <si>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</si>
  <si>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</si>
  <si>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</si>
  <si>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</si>
  <si>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</si>
  <si>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</si>
  <si>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</si>
  <si>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</si>
  <si>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</si>
  <si>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</si>
  <si>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</si>
  <si>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</si>
  <si>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</si>
  <si>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</si>
  <si>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</si>
  <si>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</si>
  <si>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</si>
  <si>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</si>
  <si>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</si>
  <si>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</si>
  <si>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</si>
  <si>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</si>
  <si>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</si>
  <si>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</si>
  <si>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</si>
  <si>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</si>
  <si>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</si>
  <si>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</si>
  <si>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</si>
  <si>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</si>
  <si>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</si>
  <si>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</si>
  <si>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</si>
  <si>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</si>
  <si>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</si>
  <si>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</si>
  <si>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</si>
  <si>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</si>
  <si>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</si>
  <si>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</si>
  <si>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</si>
  <si>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</si>
  <si>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</si>
  <si>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</si>
  <si>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</si>
  <si>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</si>
  <si>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</si>
  <si>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</si>
  <si>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</si>
  <si>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</si>
  <si>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</si>
  <si>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</si>
  <si>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</si>
  <si>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</si>
  <si>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</si>
  <si>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</si>
  <si>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</si>
  <si>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</si>
  <si>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</si>
  <si>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</si>
  <si>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</si>
  <si>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</si>
  <si>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</si>
  <si>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</si>
  <si>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</si>
  <si>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</si>
  <si>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</si>
  <si>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</si>
  <si>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</si>
  <si>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</si>
  <si>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</si>
  <si>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</si>
  <si>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</si>
  <si>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</si>
  <si>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</si>
  <si>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</si>
  <si>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</si>
  <si>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</si>
  <si>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</si>
  <si>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</si>
  <si>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</si>
  <si>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</si>
  <si>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</si>
  <si>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</si>
  <si>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</si>
  <si>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</si>
  <si>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</si>
  <si>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</si>
  <si>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</si>
  <si>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</si>
  <si>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</si>
  <si>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</si>
  <si>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</si>
  <si>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</si>
  <si>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</si>
  <si>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</si>
  <si>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</si>
  <si>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</si>
  <si>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</si>
  <si>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</si>
  <si>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</si>
  <si>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</si>
  <si>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</si>
  <si>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</si>
  <si>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</si>
  <si>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</si>
  <si>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</si>
  <si>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</si>
  <si>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</si>
  <si>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</si>
  <si>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</si>
  <si>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</si>
  <si>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</si>
  <si>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</si>
  <si>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</si>
  <si>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</si>
  <si>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Row Labels</t>
  </si>
  <si>
    <t>Grand Total</t>
  </si>
  <si>
    <t>Column Labels</t>
  </si>
  <si>
    <t>TRUE</t>
  </si>
  <si>
    <t>Average of ERA</t>
  </si>
  <si>
    <t>LgWin-01</t>
  </si>
  <si>
    <t>WSWin-01</t>
  </si>
  <si>
    <t>Sum of LgWin-01</t>
  </si>
  <si>
    <t>Sum of WSWin-01</t>
  </si>
  <si>
    <t>&gt;=1903?</t>
  </si>
  <si>
    <t>&gt;=1973?</t>
  </si>
  <si>
    <t>FranchiseName</t>
  </si>
  <si>
    <t>(All)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</si>
  <si>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</si>
  <si>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</si>
  <si>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</si>
  <si>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</si>
  <si>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</si>
  <si>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</si>
  <si>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</si>
  <si>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</si>
  <si>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</si>
  <si>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</si>
  <si>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</si>
  <si>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</si>
  <si>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</si>
  <si>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</si>
  <si>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</si>
  <si>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</si>
  <si>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</si>
  <si>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</si>
  <si>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</si>
  <si>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</si>
  <si>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</si>
  <si>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</si>
  <si>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</si>
  <si>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</si>
  <si>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</si>
  <si>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</si>
  <si>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</si>
  <si>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</si>
  <si>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</si>
  <si>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</si>
  <si>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</si>
  <si>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</si>
  <si>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</si>
  <si>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</si>
  <si>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</si>
  <si>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</si>
  <si>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</si>
  <si>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</si>
  <si>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</si>
  <si>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</si>
  <si>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</si>
  <si>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</si>
  <si>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</si>
  <si>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</si>
  <si>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</si>
  <si>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</si>
  <si>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</si>
  <si>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</si>
  <si>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</si>
  <si>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</si>
  <si>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</si>
  <si>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</si>
  <si>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</si>
  <si>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Avg. Stolen Bases</t>
  </si>
  <si>
    <t>WS Wins</t>
  </si>
  <si>
    <t>CN4</t>
  </si>
  <si>
    <t>BL5</t>
  </si>
  <si>
    <t>Guaranteed Rate Field</t>
  </si>
  <si>
    <t>Globe Life Park in Arlington</t>
  </si>
  <si>
    <t>T-Mobile Park</t>
  </si>
  <si>
    <t>Oracle Park</t>
  </si>
  <si>
    <t>Globe Life Field</t>
  </si>
  <si>
    <t>Sahlen Field</t>
  </si>
  <si>
    <t>Values</t>
  </si>
  <si>
    <t>Try to figure out how this actually is working because it seems to be working…</t>
  </si>
  <si>
    <t>WS Appearances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</si>
</sst>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0" xfId="0" applyAlignment="1">
      <alignment horizontal="right"/>
    </xf>
    <xf numFmtId="2" fontId="0" fillId="0" borderId="0" xfId="0" applyNumberFormat="1"/>
    <xf numFmtId="0" fontId="0" fillId="33" borderId="0" xfId="0" applyNumberFormat="1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alignment horizontal="right" readingOrder="0"/>
    </dxf>
    <dxf>
      <alignment horizontal="right" readingOrder="0"/>
    </dxf>
    <dxf>
      <numFmt numFmtId="2" formatCode="0.00"/>
    </dxf>
    <dxf>
      <alignment horizontal="right" readingOrder="0"/>
    </dxf>
    <dxf>
      <alignment horizontal="right" readingOrder="0"/>
    </dxf>
    <dxf>
      <numFmt numFmtId="2" formatCode="0.00"/>
    </dxf>
    <dxf>
      <alignment horizontal="right" readingOrder="0"/>
    </dxf>
    <dxf>
      <alignment horizontal="right" readingOrder="0"/>
    </dxf>
    <dxf>
      <numFmt numFmtId="2" formatCode="0.00"/>
    </dxf>
    <dxf>
      <alignment horizontal="right" readingOrder="0"/>
    </dxf>
    <dxf>
      <alignment horizontal="right" readingOrder="0"/>
    </dxf>
    <dxf>
      <numFmt numFmtId="2" formatCode="0.00"/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2" formatCode="0.00"/>
    </dxf>
    <dxf>
      <alignment horizontal="right" readingOrder="0"/>
    </dxf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[teams-solutions.xlsx]1. WS wins vs appearances!PivotTable1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Franchises with Most World Series Wins versus Total Appearances, 1903-2021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WS wins vs appearances'!$B$7</c:f>
              <c:strCache>
                <c:ptCount val="1"/>
                <c:pt idx="0">
                  <c:v>WS 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WS wins vs appearances'!$A$8:$A$18</c:f>
              <c:strCache>
                <c:ptCount val="10"/>
                <c:pt idx="0">
                  <c:v>Atlanta Braves</c:v>
                </c:pt>
                <c:pt idx="1">
                  <c:v>Detroit Tigers</c:v>
                </c:pt>
                <c:pt idx="2">
                  <c:v>Cincinnati Reds</c:v>
                </c:pt>
                <c:pt idx="3">
                  <c:v>Pittsburgh Pirates</c:v>
                </c:pt>
                <c:pt idx="4">
                  <c:v>Los Angeles Dodgers</c:v>
                </c:pt>
                <c:pt idx="5">
                  <c:v>San Francisco Giants</c:v>
                </c:pt>
                <c:pt idx="6">
                  <c:v>Boston Red Sox</c:v>
                </c:pt>
                <c:pt idx="7">
                  <c:v>Oakland Athletics</c:v>
                </c:pt>
                <c:pt idx="8">
                  <c:v>St. Louis Cardinals</c:v>
                </c:pt>
                <c:pt idx="9">
                  <c:v>New York Yankees</c:v>
                </c:pt>
              </c:strCache>
            </c:strRef>
          </c:cat>
          <c:val>
            <c:numRef>
              <c:f>'1. WS wins vs appearances'!$B$8:$B$18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11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B02-877A-F4798DB1722A}"/>
            </c:ext>
          </c:extLst>
        </c:ser>
        <c:ser>
          <c:idx val="1"/>
          <c:order val="1"/>
          <c:tx>
            <c:strRef>
              <c:f>'1. WS wins vs appearances'!$C$7</c:f>
              <c:strCache>
                <c:ptCount val="1"/>
                <c:pt idx="0">
                  <c:v>WS Appearances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WS wins vs appearances'!$A$8:$A$18</c:f>
              <c:strCache>
                <c:ptCount val="10"/>
                <c:pt idx="0">
                  <c:v>Atlanta Braves</c:v>
                </c:pt>
                <c:pt idx="1">
                  <c:v>Detroit Tigers</c:v>
                </c:pt>
                <c:pt idx="2">
                  <c:v>Cincinnati Reds</c:v>
                </c:pt>
                <c:pt idx="3">
                  <c:v>Pittsburgh Pirates</c:v>
                </c:pt>
                <c:pt idx="4">
                  <c:v>Los Angeles Dodgers</c:v>
                </c:pt>
                <c:pt idx="5">
                  <c:v>San Francisco Giants</c:v>
                </c:pt>
                <c:pt idx="6">
                  <c:v>Boston Red Sox</c:v>
                </c:pt>
                <c:pt idx="7">
                  <c:v>Oakland Athletics</c:v>
                </c:pt>
                <c:pt idx="8">
                  <c:v>St. Louis Cardinals</c:v>
                </c:pt>
                <c:pt idx="9">
                  <c:v>New York Yankees</c:v>
                </c:pt>
              </c:strCache>
            </c:strRef>
          </c:cat>
          <c:val>
            <c:numRef>
              <c:f>'1. WS wins vs appearances'!$C$8:$C$18</c:f>
              <c:numCache>
                <c:formatCode>General</c:formatCode>
                <c:ptCount val="10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7</c:v>
                </c:pt>
                <c:pt idx="4">
                  <c:v>21</c:v>
                </c:pt>
                <c:pt idx="5">
                  <c:v>21</c:v>
                </c:pt>
                <c:pt idx="6">
                  <c:v>14</c:v>
                </c:pt>
                <c:pt idx="7">
                  <c:v>14</c:v>
                </c:pt>
                <c:pt idx="8">
                  <c:v>19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D-4B02-877A-F4798DB1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444552"/>
        <c:axId val="799445208"/>
      </c:barChart>
      <c:catAx>
        <c:axId val="79944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5208"/>
        <c:crosses val="autoZero"/>
        <c:auto val="1"/>
        <c:lblAlgn val="ctr"/>
        <c:lblOffset val="100"/>
        <c:noMultiLvlLbl val="0"/>
      </c:catAx>
      <c:valAx>
        <c:axId val="7994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[teams-solutions.xlsx]2. Stolen Bases Per Game!PivotTable1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per Game, 1990-2021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0485659411755"/>
          <c:y val="0.10215367309855498"/>
          <c:w val="0.79939906659007531"/>
          <c:h val="0.78473854229759743"/>
        </c:manualLayout>
      </c:layout>
      <c:lineChart>
        <c:grouping val="standard"/>
        <c:varyColors val="0"/>
        <c:ser>
          <c:idx val="0"/>
          <c:order val="0"/>
          <c:tx>
            <c:strRef>
              <c:f>'2. Stolen Bases Per Game'!$B$7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Stolen Bases Per Game'!$A$8:$A$40</c:f>
              <c:strCach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strCache>
            </c:strRef>
          </c:cat>
          <c:val>
            <c:numRef>
              <c:f>'2. Stolen Bases Per Game'!$B$8:$B$40</c:f>
              <c:numCache>
                <c:formatCode>0.00</c:formatCode>
                <c:ptCount val="32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  <c:pt idx="28">
                  <c:v>0.50884409707939116</c:v>
                </c:pt>
                <c:pt idx="29">
                  <c:v>0.46932894195142033</c:v>
                </c:pt>
                <c:pt idx="30">
                  <c:v>0.49220489977728288</c:v>
                </c:pt>
                <c:pt idx="31">
                  <c:v>0.45553725813091805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E-4523-811A-68A4CF24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89688"/>
        <c:axId val="772593296"/>
      </c:lineChart>
      <c:catAx>
        <c:axId val="772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93296"/>
        <c:crosses val="autoZero"/>
        <c:auto val="1"/>
        <c:lblAlgn val="ctr"/>
        <c:lblOffset val="100"/>
        <c:noMultiLvlLbl val="0"/>
      </c:catAx>
      <c:valAx>
        <c:axId val="7725932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89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[teams-solutions.xlsx]4. ERA-ALNL!PivotTable1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Team ERA, 1973-2021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3158997190794"/>
          <c:y val="0.1134250764525994"/>
          <c:w val="0.73800732763947141"/>
          <c:h val="0.79344578487322115"/>
        </c:manualLayout>
      </c:layout>
      <c:lineChart>
        <c:grouping val="standard"/>
        <c:varyColors val="0"/>
        <c:ser>
          <c:idx val="0"/>
          <c:order val="0"/>
          <c:tx>
            <c:strRef>
              <c:f>'4. ERA-ALNL'!$B$5:$B$6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ERA-ALNL'!$A$7:$A$56</c:f>
              <c:strCache>
                <c:ptCount val="49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  <c:pt idx="45">
                  <c:v>2018</c:v>
                </c:pt>
                <c:pt idx="46">
                  <c:v>2019</c:v>
                </c:pt>
                <c:pt idx="47">
                  <c:v>2020</c:v>
                </c:pt>
                <c:pt idx="48">
                  <c:v>2021</c:v>
                </c:pt>
              </c:strCache>
            </c:strRef>
          </c:cat>
          <c:val>
            <c:numRef>
              <c:f>'4. ERA-ALNL'!$B$7:$B$56</c:f>
              <c:numCache>
                <c:formatCode>0.00</c:formatCode>
                <c:ptCount val="49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  <c:pt idx="45">
                  <c:v>4.269333333333333</c:v>
                </c:pt>
                <c:pt idx="46">
                  <c:v>4.6080000000000005</c:v>
                </c:pt>
                <c:pt idx="47">
                  <c:v>4.4286666666666674</c:v>
                </c:pt>
                <c:pt idx="48">
                  <c:v>4.3239999999999998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AD5-A9BE-B0023F019794}"/>
            </c:ext>
          </c:extLst>
        </c:ser>
        <c:ser>
          <c:idx val="1"/>
          <c:order val="1"/>
          <c:tx>
            <c:strRef>
              <c:f>'4. ERA-ALNL'!$C$5:$C$6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ERA-ALNL'!$A$7:$A$56</c:f>
              <c:strCache>
                <c:ptCount val="49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  <c:pt idx="45">
                  <c:v>2018</c:v>
                </c:pt>
                <c:pt idx="46">
                  <c:v>2019</c:v>
                </c:pt>
                <c:pt idx="47">
                  <c:v>2020</c:v>
                </c:pt>
                <c:pt idx="48">
                  <c:v>2021</c:v>
                </c:pt>
              </c:strCache>
            </c:strRef>
          </c:cat>
          <c:val>
            <c:numRef>
              <c:f>'4. ERA-ALNL'!$C$7:$C$56</c:f>
              <c:numCache>
                <c:formatCode>0.00</c:formatCode>
                <c:ptCount val="49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  <c:pt idx="45">
                  <c:v>4.0266666666666664</c:v>
                </c:pt>
                <c:pt idx="46">
                  <c:v>4.3859999999999992</c:v>
                </c:pt>
                <c:pt idx="47">
                  <c:v>4.4666666666666677</c:v>
                </c:pt>
                <c:pt idx="48">
                  <c:v>4.2026666666666666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AD5-A9BE-B0023F01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887200"/>
        <c:axId val="779886544"/>
      </c:lineChart>
      <c:catAx>
        <c:axId val="779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6544"/>
        <c:crosses val="autoZero"/>
        <c:auto val="1"/>
        <c:lblAlgn val="ctr"/>
        <c:lblOffset val="100"/>
        <c:noMultiLvlLbl val="0"/>
      </c:catAx>
      <c:valAx>
        <c:axId val="779886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7</xdr:row>
      <xdr:rowOff>14288</xdr:rowOff>
    </xdr:from>
    <xdr:to>
      <xdr:col>18</xdr:col>
      <xdr:colOff>247650</xdr:colOff>
      <xdr:row>28</xdr:row>
      <xdr:rowOff>100014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414336</xdr:colOff>
      <xdr:row>4</xdr:row>
      <xdr:rowOff>57150</xdr:rowOff>
    </xdr:from>
    <xdr:to>
      <xdr:col>18</xdr:col>
      <xdr:colOff>152400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6</xdr:row>
      <xdr:rowOff>66675</xdr:rowOff>
    </xdr:from>
    <xdr:to>
      <xdr:col>12</xdr:col>
      <xdr:colOff>809625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93.776860185186" createdVersion="6" refreshedVersion="8" minRefreshableVersion="3" recordCount="2985" xr:uid="{00000000-000A-0000-FFFF-FFFF5B000000}">
  <cacheSource type="worksheet">
    <worksheetSource name="Teams"/>
  </cacheSource>
  <cacheFields count="55">
    <cacheField name="&gt;=1973?" numFmtId="0">
      <sharedItems count="2">
        <b v="0"/>
        <b v="1"/>
      </sharedItems>
    </cacheField>
    <cacheField name="&gt;=1903?" numFmtId="0">
      <sharedItems count="2">
        <b v="0"/>
        <b v="1"/>
      </sharedItems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LgWin-01" numFmtId="0">
      <sharedItems containsMixedTypes="1" containsNumber="1" containsInteger="1" minValue="0" maxValue="1" count="3">
        <n v="0"/>
        <n v="1"/>
        <s v=" "/>
      </sharedItems>
    </cacheField>
    <cacheField name="WSWin-01" numFmtId="0">
      <sharedItems containsMixedTypes="1" containsNumber="1" containsInteger="1" minValue="0" maxValue="1"/>
    </cacheField>
    <cacheField name="yearID" numFmtId="0">
      <sharedItems containsSemiMixedTypes="0" containsString="0" containsNumber="1" containsInteger="1" minValue="1871" maxValue="2021" count="151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2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/>
    </cacheField>
    <cacheField name="WSWin" numFmtId="0">
      <sharedItems containsBlank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307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96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7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305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87"/>
    </cacheField>
    <cacheField name="E" numFmtId="0">
      <sharedItems containsSemiMixedTypes="0" containsString="0" containsNumber="1" containsInteger="1" minValue="20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0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tolenBasesPerGame" numFmtId="0" formula="SB/G" databaseField="0"/>
    <cacheField name="WalksPerGame" numFmtId="0" formula="BB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5">
  <r>
    <x v="0"/>
    <x v="0"/>
    <x v="0"/>
    <x v="0"/>
    <s v=" "/>
    <x v="0"/>
    <x v="0"/>
    <s v="BS1"/>
    <s v="BNA"/>
    <m/>
    <n v="3"/>
    <n v="31"/>
    <m/>
    <n v="20"/>
    <n v="10"/>
    <m/>
    <x v="0"/>
    <s v="N"/>
    <m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1"/>
    <x v="0"/>
    <s v=" "/>
    <x v="0"/>
    <x v="0"/>
    <s v="CH1"/>
    <s v="CNA"/>
    <m/>
    <n v="2"/>
    <n v="28"/>
    <m/>
    <n v="19"/>
    <n v="9"/>
    <m/>
    <x v="0"/>
    <s v="N"/>
    <m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2"/>
    <x v="0"/>
    <s v=" "/>
    <x v="0"/>
    <x v="0"/>
    <s v="CL1"/>
    <s v="CFC"/>
    <m/>
    <n v="8"/>
    <n v="29"/>
    <m/>
    <n v="10"/>
    <n v="19"/>
    <m/>
    <x v="0"/>
    <s v="N"/>
    <m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3"/>
    <x v="0"/>
    <s v=" "/>
    <x v="0"/>
    <x v="0"/>
    <s v="FW1"/>
    <s v="KEK"/>
    <m/>
    <n v="7"/>
    <n v="19"/>
    <m/>
    <n v="7"/>
    <n v="12"/>
    <m/>
    <x v="0"/>
    <s v="N"/>
    <m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4"/>
    <x v="0"/>
    <s v=" "/>
    <x v="0"/>
    <x v="0"/>
    <s v="NY2"/>
    <s v="NNA"/>
    <m/>
    <n v="5"/>
    <n v="33"/>
    <m/>
    <n v="16"/>
    <n v="17"/>
    <m/>
    <x v="0"/>
    <s v="N"/>
    <m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5"/>
    <x v="1"/>
    <s v=" "/>
    <x v="0"/>
    <x v="0"/>
    <s v="PH1"/>
    <s v="PNA"/>
    <m/>
    <n v="1"/>
    <n v="28"/>
    <m/>
    <n v="21"/>
    <n v="7"/>
    <m/>
    <x v="0"/>
    <s v="Y"/>
    <m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6"/>
    <x v="0"/>
    <s v=" "/>
    <x v="0"/>
    <x v="0"/>
    <s v="RC1"/>
    <s v="ROK"/>
    <m/>
    <n v="9"/>
    <n v="25"/>
    <m/>
    <n v="4"/>
    <n v="21"/>
    <m/>
    <x v="0"/>
    <s v="N"/>
    <m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7"/>
    <x v="0"/>
    <s v=" "/>
    <x v="0"/>
    <x v="0"/>
    <s v="TRO"/>
    <s v="TRO"/>
    <m/>
    <n v="6"/>
    <n v="29"/>
    <m/>
    <n v="13"/>
    <n v="15"/>
    <m/>
    <x v="0"/>
    <s v="N"/>
    <m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8"/>
    <x v="0"/>
    <s v=" "/>
    <x v="0"/>
    <x v="0"/>
    <s v="WS3"/>
    <s v="OLY"/>
    <m/>
    <n v="4"/>
    <n v="32"/>
    <m/>
    <n v="15"/>
    <n v="15"/>
    <m/>
    <x v="0"/>
    <s v="N"/>
    <m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0"/>
    <x v="0"/>
    <x v="9"/>
    <x v="0"/>
    <s v=" "/>
    <x v="1"/>
    <x v="0"/>
    <s v="BL1"/>
    <s v="BLC"/>
    <m/>
    <n v="2"/>
    <n v="58"/>
    <m/>
    <n v="35"/>
    <n v="19"/>
    <m/>
    <x v="0"/>
    <s v="N"/>
    <m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0"/>
    <x v="0"/>
    <x v="10"/>
    <x v="0"/>
    <s v=" "/>
    <x v="1"/>
    <x v="0"/>
    <s v="BR1"/>
    <s v="ECK"/>
    <m/>
    <n v="9"/>
    <n v="29"/>
    <m/>
    <n v="3"/>
    <n v="26"/>
    <m/>
    <x v="0"/>
    <s v="N"/>
    <m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0"/>
    <x v="0"/>
    <x v="11"/>
    <x v="0"/>
    <s v=" "/>
    <x v="1"/>
    <x v="0"/>
    <s v="BR2"/>
    <s v="BRA"/>
    <m/>
    <n v="6"/>
    <n v="37"/>
    <m/>
    <n v="9"/>
    <n v="28"/>
    <m/>
    <x v="0"/>
    <s v="N"/>
    <m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0"/>
    <x v="0"/>
    <x v="0"/>
    <x v="1"/>
    <s v=" "/>
    <x v="1"/>
    <x v="0"/>
    <s v="BS1"/>
    <s v="BNA"/>
    <m/>
    <n v="1"/>
    <n v="48"/>
    <m/>
    <n v="39"/>
    <n v="8"/>
    <m/>
    <x v="0"/>
    <s v="Y"/>
    <m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0"/>
    <x v="0"/>
    <x v="2"/>
    <x v="0"/>
    <s v=" "/>
    <x v="1"/>
    <x v="0"/>
    <s v="CL1"/>
    <s v="CFC"/>
    <m/>
    <n v="7"/>
    <n v="22"/>
    <m/>
    <n v="6"/>
    <n v="16"/>
    <m/>
    <x v="0"/>
    <s v="N"/>
    <m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0"/>
    <x v="0"/>
    <x v="12"/>
    <x v="0"/>
    <s v=" "/>
    <x v="1"/>
    <x v="0"/>
    <s v="MID"/>
    <s v="MAN"/>
    <m/>
    <n v="8"/>
    <n v="24"/>
    <m/>
    <n v="5"/>
    <n v="19"/>
    <m/>
    <x v="0"/>
    <s v="N"/>
    <m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0"/>
    <x v="0"/>
    <x v="4"/>
    <x v="0"/>
    <s v=" "/>
    <x v="1"/>
    <x v="0"/>
    <s v="NY2"/>
    <s v="NNA"/>
    <m/>
    <n v="3"/>
    <n v="56"/>
    <m/>
    <n v="34"/>
    <n v="20"/>
    <m/>
    <x v="0"/>
    <s v="N"/>
    <m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0"/>
    <x v="0"/>
    <x v="5"/>
    <x v="0"/>
    <s v=" "/>
    <x v="1"/>
    <x v="0"/>
    <s v="PH1"/>
    <s v="PNA"/>
    <m/>
    <n v="4"/>
    <n v="47"/>
    <m/>
    <n v="30"/>
    <n v="14"/>
    <m/>
    <x v="0"/>
    <s v="N"/>
    <m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0"/>
    <x v="0"/>
    <x v="7"/>
    <x v="0"/>
    <s v=" "/>
    <x v="1"/>
    <x v="0"/>
    <s v="TRO"/>
    <s v="TRO"/>
    <m/>
    <n v="5"/>
    <n v="25"/>
    <m/>
    <n v="15"/>
    <n v="10"/>
    <m/>
    <x v="0"/>
    <s v="N"/>
    <m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0"/>
    <x v="0"/>
    <x v="8"/>
    <x v="0"/>
    <s v=" "/>
    <x v="1"/>
    <x v="0"/>
    <s v="WS3"/>
    <s v="OLY"/>
    <m/>
    <n v="10"/>
    <n v="9"/>
    <m/>
    <n v="2"/>
    <n v="7"/>
    <m/>
    <x v="0"/>
    <s v="N"/>
    <m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0"/>
    <x v="0"/>
    <x v="13"/>
    <x v="0"/>
    <s v=" "/>
    <x v="1"/>
    <x v="0"/>
    <s v="WS4"/>
    <s v="NAT"/>
    <m/>
    <n v="11"/>
    <n v="11"/>
    <m/>
    <n v="0"/>
    <n v="11"/>
    <m/>
    <x v="0"/>
    <s v="N"/>
    <m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0"/>
    <x v="0"/>
    <x v="9"/>
    <x v="0"/>
    <s v=" "/>
    <x v="2"/>
    <x v="0"/>
    <s v="BL1"/>
    <s v="BLC"/>
    <m/>
    <n v="3"/>
    <n v="57"/>
    <m/>
    <n v="34"/>
    <n v="22"/>
    <m/>
    <x v="0"/>
    <s v="N"/>
    <m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0"/>
    <x v="0"/>
    <x v="14"/>
    <x v="0"/>
    <s v=" "/>
    <x v="2"/>
    <x v="0"/>
    <s v="BL4"/>
    <s v="MAR"/>
    <m/>
    <n v="9"/>
    <n v="6"/>
    <m/>
    <n v="0"/>
    <n v="6"/>
    <m/>
    <x v="0"/>
    <s v="N"/>
    <m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0"/>
    <x v="0"/>
    <x v="11"/>
    <x v="0"/>
    <s v=" "/>
    <x v="2"/>
    <x v="0"/>
    <s v="BR2"/>
    <s v="BRA"/>
    <m/>
    <n v="6"/>
    <n v="55"/>
    <m/>
    <n v="17"/>
    <n v="37"/>
    <m/>
    <x v="0"/>
    <s v="N"/>
    <m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0"/>
    <x v="0"/>
    <x v="0"/>
    <x v="1"/>
    <s v=" "/>
    <x v="2"/>
    <x v="0"/>
    <s v="BS1"/>
    <s v="BNA"/>
    <m/>
    <n v="1"/>
    <n v="60"/>
    <m/>
    <n v="43"/>
    <n v="16"/>
    <m/>
    <x v="0"/>
    <s v="Y"/>
    <m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0"/>
    <x v="0"/>
    <x v="15"/>
    <x v="0"/>
    <s v=" "/>
    <x v="2"/>
    <x v="0"/>
    <s v="ELI"/>
    <s v="RES"/>
    <m/>
    <n v="8"/>
    <n v="23"/>
    <m/>
    <n v="2"/>
    <n v="21"/>
    <m/>
    <x v="0"/>
    <s v="N"/>
    <m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0"/>
    <x v="0"/>
    <x v="4"/>
    <x v="0"/>
    <s v=" "/>
    <x v="2"/>
    <x v="0"/>
    <s v="NY2"/>
    <s v="NNA"/>
    <m/>
    <n v="4"/>
    <n v="53"/>
    <m/>
    <n v="29"/>
    <n v="24"/>
    <m/>
    <x v="0"/>
    <s v="N"/>
    <m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0"/>
    <x v="0"/>
    <x v="5"/>
    <x v="0"/>
    <s v=" "/>
    <x v="2"/>
    <x v="0"/>
    <s v="PH1"/>
    <s v="PNA"/>
    <m/>
    <n v="5"/>
    <n v="52"/>
    <m/>
    <n v="28"/>
    <n v="23"/>
    <m/>
    <x v="0"/>
    <s v="N"/>
    <m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0"/>
    <x v="0"/>
    <x v="16"/>
    <x v="0"/>
    <s v=" "/>
    <x v="2"/>
    <x v="0"/>
    <s v="PH2"/>
    <s v="PWS"/>
    <m/>
    <n v="2"/>
    <n v="53"/>
    <m/>
    <n v="36"/>
    <n v="17"/>
    <m/>
    <x v="0"/>
    <s v="N"/>
    <m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0"/>
    <x v="0"/>
    <x v="17"/>
    <x v="0"/>
    <s v=" "/>
    <x v="2"/>
    <x v="0"/>
    <s v="WS5"/>
    <s v="WBL"/>
    <m/>
    <n v="7"/>
    <n v="39"/>
    <m/>
    <n v="8"/>
    <n v="31"/>
    <m/>
    <x v="0"/>
    <s v="N"/>
    <m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0"/>
    <x v="0"/>
    <x v="9"/>
    <x v="0"/>
    <s v=" "/>
    <x v="3"/>
    <x v="0"/>
    <s v="BL1"/>
    <s v="BLC"/>
    <m/>
    <n v="8"/>
    <n v="47"/>
    <m/>
    <n v="9"/>
    <n v="38"/>
    <m/>
    <x v="0"/>
    <s v="N"/>
    <m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0"/>
    <x v="0"/>
    <x v="11"/>
    <x v="0"/>
    <s v=" "/>
    <x v="3"/>
    <x v="0"/>
    <s v="BR2"/>
    <s v="BRA"/>
    <m/>
    <n v="6"/>
    <n v="56"/>
    <m/>
    <n v="22"/>
    <n v="33"/>
    <m/>
    <x v="0"/>
    <s v="N"/>
    <m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0"/>
    <x v="0"/>
    <x v="0"/>
    <x v="1"/>
    <s v=" "/>
    <x v="3"/>
    <x v="0"/>
    <s v="BS1"/>
    <s v="BNA"/>
    <m/>
    <n v="1"/>
    <n v="71"/>
    <m/>
    <n v="52"/>
    <n v="18"/>
    <m/>
    <x v="0"/>
    <s v="Y"/>
    <m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0"/>
    <x v="0"/>
    <x v="1"/>
    <x v="0"/>
    <s v=" "/>
    <x v="3"/>
    <x v="0"/>
    <s v="CH2"/>
    <s v="CNA"/>
    <m/>
    <n v="5"/>
    <n v="59"/>
    <m/>
    <n v="28"/>
    <n v="31"/>
    <m/>
    <x v="0"/>
    <s v="N"/>
    <m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0"/>
    <x v="0"/>
    <x v="18"/>
    <x v="0"/>
    <s v=" "/>
    <x v="3"/>
    <x v="0"/>
    <s v="HR1"/>
    <s v="HNA"/>
    <m/>
    <n v="7"/>
    <n v="53"/>
    <m/>
    <n v="16"/>
    <n v="37"/>
    <m/>
    <x v="0"/>
    <s v="N"/>
    <m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0"/>
    <x v="0"/>
    <x v="4"/>
    <x v="0"/>
    <s v=" "/>
    <x v="3"/>
    <x v="0"/>
    <s v="NY2"/>
    <s v="NNA"/>
    <m/>
    <n v="2"/>
    <n v="65"/>
    <m/>
    <n v="42"/>
    <n v="23"/>
    <m/>
    <x v="0"/>
    <s v="N"/>
    <m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0"/>
    <x v="0"/>
    <x v="5"/>
    <x v="0"/>
    <s v=" "/>
    <x v="3"/>
    <x v="0"/>
    <s v="PH1"/>
    <s v="PNA"/>
    <m/>
    <n v="3"/>
    <n v="55"/>
    <m/>
    <n v="33"/>
    <n v="22"/>
    <m/>
    <x v="0"/>
    <s v="N"/>
    <m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0"/>
    <x v="0"/>
    <x v="16"/>
    <x v="0"/>
    <s v=" "/>
    <x v="3"/>
    <x v="0"/>
    <s v="PH2"/>
    <s v="PWS"/>
    <m/>
    <n v="4"/>
    <n v="58"/>
    <m/>
    <n v="29"/>
    <n v="29"/>
    <m/>
    <x v="0"/>
    <s v="N"/>
    <m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0"/>
    <x v="0"/>
    <x v="11"/>
    <x v="0"/>
    <s v=" "/>
    <x v="4"/>
    <x v="0"/>
    <s v="BR2"/>
    <s v="BRA"/>
    <m/>
    <n v="11"/>
    <n v="44"/>
    <m/>
    <n v="2"/>
    <n v="42"/>
    <m/>
    <x v="0"/>
    <s v="N"/>
    <m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0"/>
    <x v="0"/>
    <x v="0"/>
    <x v="1"/>
    <s v=" "/>
    <x v="4"/>
    <x v="0"/>
    <s v="BS1"/>
    <s v="BNA"/>
    <m/>
    <n v="1"/>
    <n v="82"/>
    <m/>
    <n v="71"/>
    <n v="8"/>
    <m/>
    <x v="0"/>
    <s v="Y"/>
    <m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0"/>
    <x v="0"/>
    <x v="1"/>
    <x v="0"/>
    <s v=" "/>
    <x v="4"/>
    <x v="0"/>
    <s v="CH2"/>
    <s v="CNA"/>
    <m/>
    <n v="6"/>
    <n v="69"/>
    <m/>
    <n v="30"/>
    <n v="37"/>
    <m/>
    <x v="0"/>
    <s v="N"/>
    <m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0"/>
    <x v="0"/>
    <x v="18"/>
    <x v="0"/>
    <s v=" "/>
    <x v="4"/>
    <x v="0"/>
    <s v="HR1"/>
    <s v="HNA"/>
    <m/>
    <n v="3"/>
    <n v="86"/>
    <m/>
    <n v="54"/>
    <n v="28"/>
    <m/>
    <x v="0"/>
    <s v="N"/>
    <m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0"/>
    <x v="0"/>
    <x v="19"/>
    <x v="0"/>
    <s v=" "/>
    <x v="4"/>
    <x v="0"/>
    <s v="KEO"/>
    <s v="WES"/>
    <m/>
    <n v="13"/>
    <n v="13"/>
    <m/>
    <n v="1"/>
    <n v="12"/>
    <m/>
    <x v="0"/>
    <s v="N"/>
    <m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0"/>
    <x v="0"/>
    <x v="20"/>
    <x v="0"/>
    <s v=" "/>
    <x v="4"/>
    <x v="0"/>
    <s v="NH1"/>
    <s v="NHV"/>
    <m/>
    <n v="8"/>
    <n v="47"/>
    <m/>
    <n v="7"/>
    <n v="40"/>
    <m/>
    <x v="0"/>
    <s v="N"/>
    <m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0"/>
    <x v="0"/>
    <x v="4"/>
    <x v="0"/>
    <s v=" "/>
    <x v="4"/>
    <x v="0"/>
    <s v="NY2"/>
    <s v="NNA"/>
    <m/>
    <n v="6"/>
    <n v="71"/>
    <m/>
    <n v="30"/>
    <n v="38"/>
    <m/>
    <x v="0"/>
    <s v="N"/>
    <m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0"/>
    <x v="0"/>
    <x v="5"/>
    <x v="0"/>
    <s v=" "/>
    <x v="4"/>
    <x v="0"/>
    <s v="PH1"/>
    <s v="PNA"/>
    <m/>
    <n v="2"/>
    <n v="77"/>
    <m/>
    <n v="53"/>
    <n v="20"/>
    <m/>
    <x v="0"/>
    <s v="N"/>
    <m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0"/>
    <x v="0"/>
    <x v="16"/>
    <x v="0"/>
    <s v=" "/>
    <x v="4"/>
    <x v="0"/>
    <s v="PH2"/>
    <s v="PWS"/>
    <m/>
    <n v="5"/>
    <n v="70"/>
    <m/>
    <n v="37"/>
    <n v="31"/>
    <m/>
    <x v="0"/>
    <s v="N"/>
    <m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0"/>
    <x v="0"/>
    <x v="21"/>
    <x v="0"/>
    <s v=" "/>
    <x v="4"/>
    <x v="0"/>
    <s v="PH3"/>
    <s v="CEN"/>
    <m/>
    <n v="11"/>
    <n v="14"/>
    <m/>
    <n v="2"/>
    <n v="12"/>
    <m/>
    <x v="0"/>
    <s v="N"/>
    <m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0"/>
    <x v="0"/>
    <x v="22"/>
    <x v="0"/>
    <s v=" "/>
    <x v="4"/>
    <x v="0"/>
    <s v="SL1"/>
    <s v="SLR"/>
    <m/>
    <n v="10"/>
    <n v="19"/>
    <m/>
    <n v="4"/>
    <n v="15"/>
    <m/>
    <x v="0"/>
    <s v="N"/>
    <m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0"/>
    <x v="0"/>
    <x v="23"/>
    <x v="0"/>
    <s v=" "/>
    <x v="4"/>
    <x v="0"/>
    <s v="SL2"/>
    <s v="SNA"/>
    <m/>
    <n v="4"/>
    <n v="70"/>
    <m/>
    <n v="39"/>
    <n v="29"/>
    <m/>
    <x v="0"/>
    <s v="N"/>
    <m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0"/>
    <x v="0"/>
    <x v="13"/>
    <x v="0"/>
    <s v=" "/>
    <x v="4"/>
    <x v="0"/>
    <s v="WS6"/>
    <s v="WNT"/>
    <m/>
    <n v="9"/>
    <n v="28"/>
    <m/>
    <n v="5"/>
    <n v="23"/>
    <m/>
    <x v="0"/>
    <s v="N"/>
    <m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0"/>
    <x v="0"/>
    <x v="24"/>
    <x v="0"/>
    <s v=" "/>
    <x v="5"/>
    <x v="1"/>
    <s v="BSN"/>
    <s v="ATL"/>
    <m/>
    <n v="4"/>
    <n v="70"/>
    <m/>
    <n v="39"/>
    <n v="31"/>
    <m/>
    <x v="0"/>
    <s v="N"/>
    <m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0"/>
    <x v="0"/>
    <x v="25"/>
    <x v="1"/>
    <s v=" "/>
    <x v="5"/>
    <x v="1"/>
    <s v="CHN"/>
    <s v="CHC"/>
    <m/>
    <n v="1"/>
    <n v="66"/>
    <m/>
    <n v="52"/>
    <n v="14"/>
    <m/>
    <x v="0"/>
    <s v="Y"/>
    <m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0"/>
    <x v="0"/>
    <x v="26"/>
    <x v="0"/>
    <s v=" "/>
    <x v="5"/>
    <x v="1"/>
    <s v="CN1"/>
    <s v="CNR"/>
    <m/>
    <n v="8"/>
    <n v="65"/>
    <m/>
    <n v="9"/>
    <n v="56"/>
    <m/>
    <x v="0"/>
    <s v="N"/>
    <m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0"/>
    <x v="0"/>
    <x v="18"/>
    <x v="0"/>
    <s v=" "/>
    <x v="5"/>
    <x v="1"/>
    <s v="HAR"/>
    <s v="HAR"/>
    <m/>
    <n v="2"/>
    <n v="69"/>
    <m/>
    <n v="47"/>
    <n v="21"/>
    <m/>
    <x v="0"/>
    <s v="N"/>
    <m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0"/>
    <x v="0"/>
    <x v="27"/>
    <x v="0"/>
    <s v=" "/>
    <x v="5"/>
    <x v="1"/>
    <s v="LS1"/>
    <s v="LGR"/>
    <m/>
    <n v="5"/>
    <n v="69"/>
    <m/>
    <n v="30"/>
    <n v="36"/>
    <m/>
    <x v="0"/>
    <s v="N"/>
    <m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0"/>
    <x v="0"/>
    <x v="4"/>
    <x v="0"/>
    <s v=" "/>
    <x v="5"/>
    <x v="1"/>
    <s v="NY3"/>
    <s v="NYU"/>
    <m/>
    <n v="6"/>
    <n v="57"/>
    <m/>
    <n v="21"/>
    <n v="35"/>
    <m/>
    <x v="0"/>
    <s v="N"/>
    <m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0"/>
    <x v="0"/>
    <x v="5"/>
    <x v="0"/>
    <s v=" "/>
    <x v="5"/>
    <x v="1"/>
    <s v="PHN"/>
    <s v="ATH"/>
    <m/>
    <n v="7"/>
    <n v="60"/>
    <m/>
    <n v="14"/>
    <n v="45"/>
    <m/>
    <x v="0"/>
    <s v="N"/>
    <m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0"/>
    <x v="0"/>
    <x v="23"/>
    <x v="0"/>
    <s v=" "/>
    <x v="5"/>
    <x v="1"/>
    <s v="SL3"/>
    <s v="SBS"/>
    <m/>
    <n v="3"/>
    <n v="64"/>
    <m/>
    <n v="45"/>
    <n v="19"/>
    <m/>
    <x v="0"/>
    <s v="N"/>
    <m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0"/>
    <x v="0"/>
    <x v="24"/>
    <x v="1"/>
    <s v=" "/>
    <x v="6"/>
    <x v="1"/>
    <s v="BSN"/>
    <s v="ATL"/>
    <m/>
    <n v="1"/>
    <n v="61"/>
    <m/>
    <n v="42"/>
    <n v="18"/>
    <m/>
    <x v="0"/>
    <s v="Y"/>
    <m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0"/>
    <x v="0"/>
    <x v="25"/>
    <x v="0"/>
    <s v=" "/>
    <x v="6"/>
    <x v="1"/>
    <s v="CHN"/>
    <s v="CHC"/>
    <m/>
    <n v="5"/>
    <n v="60"/>
    <m/>
    <n v="26"/>
    <n v="33"/>
    <m/>
    <x v="0"/>
    <s v="N"/>
    <m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0"/>
    <x v="0"/>
    <x v="26"/>
    <x v="0"/>
    <s v=" "/>
    <x v="6"/>
    <x v="1"/>
    <s v="CN1"/>
    <s v="CNR"/>
    <m/>
    <n v="6"/>
    <n v="58"/>
    <m/>
    <n v="15"/>
    <n v="42"/>
    <m/>
    <x v="0"/>
    <s v="N"/>
    <m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0"/>
    <x v="0"/>
    <x v="18"/>
    <x v="0"/>
    <s v=" "/>
    <x v="6"/>
    <x v="1"/>
    <s v="HAR"/>
    <s v="HAR"/>
    <m/>
    <n v="3"/>
    <n v="60"/>
    <m/>
    <n v="31"/>
    <n v="27"/>
    <m/>
    <x v="0"/>
    <s v="N"/>
    <m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0"/>
    <x v="0"/>
    <x v="27"/>
    <x v="0"/>
    <s v=" "/>
    <x v="6"/>
    <x v="1"/>
    <s v="LS1"/>
    <s v="LGR"/>
    <m/>
    <n v="2"/>
    <n v="61"/>
    <m/>
    <n v="35"/>
    <n v="25"/>
    <m/>
    <x v="0"/>
    <s v="N"/>
    <m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0"/>
    <x v="0"/>
    <x v="23"/>
    <x v="0"/>
    <s v=" "/>
    <x v="6"/>
    <x v="1"/>
    <s v="SL3"/>
    <s v="SBS"/>
    <m/>
    <n v="4"/>
    <n v="60"/>
    <m/>
    <n v="28"/>
    <n v="32"/>
    <m/>
    <x v="0"/>
    <s v="N"/>
    <m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0"/>
    <x v="0"/>
    <x v="24"/>
    <x v="1"/>
    <s v=" "/>
    <x v="7"/>
    <x v="1"/>
    <s v="BSN"/>
    <s v="ATL"/>
    <m/>
    <n v="1"/>
    <n v="60"/>
    <m/>
    <n v="41"/>
    <n v="19"/>
    <m/>
    <x v="0"/>
    <s v="Y"/>
    <m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0"/>
    <x v="0"/>
    <x v="25"/>
    <x v="0"/>
    <s v=" "/>
    <x v="7"/>
    <x v="1"/>
    <s v="CHN"/>
    <s v="CHC"/>
    <m/>
    <n v="4"/>
    <n v="61"/>
    <m/>
    <n v="30"/>
    <n v="30"/>
    <m/>
    <x v="0"/>
    <s v="N"/>
    <m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0"/>
    <x v="0"/>
    <x v="26"/>
    <x v="0"/>
    <s v=" "/>
    <x v="7"/>
    <x v="1"/>
    <s v="CN1"/>
    <s v="CNR"/>
    <m/>
    <n v="2"/>
    <n v="61"/>
    <m/>
    <n v="37"/>
    <n v="23"/>
    <m/>
    <x v="0"/>
    <s v="N"/>
    <m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0"/>
    <x v="0"/>
    <x v="28"/>
    <x v="0"/>
    <s v=" "/>
    <x v="7"/>
    <x v="1"/>
    <s v="IN1"/>
    <s v="IBL"/>
    <m/>
    <n v="5"/>
    <n v="63"/>
    <m/>
    <n v="24"/>
    <n v="36"/>
    <m/>
    <x v="0"/>
    <s v="N"/>
    <m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0"/>
    <x v="0"/>
    <x v="29"/>
    <x v="0"/>
    <s v=" "/>
    <x v="7"/>
    <x v="1"/>
    <s v="ML2"/>
    <s v="MLG"/>
    <m/>
    <n v="6"/>
    <n v="61"/>
    <m/>
    <n v="15"/>
    <n v="45"/>
    <m/>
    <x v="0"/>
    <s v="N"/>
    <m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0"/>
    <x v="0"/>
    <x v="30"/>
    <x v="0"/>
    <s v=" "/>
    <x v="7"/>
    <x v="1"/>
    <s v="PRO"/>
    <s v="PRO"/>
    <m/>
    <n v="3"/>
    <n v="62"/>
    <m/>
    <n v="33"/>
    <n v="27"/>
    <m/>
    <x v="0"/>
    <s v="N"/>
    <m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0"/>
    <x v="0"/>
    <x v="31"/>
    <x v="0"/>
    <s v=" "/>
    <x v="8"/>
    <x v="1"/>
    <s v="BFN"/>
    <s v="BUF"/>
    <m/>
    <n v="3"/>
    <n v="79"/>
    <m/>
    <n v="46"/>
    <n v="32"/>
    <m/>
    <x v="0"/>
    <s v="N"/>
    <m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0"/>
    <x v="0"/>
    <x v="24"/>
    <x v="0"/>
    <s v=" "/>
    <x v="8"/>
    <x v="1"/>
    <s v="BSN"/>
    <s v="ATL"/>
    <m/>
    <n v="2"/>
    <n v="84"/>
    <m/>
    <n v="54"/>
    <n v="30"/>
    <m/>
    <x v="0"/>
    <s v="N"/>
    <m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0"/>
    <x v="0"/>
    <x v="25"/>
    <x v="0"/>
    <s v=" "/>
    <x v="8"/>
    <x v="1"/>
    <s v="CHN"/>
    <s v="CHC"/>
    <m/>
    <n v="4"/>
    <n v="83"/>
    <m/>
    <n v="46"/>
    <n v="33"/>
    <m/>
    <x v="0"/>
    <s v="N"/>
    <m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0"/>
    <x v="0"/>
    <x v="32"/>
    <x v="0"/>
    <s v=" "/>
    <x v="8"/>
    <x v="1"/>
    <s v="CL2"/>
    <s v="CBL"/>
    <m/>
    <n v="6"/>
    <n v="82"/>
    <m/>
    <n v="27"/>
    <n v="55"/>
    <m/>
    <x v="0"/>
    <s v="N"/>
    <m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0"/>
    <x v="0"/>
    <x v="26"/>
    <x v="0"/>
    <s v=" "/>
    <x v="8"/>
    <x v="1"/>
    <s v="CN1"/>
    <s v="CNR"/>
    <m/>
    <n v="5"/>
    <n v="81"/>
    <m/>
    <n v="43"/>
    <n v="37"/>
    <m/>
    <x v="0"/>
    <s v="N"/>
    <m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0"/>
    <x v="0"/>
    <x v="30"/>
    <x v="1"/>
    <s v=" "/>
    <x v="8"/>
    <x v="1"/>
    <s v="PRO"/>
    <s v="PRO"/>
    <m/>
    <n v="1"/>
    <n v="85"/>
    <m/>
    <n v="59"/>
    <n v="25"/>
    <m/>
    <x v="0"/>
    <s v="Y"/>
    <m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0"/>
    <x v="0"/>
    <x v="33"/>
    <x v="0"/>
    <s v=" "/>
    <x v="8"/>
    <x v="1"/>
    <s v="SR1"/>
    <s v="SYR"/>
    <m/>
    <n v="7"/>
    <n v="71"/>
    <m/>
    <n v="22"/>
    <n v="48"/>
    <m/>
    <x v="0"/>
    <s v="N"/>
    <m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0"/>
    <x v="0"/>
    <x v="34"/>
    <x v="0"/>
    <s v=" "/>
    <x v="8"/>
    <x v="1"/>
    <s v="TRN"/>
    <s v="TRT"/>
    <m/>
    <n v="8"/>
    <n v="77"/>
    <m/>
    <n v="19"/>
    <n v="56"/>
    <m/>
    <x v="0"/>
    <s v="N"/>
    <m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0"/>
    <x v="0"/>
    <x v="31"/>
    <x v="0"/>
    <s v=" "/>
    <x v="9"/>
    <x v="1"/>
    <s v="BFN"/>
    <s v="BUF"/>
    <m/>
    <n v="7"/>
    <n v="85"/>
    <m/>
    <n v="24"/>
    <n v="58"/>
    <m/>
    <x v="0"/>
    <s v="N"/>
    <m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0"/>
    <x v="0"/>
    <x v="24"/>
    <x v="0"/>
    <s v=" "/>
    <x v="9"/>
    <x v="1"/>
    <s v="BSN"/>
    <s v="ATL"/>
    <m/>
    <n v="6"/>
    <n v="86"/>
    <m/>
    <n v="40"/>
    <n v="44"/>
    <m/>
    <x v="0"/>
    <s v="N"/>
    <m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0"/>
    <x v="0"/>
    <x v="25"/>
    <x v="1"/>
    <s v=" "/>
    <x v="9"/>
    <x v="1"/>
    <s v="CHN"/>
    <s v="CHC"/>
    <m/>
    <n v="1"/>
    <n v="86"/>
    <m/>
    <n v="67"/>
    <n v="17"/>
    <m/>
    <x v="0"/>
    <s v="Y"/>
    <m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0"/>
    <x v="0"/>
    <x v="32"/>
    <x v="0"/>
    <s v=" "/>
    <x v="9"/>
    <x v="1"/>
    <s v="CL2"/>
    <s v="CBL"/>
    <m/>
    <n v="3"/>
    <n v="85"/>
    <m/>
    <n v="47"/>
    <n v="37"/>
    <m/>
    <x v="0"/>
    <s v="N"/>
    <m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0"/>
    <x v="0"/>
    <x v="26"/>
    <x v="0"/>
    <s v=" "/>
    <x v="9"/>
    <x v="1"/>
    <s v="CN1"/>
    <s v="CNR"/>
    <m/>
    <n v="8"/>
    <n v="83"/>
    <m/>
    <n v="21"/>
    <n v="59"/>
    <m/>
    <x v="0"/>
    <s v="N"/>
    <m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4"/>
  </r>
  <r>
    <x v="0"/>
    <x v="0"/>
    <x v="30"/>
    <x v="0"/>
    <s v=" "/>
    <x v="9"/>
    <x v="1"/>
    <s v="PRO"/>
    <s v="PRO"/>
    <m/>
    <n v="2"/>
    <n v="87"/>
    <m/>
    <n v="52"/>
    <n v="32"/>
    <m/>
    <x v="0"/>
    <s v="N"/>
    <m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0"/>
    <x v="0"/>
    <x v="34"/>
    <x v="0"/>
    <s v=" "/>
    <x v="9"/>
    <x v="1"/>
    <s v="TRN"/>
    <s v="TRT"/>
    <m/>
    <n v="4"/>
    <n v="83"/>
    <m/>
    <n v="41"/>
    <n v="42"/>
    <m/>
    <x v="0"/>
    <s v="N"/>
    <m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0"/>
    <x v="0"/>
    <x v="35"/>
    <x v="0"/>
    <s v=" "/>
    <x v="9"/>
    <x v="1"/>
    <s v="WOR"/>
    <s v="WOR"/>
    <m/>
    <n v="5"/>
    <n v="85"/>
    <m/>
    <n v="40"/>
    <n v="43"/>
    <m/>
    <x v="0"/>
    <s v="N"/>
    <m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0"/>
    <x v="0"/>
    <x v="31"/>
    <x v="0"/>
    <s v=" "/>
    <x v="10"/>
    <x v="1"/>
    <s v="BFN"/>
    <s v="BUF"/>
    <m/>
    <n v="3"/>
    <n v="83"/>
    <m/>
    <n v="45"/>
    <n v="38"/>
    <m/>
    <x v="0"/>
    <s v="N"/>
    <m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0"/>
    <x v="0"/>
    <x v="24"/>
    <x v="0"/>
    <s v=" "/>
    <x v="10"/>
    <x v="1"/>
    <s v="BSN"/>
    <s v="ATL"/>
    <m/>
    <n v="6"/>
    <n v="83"/>
    <m/>
    <n v="38"/>
    <n v="45"/>
    <m/>
    <x v="0"/>
    <s v="N"/>
    <m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0"/>
    <x v="0"/>
    <x v="25"/>
    <x v="1"/>
    <s v=" "/>
    <x v="10"/>
    <x v="1"/>
    <s v="CHN"/>
    <s v="CHC"/>
    <m/>
    <n v="1"/>
    <n v="84"/>
    <m/>
    <n v="56"/>
    <n v="28"/>
    <m/>
    <x v="0"/>
    <s v="Y"/>
    <m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0"/>
    <x v="0"/>
    <x v="32"/>
    <x v="0"/>
    <s v=" "/>
    <x v="10"/>
    <x v="1"/>
    <s v="CL2"/>
    <s v="CBL"/>
    <m/>
    <n v="7"/>
    <n v="85"/>
    <m/>
    <n v="36"/>
    <n v="48"/>
    <m/>
    <x v="0"/>
    <s v="N"/>
    <m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0"/>
    <x v="0"/>
    <x v="36"/>
    <x v="0"/>
    <s v=" "/>
    <x v="10"/>
    <x v="1"/>
    <s v="DTN"/>
    <s v="DTN"/>
    <m/>
    <n v="4"/>
    <n v="84"/>
    <m/>
    <n v="41"/>
    <n v="43"/>
    <m/>
    <x v="0"/>
    <s v="N"/>
    <m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0"/>
    <x v="0"/>
    <x v="30"/>
    <x v="0"/>
    <s v=" "/>
    <x v="10"/>
    <x v="1"/>
    <s v="PRO"/>
    <s v="PRO"/>
    <m/>
    <n v="2"/>
    <n v="85"/>
    <m/>
    <n v="47"/>
    <n v="37"/>
    <m/>
    <x v="0"/>
    <s v="N"/>
    <m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0"/>
    <x v="0"/>
    <x v="34"/>
    <x v="0"/>
    <s v=" "/>
    <x v="10"/>
    <x v="1"/>
    <s v="TRN"/>
    <s v="TRT"/>
    <m/>
    <n v="5"/>
    <n v="85"/>
    <m/>
    <n v="39"/>
    <n v="45"/>
    <m/>
    <x v="0"/>
    <s v="N"/>
    <m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0"/>
    <x v="0"/>
    <x v="35"/>
    <x v="0"/>
    <s v=" "/>
    <x v="10"/>
    <x v="1"/>
    <s v="WOR"/>
    <s v="WOR"/>
    <m/>
    <n v="8"/>
    <n v="83"/>
    <m/>
    <n v="32"/>
    <n v="50"/>
    <m/>
    <x v="0"/>
    <s v="N"/>
    <m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0"/>
    <x v="0"/>
    <x v="31"/>
    <x v="0"/>
    <s v=" "/>
    <x v="11"/>
    <x v="1"/>
    <s v="BFN"/>
    <s v="BUF"/>
    <m/>
    <n v="3"/>
    <n v="84"/>
    <m/>
    <n v="45"/>
    <n v="39"/>
    <m/>
    <x v="0"/>
    <s v="N"/>
    <m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0"/>
    <x v="0"/>
    <x v="37"/>
    <x v="0"/>
    <s v=" "/>
    <x v="11"/>
    <x v="2"/>
    <s v="BL2"/>
    <s v="BLO"/>
    <m/>
    <n v="6"/>
    <n v="74"/>
    <m/>
    <n v="19"/>
    <n v="54"/>
    <m/>
    <x v="0"/>
    <s v="N"/>
    <m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5"/>
  </r>
  <r>
    <x v="0"/>
    <x v="0"/>
    <x v="24"/>
    <x v="0"/>
    <s v=" "/>
    <x v="11"/>
    <x v="1"/>
    <s v="BSN"/>
    <s v="ATL"/>
    <m/>
    <n v="3"/>
    <n v="85"/>
    <m/>
    <n v="45"/>
    <n v="39"/>
    <m/>
    <x v="0"/>
    <s v="N"/>
    <m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0"/>
    <x v="0"/>
    <x v="25"/>
    <x v="1"/>
    <s v=" "/>
    <x v="11"/>
    <x v="1"/>
    <s v="CHN"/>
    <s v="CHC"/>
    <m/>
    <n v="1"/>
    <n v="84"/>
    <m/>
    <n v="55"/>
    <n v="29"/>
    <m/>
    <x v="0"/>
    <s v="Y"/>
    <m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0"/>
    <x v="0"/>
    <x v="32"/>
    <x v="0"/>
    <s v=" "/>
    <x v="11"/>
    <x v="1"/>
    <s v="CL2"/>
    <s v="CBL"/>
    <m/>
    <n v="5"/>
    <n v="84"/>
    <m/>
    <n v="42"/>
    <n v="40"/>
    <m/>
    <x v="0"/>
    <s v="N"/>
    <m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0"/>
    <x v="0"/>
    <x v="26"/>
    <x v="1"/>
    <s v=" "/>
    <x v="11"/>
    <x v="2"/>
    <s v="CN2"/>
    <s v="CIN"/>
    <m/>
    <n v="1"/>
    <n v="80"/>
    <m/>
    <n v="55"/>
    <n v="25"/>
    <m/>
    <x v="0"/>
    <s v="Y"/>
    <m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0"/>
    <x v="0"/>
    <x v="36"/>
    <x v="0"/>
    <s v=" "/>
    <x v="11"/>
    <x v="1"/>
    <s v="DTN"/>
    <s v="DTN"/>
    <m/>
    <n v="5"/>
    <n v="86"/>
    <m/>
    <n v="42"/>
    <n v="41"/>
    <m/>
    <x v="0"/>
    <s v="N"/>
    <m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0"/>
    <x v="0"/>
    <x v="38"/>
    <x v="0"/>
    <s v=" "/>
    <x v="11"/>
    <x v="2"/>
    <s v="LS2"/>
    <s v="LOU"/>
    <m/>
    <n v="2"/>
    <n v="79"/>
    <m/>
    <n v="42"/>
    <n v="38"/>
    <m/>
    <x v="0"/>
    <s v="N"/>
    <m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0"/>
    <x v="0"/>
    <x v="5"/>
    <x v="0"/>
    <s v=" "/>
    <x v="11"/>
    <x v="2"/>
    <s v="PH4"/>
    <s v="PHA"/>
    <m/>
    <n v="3"/>
    <n v="75"/>
    <m/>
    <n v="41"/>
    <n v="34"/>
    <m/>
    <x v="0"/>
    <s v="N"/>
    <m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0"/>
    <x v="0"/>
    <x v="30"/>
    <x v="0"/>
    <s v=" "/>
    <x v="11"/>
    <x v="1"/>
    <s v="PRO"/>
    <s v="PRO"/>
    <m/>
    <n v="2"/>
    <n v="84"/>
    <m/>
    <n v="52"/>
    <n v="32"/>
    <m/>
    <x v="0"/>
    <s v="N"/>
    <m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0"/>
    <x v="0"/>
    <x v="39"/>
    <x v="0"/>
    <s v=" "/>
    <x v="11"/>
    <x v="2"/>
    <s v="PT1"/>
    <s v="PIT"/>
    <m/>
    <n v="4"/>
    <n v="79"/>
    <m/>
    <n v="39"/>
    <n v="39"/>
    <m/>
    <x v="0"/>
    <s v="N"/>
    <m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0"/>
    <x v="0"/>
    <x v="40"/>
    <x v="0"/>
    <s v=" "/>
    <x v="11"/>
    <x v="2"/>
    <s v="SL4"/>
    <s v="STL"/>
    <m/>
    <n v="5"/>
    <n v="79"/>
    <m/>
    <n v="37"/>
    <n v="43"/>
    <m/>
    <x v="0"/>
    <s v="N"/>
    <m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0"/>
    <x v="0"/>
    <x v="34"/>
    <x v="0"/>
    <s v=" "/>
    <x v="11"/>
    <x v="1"/>
    <s v="TRN"/>
    <s v="TRT"/>
    <m/>
    <n v="7"/>
    <n v="85"/>
    <m/>
    <n v="35"/>
    <n v="48"/>
    <m/>
    <x v="0"/>
    <s v="N"/>
    <m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0"/>
    <x v="0"/>
    <x v="35"/>
    <x v="0"/>
    <s v=" "/>
    <x v="11"/>
    <x v="1"/>
    <s v="WOR"/>
    <s v="WOR"/>
    <m/>
    <n v="8"/>
    <n v="84"/>
    <m/>
    <n v="18"/>
    <n v="66"/>
    <m/>
    <x v="0"/>
    <s v="N"/>
    <m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0"/>
    <x v="0"/>
    <x v="31"/>
    <x v="0"/>
    <s v=" "/>
    <x v="12"/>
    <x v="1"/>
    <s v="BFN"/>
    <s v="BUF"/>
    <m/>
    <n v="5"/>
    <n v="98"/>
    <m/>
    <n v="52"/>
    <n v="45"/>
    <m/>
    <x v="0"/>
    <s v="N"/>
    <m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0"/>
    <x v="0"/>
    <x v="37"/>
    <x v="0"/>
    <s v=" "/>
    <x v="12"/>
    <x v="2"/>
    <s v="BL2"/>
    <s v="BLO"/>
    <m/>
    <n v="8"/>
    <n v="96"/>
    <m/>
    <n v="28"/>
    <n v="68"/>
    <m/>
    <x v="0"/>
    <s v="N"/>
    <m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0"/>
    <x v="0"/>
    <x v="24"/>
    <x v="1"/>
    <s v=" "/>
    <x v="12"/>
    <x v="1"/>
    <s v="BSN"/>
    <s v="ATL"/>
    <m/>
    <n v="1"/>
    <n v="98"/>
    <m/>
    <n v="63"/>
    <n v="35"/>
    <m/>
    <x v="0"/>
    <s v="Y"/>
    <m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0"/>
    <x v="0"/>
    <x v="25"/>
    <x v="0"/>
    <s v=" "/>
    <x v="12"/>
    <x v="1"/>
    <s v="CHN"/>
    <s v="CHC"/>
    <m/>
    <n v="2"/>
    <n v="98"/>
    <m/>
    <n v="59"/>
    <n v="39"/>
    <m/>
    <x v="0"/>
    <s v="N"/>
    <m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0"/>
    <x v="0"/>
    <x v="32"/>
    <x v="0"/>
    <s v=" "/>
    <x v="12"/>
    <x v="1"/>
    <s v="CL2"/>
    <s v="CBL"/>
    <m/>
    <n v="4"/>
    <n v="100"/>
    <m/>
    <n v="55"/>
    <n v="42"/>
    <m/>
    <x v="0"/>
    <s v="N"/>
    <m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0"/>
    <x v="0"/>
    <x v="41"/>
    <x v="0"/>
    <s v=" "/>
    <x v="12"/>
    <x v="2"/>
    <s v="CL5"/>
    <s v="CBK"/>
    <m/>
    <n v="6"/>
    <n v="97"/>
    <m/>
    <n v="32"/>
    <n v="65"/>
    <m/>
    <x v="0"/>
    <s v="N"/>
    <m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0"/>
    <x v="0"/>
    <x v="26"/>
    <x v="0"/>
    <s v=" "/>
    <x v="12"/>
    <x v="2"/>
    <s v="CN2"/>
    <s v="CIN"/>
    <m/>
    <n v="3"/>
    <n v="98"/>
    <m/>
    <n v="61"/>
    <n v="37"/>
    <m/>
    <x v="0"/>
    <s v="N"/>
    <m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0"/>
    <x v="0"/>
    <x v="36"/>
    <x v="0"/>
    <s v=" "/>
    <x v="12"/>
    <x v="1"/>
    <s v="DTN"/>
    <s v="DTN"/>
    <m/>
    <n v="7"/>
    <n v="101"/>
    <m/>
    <n v="40"/>
    <n v="58"/>
    <m/>
    <x v="0"/>
    <s v="N"/>
    <m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0"/>
    <x v="0"/>
    <x v="38"/>
    <x v="0"/>
    <s v=" "/>
    <x v="12"/>
    <x v="2"/>
    <s v="LS2"/>
    <s v="LOU"/>
    <m/>
    <n v="5"/>
    <n v="98"/>
    <m/>
    <n v="52"/>
    <n v="45"/>
    <m/>
    <x v="0"/>
    <s v="N"/>
    <m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0"/>
    <x v="0"/>
    <x v="42"/>
    <x v="0"/>
    <s v=" "/>
    <x v="12"/>
    <x v="1"/>
    <s v="NY1"/>
    <s v="SFG"/>
    <m/>
    <n v="6"/>
    <n v="98"/>
    <m/>
    <n v="46"/>
    <n v="50"/>
    <m/>
    <x v="0"/>
    <s v="N"/>
    <m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0"/>
    <x v="0"/>
    <x v="43"/>
    <x v="0"/>
    <s v=" "/>
    <x v="12"/>
    <x v="2"/>
    <s v="NY4"/>
    <s v="NYP"/>
    <m/>
    <n v="4"/>
    <n v="97"/>
    <m/>
    <n v="54"/>
    <n v="42"/>
    <m/>
    <x v="0"/>
    <s v="N"/>
    <m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0"/>
    <x v="0"/>
    <x v="5"/>
    <x v="1"/>
    <s v=" "/>
    <x v="12"/>
    <x v="2"/>
    <s v="PH4"/>
    <s v="PHA"/>
    <m/>
    <n v="1"/>
    <n v="98"/>
    <m/>
    <n v="66"/>
    <n v="32"/>
    <m/>
    <x v="0"/>
    <s v="Y"/>
    <m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0"/>
    <x v="0"/>
    <x v="44"/>
    <x v="0"/>
    <s v=" "/>
    <x v="12"/>
    <x v="1"/>
    <s v="PHI"/>
    <s v="PHI"/>
    <m/>
    <n v="8"/>
    <n v="99"/>
    <m/>
    <n v="17"/>
    <n v="81"/>
    <m/>
    <x v="0"/>
    <s v="N"/>
    <m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0"/>
    <x v="0"/>
    <x v="30"/>
    <x v="0"/>
    <s v=" "/>
    <x v="12"/>
    <x v="1"/>
    <s v="PRO"/>
    <s v="PRO"/>
    <m/>
    <n v="3"/>
    <n v="98"/>
    <m/>
    <n v="58"/>
    <n v="40"/>
    <m/>
    <x v="0"/>
    <s v="N"/>
    <m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0"/>
    <x v="0"/>
    <x v="39"/>
    <x v="0"/>
    <s v=" "/>
    <x v="12"/>
    <x v="2"/>
    <s v="PT1"/>
    <s v="PIT"/>
    <m/>
    <n v="7"/>
    <n v="98"/>
    <m/>
    <n v="31"/>
    <n v="67"/>
    <m/>
    <x v="0"/>
    <s v="N"/>
    <m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0"/>
    <x v="0"/>
    <x v="40"/>
    <x v="0"/>
    <s v=" "/>
    <x v="12"/>
    <x v="2"/>
    <s v="SL4"/>
    <s v="STL"/>
    <m/>
    <n v="2"/>
    <n v="98"/>
    <m/>
    <n v="65"/>
    <n v="33"/>
    <m/>
    <x v="0"/>
    <s v="N"/>
    <m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0"/>
    <x v="0"/>
    <x v="45"/>
    <x v="0"/>
    <s v=" "/>
    <x v="13"/>
    <x v="3"/>
    <s v="ALT"/>
    <s v="ALT"/>
    <m/>
    <n v="10"/>
    <n v="25"/>
    <m/>
    <n v="6"/>
    <n v="19"/>
    <m/>
    <x v="0"/>
    <s v="N"/>
    <m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0"/>
    <x v="0"/>
    <x v="31"/>
    <x v="0"/>
    <n v="0"/>
    <x v="13"/>
    <x v="1"/>
    <s v="BFN"/>
    <s v="BUF"/>
    <m/>
    <n v="3"/>
    <n v="114"/>
    <m/>
    <n v="64"/>
    <n v="47"/>
    <m/>
    <x v="0"/>
    <s v="N"/>
    <s v="N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0"/>
    <x v="0"/>
    <x v="37"/>
    <x v="0"/>
    <n v="0"/>
    <x v="13"/>
    <x v="2"/>
    <s v="BL2"/>
    <s v="BLO"/>
    <m/>
    <n v="6"/>
    <n v="108"/>
    <m/>
    <n v="63"/>
    <n v="43"/>
    <m/>
    <x v="0"/>
    <s v="N"/>
    <s v="N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0"/>
    <x v="0"/>
    <x v="46"/>
    <x v="0"/>
    <s v=" "/>
    <x v="13"/>
    <x v="3"/>
    <s v="BLU"/>
    <s v="BLU"/>
    <m/>
    <n v="4"/>
    <n v="105"/>
    <m/>
    <n v="58"/>
    <n v="47"/>
    <m/>
    <x v="0"/>
    <s v="N"/>
    <m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0"/>
    <x v="0"/>
    <x v="47"/>
    <x v="0"/>
    <n v="0"/>
    <x v="13"/>
    <x v="2"/>
    <s v="BR3"/>
    <s v="LAD"/>
    <m/>
    <n v="9"/>
    <n v="109"/>
    <m/>
    <n v="40"/>
    <n v="64"/>
    <m/>
    <x v="0"/>
    <s v="N"/>
    <s v="N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0"/>
    <x v="0"/>
    <x v="24"/>
    <x v="0"/>
    <n v="0"/>
    <x v="13"/>
    <x v="1"/>
    <s v="BSN"/>
    <s v="ATL"/>
    <m/>
    <n v="2"/>
    <n v="116"/>
    <m/>
    <n v="73"/>
    <n v="38"/>
    <m/>
    <x v="0"/>
    <s v="N"/>
    <s v="N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0"/>
    <x v="0"/>
    <x v="48"/>
    <x v="0"/>
    <s v=" "/>
    <x v="13"/>
    <x v="3"/>
    <s v="BSU"/>
    <s v="BRD"/>
    <m/>
    <n v="5"/>
    <n v="109"/>
    <m/>
    <n v="58"/>
    <n v="51"/>
    <m/>
    <x v="0"/>
    <s v="N"/>
    <m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0"/>
    <x v="0"/>
    <x v="25"/>
    <x v="0"/>
    <n v="0"/>
    <x v="13"/>
    <x v="1"/>
    <s v="CHN"/>
    <s v="CHC"/>
    <m/>
    <n v="5"/>
    <n v="112"/>
    <m/>
    <n v="62"/>
    <n v="50"/>
    <m/>
    <x v="0"/>
    <s v="N"/>
    <s v="N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0"/>
    <x v="0"/>
    <x v="49"/>
    <x v="0"/>
    <s v=" "/>
    <x v="13"/>
    <x v="3"/>
    <s v="CHU"/>
    <s v="CPI"/>
    <m/>
    <n v="6"/>
    <n v="92"/>
    <m/>
    <n v="41"/>
    <n v="50"/>
    <m/>
    <x v="0"/>
    <s v="N"/>
    <m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0"/>
    <x v="0"/>
    <x v="32"/>
    <x v="0"/>
    <n v="0"/>
    <x v="13"/>
    <x v="1"/>
    <s v="CL2"/>
    <s v="CBL"/>
    <m/>
    <n v="7"/>
    <n v="113"/>
    <m/>
    <n v="35"/>
    <n v="77"/>
    <m/>
    <x v="0"/>
    <s v="N"/>
    <s v="N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0"/>
    <x v="0"/>
    <x v="41"/>
    <x v="0"/>
    <n v="0"/>
    <x v="13"/>
    <x v="2"/>
    <s v="CL5"/>
    <s v="CBK"/>
    <m/>
    <n v="2"/>
    <n v="110"/>
    <m/>
    <n v="69"/>
    <n v="39"/>
    <m/>
    <x v="0"/>
    <s v="N"/>
    <s v="N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0"/>
    <x v="0"/>
    <x v="26"/>
    <x v="0"/>
    <n v="0"/>
    <x v="13"/>
    <x v="2"/>
    <s v="CN2"/>
    <s v="CIN"/>
    <m/>
    <n v="5"/>
    <n v="112"/>
    <m/>
    <n v="68"/>
    <n v="41"/>
    <m/>
    <x v="0"/>
    <s v="N"/>
    <s v="N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0"/>
    <x v="0"/>
    <x v="50"/>
    <x v="0"/>
    <s v=" "/>
    <x v="13"/>
    <x v="3"/>
    <s v="CNU"/>
    <s v="COR"/>
    <m/>
    <n v="3"/>
    <n v="103"/>
    <m/>
    <n v="69"/>
    <n v="36"/>
    <m/>
    <x v="0"/>
    <s v="N"/>
    <m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0"/>
    <x v="0"/>
    <x v="36"/>
    <x v="0"/>
    <n v="0"/>
    <x v="13"/>
    <x v="1"/>
    <s v="DTN"/>
    <s v="DTN"/>
    <m/>
    <n v="8"/>
    <n v="114"/>
    <m/>
    <n v="28"/>
    <n v="84"/>
    <m/>
    <x v="0"/>
    <s v="N"/>
    <s v="N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0"/>
    <x v="0"/>
    <x v="51"/>
    <x v="0"/>
    <n v="0"/>
    <x v="13"/>
    <x v="2"/>
    <s v="IN2"/>
    <s v="IHO"/>
    <m/>
    <n v="12"/>
    <n v="110"/>
    <m/>
    <n v="29"/>
    <n v="78"/>
    <m/>
    <x v="0"/>
    <s v="N"/>
    <s v="N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0"/>
    <x v="0"/>
    <x v="52"/>
    <x v="0"/>
    <s v=" "/>
    <x v="13"/>
    <x v="3"/>
    <s v="KCU"/>
    <s v="KCU"/>
    <m/>
    <n v="11"/>
    <n v="82"/>
    <m/>
    <n v="16"/>
    <n v="63"/>
    <m/>
    <x v="0"/>
    <s v="N"/>
    <m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0"/>
    <x v="0"/>
    <x v="38"/>
    <x v="0"/>
    <n v="0"/>
    <x v="13"/>
    <x v="2"/>
    <s v="LS2"/>
    <s v="LOU"/>
    <m/>
    <n v="3"/>
    <n v="110"/>
    <m/>
    <n v="68"/>
    <n v="40"/>
    <m/>
    <x v="0"/>
    <s v="N"/>
    <s v="N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0"/>
    <x v="0"/>
    <x v="53"/>
    <x v="0"/>
    <s v=" "/>
    <x v="13"/>
    <x v="3"/>
    <s v="MLU"/>
    <s v="MLU"/>
    <m/>
    <n v="2"/>
    <n v="12"/>
    <m/>
    <n v="8"/>
    <n v="4"/>
    <m/>
    <x v="0"/>
    <s v="N"/>
    <m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0"/>
    <x v="0"/>
    <x v="42"/>
    <x v="0"/>
    <n v="0"/>
    <x v="13"/>
    <x v="1"/>
    <s v="NY1"/>
    <s v="SFG"/>
    <m/>
    <n v="4"/>
    <n v="116"/>
    <m/>
    <n v="62"/>
    <n v="50"/>
    <m/>
    <x v="0"/>
    <s v="N"/>
    <s v="N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0"/>
    <x v="0"/>
    <x v="43"/>
    <x v="1"/>
    <n v="0"/>
    <x v="13"/>
    <x v="2"/>
    <s v="NY4"/>
    <s v="NYP"/>
    <m/>
    <n v="1"/>
    <n v="112"/>
    <m/>
    <n v="75"/>
    <n v="32"/>
    <m/>
    <x v="0"/>
    <s v="Y"/>
    <s v="N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0"/>
    <x v="0"/>
    <x v="5"/>
    <x v="0"/>
    <n v="0"/>
    <x v="13"/>
    <x v="2"/>
    <s v="PH4"/>
    <s v="PHA"/>
    <m/>
    <n v="7"/>
    <n v="108"/>
    <m/>
    <n v="61"/>
    <n v="46"/>
    <m/>
    <x v="0"/>
    <s v="N"/>
    <s v="N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0"/>
    <x v="0"/>
    <x v="44"/>
    <x v="0"/>
    <n v="0"/>
    <x v="13"/>
    <x v="1"/>
    <s v="PHI"/>
    <s v="PHI"/>
    <m/>
    <n v="6"/>
    <n v="113"/>
    <m/>
    <n v="39"/>
    <n v="73"/>
    <m/>
    <x v="0"/>
    <s v="N"/>
    <s v="N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0"/>
    <x v="0"/>
    <x v="54"/>
    <x v="0"/>
    <s v=" "/>
    <x v="13"/>
    <x v="3"/>
    <s v="PHU"/>
    <s v="PHK"/>
    <m/>
    <n v="8"/>
    <n v="67"/>
    <m/>
    <n v="21"/>
    <n v="46"/>
    <m/>
    <x v="0"/>
    <s v="N"/>
    <m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0"/>
    <x v="0"/>
    <x v="30"/>
    <x v="1"/>
    <n v="1"/>
    <x v="13"/>
    <x v="1"/>
    <s v="PRO"/>
    <s v="PRO"/>
    <m/>
    <n v="1"/>
    <n v="114"/>
    <m/>
    <n v="84"/>
    <n v="28"/>
    <m/>
    <x v="0"/>
    <s v="Y"/>
    <s v="Y"/>
    <n v="665"/>
    <n v="4093"/>
    <n v="987"/>
    <n v="153"/>
    <n v="43"/>
    <n v="21"/>
    <n v="300"/>
    <n v="469"/>
    <m/>
    <m/>
    <m/>
    <m/>
    <n v="388"/>
    <n v="185"/>
    <n v="1.61"/>
    <n v="107"/>
    <n v="16"/>
    <n v="2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0"/>
    <x v="0"/>
    <x v="39"/>
    <x v="0"/>
    <n v="0"/>
    <x v="13"/>
    <x v="2"/>
    <s v="PT1"/>
    <s v="PIT"/>
    <m/>
    <n v="11"/>
    <n v="110"/>
    <m/>
    <n v="30"/>
    <n v="78"/>
    <m/>
    <x v="0"/>
    <s v="N"/>
    <s v="N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0"/>
    <x v="0"/>
    <x v="55"/>
    <x v="0"/>
    <n v="0"/>
    <x v="13"/>
    <x v="2"/>
    <s v="RIC"/>
    <s v="RIC"/>
    <m/>
    <n v="10"/>
    <n v="45"/>
    <m/>
    <n v="12"/>
    <n v="30"/>
    <m/>
    <x v="0"/>
    <s v="N"/>
    <s v="N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0"/>
    <x v="0"/>
    <x v="40"/>
    <x v="0"/>
    <n v="0"/>
    <x v="13"/>
    <x v="2"/>
    <s v="SL4"/>
    <s v="STL"/>
    <m/>
    <n v="4"/>
    <n v="110"/>
    <m/>
    <n v="67"/>
    <n v="40"/>
    <m/>
    <x v="0"/>
    <s v="N"/>
    <s v="N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0"/>
    <x v="0"/>
    <x v="56"/>
    <x v="1"/>
    <s v=" "/>
    <x v="13"/>
    <x v="3"/>
    <s v="SLU"/>
    <s v="SLM"/>
    <m/>
    <n v="1"/>
    <n v="113"/>
    <m/>
    <n v="94"/>
    <n v="19"/>
    <m/>
    <x v="0"/>
    <s v="Y"/>
    <m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0"/>
    <x v="0"/>
    <x v="57"/>
    <x v="0"/>
    <s v=" "/>
    <x v="13"/>
    <x v="3"/>
    <s v="SPU"/>
    <s v="STP"/>
    <m/>
    <n v="9"/>
    <n v="9"/>
    <m/>
    <n v="2"/>
    <n v="6"/>
    <m/>
    <x v="0"/>
    <s v="N"/>
    <m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0"/>
    <x v="0"/>
    <x v="58"/>
    <x v="0"/>
    <n v="0"/>
    <x v="13"/>
    <x v="2"/>
    <s v="TL1"/>
    <s v="TOL"/>
    <m/>
    <n v="8"/>
    <n v="109"/>
    <m/>
    <n v="46"/>
    <n v="58"/>
    <m/>
    <x v="0"/>
    <s v="N"/>
    <s v="N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0"/>
    <x v="0"/>
    <x v="59"/>
    <x v="0"/>
    <s v=" "/>
    <x v="13"/>
    <x v="3"/>
    <s v="WIL"/>
    <s v="WIL"/>
    <m/>
    <n v="12"/>
    <n v="17"/>
    <m/>
    <n v="2"/>
    <n v="16"/>
    <m/>
    <x v="0"/>
    <s v="N"/>
    <m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0"/>
    <x v="0"/>
    <x v="60"/>
    <x v="0"/>
    <n v="0"/>
    <x v="13"/>
    <x v="2"/>
    <s v="WS7"/>
    <s v="WST"/>
    <m/>
    <n v="13"/>
    <n v="63"/>
    <m/>
    <n v="12"/>
    <n v="51"/>
    <m/>
    <x v="0"/>
    <s v="N"/>
    <s v="N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0"/>
    <x v="0"/>
    <x v="13"/>
    <x v="0"/>
    <s v=" "/>
    <x v="13"/>
    <x v="3"/>
    <s v="WSU"/>
    <s v="WNA"/>
    <m/>
    <n v="7"/>
    <n v="112"/>
    <m/>
    <n v="47"/>
    <n v="65"/>
    <m/>
    <x v="0"/>
    <s v="N"/>
    <m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0"/>
    <x v="0"/>
    <x v="31"/>
    <x v="0"/>
    <n v="0"/>
    <x v="14"/>
    <x v="1"/>
    <s v="BFN"/>
    <s v="BUF"/>
    <m/>
    <n v="7"/>
    <n v="112"/>
    <m/>
    <n v="38"/>
    <n v="74"/>
    <m/>
    <x v="0"/>
    <s v="N"/>
    <s v="N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0"/>
    <x v="0"/>
    <x v="37"/>
    <x v="0"/>
    <n v="0"/>
    <x v="14"/>
    <x v="2"/>
    <s v="BL2"/>
    <s v="BLO"/>
    <m/>
    <n v="8"/>
    <n v="110"/>
    <m/>
    <n v="41"/>
    <n v="68"/>
    <m/>
    <x v="0"/>
    <s v="N"/>
    <s v="N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0"/>
    <x v="0"/>
    <x v="47"/>
    <x v="0"/>
    <n v="0"/>
    <x v="14"/>
    <x v="2"/>
    <s v="BR3"/>
    <s v="LAD"/>
    <m/>
    <n v="5"/>
    <n v="112"/>
    <m/>
    <n v="53"/>
    <n v="59"/>
    <m/>
    <x v="0"/>
    <s v="N"/>
    <s v="N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0"/>
    <x v="0"/>
    <x v="24"/>
    <x v="0"/>
    <n v="0"/>
    <x v="14"/>
    <x v="1"/>
    <s v="BSN"/>
    <s v="ATL"/>
    <m/>
    <n v="5"/>
    <n v="113"/>
    <m/>
    <n v="46"/>
    <n v="66"/>
    <m/>
    <x v="0"/>
    <s v="N"/>
    <s v="N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0"/>
    <x v="0"/>
    <x v="25"/>
    <x v="1"/>
    <n v="0"/>
    <x v="14"/>
    <x v="1"/>
    <s v="CHN"/>
    <s v="CHC"/>
    <m/>
    <n v="1"/>
    <n v="113"/>
    <m/>
    <n v="87"/>
    <n v="25"/>
    <m/>
    <x v="0"/>
    <s v="Y"/>
    <s v="N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0"/>
    <x v="0"/>
    <x v="26"/>
    <x v="0"/>
    <n v="0"/>
    <x v="14"/>
    <x v="2"/>
    <s v="CN2"/>
    <s v="CIN"/>
    <m/>
    <n v="2"/>
    <n v="112"/>
    <m/>
    <n v="63"/>
    <n v="49"/>
    <m/>
    <x v="0"/>
    <s v="N"/>
    <s v="N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0"/>
    <x v="0"/>
    <x v="36"/>
    <x v="0"/>
    <n v="0"/>
    <x v="14"/>
    <x v="1"/>
    <s v="DTN"/>
    <s v="DTN"/>
    <m/>
    <n v="6"/>
    <n v="108"/>
    <m/>
    <n v="41"/>
    <n v="67"/>
    <m/>
    <x v="0"/>
    <s v="N"/>
    <s v="N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0"/>
    <x v="0"/>
    <x v="38"/>
    <x v="0"/>
    <n v="0"/>
    <x v="14"/>
    <x v="2"/>
    <s v="LS2"/>
    <s v="LOU"/>
    <m/>
    <n v="6"/>
    <n v="112"/>
    <m/>
    <n v="53"/>
    <n v="59"/>
    <m/>
    <x v="0"/>
    <s v="N"/>
    <s v="N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0"/>
    <x v="0"/>
    <x v="42"/>
    <x v="0"/>
    <n v="0"/>
    <x v="14"/>
    <x v="1"/>
    <s v="NY1"/>
    <s v="SFG"/>
    <m/>
    <n v="2"/>
    <n v="112"/>
    <m/>
    <n v="85"/>
    <n v="27"/>
    <m/>
    <x v="0"/>
    <s v="N"/>
    <s v="N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0"/>
    <x v="0"/>
    <x v="43"/>
    <x v="0"/>
    <n v="0"/>
    <x v="14"/>
    <x v="2"/>
    <s v="NY4"/>
    <s v="NYP"/>
    <m/>
    <n v="7"/>
    <n v="108"/>
    <m/>
    <n v="44"/>
    <n v="64"/>
    <m/>
    <x v="0"/>
    <s v="N"/>
    <s v="N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0"/>
    <x v="0"/>
    <x v="5"/>
    <x v="0"/>
    <n v="0"/>
    <x v="14"/>
    <x v="2"/>
    <s v="PH4"/>
    <s v="PHA"/>
    <m/>
    <n v="4"/>
    <n v="113"/>
    <m/>
    <n v="55"/>
    <n v="57"/>
    <m/>
    <x v="0"/>
    <s v="N"/>
    <s v="N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0"/>
    <x v="0"/>
    <x v="44"/>
    <x v="0"/>
    <n v="0"/>
    <x v="14"/>
    <x v="1"/>
    <s v="PHI"/>
    <s v="PHI"/>
    <m/>
    <n v="3"/>
    <n v="111"/>
    <m/>
    <n v="56"/>
    <n v="54"/>
    <m/>
    <x v="0"/>
    <s v="N"/>
    <s v="N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0"/>
    <x v="0"/>
    <x v="30"/>
    <x v="0"/>
    <n v="0"/>
    <x v="14"/>
    <x v="1"/>
    <s v="PRO"/>
    <s v="PRO"/>
    <m/>
    <n v="4"/>
    <n v="110"/>
    <m/>
    <n v="53"/>
    <n v="57"/>
    <m/>
    <x v="0"/>
    <s v="N"/>
    <s v="N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0"/>
    <x v="0"/>
    <x v="39"/>
    <x v="0"/>
    <n v="0"/>
    <x v="14"/>
    <x v="2"/>
    <s v="PT1"/>
    <s v="PIT"/>
    <m/>
    <n v="3"/>
    <n v="111"/>
    <m/>
    <n v="56"/>
    <n v="55"/>
    <m/>
    <x v="0"/>
    <s v="N"/>
    <s v="N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0"/>
    <x v="0"/>
    <x v="40"/>
    <x v="1"/>
    <n v="0"/>
    <x v="14"/>
    <x v="2"/>
    <s v="SL4"/>
    <s v="STL"/>
    <m/>
    <n v="1"/>
    <n v="112"/>
    <m/>
    <n v="79"/>
    <n v="33"/>
    <m/>
    <x v="0"/>
    <s v="Y"/>
    <s v="N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0"/>
    <x v="0"/>
    <x v="56"/>
    <x v="0"/>
    <n v="0"/>
    <x v="14"/>
    <x v="1"/>
    <s v="SL5"/>
    <s v="SLM"/>
    <m/>
    <n v="8"/>
    <n v="111"/>
    <m/>
    <n v="36"/>
    <n v="72"/>
    <m/>
    <x v="0"/>
    <s v="N"/>
    <s v="N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0"/>
    <x v="0"/>
    <x v="37"/>
    <x v="0"/>
    <n v="0"/>
    <x v="15"/>
    <x v="2"/>
    <s v="BL2"/>
    <s v="BLO"/>
    <m/>
    <n v="8"/>
    <n v="139"/>
    <m/>
    <n v="48"/>
    <n v="83"/>
    <m/>
    <x v="0"/>
    <s v="N"/>
    <s v="N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0"/>
    <x v="0"/>
    <x v="47"/>
    <x v="0"/>
    <n v="0"/>
    <x v="15"/>
    <x v="2"/>
    <s v="BR3"/>
    <s v="LAD"/>
    <m/>
    <n v="3"/>
    <n v="141"/>
    <m/>
    <n v="76"/>
    <n v="61"/>
    <m/>
    <x v="0"/>
    <s v="N"/>
    <s v="N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0"/>
    <x v="0"/>
    <x v="24"/>
    <x v="0"/>
    <n v="0"/>
    <x v="15"/>
    <x v="1"/>
    <s v="BSN"/>
    <s v="ATL"/>
    <m/>
    <n v="5"/>
    <n v="118"/>
    <m/>
    <n v="56"/>
    <n v="61"/>
    <m/>
    <x v="0"/>
    <s v="N"/>
    <s v="N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0"/>
    <x v="0"/>
    <x v="25"/>
    <x v="1"/>
    <n v="0"/>
    <x v="15"/>
    <x v="1"/>
    <s v="CHN"/>
    <s v="CHC"/>
    <m/>
    <n v="1"/>
    <n v="126"/>
    <m/>
    <n v="90"/>
    <n v="34"/>
    <m/>
    <x v="0"/>
    <s v="Y"/>
    <s v="N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0"/>
    <x v="0"/>
    <x v="26"/>
    <x v="0"/>
    <n v="0"/>
    <x v="15"/>
    <x v="2"/>
    <s v="CN2"/>
    <s v="CIN"/>
    <m/>
    <n v="5"/>
    <n v="141"/>
    <m/>
    <n v="65"/>
    <n v="73"/>
    <m/>
    <x v="0"/>
    <s v="N"/>
    <s v="N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0"/>
    <x v="0"/>
    <x v="36"/>
    <x v="0"/>
    <n v="0"/>
    <x v="15"/>
    <x v="1"/>
    <s v="DTN"/>
    <s v="DTN"/>
    <m/>
    <n v="2"/>
    <n v="126"/>
    <m/>
    <n v="87"/>
    <n v="36"/>
    <m/>
    <x v="0"/>
    <s v="N"/>
    <s v="N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0"/>
    <x v="0"/>
    <x v="52"/>
    <x v="0"/>
    <n v="0"/>
    <x v="15"/>
    <x v="1"/>
    <s v="KCN"/>
    <s v="KCN"/>
    <m/>
    <n v="7"/>
    <n v="123"/>
    <m/>
    <n v="30"/>
    <n v="91"/>
    <m/>
    <x v="0"/>
    <s v="N"/>
    <s v="N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0"/>
    <x v="0"/>
    <x v="38"/>
    <x v="0"/>
    <n v="0"/>
    <x v="15"/>
    <x v="2"/>
    <s v="LS2"/>
    <s v="LOU"/>
    <m/>
    <n v="4"/>
    <n v="138"/>
    <m/>
    <n v="66"/>
    <n v="70"/>
    <m/>
    <x v="0"/>
    <s v="N"/>
    <s v="N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0"/>
    <x v="0"/>
    <x v="42"/>
    <x v="0"/>
    <n v="0"/>
    <x v="15"/>
    <x v="1"/>
    <s v="NY1"/>
    <s v="SFG"/>
    <m/>
    <n v="3"/>
    <n v="124"/>
    <m/>
    <n v="75"/>
    <n v="44"/>
    <m/>
    <x v="0"/>
    <s v="N"/>
    <s v="N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0"/>
    <x v="0"/>
    <x v="43"/>
    <x v="0"/>
    <n v="0"/>
    <x v="15"/>
    <x v="2"/>
    <s v="NY4"/>
    <s v="NYP"/>
    <m/>
    <n v="7"/>
    <n v="137"/>
    <m/>
    <n v="53"/>
    <n v="82"/>
    <m/>
    <x v="0"/>
    <s v="N"/>
    <s v="N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0"/>
    <x v="0"/>
    <x v="5"/>
    <x v="0"/>
    <n v="0"/>
    <x v="15"/>
    <x v="2"/>
    <s v="PH4"/>
    <s v="PHA"/>
    <m/>
    <n v="6"/>
    <n v="139"/>
    <m/>
    <n v="63"/>
    <n v="72"/>
    <m/>
    <x v="0"/>
    <s v="N"/>
    <s v="N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0"/>
    <x v="0"/>
    <x v="44"/>
    <x v="0"/>
    <n v="0"/>
    <x v="15"/>
    <x v="1"/>
    <s v="PHI"/>
    <s v="PHI"/>
    <m/>
    <n v="4"/>
    <n v="119"/>
    <m/>
    <n v="71"/>
    <n v="43"/>
    <m/>
    <x v="0"/>
    <s v="N"/>
    <s v="N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0"/>
    <x v="0"/>
    <x v="39"/>
    <x v="0"/>
    <n v="0"/>
    <x v="15"/>
    <x v="2"/>
    <s v="PT1"/>
    <s v="PIT"/>
    <m/>
    <n v="2"/>
    <n v="140"/>
    <m/>
    <n v="80"/>
    <n v="57"/>
    <m/>
    <x v="0"/>
    <s v="N"/>
    <s v="N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0"/>
    <x v="0"/>
    <x v="40"/>
    <x v="1"/>
    <n v="1"/>
    <x v="15"/>
    <x v="2"/>
    <s v="SL4"/>
    <s v="STL"/>
    <m/>
    <n v="1"/>
    <n v="139"/>
    <m/>
    <n v="93"/>
    <n v="46"/>
    <m/>
    <x v="0"/>
    <s v="Y"/>
    <s v="Y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0"/>
    <x v="0"/>
    <x v="56"/>
    <x v="0"/>
    <n v="0"/>
    <x v="15"/>
    <x v="1"/>
    <s v="SL5"/>
    <s v="SLM"/>
    <m/>
    <n v="6"/>
    <n v="126"/>
    <m/>
    <n v="43"/>
    <n v="79"/>
    <m/>
    <x v="0"/>
    <s v="N"/>
    <s v="N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0"/>
    <x v="0"/>
    <x v="13"/>
    <x v="0"/>
    <n v="0"/>
    <x v="15"/>
    <x v="1"/>
    <s v="WS8"/>
    <s v="WNL"/>
    <m/>
    <n v="8"/>
    <n v="122"/>
    <m/>
    <n v="28"/>
    <n v="92"/>
    <m/>
    <x v="0"/>
    <s v="N"/>
    <s v="N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0"/>
    <x v="0"/>
    <x v="37"/>
    <x v="0"/>
    <n v="0"/>
    <x v="16"/>
    <x v="2"/>
    <s v="BL2"/>
    <s v="BLO"/>
    <m/>
    <n v="3"/>
    <n v="141"/>
    <m/>
    <n v="77"/>
    <n v="58"/>
    <m/>
    <x v="0"/>
    <s v="N"/>
    <s v="N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0"/>
    <x v="0"/>
    <x v="47"/>
    <x v="0"/>
    <n v="0"/>
    <x v="16"/>
    <x v="2"/>
    <s v="BR3"/>
    <s v="LAD"/>
    <m/>
    <n v="6"/>
    <n v="138"/>
    <m/>
    <n v="60"/>
    <n v="74"/>
    <m/>
    <x v="0"/>
    <s v="N"/>
    <s v="N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0"/>
    <x v="0"/>
    <x v="24"/>
    <x v="0"/>
    <n v="0"/>
    <x v="16"/>
    <x v="1"/>
    <s v="BSN"/>
    <s v="ATL"/>
    <m/>
    <n v="5"/>
    <n v="127"/>
    <m/>
    <n v="61"/>
    <n v="60"/>
    <m/>
    <x v="0"/>
    <s v="N"/>
    <s v="N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0"/>
    <x v="0"/>
    <x v="25"/>
    <x v="0"/>
    <n v="0"/>
    <x v="16"/>
    <x v="1"/>
    <s v="CHN"/>
    <s v="CHC"/>
    <m/>
    <n v="3"/>
    <n v="127"/>
    <m/>
    <n v="71"/>
    <n v="50"/>
    <m/>
    <x v="0"/>
    <s v="N"/>
    <s v="N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0"/>
    <x v="0"/>
    <x v="61"/>
    <x v="0"/>
    <n v="0"/>
    <x v="16"/>
    <x v="2"/>
    <s v="CL3"/>
    <s v="CLV"/>
    <m/>
    <n v="8"/>
    <n v="133"/>
    <m/>
    <n v="39"/>
    <n v="92"/>
    <m/>
    <x v="0"/>
    <s v="N"/>
    <s v="N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0"/>
    <x v="0"/>
    <x v="26"/>
    <x v="0"/>
    <n v="0"/>
    <x v="16"/>
    <x v="2"/>
    <s v="CN2"/>
    <s v="CIN"/>
    <m/>
    <n v="2"/>
    <n v="135"/>
    <m/>
    <n v="81"/>
    <n v="54"/>
    <m/>
    <x v="0"/>
    <s v="N"/>
    <s v="N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0"/>
    <x v="0"/>
    <x v="36"/>
    <x v="1"/>
    <n v="1"/>
    <x v="16"/>
    <x v="1"/>
    <s v="DTN"/>
    <s v="DTN"/>
    <m/>
    <n v="1"/>
    <n v="127"/>
    <m/>
    <n v="79"/>
    <n v="45"/>
    <m/>
    <x v="0"/>
    <s v="Y"/>
    <s v="Y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0"/>
    <x v="0"/>
    <x v="51"/>
    <x v="0"/>
    <n v="0"/>
    <x v="16"/>
    <x v="1"/>
    <s v="IN3"/>
    <s v="IND"/>
    <m/>
    <n v="8"/>
    <n v="127"/>
    <m/>
    <n v="37"/>
    <n v="89"/>
    <m/>
    <x v="0"/>
    <s v="N"/>
    <s v="N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0"/>
    <x v="0"/>
    <x v="38"/>
    <x v="0"/>
    <n v="0"/>
    <x v="16"/>
    <x v="2"/>
    <s v="LS2"/>
    <s v="LOU"/>
    <m/>
    <n v="4"/>
    <n v="137"/>
    <m/>
    <n v="76"/>
    <n v="60"/>
    <m/>
    <x v="0"/>
    <s v="N"/>
    <s v="N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0"/>
    <x v="0"/>
    <x v="42"/>
    <x v="0"/>
    <n v="0"/>
    <x v="16"/>
    <x v="1"/>
    <s v="NY1"/>
    <s v="SFG"/>
    <m/>
    <n v="4"/>
    <n v="129"/>
    <m/>
    <n v="68"/>
    <n v="55"/>
    <m/>
    <x v="0"/>
    <s v="N"/>
    <s v="N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0"/>
    <x v="0"/>
    <x v="43"/>
    <x v="0"/>
    <n v="0"/>
    <x v="16"/>
    <x v="2"/>
    <s v="NY4"/>
    <s v="NYP"/>
    <m/>
    <n v="7"/>
    <n v="138"/>
    <m/>
    <n v="44"/>
    <n v="89"/>
    <m/>
    <x v="0"/>
    <s v="N"/>
    <s v="N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0"/>
    <x v="0"/>
    <x v="5"/>
    <x v="0"/>
    <n v="0"/>
    <x v="16"/>
    <x v="2"/>
    <s v="PH4"/>
    <s v="PHA"/>
    <m/>
    <n v="5"/>
    <n v="137"/>
    <m/>
    <n v="64"/>
    <n v="69"/>
    <m/>
    <x v="0"/>
    <s v="N"/>
    <s v="N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0"/>
    <x v="0"/>
    <x v="44"/>
    <x v="0"/>
    <n v="0"/>
    <x v="16"/>
    <x v="1"/>
    <s v="PHI"/>
    <s v="PHI"/>
    <m/>
    <n v="2"/>
    <n v="128"/>
    <m/>
    <n v="75"/>
    <n v="48"/>
    <m/>
    <x v="0"/>
    <s v="N"/>
    <s v="N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0"/>
    <x v="0"/>
    <x v="39"/>
    <x v="0"/>
    <n v="0"/>
    <x v="16"/>
    <x v="1"/>
    <s v="PIT"/>
    <s v="PIT"/>
    <m/>
    <n v="6"/>
    <n v="125"/>
    <m/>
    <n v="55"/>
    <n v="69"/>
    <m/>
    <x v="0"/>
    <s v="N"/>
    <s v="N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0"/>
    <x v="0"/>
    <x v="40"/>
    <x v="1"/>
    <n v="0"/>
    <x v="16"/>
    <x v="2"/>
    <s v="SL4"/>
    <s v="STL"/>
    <m/>
    <n v="1"/>
    <n v="137"/>
    <m/>
    <n v="95"/>
    <n v="40"/>
    <m/>
    <x v="0"/>
    <s v="Y"/>
    <s v="N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0"/>
    <x v="0"/>
    <x v="13"/>
    <x v="0"/>
    <n v="0"/>
    <x v="16"/>
    <x v="1"/>
    <s v="WS8"/>
    <s v="WNL"/>
    <m/>
    <n v="7"/>
    <n v="126"/>
    <m/>
    <n v="46"/>
    <n v="76"/>
    <m/>
    <x v="0"/>
    <s v="N"/>
    <s v="N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0"/>
    <x v="0"/>
    <x v="37"/>
    <x v="0"/>
    <n v="0"/>
    <x v="17"/>
    <x v="2"/>
    <s v="BL2"/>
    <s v="BLO"/>
    <m/>
    <n v="5"/>
    <n v="137"/>
    <m/>
    <n v="57"/>
    <n v="80"/>
    <m/>
    <x v="0"/>
    <s v="N"/>
    <s v="N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0"/>
    <x v="0"/>
    <x v="47"/>
    <x v="0"/>
    <n v="0"/>
    <x v="17"/>
    <x v="2"/>
    <s v="BR3"/>
    <s v="LAD"/>
    <m/>
    <n v="2"/>
    <n v="143"/>
    <m/>
    <n v="88"/>
    <n v="52"/>
    <m/>
    <x v="0"/>
    <s v="N"/>
    <s v="N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0"/>
    <x v="0"/>
    <x v="24"/>
    <x v="0"/>
    <n v="0"/>
    <x v="17"/>
    <x v="1"/>
    <s v="BSN"/>
    <s v="ATL"/>
    <m/>
    <n v="4"/>
    <n v="137"/>
    <m/>
    <n v="70"/>
    <n v="64"/>
    <m/>
    <x v="0"/>
    <s v="N"/>
    <s v="N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0"/>
    <x v="0"/>
    <x v="25"/>
    <x v="0"/>
    <n v="0"/>
    <x v="17"/>
    <x v="1"/>
    <s v="CHN"/>
    <s v="CHC"/>
    <m/>
    <n v="2"/>
    <n v="135"/>
    <m/>
    <n v="77"/>
    <n v="58"/>
    <m/>
    <x v="0"/>
    <s v="N"/>
    <s v="N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0"/>
    <x v="0"/>
    <x v="61"/>
    <x v="0"/>
    <n v="0"/>
    <x v="17"/>
    <x v="2"/>
    <s v="CL3"/>
    <s v="CLV"/>
    <m/>
    <n v="6"/>
    <n v="135"/>
    <m/>
    <n v="50"/>
    <n v="82"/>
    <m/>
    <x v="0"/>
    <s v="N"/>
    <s v="N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0"/>
    <x v="0"/>
    <x v="26"/>
    <x v="0"/>
    <n v="0"/>
    <x v="17"/>
    <x v="2"/>
    <s v="CN2"/>
    <s v="CIN"/>
    <m/>
    <n v="4"/>
    <n v="137"/>
    <m/>
    <n v="80"/>
    <n v="54"/>
    <m/>
    <x v="0"/>
    <s v="N"/>
    <s v="N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0"/>
    <x v="0"/>
    <x v="36"/>
    <x v="0"/>
    <n v="0"/>
    <x v="17"/>
    <x v="1"/>
    <s v="DTN"/>
    <s v="DTN"/>
    <m/>
    <n v="5"/>
    <n v="134"/>
    <m/>
    <n v="68"/>
    <n v="63"/>
    <m/>
    <x v="0"/>
    <s v="N"/>
    <s v="N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0"/>
    <x v="0"/>
    <x v="51"/>
    <x v="0"/>
    <n v="0"/>
    <x v="17"/>
    <x v="1"/>
    <s v="IN3"/>
    <s v="IND"/>
    <m/>
    <n v="7"/>
    <n v="136"/>
    <m/>
    <n v="50"/>
    <n v="85"/>
    <m/>
    <x v="0"/>
    <s v="N"/>
    <s v="N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0"/>
    <x v="0"/>
    <x v="52"/>
    <x v="0"/>
    <n v="0"/>
    <x v="17"/>
    <x v="2"/>
    <s v="KC2"/>
    <s v="KCC"/>
    <m/>
    <n v="8"/>
    <n v="132"/>
    <m/>
    <n v="43"/>
    <n v="89"/>
    <m/>
    <x v="0"/>
    <s v="N"/>
    <s v="N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0"/>
    <x v="0"/>
    <x v="38"/>
    <x v="0"/>
    <n v="0"/>
    <x v="17"/>
    <x v="2"/>
    <s v="LS2"/>
    <s v="LOU"/>
    <m/>
    <n v="7"/>
    <n v="139"/>
    <m/>
    <n v="48"/>
    <n v="87"/>
    <m/>
    <x v="0"/>
    <s v="N"/>
    <s v="N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0"/>
    <x v="0"/>
    <x v="42"/>
    <x v="1"/>
    <n v="1"/>
    <x v="17"/>
    <x v="1"/>
    <s v="NY1"/>
    <s v="SFG"/>
    <m/>
    <n v="1"/>
    <n v="137"/>
    <m/>
    <n v="84"/>
    <n v="47"/>
    <m/>
    <x v="0"/>
    <s v="Y"/>
    <s v="Y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0"/>
    <x v="0"/>
    <x v="5"/>
    <x v="0"/>
    <n v="0"/>
    <x v="17"/>
    <x v="2"/>
    <s v="PH4"/>
    <s v="PHA"/>
    <m/>
    <n v="3"/>
    <n v="136"/>
    <m/>
    <n v="81"/>
    <n v="52"/>
    <m/>
    <x v="0"/>
    <s v="N"/>
    <s v="N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0"/>
    <x v="0"/>
    <x v="44"/>
    <x v="0"/>
    <n v="0"/>
    <x v="17"/>
    <x v="1"/>
    <s v="PHI"/>
    <s v="PHI"/>
    <m/>
    <n v="3"/>
    <n v="131"/>
    <m/>
    <n v="69"/>
    <n v="61"/>
    <m/>
    <x v="0"/>
    <s v="N"/>
    <s v="N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0"/>
    <x v="0"/>
    <x v="39"/>
    <x v="0"/>
    <n v="0"/>
    <x v="17"/>
    <x v="1"/>
    <s v="PIT"/>
    <s v="PIT"/>
    <m/>
    <n v="6"/>
    <n v="138"/>
    <m/>
    <n v="66"/>
    <n v="68"/>
    <m/>
    <x v="0"/>
    <s v="N"/>
    <s v="N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0"/>
    <x v="0"/>
    <x v="40"/>
    <x v="1"/>
    <n v="0"/>
    <x v="17"/>
    <x v="2"/>
    <s v="SL4"/>
    <s v="STL"/>
    <m/>
    <n v="1"/>
    <n v="137"/>
    <m/>
    <n v="92"/>
    <n v="43"/>
    <m/>
    <x v="0"/>
    <s v="Y"/>
    <s v="N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0"/>
    <x v="0"/>
    <x v="13"/>
    <x v="0"/>
    <n v="0"/>
    <x v="17"/>
    <x v="1"/>
    <s v="WS8"/>
    <s v="WNL"/>
    <m/>
    <n v="8"/>
    <n v="136"/>
    <m/>
    <n v="48"/>
    <n v="86"/>
    <m/>
    <x v="0"/>
    <s v="N"/>
    <s v="N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0"/>
    <x v="0"/>
    <x v="37"/>
    <x v="0"/>
    <n v="0"/>
    <x v="18"/>
    <x v="2"/>
    <s v="BL2"/>
    <s v="BLO"/>
    <m/>
    <n v="5"/>
    <n v="139"/>
    <m/>
    <n v="70"/>
    <n v="65"/>
    <m/>
    <x v="0"/>
    <s v="N"/>
    <s v="N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0"/>
    <x v="0"/>
    <x v="47"/>
    <x v="1"/>
    <n v="0"/>
    <x v="18"/>
    <x v="2"/>
    <s v="BR3"/>
    <s v="LAD"/>
    <m/>
    <n v="1"/>
    <n v="138"/>
    <m/>
    <n v="93"/>
    <n v="44"/>
    <m/>
    <x v="0"/>
    <s v="Y"/>
    <s v="N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0"/>
    <x v="0"/>
    <x v="24"/>
    <x v="0"/>
    <n v="0"/>
    <x v="18"/>
    <x v="1"/>
    <s v="BSN"/>
    <s v="ATL"/>
    <m/>
    <n v="2"/>
    <n v="133"/>
    <m/>
    <n v="83"/>
    <n v="45"/>
    <m/>
    <x v="0"/>
    <s v="N"/>
    <s v="N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0"/>
    <x v="0"/>
    <x v="25"/>
    <x v="0"/>
    <n v="0"/>
    <x v="18"/>
    <x v="1"/>
    <s v="CHN"/>
    <s v="CHC"/>
    <m/>
    <n v="3"/>
    <n v="136"/>
    <m/>
    <n v="67"/>
    <n v="65"/>
    <m/>
    <x v="0"/>
    <s v="N"/>
    <s v="N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0"/>
    <x v="0"/>
    <x v="61"/>
    <x v="0"/>
    <n v="0"/>
    <x v="18"/>
    <x v="1"/>
    <s v="CL4"/>
    <s v="CLV"/>
    <m/>
    <n v="6"/>
    <n v="136"/>
    <m/>
    <n v="61"/>
    <n v="72"/>
    <m/>
    <x v="0"/>
    <s v="N"/>
    <s v="N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0"/>
    <x v="0"/>
    <x v="62"/>
    <x v="0"/>
    <n v="0"/>
    <x v="18"/>
    <x v="2"/>
    <s v="CL6"/>
    <s v="CLS"/>
    <m/>
    <n v="6"/>
    <n v="139"/>
    <m/>
    <n v="60"/>
    <n v="78"/>
    <m/>
    <x v="0"/>
    <s v="N"/>
    <s v="N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0"/>
    <x v="0"/>
    <x v="26"/>
    <x v="0"/>
    <n v="0"/>
    <x v="18"/>
    <x v="2"/>
    <s v="CN2"/>
    <s v="CIN"/>
    <m/>
    <n v="4"/>
    <n v="141"/>
    <m/>
    <n v="76"/>
    <n v="63"/>
    <m/>
    <x v="0"/>
    <s v="N"/>
    <s v="N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0"/>
    <x v="0"/>
    <x v="51"/>
    <x v="0"/>
    <n v="0"/>
    <x v="18"/>
    <x v="1"/>
    <s v="IN3"/>
    <s v="IND"/>
    <m/>
    <n v="7"/>
    <n v="135"/>
    <m/>
    <n v="59"/>
    <n v="75"/>
    <m/>
    <x v="0"/>
    <s v="N"/>
    <s v="N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0"/>
    <x v="0"/>
    <x v="52"/>
    <x v="0"/>
    <n v="0"/>
    <x v="18"/>
    <x v="2"/>
    <s v="KC2"/>
    <s v="KCC"/>
    <m/>
    <n v="7"/>
    <n v="139"/>
    <m/>
    <n v="55"/>
    <n v="82"/>
    <m/>
    <x v="0"/>
    <s v="N"/>
    <s v="N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0"/>
    <x v="0"/>
    <x v="38"/>
    <x v="0"/>
    <n v="0"/>
    <x v="18"/>
    <x v="2"/>
    <s v="LS2"/>
    <s v="LOU"/>
    <m/>
    <n v="8"/>
    <n v="140"/>
    <m/>
    <n v="27"/>
    <n v="111"/>
    <m/>
    <x v="0"/>
    <s v="N"/>
    <s v="N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0"/>
    <x v="0"/>
    <x v="42"/>
    <x v="1"/>
    <n v="1"/>
    <x v="18"/>
    <x v="1"/>
    <s v="NY1"/>
    <s v="SFG"/>
    <m/>
    <n v="1"/>
    <n v="131"/>
    <m/>
    <n v="83"/>
    <n v="43"/>
    <m/>
    <x v="0"/>
    <s v="Y"/>
    <s v="Y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0"/>
    <x v="0"/>
    <x v="5"/>
    <x v="0"/>
    <n v="0"/>
    <x v="18"/>
    <x v="2"/>
    <s v="PH4"/>
    <s v="PHA"/>
    <m/>
    <n v="3"/>
    <n v="138"/>
    <m/>
    <n v="75"/>
    <n v="58"/>
    <m/>
    <x v="0"/>
    <s v="N"/>
    <s v="N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0"/>
    <x v="0"/>
    <x v="44"/>
    <x v="0"/>
    <n v="0"/>
    <x v="18"/>
    <x v="1"/>
    <s v="PHI"/>
    <s v="PHI"/>
    <m/>
    <n v="4"/>
    <n v="130"/>
    <m/>
    <n v="63"/>
    <n v="64"/>
    <m/>
    <x v="0"/>
    <s v="N"/>
    <s v="N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0"/>
    <x v="0"/>
    <x v="39"/>
    <x v="0"/>
    <n v="0"/>
    <x v="18"/>
    <x v="1"/>
    <s v="PIT"/>
    <s v="PIT"/>
    <m/>
    <n v="5"/>
    <n v="134"/>
    <m/>
    <n v="61"/>
    <n v="71"/>
    <m/>
    <x v="0"/>
    <s v="N"/>
    <s v="N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0"/>
    <x v="0"/>
    <x v="40"/>
    <x v="0"/>
    <n v="0"/>
    <x v="18"/>
    <x v="2"/>
    <s v="SL4"/>
    <s v="STL"/>
    <m/>
    <n v="2"/>
    <n v="140"/>
    <m/>
    <n v="90"/>
    <n v="45"/>
    <m/>
    <x v="0"/>
    <s v="N"/>
    <s v="N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0"/>
    <x v="0"/>
    <x v="13"/>
    <x v="0"/>
    <n v="0"/>
    <x v="18"/>
    <x v="1"/>
    <s v="WS8"/>
    <s v="WNL"/>
    <m/>
    <n v="8"/>
    <n v="127"/>
    <m/>
    <n v="41"/>
    <n v="83"/>
    <m/>
    <x v="0"/>
    <s v="N"/>
    <s v="N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0"/>
    <x v="0"/>
    <x v="31"/>
    <x v="0"/>
    <s v=" "/>
    <x v="19"/>
    <x v="4"/>
    <s v="BFP"/>
    <s v="BFB"/>
    <m/>
    <n v="8"/>
    <n v="134"/>
    <m/>
    <n v="36"/>
    <n v="96"/>
    <m/>
    <x v="0"/>
    <s v="N"/>
    <m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0"/>
    <x v="0"/>
    <x v="37"/>
    <x v="0"/>
    <n v="0"/>
    <x v="19"/>
    <x v="2"/>
    <s v="BL3"/>
    <s v="BLO"/>
    <m/>
    <n v="6"/>
    <n v="38"/>
    <m/>
    <n v="15"/>
    <n v="19"/>
    <m/>
    <x v="0"/>
    <s v="N"/>
    <s v="N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0"/>
    <x v="0"/>
    <x v="63"/>
    <x v="0"/>
    <n v="0"/>
    <x v="19"/>
    <x v="2"/>
    <s v="BR4"/>
    <s v="BRG"/>
    <m/>
    <n v="9"/>
    <n v="100"/>
    <m/>
    <n v="26"/>
    <n v="72"/>
    <m/>
    <x v="0"/>
    <s v="N"/>
    <s v="N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0"/>
    <x v="0"/>
    <x v="47"/>
    <x v="1"/>
    <n v="0"/>
    <x v="19"/>
    <x v="1"/>
    <s v="BRO"/>
    <s v="LAD"/>
    <m/>
    <n v="1"/>
    <n v="129"/>
    <m/>
    <n v="86"/>
    <n v="43"/>
    <m/>
    <x v="0"/>
    <s v="Y"/>
    <s v="N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0"/>
    <x v="0"/>
    <x v="64"/>
    <x v="0"/>
    <s v=" "/>
    <x v="19"/>
    <x v="4"/>
    <s v="BRP"/>
    <s v="BWW"/>
    <m/>
    <n v="2"/>
    <n v="133"/>
    <m/>
    <n v="76"/>
    <n v="56"/>
    <m/>
    <x v="0"/>
    <s v="N"/>
    <m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0"/>
    <x v="0"/>
    <x v="24"/>
    <x v="0"/>
    <n v="0"/>
    <x v="19"/>
    <x v="1"/>
    <s v="BSN"/>
    <s v="ATL"/>
    <m/>
    <n v="5"/>
    <n v="134"/>
    <m/>
    <n v="76"/>
    <n v="57"/>
    <m/>
    <x v="0"/>
    <s v="N"/>
    <s v="N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0"/>
    <x v="0"/>
    <x v="48"/>
    <x v="1"/>
    <s v=" "/>
    <x v="19"/>
    <x v="4"/>
    <s v="BSP"/>
    <s v="BRS"/>
    <m/>
    <n v="1"/>
    <n v="133"/>
    <m/>
    <n v="81"/>
    <n v="48"/>
    <m/>
    <x v="0"/>
    <s v="Y"/>
    <m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0"/>
    <x v="0"/>
    <x v="25"/>
    <x v="0"/>
    <n v="0"/>
    <x v="19"/>
    <x v="1"/>
    <s v="CHN"/>
    <s v="CHC"/>
    <m/>
    <n v="2"/>
    <n v="139"/>
    <m/>
    <n v="83"/>
    <n v="53"/>
    <m/>
    <x v="0"/>
    <s v="N"/>
    <s v="N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0"/>
    <x v="0"/>
    <x v="65"/>
    <x v="0"/>
    <s v=" "/>
    <x v="19"/>
    <x v="4"/>
    <s v="CHP"/>
    <s v="CHP"/>
    <m/>
    <n v="4"/>
    <n v="138"/>
    <m/>
    <n v="75"/>
    <n v="62"/>
    <m/>
    <x v="0"/>
    <s v="N"/>
    <m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0"/>
    <x v="0"/>
    <x v="26"/>
    <x v="0"/>
    <n v="0"/>
    <x v="19"/>
    <x v="1"/>
    <s v="CIN"/>
    <s v="CIN"/>
    <m/>
    <n v="4"/>
    <n v="134"/>
    <m/>
    <n v="77"/>
    <n v="55"/>
    <m/>
    <x v="0"/>
    <s v="N"/>
    <s v="N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0"/>
    <x v="0"/>
    <x v="61"/>
    <x v="0"/>
    <n v="0"/>
    <x v="19"/>
    <x v="1"/>
    <s v="CL4"/>
    <s v="CLV"/>
    <m/>
    <n v="7"/>
    <n v="136"/>
    <m/>
    <n v="44"/>
    <n v="88"/>
    <m/>
    <x v="0"/>
    <s v="N"/>
    <s v="N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0"/>
    <x v="0"/>
    <x v="62"/>
    <x v="0"/>
    <n v="0"/>
    <x v="19"/>
    <x v="2"/>
    <s v="CL6"/>
    <s v="CLS"/>
    <m/>
    <n v="2"/>
    <n v="140"/>
    <m/>
    <n v="79"/>
    <n v="55"/>
    <m/>
    <x v="0"/>
    <s v="N"/>
    <s v="N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0"/>
    <x v="0"/>
    <x v="66"/>
    <x v="0"/>
    <s v=" "/>
    <x v="19"/>
    <x v="4"/>
    <s v="CLP"/>
    <s v="CLI"/>
    <m/>
    <n v="7"/>
    <n v="131"/>
    <m/>
    <n v="55"/>
    <n v="75"/>
    <m/>
    <x v="0"/>
    <s v="N"/>
    <m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0"/>
    <x v="0"/>
    <x v="38"/>
    <x v="1"/>
    <n v="0"/>
    <x v="19"/>
    <x v="2"/>
    <s v="LS2"/>
    <s v="LOU"/>
    <m/>
    <n v="1"/>
    <n v="134"/>
    <m/>
    <n v="88"/>
    <n v="44"/>
    <m/>
    <x v="0"/>
    <s v="Y"/>
    <s v="N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0"/>
    <x v="0"/>
    <x v="42"/>
    <x v="0"/>
    <n v="0"/>
    <x v="19"/>
    <x v="1"/>
    <s v="NY1"/>
    <s v="SFG"/>
    <m/>
    <n v="6"/>
    <n v="135"/>
    <m/>
    <n v="63"/>
    <n v="68"/>
    <m/>
    <x v="0"/>
    <s v="N"/>
    <s v="N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0"/>
    <x v="0"/>
    <x v="67"/>
    <x v="0"/>
    <s v=" "/>
    <x v="19"/>
    <x v="4"/>
    <s v="NYP"/>
    <s v="NYI"/>
    <m/>
    <n v="3"/>
    <n v="132"/>
    <m/>
    <n v="74"/>
    <n v="57"/>
    <m/>
    <x v="0"/>
    <s v="N"/>
    <m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0"/>
    <x v="0"/>
    <x v="5"/>
    <x v="0"/>
    <n v="0"/>
    <x v="19"/>
    <x v="2"/>
    <s v="PH4"/>
    <s v="PHA"/>
    <m/>
    <n v="8"/>
    <n v="132"/>
    <m/>
    <n v="54"/>
    <n v="78"/>
    <m/>
    <x v="0"/>
    <s v="N"/>
    <s v="N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0"/>
    <x v="0"/>
    <x v="44"/>
    <x v="0"/>
    <n v="0"/>
    <x v="19"/>
    <x v="1"/>
    <s v="PHI"/>
    <s v="PHI"/>
    <m/>
    <n v="3"/>
    <n v="133"/>
    <m/>
    <n v="78"/>
    <n v="53"/>
    <m/>
    <x v="0"/>
    <s v="N"/>
    <s v="N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0"/>
    <x v="0"/>
    <x v="5"/>
    <x v="0"/>
    <s v=" "/>
    <x v="19"/>
    <x v="4"/>
    <s v="PHP"/>
    <s v="PHQ"/>
    <m/>
    <n v="5"/>
    <n v="132"/>
    <m/>
    <n v="68"/>
    <n v="63"/>
    <m/>
    <x v="0"/>
    <s v="N"/>
    <m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0"/>
    <x v="0"/>
    <x v="39"/>
    <x v="0"/>
    <n v="0"/>
    <x v="19"/>
    <x v="1"/>
    <s v="PIT"/>
    <s v="PIT"/>
    <m/>
    <n v="8"/>
    <n v="138"/>
    <m/>
    <n v="23"/>
    <n v="113"/>
    <m/>
    <x v="0"/>
    <s v="N"/>
    <s v="N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0"/>
    <x v="0"/>
    <x v="68"/>
    <x v="0"/>
    <s v=" "/>
    <x v="19"/>
    <x v="4"/>
    <s v="PTP"/>
    <s v="PBB"/>
    <m/>
    <n v="6"/>
    <n v="131"/>
    <m/>
    <n v="60"/>
    <n v="68"/>
    <m/>
    <x v="0"/>
    <s v="N"/>
    <m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0"/>
    <x v="0"/>
    <x v="69"/>
    <x v="0"/>
    <n v="0"/>
    <x v="19"/>
    <x v="2"/>
    <s v="RC2"/>
    <s v="ROC"/>
    <m/>
    <n v="5"/>
    <n v="133"/>
    <m/>
    <n v="63"/>
    <n v="63"/>
    <m/>
    <x v="0"/>
    <s v="N"/>
    <s v="N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0"/>
    <x v="0"/>
    <x v="40"/>
    <x v="0"/>
    <n v="0"/>
    <x v="19"/>
    <x v="2"/>
    <s v="SL4"/>
    <s v="STL"/>
    <m/>
    <n v="3"/>
    <n v="138"/>
    <m/>
    <n v="77"/>
    <n v="58"/>
    <m/>
    <x v="0"/>
    <s v="N"/>
    <s v="N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0"/>
    <x v="0"/>
    <x v="33"/>
    <x v="0"/>
    <n v="0"/>
    <x v="19"/>
    <x v="2"/>
    <s v="SR2"/>
    <s v="SYS"/>
    <m/>
    <n v="7"/>
    <n v="127"/>
    <m/>
    <n v="55"/>
    <n v="72"/>
    <m/>
    <x v="0"/>
    <s v="N"/>
    <s v="N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0"/>
    <x v="0"/>
    <x v="70"/>
    <x v="0"/>
    <n v="0"/>
    <x v="19"/>
    <x v="2"/>
    <s v="TL2"/>
    <s v="TLM"/>
    <m/>
    <n v="4"/>
    <n v="134"/>
    <m/>
    <n v="68"/>
    <n v="64"/>
    <m/>
    <x v="0"/>
    <s v="N"/>
    <s v="N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0"/>
    <x v="0"/>
    <x v="37"/>
    <x v="0"/>
    <s v=" "/>
    <x v="20"/>
    <x v="2"/>
    <s v="BL3"/>
    <s v="BLO"/>
    <m/>
    <n v="4"/>
    <n v="139"/>
    <m/>
    <n v="71"/>
    <n v="64"/>
    <m/>
    <x v="0"/>
    <s v="N"/>
    <m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0"/>
    <x v="0"/>
    <x v="47"/>
    <x v="0"/>
    <s v=" "/>
    <x v="20"/>
    <x v="1"/>
    <s v="BRO"/>
    <s v="LAD"/>
    <m/>
    <n v="6"/>
    <n v="137"/>
    <m/>
    <n v="61"/>
    <n v="76"/>
    <m/>
    <x v="0"/>
    <s v="N"/>
    <m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0"/>
    <x v="0"/>
    <x v="48"/>
    <x v="1"/>
    <s v=" "/>
    <x v="20"/>
    <x v="2"/>
    <s v="BS2"/>
    <s v="BRS"/>
    <m/>
    <n v="1"/>
    <n v="139"/>
    <m/>
    <n v="93"/>
    <n v="42"/>
    <m/>
    <x v="0"/>
    <s v="Y"/>
    <m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0"/>
    <x v="0"/>
    <x v="24"/>
    <x v="1"/>
    <s v=" "/>
    <x v="20"/>
    <x v="1"/>
    <s v="BSN"/>
    <s v="ATL"/>
    <m/>
    <n v="1"/>
    <n v="140"/>
    <m/>
    <n v="87"/>
    <n v="51"/>
    <m/>
    <x v="0"/>
    <s v="Y"/>
    <m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0"/>
    <x v="0"/>
    <x v="25"/>
    <x v="0"/>
    <s v=" "/>
    <x v="20"/>
    <x v="1"/>
    <s v="CHN"/>
    <s v="CHC"/>
    <m/>
    <n v="2"/>
    <n v="137"/>
    <m/>
    <n v="82"/>
    <n v="53"/>
    <m/>
    <x v="0"/>
    <s v="N"/>
    <m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0"/>
    <x v="0"/>
    <x v="26"/>
    <x v="0"/>
    <s v=" "/>
    <x v="20"/>
    <x v="1"/>
    <s v="CIN"/>
    <s v="CIN"/>
    <m/>
    <n v="7"/>
    <n v="138"/>
    <m/>
    <n v="56"/>
    <n v="81"/>
    <m/>
    <x v="0"/>
    <s v="N"/>
    <m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0"/>
    <x v="0"/>
    <x v="61"/>
    <x v="0"/>
    <s v=" "/>
    <x v="20"/>
    <x v="1"/>
    <s v="CL4"/>
    <s v="CLV"/>
    <m/>
    <n v="5"/>
    <n v="141"/>
    <m/>
    <n v="65"/>
    <n v="74"/>
    <m/>
    <x v="0"/>
    <s v="N"/>
    <m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0"/>
    <x v="0"/>
    <x v="62"/>
    <x v="0"/>
    <s v=" "/>
    <x v="20"/>
    <x v="2"/>
    <s v="CL6"/>
    <s v="CLS"/>
    <m/>
    <n v="6"/>
    <n v="138"/>
    <m/>
    <n v="61"/>
    <n v="76"/>
    <m/>
    <x v="0"/>
    <s v="N"/>
    <m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0"/>
    <x v="0"/>
    <x v="71"/>
    <x v="0"/>
    <s v=" "/>
    <x v="20"/>
    <x v="2"/>
    <s v="CN3"/>
    <s v="CKK"/>
    <m/>
    <n v="7"/>
    <n v="102"/>
    <m/>
    <n v="43"/>
    <n v="57"/>
    <m/>
    <x v="0"/>
    <s v="N"/>
    <m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0"/>
    <x v="0"/>
    <x v="38"/>
    <x v="0"/>
    <s v=" "/>
    <x v="20"/>
    <x v="2"/>
    <s v="LS2"/>
    <s v="LOU"/>
    <m/>
    <n v="8"/>
    <n v="138"/>
    <m/>
    <n v="54"/>
    <n v="83"/>
    <m/>
    <x v="0"/>
    <s v="N"/>
    <m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0"/>
    <x v="0"/>
    <x v="53"/>
    <x v="0"/>
    <s v=" "/>
    <x v="20"/>
    <x v="2"/>
    <s v="ML3"/>
    <s v="MLA"/>
    <m/>
    <n v="3"/>
    <n v="36"/>
    <m/>
    <n v="21"/>
    <n v="15"/>
    <m/>
    <x v="0"/>
    <s v="N"/>
    <m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0"/>
    <x v="0"/>
    <x v="42"/>
    <x v="0"/>
    <s v=" "/>
    <x v="20"/>
    <x v="1"/>
    <s v="NY1"/>
    <s v="SFG"/>
    <m/>
    <n v="3"/>
    <n v="136"/>
    <m/>
    <n v="71"/>
    <n v="61"/>
    <m/>
    <x v="0"/>
    <s v="N"/>
    <m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0"/>
    <x v="0"/>
    <x v="5"/>
    <x v="0"/>
    <s v=" "/>
    <x v="20"/>
    <x v="2"/>
    <s v="PH4"/>
    <s v="PHQ"/>
    <m/>
    <n v="5"/>
    <n v="142"/>
    <m/>
    <n v="73"/>
    <n v="66"/>
    <m/>
    <x v="0"/>
    <s v="N"/>
    <m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0"/>
    <x v="0"/>
    <x v="44"/>
    <x v="0"/>
    <s v=" "/>
    <x v="20"/>
    <x v="1"/>
    <s v="PHI"/>
    <s v="PHI"/>
    <m/>
    <n v="4"/>
    <n v="138"/>
    <m/>
    <n v="68"/>
    <n v="69"/>
    <m/>
    <x v="0"/>
    <s v="N"/>
    <m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0"/>
    <x v="0"/>
    <x v="39"/>
    <x v="0"/>
    <s v=" "/>
    <x v="20"/>
    <x v="1"/>
    <s v="PIT"/>
    <s v="PIT"/>
    <m/>
    <n v="8"/>
    <n v="137"/>
    <m/>
    <n v="55"/>
    <n v="80"/>
    <m/>
    <x v="0"/>
    <s v="N"/>
    <m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0"/>
    <x v="0"/>
    <x v="40"/>
    <x v="0"/>
    <s v=" "/>
    <x v="20"/>
    <x v="2"/>
    <s v="SL4"/>
    <s v="STL"/>
    <m/>
    <n v="2"/>
    <n v="139"/>
    <m/>
    <n v="85"/>
    <n v="51"/>
    <m/>
    <x v="0"/>
    <s v="N"/>
    <m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0"/>
    <x v="0"/>
    <x v="72"/>
    <x v="0"/>
    <s v=" "/>
    <x v="20"/>
    <x v="2"/>
    <s v="WS9"/>
    <s v="WAS"/>
    <m/>
    <n v="9"/>
    <n v="139"/>
    <m/>
    <n v="44"/>
    <n v="91"/>
    <m/>
    <x v="0"/>
    <s v="N"/>
    <m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0"/>
    <x v="0"/>
    <x v="37"/>
    <x v="0"/>
    <s v=" "/>
    <x v="21"/>
    <x v="1"/>
    <s v="BLN"/>
    <s v="BLO"/>
    <m/>
    <n v="12"/>
    <n v="152"/>
    <m/>
    <n v="46"/>
    <n v="101"/>
    <m/>
    <x v="0"/>
    <s v="N"/>
    <m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0"/>
    <x v="0"/>
    <x v="47"/>
    <x v="0"/>
    <s v=" "/>
    <x v="21"/>
    <x v="1"/>
    <s v="BRO"/>
    <s v="LAD"/>
    <m/>
    <n v="3"/>
    <n v="158"/>
    <m/>
    <n v="95"/>
    <n v="59"/>
    <m/>
    <x v="0"/>
    <s v="N"/>
    <m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0"/>
    <x v="0"/>
    <x v="24"/>
    <x v="1"/>
    <s v=" "/>
    <x v="21"/>
    <x v="1"/>
    <s v="BSN"/>
    <s v="ATL"/>
    <m/>
    <n v="1"/>
    <n v="152"/>
    <m/>
    <n v="102"/>
    <n v="48"/>
    <m/>
    <x v="0"/>
    <s v="Y"/>
    <m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0"/>
    <x v="0"/>
    <x v="25"/>
    <x v="0"/>
    <s v=" "/>
    <x v="21"/>
    <x v="1"/>
    <s v="CHN"/>
    <s v="CHC"/>
    <m/>
    <n v="7"/>
    <n v="146"/>
    <m/>
    <n v="70"/>
    <n v="76"/>
    <m/>
    <x v="0"/>
    <s v="N"/>
    <m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0"/>
    <x v="0"/>
    <x v="26"/>
    <x v="0"/>
    <s v=" "/>
    <x v="21"/>
    <x v="1"/>
    <s v="CIN"/>
    <s v="CIN"/>
    <m/>
    <n v="5"/>
    <n v="155"/>
    <m/>
    <n v="82"/>
    <n v="68"/>
    <m/>
    <x v="0"/>
    <s v="N"/>
    <m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0"/>
    <x v="0"/>
    <x v="61"/>
    <x v="0"/>
    <s v=" "/>
    <x v="21"/>
    <x v="1"/>
    <s v="CL4"/>
    <s v="CLV"/>
    <m/>
    <n v="2"/>
    <n v="152"/>
    <m/>
    <n v="93"/>
    <n v="56"/>
    <m/>
    <x v="0"/>
    <s v="N"/>
    <m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0"/>
    <x v="0"/>
    <x v="38"/>
    <x v="0"/>
    <s v=" "/>
    <x v="21"/>
    <x v="1"/>
    <s v="LS3"/>
    <s v="LOU"/>
    <m/>
    <n v="9"/>
    <n v="154"/>
    <m/>
    <n v="63"/>
    <n v="89"/>
    <m/>
    <x v="0"/>
    <s v="N"/>
    <m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0"/>
    <x v="0"/>
    <x v="42"/>
    <x v="0"/>
    <s v=" "/>
    <x v="21"/>
    <x v="1"/>
    <s v="NY1"/>
    <s v="SFG"/>
    <m/>
    <n v="8"/>
    <n v="152"/>
    <m/>
    <n v="71"/>
    <n v="80"/>
    <m/>
    <x v="0"/>
    <s v="N"/>
    <m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0"/>
    <x v="0"/>
    <x v="44"/>
    <x v="0"/>
    <s v=" "/>
    <x v="21"/>
    <x v="1"/>
    <s v="PHI"/>
    <s v="PHI"/>
    <m/>
    <n v="4"/>
    <n v="155"/>
    <m/>
    <n v="87"/>
    <n v="66"/>
    <m/>
    <x v="0"/>
    <s v="N"/>
    <m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0"/>
    <x v="0"/>
    <x v="39"/>
    <x v="0"/>
    <s v=" "/>
    <x v="21"/>
    <x v="1"/>
    <s v="PIT"/>
    <s v="PIT"/>
    <m/>
    <n v="6"/>
    <n v="152"/>
    <m/>
    <n v="80"/>
    <n v="73"/>
    <m/>
    <x v="0"/>
    <s v="N"/>
    <m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0"/>
    <x v="0"/>
    <x v="40"/>
    <x v="0"/>
    <s v=" "/>
    <x v="21"/>
    <x v="1"/>
    <s v="SLN"/>
    <s v="STL"/>
    <m/>
    <n v="11"/>
    <n v="155"/>
    <m/>
    <n v="56"/>
    <n v="94"/>
    <m/>
    <x v="0"/>
    <s v="N"/>
    <m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0"/>
    <x v="0"/>
    <x v="72"/>
    <x v="0"/>
    <s v=" "/>
    <x v="21"/>
    <x v="1"/>
    <s v="WAS"/>
    <s v="WAS"/>
    <m/>
    <n v="10"/>
    <n v="153"/>
    <m/>
    <n v="58"/>
    <n v="93"/>
    <m/>
    <x v="0"/>
    <s v="N"/>
    <m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0"/>
    <x v="0"/>
    <x v="37"/>
    <x v="0"/>
    <s v=" "/>
    <x v="22"/>
    <x v="1"/>
    <s v="BLN"/>
    <s v="BLO"/>
    <m/>
    <n v="8"/>
    <n v="130"/>
    <m/>
    <n v="60"/>
    <n v="70"/>
    <m/>
    <x v="0"/>
    <s v="N"/>
    <m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0"/>
    <x v="0"/>
    <x v="47"/>
    <x v="0"/>
    <s v=" "/>
    <x v="22"/>
    <x v="1"/>
    <s v="BRO"/>
    <s v="LAD"/>
    <m/>
    <n v="7"/>
    <n v="130"/>
    <m/>
    <n v="65"/>
    <n v="63"/>
    <m/>
    <x v="0"/>
    <s v="N"/>
    <m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0"/>
    <x v="0"/>
    <x v="24"/>
    <x v="1"/>
    <s v=" "/>
    <x v="22"/>
    <x v="1"/>
    <s v="BSN"/>
    <s v="ATL"/>
    <m/>
    <n v="1"/>
    <n v="131"/>
    <m/>
    <n v="86"/>
    <n v="43"/>
    <m/>
    <x v="0"/>
    <s v="Y"/>
    <m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0"/>
    <x v="0"/>
    <x v="25"/>
    <x v="0"/>
    <s v=" "/>
    <x v="22"/>
    <x v="1"/>
    <s v="CHN"/>
    <s v="CHC"/>
    <m/>
    <n v="9"/>
    <n v="128"/>
    <m/>
    <n v="56"/>
    <n v="71"/>
    <m/>
    <x v="0"/>
    <s v="N"/>
    <m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0"/>
    <x v="0"/>
    <x v="26"/>
    <x v="0"/>
    <s v=" "/>
    <x v="22"/>
    <x v="1"/>
    <s v="CIN"/>
    <s v="CIN"/>
    <m/>
    <n v="6"/>
    <n v="131"/>
    <m/>
    <n v="65"/>
    <n v="63"/>
    <m/>
    <x v="0"/>
    <s v="N"/>
    <m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0"/>
    <x v="0"/>
    <x v="61"/>
    <x v="0"/>
    <s v=" "/>
    <x v="22"/>
    <x v="1"/>
    <s v="CL4"/>
    <s v="CLV"/>
    <m/>
    <n v="3"/>
    <n v="129"/>
    <m/>
    <n v="73"/>
    <n v="55"/>
    <m/>
    <x v="0"/>
    <s v="N"/>
    <m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0"/>
    <x v="0"/>
    <x v="38"/>
    <x v="0"/>
    <s v=" "/>
    <x v="22"/>
    <x v="1"/>
    <s v="LS3"/>
    <s v="LOU"/>
    <m/>
    <n v="11"/>
    <n v="126"/>
    <m/>
    <n v="50"/>
    <n v="75"/>
    <m/>
    <x v="0"/>
    <s v="N"/>
    <m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0"/>
    <x v="0"/>
    <x v="42"/>
    <x v="0"/>
    <s v=" "/>
    <x v="22"/>
    <x v="1"/>
    <s v="NY1"/>
    <s v="SFG"/>
    <m/>
    <n v="5"/>
    <n v="136"/>
    <m/>
    <n v="68"/>
    <n v="64"/>
    <m/>
    <x v="0"/>
    <s v="N"/>
    <m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0"/>
    <x v="0"/>
    <x v="44"/>
    <x v="0"/>
    <s v=" "/>
    <x v="22"/>
    <x v="1"/>
    <s v="PHI"/>
    <s v="PHI"/>
    <m/>
    <n v="4"/>
    <n v="133"/>
    <m/>
    <n v="72"/>
    <n v="57"/>
    <m/>
    <x v="0"/>
    <s v="N"/>
    <m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0"/>
    <x v="0"/>
    <x v="39"/>
    <x v="0"/>
    <s v=" "/>
    <x v="22"/>
    <x v="1"/>
    <s v="PIT"/>
    <s v="PIT"/>
    <m/>
    <n v="2"/>
    <n v="131"/>
    <m/>
    <n v="81"/>
    <n v="48"/>
    <m/>
    <x v="0"/>
    <s v="N"/>
    <m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0"/>
    <x v="0"/>
    <x v="40"/>
    <x v="0"/>
    <s v=" "/>
    <x v="22"/>
    <x v="1"/>
    <s v="SLN"/>
    <s v="STL"/>
    <m/>
    <n v="10"/>
    <n v="135"/>
    <m/>
    <n v="57"/>
    <n v="75"/>
    <m/>
    <x v="0"/>
    <s v="N"/>
    <m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0"/>
    <x v="0"/>
    <x v="72"/>
    <x v="0"/>
    <s v=" "/>
    <x v="22"/>
    <x v="1"/>
    <s v="WAS"/>
    <s v="WAS"/>
    <m/>
    <n v="12"/>
    <n v="130"/>
    <m/>
    <n v="40"/>
    <n v="89"/>
    <m/>
    <x v="0"/>
    <s v="N"/>
    <m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0"/>
    <x v="0"/>
    <x v="37"/>
    <x v="1"/>
    <s v=" "/>
    <x v="23"/>
    <x v="1"/>
    <s v="BLN"/>
    <s v="BLO"/>
    <m/>
    <n v="1"/>
    <n v="129"/>
    <m/>
    <n v="89"/>
    <n v="39"/>
    <m/>
    <x v="0"/>
    <s v="Y"/>
    <m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0"/>
    <x v="0"/>
    <x v="47"/>
    <x v="0"/>
    <s v=" "/>
    <x v="23"/>
    <x v="1"/>
    <s v="BRO"/>
    <s v="LAD"/>
    <m/>
    <n v="5"/>
    <n v="135"/>
    <m/>
    <n v="70"/>
    <n v="61"/>
    <m/>
    <x v="0"/>
    <s v="N"/>
    <m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0"/>
    <x v="0"/>
    <x v="24"/>
    <x v="0"/>
    <s v=" "/>
    <x v="23"/>
    <x v="1"/>
    <s v="BSN"/>
    <s v="ATL"/>
    <m/>
    <n v="3"/>
    <n v="133"/>
    <m/>
    <n v="83"/>
    <n v="49"/>
    <m/>
    <x v="0"/>
    <s v="N"/>
    <m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0"/>
    <x v="0"/>
    <x v="25"/>
    <x v="0"/>
    <s v=" "/>
    <x v="23"/>
    <x v="1"/>
    <s v="CHN"/>
    <s v="CHC"/>
    <m/>
    <n v="8"/>
    <n v="136"/>
    <m/>
    <n v="57"/>
    <n v="75"/>
    <m/>
    <x v="0"/>
    <s v="N"/>
    <m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0"/>
    <x v="0"/>
    <x v="26"/>
    <x v="0"/>
    <s v=" "/>
    <x v="23"/>
    <x v="1"/>
    <s v="CIN"/>
    <s v="CIN"/>
    <m/>
    <n v="10"/>
    <n v="134"/>
    <m/>
    <n v="55"/>
    <n v="75"/>
    <m/>
    <x v="0"/>
    <s v="N"/>
    <m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0"/>
    <x v="0"/>
    <x v="61"/>
    <x v="0"/>
    <s v=" "/>
    <x v="23"/>
    <x v="1"/>
    <s v="CL4"/>
    <s v="CLV"/>
    <m/>
    <n v="6"/>
    <n v="130"/>
    <m/>
    <n v="68"/>
    <n v="61"/>
    <m/>
    <x v="0"/>
    <s v="N"/>
    <m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0"/>
    <x v="0"/>
    <x v="38"/>
    <x v="0"/>
    <s v=" "/>
    <x v="23"/>
    <x v="1"/>
    <s v="LS3"/>
    <s v="LOU"/>
    <m/>
    <n v="12"/>
    <n v="130"/>
    <m/>
    <n v="36"/>
    <n v="94"/>
    <m/>
    <x v="0"/>
    <s v="N"/>
    <m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0"/>
    <x v="0"/>
    <x v="42"/>
    <x v="0"/>
    <s v=" "/>
    <x v="23"/>
    <x v="1"/>
    <s v="NY1"/>
    <s v="SFG"/>
    <m/>
    <n v="2"/>
    <n v="139"/>
    <m/>
    <n v="88"/>
    <n v="44"/>
    <m/>
    <x v="0"/>
    <s v="N"/>
    <m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0"/>
    <x v="0"/>
    <x v="44"/>
    <x v="0"/>
    <s v=" "/>
    <x v="23"/>
    <x v="1"/>
    <s v="PHI"/>
    <s v="PHI"/>
    <m/>
    <n v="4"/>
    <n v="132"/>
    <m/>
    <n v="71"/>
    <n v="57"/>
    <m/>
    <x v="0"/>
    <s v="N"/>
    <m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0"/>
    <x v="0"/>
    <x v="39"/>
    <x v="0"/>
    <s v=" "/>
    <x v="23"/>
    <x v="1"/>
    <s v="PIT"/>
    <s v="PIT"/>
    <m/>
    <n v="7"/>
    <n v="133"/>
    <m/>
    <n v="65"/>
    <n v="65"/>
    <m/>
    <x v="0"/>
    <s v="N"/>
    <m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0"/>
    <x v="0"/>
    <x v="40"/>
    <x v="0"/>
    <s v=" "/>
    <x v="23"/>
    <x v="1"/>
    <s v="SLN"/>
    <s v="STL"/>
    <m/>
    <n v="9"/>
    <n v="133"/>
    <m/>
    <n v="56"/>
    <n v="76"/>
    <m/>
    <x v="0"/>
    <s v="N"/>
    <m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0"/>
    <x v="0"/>
    <x v="72"/>
    <x v="0"/>
    <s v=" "/>
    <x v="23"/>
    <x v="1"/>
    <s v="WAS"/>
    <s v="WAS"/>
    <m/>
    <n v="11"/>
    <n v="132"/>
    <m/>
    <n v="45"/>
    <n v="87"/>
    <m/>
    <x v="0"/>
    <s v="N"/>
    <m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0"/>
    <x v="0"/>
    <x v="37"/>
    <x v="1"/>
    <s v=" "/>
    <x v="24"/>
    <x v="1"/>
    <s v="BLN"/>
    <s v="BLO"/>
    <m/>
    <n v="1"/>
    <n v="131"/>
    <m/>
    <n v="87"/>
    <n v="43"/>
    <m/>
    <x v="0"/>
    <s v="Y"/>
    <m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0"/>
    <x v="0"/>
    <x v="47"/>
    <x v="0"/>
    <s v=" "/>
    <x v="24"/>
    <x v="1"/>
    <s v="BRO"/>
    <s v="LAD"/>
    <m/>
    <n v="5"/>
    <n v="133"/>
    <m/>
    <n v="71"/>
    <n v="60"/>
    <m/>
    <x v="0"/>
    <s v="N"/>
    <m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0"/>
    <x v="0"/>
    <x v="24"/>
    <x v="0"/>
    <s v=" "/>
    <x v="24"/>
    <x v="1"/>
    <s v="BSN"/>
    <s v="ATL"/>
    <m/>
    <n v="6"/>
    <n v="133"/>
    <m/>
    <n v="71"/>
    <n v="60"/>
    <m/>
    <x v="0"/>
    <s v="N"/>
    <m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0"/>
    <x v="0"/>
    <x v="25"/>
    <x v="0"/>
    <s v=" "/>
    <x v="24"/>
    <x v="1"/>
    <s v="CHN"/>
    <s v="CHC"/>
    <m/>
    <n v="4"/>
    <n v="133"/>
    <m/>
    <n v="72"/>
    <n v="58"/>
    <m/>
    <x v="0"/>
    <s v="N"/>
    <m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0"/>
    <x v="0"/>
    <x v="26"/>
    <x v="0"/>
    <s v=" "/>
    <x v="24"/>
    <x v="1"/>
    <s v="CIN"/>
    <s v="CIN"/>
    <m/>
    <n v="8"/>
    <n v="132"/>
    <m/>
    <n v="66"/>
    <n v="64"/>
    <m/>
    <x v="0"/>
    <s v="N"/>
    <m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0"/>
    <x v="0"/>
    <x v="61"/>
    <x v="0"/>
    <s v=" "/>
    <x v="24"/>
    <x v="1"/>
    <s v="CL4"/>
    <s v="CLV"/>
    <m/>
    <n v="2"/>
    <n v="132"/>
    <m/>
    <n v="84"/>
    <n v="46"/>
    <m/>
    <x v="0"/>
    <s v="N"/>
    <m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0"/>
    <x v="0"/>
    <x v="38"/>
    <x v="0"/>
    <s v=" "/>
    <x v="24"/>
    <x v="1"/>
    <s v="LS3"/>
    <s v="LOU"/>
    <m/>
    <n v="12"/>
    <n v="132"/>
    <m/>
    <n v="35"/>
    <n v="96"/>
    <m/>
    <x v="0"/>
    <s v="N"/>
    <m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0"/>
    <x v="0"/>
    <x v="42"/>
    <x v="0"/>
    <s v=" "/>
    <x v="24"/>
    <x v="1"/>
    <s v="NY1"/>
    <s v="SFG"/>
    <m/>
    <n v="9"/>
    <n v="132"/>
    <m/>
    <n v="66"/>
    <n v="65"/>
    <m/>
    <x v="0"/>
    <s v="N"/>
    <m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0"/>
    <x v="0"/>
    <x v="44"/>
    <x v="0"/>
    <s v=" "/>
    <x v="24"/>
    <x v="1"/>
    <s v="PHI"/>
    <s v="PHI"/>
    <m/>
    <n v="3"/>
    <n v="133"/>
    <m/>
    <n v="78"/>
    <n v="53"/>
    <m/>
    <x v="0"/>
    <s v="N"/>
    <m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0"/>
    <x v="0"/>
    <x v="39"/>
    <x v="0"/>
    <s v=" "/>
    <x v="24"/>
    <x v="1"/>
    <s v="PIT"/>
    <s v="PIT"/>
    <m/>
    <n v="7"/>
    <n v="134"/>
    <m/>
    <n v="71"/>
    <n v="61"/>
    <m/>
    <x v="0"/>
    <s v="N"/>
    <m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0"/>
    <x v="0"/>
    <x v="40"/>
    <x v="0"/>
    <s v=" "/>
    <x v="24"/>
    <x v="1"/>
    <s v="SLN"/>
    <s v="STL"/>
    <m/>
    <n v="11"/>
    <n v="136"/>
    <m/>
    <n v="39"/>
    <n v="92"/>
    <m/>
    <x v="0"/>
    <s v="N"/>
    <m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0"/>
    <x v="0"/>
    <x v="72"/>
    <x v="0"/>
    <s v=" "/>
    <x v="24"/>
    <x v="1"/>
    <s v="WAS"/>
    <s v="WAS"/>
    <m/>
    <n v="10"/>
    <n v="133"/>
    <m/>
    <n v="43"/>
    <n v="85"/>
    <m/>
    <x v="0"/>
    <s v="N"/>
    <m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0"/>
    <x v="0"/>
    <x v="37"/>
    <x v="1"/>
    <s v=" "/>
    <x v="25"/>
    <x v="1"/>
    <s v="BLN"/>
    <s v="BLO"/>
    <m/>
    <n v="1"/>
    <n v="132"/>
    <m/>
    <n v="90"/>
    <n v="39"/>
    <m/>
    <x v="0"/>
    <s v="Y"/>
    <m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0"/>
    <x v="0"/>
    <x v="47"/>
    <x v="0"/>
    <s v=" "/>
    <x v="25"/>
    <x v="1"/>
    <s v="BRO"/>
    <s v="LAD"/>
    <m/>
    <n v="10"/>
    <n v="133"/>
    <m/>
    <n v="58"/>
    <n v="73"/>
    <m/>
    <x v="0"/>
    <s v="N"/>
    <m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0"/>
    <x v="0"/>
    <x v="24"/>
    <x v="0"/>
    <s v=" "/>
    <x v="25"/>
    <x v="1"/>
    <s v="BSN"/>
    <s v="ATL"/>
    <m/>
    <n v="4"/>
    <n v="132"/>
    <m/>
    <n v="74"/>
    <n v="57"/>
    <m/>
    <x v="0"/>
    <s v="N"/>
    <m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0"/>
    <x v="0"/>
    <x v="25"/>
    <x v="0"/>
    <s v=" "/>
    <x v="25"/>
    <x v="1"/>
    <s v="CHN"/>
    <s v="CHC"/>
    <m/>
    <n v="5"/>
    <n v="132"/>
    <m/>
    <n v="71"/>
    <n v="57"/>
    <m/>
    <x v="0"/>
    <s v="N"/>
    <m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0"/>
    <x v="0"/>
    <x v="26"/>
    <x v="0"/>
    <s v=" "/>
    <x v="25"/>
    <x v="1"/>
    <s v="CIN"/>
    <s v="CIN"/>
    <m/>
    <n v="3"/>
    <n v="128"/>
    <m/>
    <n v="77"/>
    <n v="50"/>
    <m/>
    <x v="0"/>
    <s v="N"/>
    <m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0"/>
    <x v="0"/>
    <x v="61"/>
    <x v="0"/>
    <s v=" "/>
    <x v="25"/>
    <x v="1"/>
    <s v="CL4"/>
    <s v="CLV"/>
    <m/>
    <n v="2"/>
    <n v="135"/>
    <m/>
    <n v="80"/>
    <n v="48"/>
    <m/>
    <x v="0"/>
    <s v="N"/>
    <m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0"/>
    <x v="0"/>
    <x v="38"/>
    <x v="0"/>
    <s v=" "/>
    <x v="25"/>
    <x v="1"/>
    <s v="LS3"/>
    <s v="LOU"/>
    <m/>
    <n v="12"/>
    <n v="134"/>
    <m/>
    <n v="38"/>
    <n v="93"/>
    <m/>
    <x v="0"/>
    <s v="N"/>
    <m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0"/>
    <x v="0"/>
    <x v="42"/>
    <x v="0"/>
    <s v=" "/>
    <x v="25"/>
    <x v="1"/>
    <s v="NY1"/>
    <s v="SFG"/>
    <m/>
    <n v="7"/>
    <n v="133"/>
    <m/>
    <n v="64"/>
    <n v="67"/>
    <m/>
    <x v="0"/>
    <s v="N"/>
    <m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0"/>
    <x v="0"/>
    <x v="44"/>
    <x v="0"/>
    <s v=" "/>
    <x v="25"/>
    <x v="1"/>
    <s v="PHI"/>
    <s v="PHI"/>
    <m/>
    <n v="8"/>
    <n v="130"/>
    <m/>
    <n v="62"/>
    <n v="68"/>
    <m/>
    <x v="0"/>
    <s v="N"/>
    <m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0"/>
    <x v="0"/>
    <x v="39"/>
    <x v="0"/>
    <s v=" "/>
    <x v="25"/>
    <x v="1"/>
    <s v="PIT"/>
    <s v="PIT"/>
    <m/>
    <n v="6"/>
    <n v="131"/>
    <m/>
    <n v="66"/>
    <n v="63"/>
    <m/>
    <x v="0"/>
    <s v="N"/>
    <m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0"/>
    <x v="0"/>
    <x v="40"/>
    <x v="0"/>
    <s v=" "/>
    <x v="25"/>
    <x v="1"/>
    <s v="SLN"/>
    <s v="STL"/>
    <m/>
    <n v="11"/>
    <n v="131"/>
    <m/>
    <n v="40"/>
    <n v="90"/>
    <m/>
    <x v="0"/>
    <s v="N"/>
    <m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0"/>
    <x v="0"/>
    <x v="72"/>
    <x v="0"/>
    <s v=" "/>
    <x v="25"/>
    <x v="1"/>
    <s v="WAS"/>
    <s v="WAS"/>
    <m/>
    <n v="9"/>
    <n v="133"/>
    <m/>
    <n v="58"/>
    <n v="73"/>
    <m/>
    <x v="0"/>
    <s v="N"/>
    <m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0"/>
    <x v="0"/>
    <x v="37"/>
    <x v="0"/>
    <s v=" "/>
    <x v="26"/>
    <x v="1"/>
    <s v="BLN"/>
    <s v="BLO"/>
    <m/>
    <n v="2"/>
    <n v="136"/>
    <m/>
    <n v="90"/>
    <n v="40"/>
    <m/>
    <x v="0"/>
    <s v="N"/>
    <m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0"/>
    <x v="0"/>
    <x v="47"/>
    <x v="0"/>
    <s v=" "/>
    <x v="26"/>
    <x v="1"/>
    <s v="BRO"/>
    <s v="LAD"/>
    <m/>
    <n v="7"/>
    <n v="136"/>
    <m/>
    <n v="61"/>
    <n v="71"/>
    <m/>
    <x v="0"/>
    <s v="N"/>
    <m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0"/>
    <x v="0"/>
    <x v="24"/>
    <x v="1"/>
    <s v=" "/>
    <x v="26"/>
    <x v="1"/>
    <s v="BSN"/>
    <s v="ATL"/>
    <m/>
    <n v="1"/>
    <n v="135"/>
    <m/>
    <n v="93"/>
    <n v="39"/>
    <m/>
    <x v="0"/>
    <s v="Y"/>
    <m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0"/>
    <x v="0"/>
    <x v="25"/>
    <x v="0"/>
    <s v=" "/>
    <x v="26"/>
    <x v="1"/>
    <s v="CHN"/>
    <s v="CHC"/>
    <m/>
    <n v="9"/>
    <n v="138"/>
    <m/>
    <n v="59"/>
    <n v="73"/>
    <m/>
    <x v="0"/>
    <s v="N"/>
    <m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0"/>
    <x v="0"/>
    <x v="26"/>
    <x v="0"/>
    <s v=" "/>
    <x v="26"/>
    <x v="1"/>
    <s v="CIN"/>
    <s v="CIN"/>
    <m/>
    <n v="4"/>
    <n v="134"/>
    <m/>
    <n v="76"/>
    <n v="56"/>
    <m/>
    <x v="0"/>
    <s v="N"/>
    <m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0"/>
    <x v="0"/>
    <x v="61"/>
    <x v="0"/>
    <s v=" "/>
    <x v="26"/>
    <x v="1"/>
    <s v="CL4"/>
    <s v="CLV"/>
    <m/>
    <n v="5"/>
    <n v="130"/>
    <m/>
    <n v="69"/>
    <n v="62"/>
    <m/>
    <x v="0"/>
    <s v="N"/>
    <m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0"/>
    <x v="0"/>
    <x v="38"/>
    <x v="0"/>
    <s v=" "/>
    <x v="26"/>
    <x v="1"/>
    <s v="LS3"/>
    <s v="LOU"/>
    <m/>
    <n v="11"/>
    <n v="135"/>
    <m/>
    <n v="52"/>
    <n v="78"/>
    <m/>
    <x v="0"/>
    <s v="N"/>
    <m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0"/>
    <x v="0"/>
    <x v="42"/>
    <x v="0"/>
    <s v=" "/>
    <x v="26"/>
    <x v="1"/>
    <s v="NY1"/>
    <s v="SFG"/>
    <m/>
    <n v="3"/>
    <n v="137"/>
    <m/>
    <n v="83"/>
    <n v="48"/>
    <m/>
    <x v="0"/>
    <s v="N"/>
    <m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0"/>
    <x v="0"/>
    <x v="44"/>
    <x v="0"/>
    <s v=" "/>
    <x v="26"/>
    <x v="1"/>
    <s v="PHI"/>
    <s v="PHI"/>
    <m/>
    <n v="10"/>
    <n v="133"/>
    <m/>
    <n v="55"/>
    <n v="77"/>
    <m/>
    <x v="0"/>
    <s v="N"/>
    <m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0"/>
    <x v="0"/>
    <x v="39"/>
    <x v="0"/>
    <s v=" "/>
    <x v="26"/>
    <x v="1"/>
    <s v="PIT"/>
    <s v="PIT"/>
    <m/>
    <n v="8"/>
    <n v="134"/>
    <m/>
    <n v="60"/>
    <n v="71"/>
    <m/>
    <x v="0"/>
    <s v="N"/>
    <m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0"/>
    <x v="0"/>
    <x v="40"/>
    <x v="0"/>
    <s v=" "/>
    <x v="26"/>
    <x v="1"/>
    <s v="SLN"/>
    <s v="STL"/>
    <m/>
    <n v="12"/>
    <n v="133"/>
    <m/>
    <n v="29"/>
    <n v="102"/>
    <m/>
    <x v="0"/>
    <s v="N"/>
    <m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0"/>
    <x v="0"/>
    <x v="72"/>
    <x v="0"/>
    <s v=" "/>
    <x v="26"/>
    <x v="1"/>
    <s v="WAS"/>
    <s v="WAS"/>
    <m/>
    <n v="6"/>
    <n v="133"/>
    <m/>
    <n v="61"/>
    <n v="71"/>
    <m/>
    <x v="0"/>
    <s v="N"/>
    <m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0"/>
    <x v="0"/>
    <x v="37"/>
    <x v="0"/>
    <s v=" "/>
    <x v="27"/>
    <x v="1"/>
    <s v="BLN"/>
    <s v="BLO"/>
    <m/>
    <n v="2"/>
    <n v="153"/>
    <m/>
    <n v="96"/>
    <n v="53"/>
    <m/>
    <x v="0"/>
    <s v="N"/>
    <m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0"/>
    <x v="0"/>
    <x v="47"/>
    <x v="0"/>
    <s v=" "/>
    <x v="27"/>
    <x v="1"/>
    <s v="BRO"/>
    <s v="LAD"/>
    <m/>
    <n v="10"/>
    <n v="149"/>
    <m/>
    <n v="54"/>
    <n v="91"/>
    <m/>
    <x v="0"/>
    <s v="N"/>
    <m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0"/>
    <x v="0"/>
    <x v="24"/>
    <x v="1"/>
    <s v=" "/>
    <x v="27"/>
    <x v="1"/>
    <s v="BSN"/>
    <s v="ATL"/>
    <m/>
    <n v="1"/>
    <n v="152"/>
    <m/>
    <n v="102"/>
    <n v="47"/>
    <m/>
    <x v="0"/>
    <s v="Y"/>
    <m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0"/>
    <x v="0"/>
    <x v="25"/>
    <x v="0"/>
    <s v=" "/>
    <x v="27"/>
    <x v="1"/>
    <s v="CHN"/>
    <s v="CHC"/>
    <m/>
    <n v="4"/>
    <n v="152"/>
    <m/>
    <n v="85"/>
    <n v="65"/>
    <m/>
    <x v="0"/>
    <s v="N"/>
    <m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0"/>
    <x v="0"/>
    <x v="26"/>
    <x v="0"/>
    <s v=" "/>
    <x v="27"/>
    <x v="1"/>
    <s v="CIN"/>
    <s v="CIN"/>
    <m/>
    <n v="3"/>
    <n v="157"/>
    <m/>
    <n v="92"/>
    <n v="60"/>
    <m/>
    <x v="0"/>
    <s v="N"/>
    <m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0"/>
    <x v="0"/>
    <x v="61"/>
    <x v="0"/>
    <s v=" "/>
    <x v="27"/>
    <x v="1"/>
    <s v="CL4"/>
    <s v="CLV"/>
    <m/>
    <n v="5"/>
    <n v="156"/>
    <m/>
    <n v="81"/>
    <n v="68"/>
    <m/>
    <x v="0"/>
    <s v="N"/>
    <m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0"/>
    <x v="0"/>
    <x v="38"/>
    <x v="0"/>
    <s v=" "/>
    <x v="27"/>
    <x v="1"/>
    <s v="LS3"/>
    <s v="LOU"/>
    <m/>
    <n v="9"/>
    <n v="154"/>
    <m/>
    <n v="70"/>
    <n v="81"/>
    <m/>
    <x v="0"/>
    <s v="N"/>
    <m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0"/>
    <x v="0"/>
    <x v="42"/>
    <x v="0"/>
    <s v=" "/>
    <x v="27"/>
    <x v="1"/>
    <s v="NY1"/>
    <s v="SFG"/>
    <m/>
    <n v="7"/>
    <n v="156"/>
    <m/>
    <n v="77"/>
    <n v="73"/>
    <m/>
    <x v="0"/>
    <s v="N"/>
    <m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0"/>
    <x v="0"/>
    <x v="44"/>
    <x v="0"/>
    <s v=" "/>
    <x v="27"/>
    <x v="1"/>
    <s v="PHI"/>
    <s v="PHI"/>
    <m/>
    <n v="6"/>
    <n v="150"/>
    <m/>
    <n v="78"/>
    <n v="71"/>
    <m/>
    <x v="0"/>
    <s v="N"/>
    <m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0"/>
    <x v="0"/>
    <x v="39"/>
    <x v="0"/>
    <s v=" "/>
    <x v="27"/>
    <x v="1"/>
    <s v="PIT"/>
    <s v="PIT"/>
    <m/>
    <n v="8"/>
    <n v="152"/>
    <m/>
    <n v="72"/>
    <n v="76"/>
    <m/>
    <x v="0"/>
    <s v="N"/>
    <m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0"/>
    <x v="0"/>
    <x v="40"/>
    <x v="0"/>
    <s v=" "/>
    <x v="27"/>
    <x v="1"/>
    <s v="SLN"/>
    <s v="STL"/>
    <m/>
    <n v="12"/>
    <n v="154"/>
    <m/>
    <n v="39"/>
    <n v="111"/>
    <m/>
    <x v="0"/>
    <s v="N"/>
    <m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0"/>
    <x v="0"/>
    <x v="72"/>
    <x v="0"/>
    <s v=" "/>
    <x v="27"/>
    <x v="1"/>
    <s v="WAS"/>
    <s v="WAS"/>
    <m/>
    <n v="11"/>
    <n v="155"/>
    <m/>
    <n v="51"/>
    <n v="101"/>
    <m/>
    <x v="0"/>
    <s v="N"/>
    <m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0"/>
    <x v="0"/>
    <x v="37"/>
    <x v="0"/>
    <s v=" "/>
    <x v="28"/>
    <x v="1"/>
    <s v="BLN"/>
    <s v="BLO"/>
    <m/>
    <n v="4"/>
    <n v="151"/>
    <m/>
    <n v="86"/>
    <n v="62"/>
    <m/>
    <x v="0"/>
    <s v="N"/>
    <m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0"/>
    <x v="0"/>
    <x v="47"/>
    <x v="1"/>
    <s v=" "/>
    <x v="28"/>
    <x v="1"/>
    <s v="BRO"/>
    <s v="LAD"/>
    <m/>
    <n v="1"/>
    <n v="148"/>
    <m/>
    <n v="101"/>
    <n v="47"/>
    <m/>
    <x v="0"/>
    <s v="Y"/>
    <m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0"/>
    <x v="0"/>
    <x v="24"/>
    <x v="0"/>
    <s v=" "/>
    <x v="28"/>
    <x v="1"/>
    <s v="BSN"/>
    <s v="ATL"/>
    <m/>
    <n v="2"/>
    <n v="153"/>
    <m/>
    <n v="95"/>
    <n v="57"/>
    <m/>
    <x v="0"/>
    <s v="N"/>
    <m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0"/>
    <x v="0"/>
    <x v="25"/>
    <x v="0"/>
    <s v=" "/>
    <x v="28"/>
    <x v="1"/>
    <s v="CHN"/>
    <s v="CHC"/>
    <m/>
    <n v="8"/>
    <n v="152"/>
    <m/>
    <n v="75"/>
    <n v="73"/>
    <m/>
    <x v="0"/>
    <s v="N"/>
    <m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0"/>
    <x v="0"/>
    <x v="26"/>
    <x v="0"/>
    <s v=" "/>
    <x v="28"/>
    <x v="1"/>
    <s v="CIN"/>
    <s v="CIN"/>
    <m/>
    <n v="6"/>
    <n v="157"/>
    <m/>
    <n v="83"/>
    <n v="67"/>
    <m/>
    <x v="0"/>
    <s v="N"/>
    <m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0"/>
    <x v="0"/>
    <x v="61"/>
    <x v="0"/>
    <s v=" "/>
    <x v="28"/>
    <x v="1"/>
    <s v="CL4"/>
    <s v="CLV"/>
    <m/>
    <n v="12"/>
    <n v="154"/>
    <m/>
    <n v="20"/>
    <n v="134"/>
    <m/>
    <x v="0"/>
    <s v="N"/>
    <m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0"/>
    <x v="0"/>
    <x v="38"/>
    <x v="0"/>
    <s v=" "/>
    <x v="28"/>
    <x v="1"/>
    <s v="LS3"/>
    <s v="LOU"/>
    <m/>
    <n v="9"/>
    <n v="156"/>
    <m/>
    <n v="75"/>
    <n v="77"/>
    <m/>
    <x v="0"/>
    <s v="N"/>
    <m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0"/>
    <x v="0"/>
    <x v="42"/>
    <x v="0"/>
    <s v=" "/>
    <x v="28"/>
    <x v="1"/>
    <s v="NY1"/>
    <s v="SFG"/>
    <m/>
    <n v="10"/>
    <n v="152"/>
    <m/>
    <n v="60"/>
    <n v="90"/>
    <m/>
    <x v="0"/>
    <s v="N"/>
    <m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0"/>
    <x v="0"/>
    <x v="44"/>
    <x v="0"/>
    <s v=" "/>
    <x v="28"/>
    <x v="1"/>
    <s v="PHI"/>
    <s v="PHI"/>
    <m/>
    <n v="3"/>
    <n v="154"/>
    <m/>
    <n v="94"/>
    <n v="58"/>
    <m/>
    <x v="0"/>
    <s v="N"/>
    <m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0"/>
    <x v="0"/>
    <x v="39"/>
    <x v="0"/>
    <s v=" "/>
    <x v="28"/>
    <x v="1"/>
    <s v="PIT"/>
    <s v="PIT"/>
    <m/>
    <n v="7"/>
    <n v="155"/>
    <m/>
    <n v="76"/>
    <n v="73"/>
    <m/>
    <x v="0"/>
    <s v="N"/>
    <m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0"/>
    <x v="0"/>
    <x v="40"/>
    <x v="0"/>
    <s v=" "/>
    <x v="28"/>
    <x v="1"/>
    <s v="SLN"/>
    <s v="STL"/>
    <m/>
    <n v="5"/>
    <n v="155"/>
    <m/>
    <n v="84"/>
    <n v="67"/>
    <m/>
    <x v="0"/>
    <s v="N"/>
    <m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0"/>
    <x v="0"/>
    <x v="72"/>
    <x v="0"/>
    <s v=" "/>
    <x v="28"/>
    <x v="1"/>
    <s v="WAS"/>
    <s v="WAS"/>
    <m/>
    <n v="11"/>
    <n v="155"/>
    <m/>
    <n v="54"/>
    <n v="98"/>
    <m/>
    <x v="0"/>
    <s v="N"/>
    <m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0"/>
    <x v="0"/>
    <x v="47"/>
    <x v="1"/>
    <s v=" "/>
    <x v="29"/>
    <x v="1"/>
    <s v="BRO"/>
    <s v="LAD"/>
    <m/>
    <n v="1"/>
    <n v="141"/>
    <m/>
    <n v="82"/>
    <n v="54"/>
    <m/>
    <x v="0"/>
    <s v="Y"/>
    <m/>
    <n v="816"/>
    <n v="4860"/>
    <n v="1423"/>
    <n v="199"/>
    <n v="81"/>
    <n v="26"/>
    <n v="421"/>
    <n v="269"/>
    <n v="274"/>
    <m/>
    <n v="81"/>
    <m/>
    <n v="722"/>
    <n v="530"/>
    <n v="3.89"/>
    <n v="104"/>
    <n v="8"/>
    <n v="4"/>
    <n v="3677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0"/>
    <x v="0"/>
    <x v="24"/>
    <x v="0"/>
    <s v=" "/>
    <x v="29"/>
    <x v="1"/>
    <s v="BSN"/>
    <s v="ATL"/>
    <m/>
    <n v="4"/>
    <n v="142"/>
    <m/>
    <n v="66"/>
    <n v="72"/>
    <m/>
    <x v="0"/>
    <s v="N"/>
    <m/>
    <n v="778"/>
    <n v="4952"/>
    <n v="1403"/>
    <n v="163"/>
    <n v="68"/>
    <n v="48"/>
    <n v="395"/>
    <n v="270"/>
    <n v="182"/>
    <m/>
    <n v="45"/>
    <m/>
    <n v="739"/>
    <n v="513"/>
    <n v="3.72"/>
    <n v="116"/>
    <n v="8"/>
    <n v="2"/>
    <n v="3721"/>
    <n v="1263"/>
    <n v="59"/>
    <n v="463"/>
    <n v="340"/>
    <n v="273"/>
    <n v="86"/>
    <n v="0.95299999999999996"/>
    <x v="40"/>
    <s v="South End Grounds III"/>
    <n v="202000"/>
    <n v="112"/>
    <n v="111"/>
    <s v="BSN"/>
    <s v="BSN"/>
    <s v="BSN"/>
  </r>
  <r>
    <x v="0"/>
    <x v="0"/>
    <x v="25"/>
    <x v="0"/>
    <s v=" "/>
    <x v="29"/>
    <x v="1"/>
    <s v="CHN"/>
    <s v="CHC"/>
    <m/>
    <n v="6"/>
    <n v="146"/>
    <m/>
    <n v="65"/>
    <n v="75"/>
    <m/>
    <x v="0"/>
    <s v="N"/>
    <m/>
    <n v="635"/>
    <n v="4907"/>
    <n v="1276"/>
    <n v="202"/>
    <n v="51"/>
    <n v="33"/>
    <n v="343"/>
    <n v="375"/>
    <n v="189"/>
    <m/>
    <n v="65"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0"/>
    <x v="0"/>
    <x v="26"/>
    <x v="0"/>
    <s v=" "/>
    <x v="29"/>
    <x v="1"/>
    <s v="CIN"/>
    <s v="CIN"/>
    <m/>
    <n v="7"/>
    <n v="144"/>
    <m/>
    <n v="62"/>
    <n v="77"/>
    <m/>
    <x v="0"/>
    <s v="N"/>
    <m/>
    <n v="703"/>
    <n v="5026"/>
    <n v="1335"/>
    <n v="178"/>
    <n v="83"/>
    <n v="33"/>
    <n v="333"/>
    <n v="408"/>
    <n v="183"/>
    <m/>
    <n v="50"/>
    <m/>
    <n v="745"/>
    <n v="543"/>
    <n v="3.83"/>
    <n v="118"/>
    <n v="9"/>
    <n v="1"/>
    <n v="3824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0"/>
    <x v="0"/>
    <x v="42"/>
    <x v="0"/>
    <s v=" "/>
    <x v="29"/>
    <x v="1"/>
    <s v="NY1"/>
    <s v="SFG"/>
    <m/>
    <n v="8"/>
    <n v="141"/>
    <m/>
    <n v="60"/>
    <n v="78"/>
    <m/>
    <x v="0"/>
    <s v="N"/>
    <m/>
    <n v="713"/>
    <n v="4724"/>
    <n v="1317"/>
    <n v="177"/>
    <n v="61"/>
    <n v="23"/>
    <n v="369"/>
    <n v="345"/>
    <n v="236"/>
    <m/>
    <n v="56"/>
    <m/>
    <n v="823"/>
    <n v="531"/>
    <n v="3.96"/>
    <n v="113"/>
    <n v="4"/>
    <n v="0"/>
    <n v="3622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0"/>
    <x v="0"/>
    <x v="44"/>
    <x v="0"/>
    <s v=" "/>
    <x v="29"/>
    <x v="1"/>
    <s v="PHI"/>
    <s v="PHI"/>
    <m/>
    <n v="3"/>
    <n v="141"/>
    <m/>
    <n v="75"/>
    <n v="63"/>
    <m/>
    <x v="0"/>
    <s v="N"/>
    <m/>
    <n v="810"/>
    <n v="4969"/>
    <n v="1439"/>
    <n v="187"/>
    <n v="82"/>
    <n v="29"/>
    <n v="440"/>
    <n v="377"/>
    <n v="205"/>
    <m/>
    <n v="72"/>
    <m/>
    <n v="792"/>
    <n v="572"/>
    <n v="4.12"/>
    <n v="116"/>
    <n v="7"/>
    <n v="3"/>
    <n v="3746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0"/>
    <x v="0"/>
    <x v="39"/>
    <x v="0"/>
    <s v=" "/>
    <x v="29"/>
    <x v="1"/>
    <s v="PIT"/>
    <s v="PIT"/>
    <m/>
    <n v="2"/>
    <n v="140"/>
    <m/>
    <n v="79"/>
    <n v="60"/>
    <m/>
    <x v="0"/>
    <s v="N"/>
    <m/>
    <n v="733"/>
    <n v="4817"/>
    <n v="1312"/>
    <n v="185"/>
    <n v="100"/>
    <n v="26"/>
    <n v="327"/>
    <n v="319"/>
    <n v="174"/>
    <m/>
    <n v="63"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0"/>
    <x v="0"/>
    <x v="40"/>
    <x v="0"/>
    <s v=" "/>
    <x v="29"/>
    <x v="1"/>
    <s v="SLN"/>
    <s v="STL"/>
    <m/>
    <n v="5"/>
    <n v="141"/>
    <m/>
    <n v="65"/>
    <n v="75"/>
    <m/>
    <x v="0"/>
    <s v="N"/>
    <m/>
    <n v="744"/>
    <n v="4877"/>
    <n v="1420"/>
    <n v="141"/>
    <n v="81"/>
    <n v="36"/>
    <n v="406"/>
    <n v="318"/>
    <n v="243"/>
    <m/>
    <n v="81"/>
    <m/>
    <n v="748"/>
    <n v="507"/>
    <n v="3.75"/>
    <n v="117"/>
    <n v="12"/>
    <n v="0"/>
    <n v="3652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0"/>
    <x v="0"/>
    <x v="73"/>
    <x v="0"/>
    <s v=" "/>
    <x v="30"/>
    <x v="5"/>
    <s v="BLA"/>
    <s v="NYY"/>
    <m/>
    <n v="5"/>
    <n v="134"/>
    <n v="66"/>
    <n v="68"/>
    <n v="65"/>
    <m/>
    <x v="0"/>
    <s v="N"/>
    <m/>
    <n v="760"/>
    <n v="4589"/>
    <n v="1348"/>
    <n v="179"/>
    <n v="111"/>
    <n v="24"/>
    <n v="369"/>
    <n v="373"/>
    <n v="207"/>
    <m/>
    <n v="52"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0"/>
    <x v="0"/>
    <x v="74"/>
    <x v="0"/>
    <s v=" "/>
    <x v="30"/>
    <x v="5"/>
    <s v="BOS"/>
    <s v="BOS"/>
    <m/>
    <n v="2"/>
    <n v="138"/>
    <n v="69"/>
    <n v="79"/>
    <n v="57"/>
    <m/>
    <x v="0"/>
    <s v="N"/>
    <m/>
    <n v="759"/>
    <n v="4866"/>
    <n v="1353"/>
    <n v="183"/>
    <n v="104"/>
    <n v="37"/>
    <n v="331"/>
    <n v="281"/>
    <n v="157"/>
    <m/>
    <n v="47"/>
    <m/>
    <n v="608"/>
    <n v="411"/>
    <n v="3.04"/>
    <n v="123"/>
    <n v="7"/>
    <n v="1"/>
    <n v="3651"/>
    <n v="1178"/>
    <n v="33"/>
    <n v="294"/>
    <n v="396"/>
    <n v="337"/>
    <n v="104"/>
    <n v="0.94299999999999995"/>
    <x v="84"/>
    <s v="Huntington Avenue Grounds"/>
    <n v="289448"/>
    <n v="98"/>
    <n v="96"/>
    <s v="BOS"/>
    <s v="BOS"/>
    <s v="BOS"/>
  </r>
  <r>
    <x v="0"/>
    <x v="0"/>
    <x v="47"/>
    <x v="0"/>
    <s v=" "/>
    <x v="30"/>
    <x v="1"/>
    <s v="BRO"/>
    <s v="LAD"/>
    <m/>
    <n v="3"/>
    <n v="137"/>
    <n v="68"/>
    <n v="79"/>
    <n v="57"/>
    <m/>
    <x v="0"/>
    <s v="N"/>
    <m/>
    <n v="744"/>
    <n v="4879"/>
    <n v="1399"/>
    <n v="206"/>
    <n v="93"/>
    <n v="32"/>
    <n v="312"/>
    <n v="446"/>
    <n v="178"/>
    <m/>
    <n v="41"/>
    <m/>
    <n v="600"/>
    <n v="424"/>
    <n v="3.14"/>
    <n v="111"/>
    <n v="7"/>
    <n v="5"/>
    <n v="3641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0"/>
    <x v="0"/>
    <x v="24"/>
    <x v="0"/>
    <s v=" "/>
    <x v="30"/>
    <x v="1"/>
    <s v="BSN"/>
    <s v="ATL"/>
    <m/>
    <n v="5"/>
    <n v="140"/>
    <n v="70"/>
    <n v="69"/>
    <n v="69"/>
    <m/>
    <x v="0"/>
    <s v="N"/>
    <m/>
    <n v="531"/>
    <n v="4746"/>
    <n v="1180"/>
    <n v="135"/>
    <n v="36"/>
    <n v="28"/>
    <n v="303"/>
    <n v="518"/>
    <n v="158"/>
    <m/>
    <n v="34"/>
    <m/>
    <n v="556"/>
    <n v="407"/>
    <n v="2.9"/>
    <n v="128"/>
    <n v="11"/>
    <n v="0"/>
    <n v="3789"/>
    <n v="1196"/>
    <n v="29"/>
    <n v="349"/>
    <n v="558"/>
    <n v="282"/>
    <n v="89"/>
    <n v="0.95199999999999996"/>
    <x v="40"/>
    <s v="South End Grounds III"/>
    <n v="146502"/>
    <n v="109"/>
    <n v="109"/>
    <s v="BSN"/>
    <s v="BSN"/>
    <s v="BSN"/>
  </r>
  <r>
    <x v="0"/>
    <x v="0"/>
    <x v="75"/>
    <x v="1"/>
    <s v=" "/>
    <x v="30"/>
    <x v="5"/>
    <s v="CHA"/>
    <s v="CHW"/>
    <m/>
    <n v="1"/>
    <n v="137"/>
    <n v="71"/>
    <n v="83"/>
    <n v="53"/>
    <m/>
    <x v="0"/>
    <s v="Y"/>
    <m/>
    <n v="819"/>
    <n v="4725"/>
    <n v="1303"/>
    <n v="173"/>
    <n v="89"/>
    <n v="32"/>
    <n v="475"/>
    <n v="336"/>
    <n v="280"/>
    <m/>
    <n v="62"/>
    <m/>
    <n v="631"/>
    <n v="403"/>
    <n v="2.98"/>
    <n v="110"/>
    <n v="11"/>
    <n v="2"/>
    <n v="3655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0"/>
    <x v="0"/>
    <x v="25"/>
    <x v="0"/>
    <s v=" "/>
    <x v="30"/>
    <x v="1"/>
    <s v="CHN"/>
    <s v="CHC"/>
    <m/>
    <n v="6"/>
    <n v="140"/>
    <n v="70"/>
    <n v="53"/>
    <n v="86"/>
    <m/>
    <x v="0"/>
    <s v="N"/>
    <m/>
    <n v="578"/>
    <n v="4844"/>
    <n v="1250"/>
    <n v="153"/>
    <n v="61"/>
    <n v="18"/>
    <n v="314"/>
    <n v="530"/>
    <n v="204"/>
    <m/>
    <n v="52"/>
    <m/>
    <n v="699"/>
    <n v="460"/>
    <n v="3.33"/>
    <n v="131"/>
    <n v="2"/>
    <n v="0"/>
    <n v="3725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0"/>
    <x v="0"/>
    <x v="26"/>
    <x v="0"/>
    <s v=" "/>
    <x v="30"/>
    <x v="1"/>
    <s v="CIN"/>
    <s v="CIN"/>
    <m/>
    <n v="8"/>
    <n v="142"/>
    <n v="72"/>
    <n v="52"/>
    <n v="87"/>
    <m/>
    <x v="0"/>
    <s v="N"/>
    <m/>
    <n v="561"/>
    <n v="4914"/>
    <n v="1232"/>
    <n v="173"/>
    <n v="70"/>
    <n v="38"/>
    <n v="323"/>
    <n v="587"/>
    <n v="137"/>
    <m/>
    <n v="42"/>
    <m/>
    <n v="818"/>
    <n v="587"/>
    <n v="4.17"/>
    <n v="126"/>
    <n v="4"/>
    <n v="0"/>
    <n v="3797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0"/>
    <x v="0"/>
    <x v="76"/>
    <x v="0"/>
    <s v=" "/>
    <x v="30"/>
    <x v="5"/>
    <s v="CLE"/>
    <s v="CLE"/>
    <m/>
    <n v="7"/>
    <n v="138"/>
    <n v="69"/>
    <n v="54"/>
    <n v="82"/>
    <m/>
    <x v="0"/>
    <s v="N"/>
    <m/>
    <n v="666"/>
    <n v="4833"/>
    <n v="1311"/>
    <n v="197"/>
    <n v="68"/>
    <n v="12"/>
    <n v="243"/>
    <n v="322"/>
    <n v="125"/>
    <m/>
    <n v="48"/>
    <m/>
    <n v="831"/>
    <n v="541"/>
    <n v="4.12"/>
    <n v="122"/>
    <n v="7"/>
    <n v="4"/>
    <n v="3547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0"/>
    <x v="0"/>
    <x v="77"/>
    <x v="0"/>
    <s v=" "/>
    <x v="30"/>
    <x v="5"/>
    <s v="DET"/>
    <s v="DET"/>
    <m/>
    <n v="3"/>
    <n v="135"/>
    <n v="70"/>
    <n v="74"/>
    <n v="61"/>
    <m/>
    <x v="0"/>
    <s v="N"/>
    <m/>
    <n v="741"/>
    <n v="4676"/>
    <n v="1303"/>
    <n v="180"/>
    <n v="80"/>
    <n v="29"/>
    <n v="380"/>
    <n v="348"/>
    <n v="204"/>
    <m/>
    <n v="54"/>
    <m/>
    <n v="694"/>
    <n v="436"/>
    <n v="3.3"/>
    <n v="118"/>
    <n v="8"/>
    <n v="2"/>
    <n v="3566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0"/>
    <x v="0"/>
    <x v="37"/>
    <x v="0"/>
    <s v=" "/>
    <x v="30"/>
    <x v="5"/>
    <s v="MLA"/>
    <s v="BAL"/>
    <m/>
    <n v="8"/>
    <n v="139"/>
    <n v="70"/>
    <n v="48"/>
    <n v="89"/>
    <m/>
    <x v="0"/>
    <s v="N"/>
    <m/>
    <n v="641"/>
    <n v="4795"/>
    <n v="1250"/>
    <n v="192"/>
    <n v="66"/>
    <n v="26"/>
    <n v="325"/>
    <n v="387"/>
    <n v="176"/>
    <m/>
    <n v="46"/>
    <m/>
    <n v="828"/>
    <n v="549"/>
    <n v="4.0599999999999996"/>
    <n v="107"/>
    <n v="3"/>
    <n v="3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0"/>
    <x v="0"/>
    <x v="42"/>
    <x v="0"/>
    <s v=" "/>
    <x v="30"/>
    <x v="1"/>
    <s v="NY1"/>
    <s v="SFG"/>
    <m/>
    <n v="7"/>
    <n v="141"/>
    <n v="71"/>
    <n v="52"/>
    <n v="85"/>
    <m/>
    <x v="0"/>
    <s v="N"/>
    <m/>
    <n v="544"/>
    <n v="4839"/>
    <n v="1225"/>
    <n v="167"/>
    <n v="46"/>
    <n v="19"/>
    <n v="303"/>
    <n v="578"/>
    <n v="133"/>
    <m/>
    <n v="45"/>
    <m/>
    <n v="755"/>
    <n v="530"/>
    <n v="3.87"/>
    <n v="118"/>
    <n v="11"/>
    <n v="1"/>
    <n v="3696"/>
    <n v="1389"/>
    <n v="24"/>
    <n v="377"/>
    <n v="542"/>
    <n v="348"/>
    <n v="81"/>
    <n v="0.94099999999999995"/>
    <x v="62"/>
    <s v="Polo Grounds III"/>
    <n v="297650"/>
    <n v="96"/>
    <n v="100"/>
    <s v="NYG"/>
    <s v="NY1"/>
    <s v="NY1"/>
  </r>
  <r>
    <x v="0"/>
    <x v="0"/>
    <x v="78"/>
    <x v="0"/>
    <s v=" "/>
    <x v="30"/>
    <x v="5"/>
    <s v="PHA"/>
    <s v="OAK"/>
    <m/>
    <n v="4"/>
    <n v="137"/>
    <n v="66"/>
    <n v="74"/>
    <n v="62"/>
    <m/>
    <x v="0"/>
    <s v="N"/>
    <m/>
    <n v="805"/>
    <n v="4882"/>
    <n v="1409"/>
    <n v="239"/>
    <n v="87"/>
    <n v="35"/>
    <n v="301"/>
    <n v="344"/>
    <n v="173"/>
    <m/>
    <n v="52"/>
    <m/>
    <n v="760"/>
    <n v="534"/>
    <n v="4"/>
    <n v="124"/>
    <n v="6"/>
    <n v="1"/>
    <n v="3602"/>
    <n v="1346"/>
    <n v="20"/>
    <n v="374"/>
    <n v="350"/>
    <n v="337"/>
    <n v="93"/>
    <n v="0.94199999999999995"/>
    <x v="5"/>
    <s v="Columbia Park"/>
    <n v="206329"/>
    <n v="104"/>
    <n v="103"/>
    <s v="PHA"/>
    <s v="PHA"/>
    <s v="PHA"/>
  </r>
  <r>
    <x v="0"/>
    <x v="0"/>
    <x v="44"/>
    <x v="0"/>
    <s v=" "/>
    <x v="30"/>
    <x v="1"/>
    <s v="PHI"/>
    <s v="PHI"/>
    <m/>
    <n v="2"/>
    <n v="140"/>
    <n v="69"/>
    <n v="83"/>
    <n v="57"/>
    <m/>
    <x v="0"/>
    <s v="N"/>
    <m/>
    <n v="668"/>
    <n v="4793"/>
    <n v="1275"/>
    <n v="194"/>
    <n v="58"/>
    <n v="24"/>
    <n v="430"/>
    <n v="550"/>
    <n v="199"/>
    <m/>
    <n v="62"/>
    <m/>
    <n v="543"/>
    <n v="397"/>
    <n v="2.87"/>
    <n v="125"/>
    <n v="15"/>
    <n v="2"/>
    <n v="3740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0"/>
    <x v="0"/>
    <x v="39"/>
    <x v="1"/>
    <s v=" "/>
    <x v="30"/>
    <x v="1"/>
    <s v="PIT"/>
    <s v="PIT"/>
    <m/>
    <n v="1"/>
    <n v="140"/>
    <n v="69"/>
    <n v="90"/>
    <n v="49"/>
    <m/>
    <x v="0"/>
    <s v="Y"/>
    <m/>
    <n v="776"/>
    <n v="4913"/>
    <n v="1407"/>
    <n v="182"/>
    <n v="92"/>
    <n v="29"/>
    <n v="386"/>
    <n v="497"/>
    <n v="203"/>
    <m/>
    <n v="52"/>
    <m/>
    <n v="534"/>
    <n v="357"/>
    <n v="2.58"/>
    <n v="119"/>
    <n v="15"/>
    <n v="4"/>
    <n v="3734"/>
    <n v="1198"/>
    <n v="20"/>
    <n v="244"/>
    <n v="505"/>
    <n v="287"/>
    <n v="97"/>
    <n v="0.95"/>
    <x v="77"/>
    <s v="Exposition Park"/>
    <n v="251955"/>
    <n v="103"/>
    <n v="98"/>
    <s v="PIT"/>
    <s v="PIT"/>
    <s v="PIT"/>
  </r>
  <r>
    <x v="0"/>
    <x v="0"/>
    <x v="40"/>
    <x v="0"/>
    <s v=" "/>
    <x v="30"/>
    <x v="1"/>
    <s v="SLN"/>
    <s v="STL"/>
    <m/>
    <n v="4"/>
    <n v="142"/>
    <n v="72"/>
    <n v="76"/>
    <n v="64"/>
    <m/>
    <x v="0"/>
    <s v="N"/>
    <m/>
    <n v="792"/>
    <n v="5039"/>
    <n v="1430"/>
    <n v="187"/>
    <n v="94"/>
    <n v="39"/>
    <n v="314"/>
    <n v="540"/>
    <n v="190"/>
    <m/>
    <n v="90"/>
    <m/>
    <n v="689"/>
    <n v="519"/>
    <n v="3.68"/>
    <n v="118"/>
    <n v="5"/>
    <n v="5"/>
    <n v="3809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0"/>
    <x v="0"/>
    <x v="79"/>
    <x v="0"/>
    <s v=" "/>
    <x v="30"/>
    <x v="5"/>
    <s v="WS1"/>
    <s v="MIN"/>
    <m/>
    <n v="6"/>
    <n v="138"/>
    <n v="68"/>
    <n v="61"/>
    <n v="72"/>
    <m/>
    <x v="0"/>
    <s v="N"/>
    <m/>
    <n v="682"/>
    <n v="4772"/>
    <n v="1282"/>
    <n v="191"/>
    <n v="83"/>
    <n v="33"/>
    <n v="356"/>
    <n v="339"/>
    <n v="127"/>
    <m/>
    <n v="51"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0"/>
    <x v="0"/>
    <x v="73"/>
    <x v="0"/>
    <s v=" "/>
    <x v="31"/>
    <x v="5"/>
    <s v="BLA"/>
    <s v="NYY"/>
    <m/>
    <n v="8"/>
    <n v="140"/>
    <n v="64"/>
    <n v="50"/>
    <n v="88"/>
    <m/>
    <x v="0"/>
    <s v="N"/>
    <m/>
    <n v="715"/>
    <n v="4760"/>
    <n v="1318"/>
    <n v="202"/>
    <n v="107"/>
    <n v="33"/>
    <n v="417"/>
    <n v="424"/>
    <n v="189"/>
    <m/>
    <n v="54"/>
    <m/>
    <n v="848"/>
    <n v="582"/>
    <n v="4.33"/>
    <n v="119"/>
    <n v="3"/>
    <n v="1"/>
    <n v="3631"/>
    <n v="1531"/>
    <n v="30"/>
    <n v="354"/>
    <n v="258"/>
    <n v="357"/>
    <n v="109"/>
    <n v="0.93799999999999994"/>
    <x v="36"/>
    <s v="Oriole Park"/>
    <n v="174606"/>
    <n v="104"/>
    <n v="105"/>
    <s v="BLA"/>
    <s v="BLA"/>
    <s v="BLA"/>
  </r>
  <r>
    <x v="0"/>
    <x v="0"/>
    <x v="74"/>
    <x v="0"/>
    <s v=" "/>
    <x v="31"/>
    <x v="5"/>
    <s v="BOS"/>
    <s v="BOS"/>
    <m/>
    <n v="3"/>
    <n v="138"/>
    <n v="71"/>
    <n v="77"/>
    <n v="60"/>
    <m/>
    <x v="0"/>
    <s v="N"/>
    <m/>
    <n v="664"/>
    <n v="4875"/>
    <n v="1356"/>
    <n v="195"/>
    <n v="95"/>
    <n v="42"/>
    <n v="275"/>
    <n v="371"/>
    <n v="132"/>
    <m/>
    <n v="42"/>
    <m/>
    <n v="600"/>
    <n v="416"/>
    <n v="3.02"/>
    <n v="123"/>
    <n v="6"/>
    <n v="1"/>
    <n v="3714"/>
    <n v="1217"/>
    <n v="27"/>
    <n v="326"/>
    <n v="431"/>
    <n v="263"/>
    <n v="101"/>
    <n v="0.95499999999999996"/>
    <x v="84"/>
    <s v="Huntington Avenue Grounds"/>
    <n v="348567"/>
    <n v="103"/>
    <n v="100"/>
    <s v="BOS"/>
    <s v="BOS"/>
    <s v="BOS"/>
  </r>
  <r>
    <x v="0"/>
    <x v="0"/>
    <x v="47"/>
    <x v="0"/>
    <s v=" "/>
    <x v="31"/>
    <x v="1"/>
    <s v="BRO"/>
    <s v="LAD"/>
    <m/>
    <n v="2"/>
    <n v="141"/>
    <n v="69"/>
    <n v="75"/>
    <n v="63"/>
    <m/>
    <x v="0"/>
    <s v="N"/>
    <m/>
    <n v="564"/>
    <n v="4845"/>
    <n v="1242"/>
    <n v="147"/>
    <n v="49"/>
    <n v="19"/>
    <n v="319"/>
    <n v="491"/>
    <n v="145"/>
    <m/>
    <n v="62"/>
    <m/>
    <n v="519"/>
    <n v="376"/>
    <n v="2.69"/>
    <n v="131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0"/>
    <x v="0"/>
    <x v="24"/>
    <x v="0"/>
    <s v=" "/>
    <x v="31"/>
    <x v="1"/>
    <s v="BSN"/>
    <s v="ATL"/>
    <m/>
    <n v="3"/>
    <n v="141"/>
    <n v="72"/>
    <n v="73"/>
    <n v="64"/>
    <m/>
    <x v="0"/>
    <s v="N"/>
    <m/>
    <n v="572"/>
    <n v="4728"/>
    <n v="1178"/>
    <n v="142"/>
    <n v="39"/>
    <n v="14"/>
    <n v="398"/>
    <n v="483"/>
    <n v="189"/>
    <m/>
    <n v="43"/>
    <m/>
    <n v="516"/>
    <n v="365"/>
    <n v="2.61"/>
    <n v="124"/>
    <n v="14"/>
    <n v="4"/>
    <n v="3779"/>
    <n v="1233"/>
    <n v="16"/>
    <n v="372"/>
    <n v="523"/>
    <n v="240"/>
    <n v="90"/>
    <n v="0.95899999999999996"/>
    <x v="40"/>
    <s v="South End Grounds III"/>
    <n v="116960"/>
    <n v="101"/>
    <n v="102"/>
    <s v="BSN"/>
    <s v="BSN"/>
    <s v="BSN"/>
  </r>
  <r>
    <x v="0"/>
    <x v="0"/>
    <x v="75"/>
    <x v="0"/>
    <s v=" "/>
    <x v="31"/>
    <x v="5"/>
    <s v="CHA"/>
    <s v="CHW"/>
    <m/>
    <n v="4"/>
    <n v="138"/>
    <n v="72"/>
    <n v="74"/>
    <n v="60"/>
    <m/>
    <x v="0"/>
    <s v="N"/>
    <m/>
    <n v="675"/>
    <n v="4654"/>
    <n v="1248"/>
    <n v="170"/>
    <n v="50"/>
    <n v="14"/>
    <n v="411"/>
    <n v="379"/>
    <n v="265"/>
    <m/>
    <n v="36"/>
    <m/>
    <n v="602"/>
    <n v="463"/>
    <n v="3.41"/>
    <n v="116"/>
    <n v="11"/>
    <n v="0"/>
    <n v="3664"/>
    <n v="1269"/>
    <n v="30"/>
    <n v="331"/>
    <n v="346"/>
    <n v="257"/>
    <n v="125"/>
    <n v="0.95499999999999996"/>
    <x v="85"/>
    <s v="South Side Park II"/>
    <n v="337898"/>
    <n v="96"/>
    <n v="95"/>
    <s v="CHW"/>
    <s v="CHA"/>
    <s v="CHA"/>
  </r>
  <r>
    <x v="0"/>
    <x v="0"/>
    <x v="25"/>
    <x v="0"/>
    <s v=" "/>
    <x v="31"/>
    <x v="1"/>
    <s v="CHN"/>
    <s v="CHC"/>
    <m/>
    <n v="5"/>
    <n v="143"/>
    <n v="70"/>
    <n v="68"/>
    <n v="69"/>
    <m/>
    <x v="0"/>
    <s v="N"/>
    <m/>
    <n v="544"/>
    <n v="4870"/>
    <n v="1224"/>
    <n v="133"/>
    <n v="40"/>
    <n v="6"/>
    <n v="358"/>
    <n v="566"/>
    <n v="229"/>
    <m/>
    <n v="44"/>
    <m/>
    <n v="505"/>
    <n v="315"/>
    <n v="2.19"/>
    <n v="134"/>
    <n v="17"/>
    <n v="2"/>
    <n v="3880"/>
    <n v="1244"/>
    <n v="7"/>
    <n v="281"/>
    <n v="447"/>
    <n v="331"/>
    <n v="113"/>
    <n v="0.94599999999999995"/>
    <x v="80"/>
    <s v="West Side Park II"/>
    <n v="263700"/>
    <n v="97"/>
    <n v="97"/>
    <s v="CHC"/>
    <s v="CHN"/>
    <s v="CHN"/>
  </r>
  <r>
    <x v="0"/>
    <x v="0"/>
    <x v="26"/>
    <x v="0"/>
    <s v=" "/>
    <x v="31"/>
    <x v="1"/>
    <s v="CIN"/>
    <s v="CIN"/>
    <m/>
    <n v="4"/>
    <n v="141"/>
    <n v="70"/>
    <n v="70"/>
    <n v="70"/>
    <m/>
    <x v="0"/>
    <s v="N"/>
    <m/>
    <n v="633"/>
    <n v="4908"/>
    <n v="1383"/>
    <n v="188"/>
    <n v="77"/>
    <n v="18"/>
    <n v="297"/>
    <n v="467"/>
    <n v="131"/>
    <m/>
    <n v="39"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0"/>
    <x v="0"/>
    <x v="76"/>
    <x v="0"/>
    <s v=" "/>
    <x v="31"/>
    <x v="5"/>
    <s v="CLE"/>
    <s v="CLE"/>
    <m/>
    <n v="5"/>
    <n v="137"/>
    <n v="65"/>
    <n v="69"/>
    <n v="67"/>
    <m/>
    <x v="0"/>
    <s v="N"/>
    <m/>
    <n v="686"/>
    <n v="4840"/>
    <n v="1401"/>
    <n v="248"/>
    <n v="68"/>
    <n v="33"/>
    <n v="308"/>
    <n v="353"/>
    <n v="140"/>
    <m/>
    <n v="35"/>
    <m/>
    <n v="667"/>
    <n v="439"/>
    <n v="3.28"/>
    <n v="116"/>
    <n v="16"/>
    <n v="3"/>
    <n v="3613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0"/>
    <x v="0"/>
    <x v="77"/>
    <x v="0"/>
    <s v=" "/>
    <x v="31"/>
    <x v="5"/>
    <s v="DET"/>
    <s v="DET"/>
    <m/>
    <n v="7"/>
    <n v="137"/>
    <n v="67"/>
    <n v="52"/>
    <n v="83"/>
    <m/>
    <x v="0"/>
    <s v="N"/>
    <m/>
    <n v="566"/>
    <n v="4644"/>
    <n v="1167"/>
    <n v="141"/>
    <n v="55"/>
    <n v="22"/>
    <n v="359"/>
    <n v="289"/>
    <n v="130"/>
    <m/>
    <n v="53"/>
    <m/>
    <n v="657"/>
    <n v="471"/>
    <n v="3.56"/>
    <n v="116"/>
    <n v="9"/>
    <n v="3"/>
    <n v="3572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0"/>
    <x v="0"/>
    <x v="42"/>
    <x v="0"/>
    <s v=" "/>
    <x v="31"/>
    <x v="1"/>
    <s v="NY1"/>
    <s v="SFG"/>
    <m/>
    <n v="8"/>
    <n v="141"/>
    <n v="71"/>
    <n v="48"/>
    <n v="88"/>
    <m/>
    <x v="0"/>
    <s v="N"/>
    <m/>
    <n v="405"/>
    <n v="4632"/>
    <n v="1097"/>
    <n v="147"/>
    <n v="34"/>
    <n v="6"/>
    <n v="254"/>
    <n v="544"/>
    <n v="187"/>
    <m/>
    <n v="40"/>
    <m/>
    <n v="604"/>
    <n v="395"/>
    <n v="2.86"/>
    <n v="120"/>
    <n v="11"/>
    <n v="1"/>
    <n v="3727"/>
    <n v="1217"/>
    <n v="16"/>
    <n v="337"/>
    <n v="508"/>
    <n v="337"/>
    <n v="107"/>
    <n v="0.94299999999999995"/>
    <x v="62"/>
    <s v="Polo Grounds III"/>
    <n v="302875"/>
    <n v="99"/>
    <n v="101"/>
    <s v="NYG"/>
    <s v="NY1"/>
    <s v="NY1"/>
  </r>
  <r>
    <x v="0"/>
    <x v="0"/>
    <x v="78"/>
    <x v="1"/>
    <s v=" "/>
    <x v="31"/>
    <x v="5"/>
    <s v="PHA"/>
    <s v="OAK"/>
    <m/>
    <n v="1"/>
    <n v="137"/>
    <n v="73"/>
    <n v="83"/>
    <n v="53"/>
    <m/>
    <x v="0"/>
    <s v="Y"/>
    <m/>
    <n v="775"/>
    <n v="4762"/>
    <n v="1369"/>
    <n v="235"/>
    <n v="67"/>
    <n v="38"/>
    <n v="343"/>
    <n v="288"/>
    <n v="201"/>
    <m/>
    <n v="38"/>
    <m/>
    <n v="636"/>
    <n v="444"/>
    <n v="3.29"/>
    <n v="114"/>
    <n v="5"/>
    <n v="2"/>
    <n v="3649"/>
    <n v="1292"/>
    <n v="33"/>
    <n v="368"/>
    <n v="455"/>
    <n v="270"/>
    <n v="75"/>
    <n v="0.95299999999999996"/>
    <x v="5"/>
    <s v="Columbia Park"/>
    <n v="420078"/>
    <n v="104"/>
    <n v="103"/>
    <s v="PHA"/>
    <s v="PHA"/>
    <s v="PHA"/>
  </r>
  <r>
    <x v="0"/>
    <x v="0"/>
    <x v="44"/>
    <x v="0"/>
    <s v=" "/>
    <x v="31"/>
    <x v="1"/>
    <s v="PHI"/>
    <s v="PHI"/>
    <m/>
    <n v="7"/>
    <n v="138"/>
    <n v="69"/>
    <n v="56"/>
    <n v="81"/>
    <m/>
    <x v="0"/>
    <s v="N"/>
    <m/>
    <n v="484"/>
    <n v="4615"/>
    <n v="1139"/>
    <n v="110"/>
    <n v="43"/>
    <n v="5"/>
    <n v="356"/>
    <n v="480"/>
    <n v="108"/>
    <m/>
    <n v="32"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0"/>
    <x v="0"/>
    <x v="39"/>
    <x v="1"/>
    <s v=" "/>
    <x v="31"/>
    <x v="1"/>
    <s v="PIT"/>
    <s v="PIT"/>
    <m/>
    <n v="1"/>
    <n v="141"/>
    <n v="71"/>
    <n v="103"/>
    <n v="36"/>
    <m/>
    <x v="0"/>
    <s v="Y"/>
    <m/>
    <n v="775"/>
    <n v="4926"/>
    <n v="1410"/>
    <n v="189"/>
    <n v="95"/>
    <n v="18"/>
    <n v="372"/>
    <n v="440"/>
    <n v="222"/>
    <m/>
    <n v="64"/>
    <m/>
    <n v="440"/>
    <n v="323"/>
    <n v="2.2999999999999998"/>
    <n v="131"/>
    <n v="21"/>
    <n v="3"/>
    <n v="3794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0"/>
    <x v="0"/>
    <x v="37"/>
    <x v="0"/>
    <s v=" "/>
    <x v="31"/>
    <x v="5"/>
    <s v="SLA"/>
    <s v="BAL"/>
    <m/>
    <n v="2"/>
    <n v="139"/>
    <n v="73"/>
    <n v="78"/>
    <n v="58"/>
    <m/>
    <x v="0"/>
    <s v="N"/>
    <m/>
    <n v="619"/>
    <n v="4736"/>
    <n v="1254"/>
    <n v="208"/>
    <n v="61"/>
    <n v="29"/>
    <n v="373"/>
    <n v="324"/>
    <n v="137"/>
    <m/>
    <n v="38"/>
    <m/>
    <n v="607"/>
    <n v="461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0"/>
    <x v="0"/>
    <x v="40"/>
    <x v="0"/>
    <s v=" "/>
    <x v="31"/>
    <x v="1"/>
    <s v="SLN"/>
    <s v="STL"/>
    <m/>
    <n v="6"/>
    <n v="140"/>
    <n v="70"/>
    <n v="56"/>
    <n v="78"/>
    <m/>
    <x v="0"/>
    <s v="N"/>
    <m/>
    <n v="517"/>
    <n v="4751"/>
    <n v="1226"/>
    <n v="116"/>
    <n v="37"/>
    <n v="10"/>
    <n v="273"/>
    <n v="439"/>
    <n v="158"/>
    <m/>
    <n v="52"/>
    <m/>
    <n v="695"/>
    <n v="474"/>
    <n v="3.47"/>
    <n v="112"/>
    <n v="7"/>
    <n v="4"/>
    <n v="3683"/>
    <n v="1399"/>
    <n v="16"/>
    <n v="338"/>
    <n v="400"/>
    <n v="336"/>
    <n v="107"/>
    <n v="0.94399999999999995"/>
    <x v="83"/>
    <s v="Robison Field"/>
    <n v="226417"/>
    <n v="96"/>
    <n v="99"/>
    <s v="STL"/>
    <s v="SLN"/>
    <s v="SLN"/>
  </r>
  <r>
    <x v="0"/>
    <x v="0"/>
    <x v="79"/>
    <x v="0"/>
    <s v=" "/>
    <x v="31"/>
    <x v="5"/>
    <s v="WS1"/>
    <s v="MIN"/>
    <m/>
    <n v="6"/>
    <n v="138"/>
    <n v="68"/>
    <n v="61"/>
    <n v="75"/>
    <m/>
    <x v="0"/>
    <s v="N"/>
    <m/>
    <n v="707"/>
    <n v="4734"/>
    <n v="1338"/>
    <n v="261"/>
    <n v="66"/>
    <n v="47"/>
    <n v="329"/>
    <n v="292"/>
    <n v="121"/>
    <m/>
    <n v="44"/>
    <m/>
    <n v="790"/>
    <n v="585"/>
    <n v="4.3600000000000003"/>
    <n v="130"/>
    <n v="2"/>
    <n v="0"/>
    <n v="3623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0"/>
    <x v="1"/>
    <x v="74"/>
    <x v="1"/>
    <n v="1"/>
    <x v="32"/>
    <x v="5"/>
    <s v="BOS"/>
    <s v="BOS"/>
    <m/>
    <n v="1"/>
    <n v="141"/>
    <n v="70"/>
    <n v="91"/>
    <n v="47"/>
    <m/>
    <x v="0"/>
    <s v="Y"/>
    <s v="Y"/>
    <n v="708"/>
    <n v="4919"/>
    <n v="1336"/>
    <n v="222"/>
    <n v="113"/>
    <n v="48"/>
    <n v="261"/>
    <n v="559"/>
    <n v="141"/>
    <m/>
    <n v="36"/>
    <m/>
    <n v="504"/>
    <n v="358"/>
    <n v="2.57"/>
    <n v="123"/>
    <n v="20"/>
    <n v="4"/>
    <n v="3765"/>
    <n v="1142"/>
    <n v="23"/>
    <n v="269"/>
    <n v="579"/>
    <n v="239"/>
    <n v="86"/>
    <n v="0.95899999999999996"/>
    <x v="84"/>
    <s v="Huntington Avenue Grounds"/>
    <n v="379338"/>
    <n v="105"/>
    <n v="102"/>
    <s v="BOS"/>
    <s v="BOS"/>
    <s v="BOS"/>
  </r>
  <r>
    <x v="0"/>
    <x v="1"/>
    <x v="47"/>
    <x v="0"/>
    <n v="0"/>
    <x v="32"/>
    <x v="1"/>
    <s v="BRO"/>
    <s v="LAD"/>
    <m/>
    <n v="5"/>
    <n v="139"/>
    <n v="73"/>
    <n v="70"/>
    <n v="66"/>
    <m/>
    <x v="0"/>
    <s v="N"/>
    <s v="N"/>
    <n v="667"/>
    <n v="4534"/>
    <n v="1201"/>
    <n v="177"/>
    <n v="56"/>
    <n v="15"/>
    <n v="522"/>
    <n v="516"/>
    <n v="273"/>
    <m/>
    <n v="53"/>
    <m/>
    <n v="682"/>
    <n v="467"/>
    <n v="3.44"/>
    <n v="118"/>
    <n v="11"/>
    <n v="4"/>
    <n v="3664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0"/>
    <x v="1"/>
    <x v="24"/>
    <x v="0"/>
    <n v="0"/>
    <x v="32"/>
    <x v="1"/>
    <s v="BSN"/>
    <s v="ATL"/>
    <m/>
    <n v="6"/>
    <n v="140"/>
    <n v="68"/>
    <n v="58"/>
    <n v="80"/>
    <m/>
    <x v="0"/>
    <s v="N"/>
    <s v="N"/>
    <n v="578"/>
    <n v="4682"/>
    <n v="1145"/>
    <n v="176"/>
    <n v="47"/>
    <n v="25"/>
    <n v="398"/>
    <n v="495"/>
    <n v="159"/>
    <m/>
    <n v="59"/>
    <m/>
    <n v="699"/>
    <n v="456"/>
    <n v="3.34"/>
    <n v="125"/>
    <n v="8"/>
    <n v="1"/>
    <n v="3686"/>
    <n v="1310"/>
    <n v="30"/>
    <n v="460"/>
    <n v="516"/>
    <n v="361"/>
    <n v="89"/>
    <n v="0.93899999999999995"/>
    <x v="40"/>
    <s v="South End Grounds III"/>
    <n v="143155"/>
    <n v="96"/>
    <n v="98"/>
    <s v="BSN"/>
    <s v="BSN"/>
    <s v="BSN"/>
  </r>
  <r>
    <x v="0"/>
    <x v="1"/>
    <x v="75"/>
    <x v="0"/>
    <n v="0"/>
    <x v="32"/>
    <x v="5"/>
    <s v="CHA"/>
    <s v="CHW"/>
    <m/>
    <n v="7"/>
    <n v="138"/>
    <n v="70"/>
    <n v="60"/>
    <n v="77"/>
    <m/>
    <x v="0"/>
    <s v="N"/>
    <s v="N"/>
    <n v="516"/>
    <n v="4670"/>
    <n v="1152"/>
    <n v="176"/>
    <n v="49"/>
    <n v="14"/>
    <n v="325"/>
    <n v="538"/>
    <n v="180"/>
    <m/>
    <n v="38"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0"/>
    <x v="1"/>
    <x v="25"/>
    <x v="0"/>
    <n v="0"/>
    <x v="32"/>
    <x v="1"/>
    <s v="CHN"/>
    <s v="CHC"/>
    <m/>
    <n v="3"/>
    <n v="139"/>
    <n v="73"/>
    <n v="82"/>
    <n v="56"/>
    <m/>
    <x v="0"/>
    <s v="N"/>
    <s v="N"/>
    <n v="695"/>
    <n v="4733"/>
    <n v="1300"/>
    <n v="191"/>
    <n v="62"/>
    <n v="9"/>
    <n v="422"/>
    <n v="455"/>
    <n v="259"/>
    <m/>
    <n v="50"/>
    <m/>
    <n v="599"/>
    <n v="382"/>
    <n v="2.77"/>
    <n v="117"/>
    <n v="6"/>
    <n v="6"/>
    <n v="3721"/>
    <n v="1182"/>
    <n v="14"/>
    <n v="354"/>
    <n v="451"/>
    <n v="338"/>
    <n v="78"/>
    <n v="0.94199999999999995"/>
    <x v="88"/>
    <s v="West Side Park II"/>
    <n v="386205"/>
    <n v="97"/>
    <n v="96"/>
    <s v="CHC"/>
    <s v="CHN"/>
    <s v="CHN"/>
  </r>
  <r>
    <x v="0"/>
    <x v="1"/>
    <x v="26"/>
    <x v="0"/>
    <n v="0"/>
    <x v="32"/>
    <x v="1"/>
    <s v="CIN"/>
    <s v="CIN"/>
    <m/>
    <n v="4"/>
    <n v="141"/>
    <n v="76"/>
    <n v="74"/>
    <n v="65"/>
    <m/>
    <x v="0"/>
    <s v="N"/>
    <s v="N"/>
    <n v="765"/>
    <n v="4857"/>
    <n v="1399"/>
    <n v="228"/>
    <n v="92"/>
    <n v="28"/>
    <n v="403"/>
    <n v="427"/>
    <n v="151"/>
    <m/>
    <n v="30"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0"/>
    <x v="1"/>
    <x v="76"/>
    <x v="0"/>
    <n v="0"/>
    <x v="32"/>
    <x v="5"/>
    <s v="CLE"/>
    <s v="CLE"/>
    <m/>
    <n v="3"/>
    <n v="140"/>
    <n v="74"/>
    <n v="77"/>
    <n v="63"/>
    <m/>
    <x v="0"/>
    <s v="N"/>
    <s v="N"/>
    <n v="639"/>
    <n v="4773"/>
    <n v="1265"/>
    <n v="231"/>
    <n v="95"/>
    <n v="31"/>
    <n v="259"/>
    <n v="588"/>
    <n v="175"/>
    <m/>
    <n v="40"/>
    <m/>
    <n v="579"/>
    <n v="377"/>
    <n v="2.73"/>
    <n v="125"/>
    <n v="20"/>
    <n v="0"/>
    <n v="3731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0"/>
    <x v="1"/>
    <x v="77"/>
    <x v="0"/>
    <n v="0"/>
    <x v="32"/>
    <x v="5"/>
    <s v="DET"/>
    <s v="DET"/>
    <m/>
    <n v="5"/>
    <n v="137"/>
    <n v="65"/>
    <n v="65"/>
    <n v="71"/>
    <m/>
    <x v="0"/>
    <s v="N"/>
    <s v="N"/>
    <n v="567"/>
    <n v="4582"/>
    <n v="1229"/>
    <n v="162"/>
    <n v="91"/>
    <n v="12"/>
    <n v="292"/>
    <n v="524"/>
    <n v="128"/>
    <m/>
    <n v="46"/>
    <m/>
    <n v="539"/>
    <n v="366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0"/>
    <x v="1"/>
    <x v="42"/>
    <x v="0"/>
    <n v="0"/>
    <x v="32"/>
    <x v="1"/>
    <s v="NY1"/>
    <s v="SFG"/>
    <m/>
    <n v="2"/>
    <n v="142"/>
    <n v="70"/>
    <n v="84"/>
    <n v="55"/>
    <m/>
    <x v="0"/>
    <s v="N"/>
    <s v="N"/>
    <n v="729"/>
    <n v="4741"/>
    <n v="1290"/>
    <n v="181"/>
    <n v="49"/>
    <n v="20"/>
    <n v="379"/>
    <n v="465"/>
    <n v="264"/>
    <m/>
    <n v="92"/>
    <m/>
    <n v="567"/>
    <n v="414"/>
    <n v="2.95"/>
    <n v="115"/>
    <n v="8"/>
    <n v="8"/>
    <n v="3788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0"/>
    <x v="1"/>
    <x v="73"/>
    <x v="0"/>
    <n v="0"/>
    <x v="32"/>
    <x v="5"/>
    <s v="NYA"/>
    <s v="NYY"/>
    <m/>
    <n v="4"/>
    <n v="136"/>
    <n v="67"/>
    <n v="72"/>
    <n v="62"/>
    <m/>
    <x v="0"/>
    <s v="N"/>
    <s v="N"/>
    <n v="579"/>
    <n v="4565"/>
    <n v="1136"/>
    <n v="193"/>
    <n v="62"/>
    <n v="18"/>
    <n v="332"/>
    <n v="461"/>
    <n v="160"/>
    <m/>
    <n v="65"/>
    <m/>
    <n v="573"/>
    <n v="411"/>
    <n v="3.08"/>
    <n v="111"/>
    <n v="7"/>
    <n v="2"/>
    <n v="3604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0"/>
    <x v="1"/>
    <x v="78"/>
    <x v="0"/>
    <n v="0"/>
    <x v="32"/>
    <x v="5"/>
    <s v="PHA"/>
    <s v="OAK"/>
    <m/>
    <n v="2"/>
    <n v="137"/>
    <n v="67"/>
    <n v="75"/>
    <n v="60"/>
    <m/>
    <x v="0"/>
    <s v="N"/>
    <s v="N"/>
    <n v="597"/>
    <n v="4673"/>
    <n v="1236"/>
    <n v="227"/>
    <n v="68"/>
    <n v="32"/>
    <n v="268"/>
    <n v="511"/>
    <n v="157"/>
    <m/>
    <n v="32"/>
    <m/>
    <n v="519"/>
    <n v="399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0"/>
    <x v="1"/>
    <x v="44"/>
    <x v="0"/>
    <n v="0"/>
    <x v="32"/>
    <x v="1"/>
    <s v="PHI"/>
    <s v="PHI"/>
    <m/>
    <n v="7"/>
    <n v="139"/>
    <n v="61"/>
    <n v="49"/>
    <n v="86"/>
    <m/>
    <x v="0"/>
    <s v="N"/>
    <s v="N"/>
    <n v="617"/>
    <n v="4781"/>
    <n v="1283"/>
    <n v="186"/>
    <n v="62"/>
    <n v="12"/>
    <n v="337"/>
    <n v="431"/>
    <n v="120"/>
    <m/>
    <n v="39"/>
    <m/>
    <n v="738"/>
    <n v="534"/>
    <n v="3.96"/>
    <n v="126"/>
    <n v="5"/>
    <n v="3"/>
    <n v="3637"/>
    <n v="1347"/>
    <n v="21"/>
    <n v="425"/>
    <n v="381"/>
    <n v="300"/>
    <n v="76"/>
    <n v="0.94699999999999995"/>
    <x v="71"/>
    <s v="Baker Bowl"/>
    <n v="151729"/>
    <n v="92"/>
    <n v="95"/>
    <s v="PHI"/>
    <s v="PHI"/>
    <s v="PHI"/>
  </r>
  <r>
    <x v="0"/>
    <x v="1"/>
    <x v="39"/>
    <x v="1"/>
    <n v="0"/>
    <x v="32"/>
    <x v="1"/>
    <s v="PIT"/>
    <s v="PIT"/>
    <m/>
    <n v="1"/>
    <n v="141"/>
    <n v="70"/>
    <n v="91"/>
    <n v="49"/>
    <m/>
    <x v="0"/>
    <s v="Y"/>
    <s v="N"/>
    <n v="793"/>
    <n v="4988"/>
    <n v="1429"/>
    <n v="208"/>
    <n v="110"/>
    <n v="34"/>
    <n v="364"/>
    <n v="400"/>
    <n v="172"/>
    <m/>
    <n v="50"/>
    <m/>
    <n v="613"/>
    <n v="405"/>
    <n v="2.91"/>
    <n v="117"/>
    <n v="16"/>
    <n v="5"/>
    <n v="3754"/>
    <n v="1215"/>
    <n v="9"/>
    <n v="384"/>
    <n v="454"/>
    <n v="295"/>
    <n v="100"/>
    <n v="0.95099999999999996"/>
    <x v="77"/>
    <s v="Exposition Park"/>
    <n v="326855"/>
    <n v="103"/>
    <n v="99"/>
    <s v="PIT"/>
    <s v="PIT"/>
    <s v="PIT"/>
  </r>
  <r>
    <x v="0"/>
    <x v="1"/>
    <x v="37"/>
    <x v="0"/>
    <n v="0"/>
    <x v="32"/>
    <x v="5"/>
    <s v="SLA"/>
    <s v="BAL"/>
    <m/>
    <n v="6"/>
    <n v="139"/>
    <n v="70"/>
    <n v="65"/>
    <n v="74"/>
    <m/>
    <x v="0"/>
    <s v="N"/>
    <s v="N"/>
    <n v="500"/>
    <n v="4639"/>
    <n v="1133"/>
    <n v="166"/>
    <n v="68"/>
    <n v="12"/>
    <n v="271"/>
    <n v="541"/>
    <n v="101"/>
    <m/>
    <n v="26"/>
    <m/>
    <n v="525"/>
    <n v="376"/>
    <n v="2.77"/>
    <n v="124"/>
    <n v="12"/>
    <n v="3"/>
    <n v="3667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0"/>
    <x v="1"/>
    <x v="40"/>
    <x v="0"/>
    <n v="0"/>
    <x v="32"/>
    <x v="1"/>
    <s v="SLN"/>
    <s v="STL"/>
    <m/>
    <n v="8"/>
    <n v="139"/>
    <n v="69"/>
    <n v="43"/>
    <n v="94"/>
    <m/>
    <x v="0"/>
    <s v="N"/>
    <s v="N"/>
    <n v="505"/>
    <n v="4689"/>
    <n v="1176"/>
    <n v="138"/>
    <n v="65"/>
    <n v="8"/>
    <n v="277"/>
    <n v="522"/>
    <n v="171"/>
    <m/>
    <n v="34"/>
    <m/>
    <n v="795"/>
    <n v="494"/>
    <n v="3.67"/>
    <n v="111"/>
    <n v="4"/>
    <n v="2"/>
    <n v="3637"/>
    <n v="1353"/>
    <n v="25"/>
    <n v="430"/>
    <n v="419"/>
    <n v="354"/>
    <n v="111"/>
    <n v="0.94"/>
    <x v="83"/>
    <s v="Robison Field"/>
    <n v="226538"/>
    <n v="97"/>
    <n v="100"/>
    <s v="STL"/>
    <s v="SLN"/>
    <s v="SLN"/>
  </r>
  <r>
    <x v="0"/>
    <x v="1"/>
    <x v="79"/>
    <x v="0"/>
    <n v="0"/>
    <x v="32"/>
    <x v="5"/>
    <s v="WS1"/>
    <s v="MIN"/>
    <m/>
    <n v="8"/>
    <n v="140"/>
    <n v="71"/>
    <n v="43"/>
    <n v="94"/>
    <m/>
    <x v="0"/>
    <s v="N"/>
    <s v="N"/>
    <n v="437"/>
    <n v="4613"/>
    <n v="1066"/>
    <n v="172"/>
    <n v="72"/>
    <n v="17"/>
    <n v="257"/>
    <n v="466"/>
    <n v="131"/>
    <m/>
    <n v="39"/>
    <m/>
    <n v="691"/>
    <n v="519"/>
    <n v="3.82"/>
    <n v="122"/>
    <n v="6"/>
    <n v="3"/>
    <n v="3671"/>
    <n v="1333"/>
    <n v="38"/>
    <n v="306"/>
    <n v="452"/>
    <n v="260"/>
    <n v="86"/>
    <n v="0.95399999999999996"/>
    <x v="79"/>
    <s v="American League Park I"/>
    <n v="128878"/>
    <n v="102"/>
    <n v="105"/>
    <s v="WSH"/>
    <s v="WS1"/>
    <s v="WS1"/>
  </r>
  <r>
    <x v="0"/>
    <x v="1"/>
    <x v="74"/>
    <x v="1"/>
    <s v=" "/>
    <x v="33"/>
    <x v="5"/>
    <s v="BOS"/>
    <s v="BOS"/>
    <m/>
    <n v="1"/>
    <n v="157"/>
    <n v="81"/>
    <n v="95"/>
    <n v="59"/>
    <m/>
    <x v="0"/>
    <s v="Y"/>
    <m/>
    <n v="608"/>
    <n v="5231"/>
    <n v="1294"/>
    <n v="194"/>
    <n v="105"/>
    <n v="26"/>
    <n v="347"/>
    <n v="573"/>
    <n v="101"/>
    <m/>
    <n v="51"/>
    <m/>
    <n v="466"/>
    <n v="331"/>
    <n v="2.12"/>
    <n v="148"/>
    <n v="21"/>
    <n v="1"/>
    <n v="4218"/>
    <n v="1208"/>
    <n v="31"/>
    <n v="233"/>
    <n v="612"/>
    <n v="242"/>
    <n v="83"/>
    <n v="0.96199999999999997"/>
    <x v="84"/>
    <s v="Huntington Avenue Grounds"/>
    <n v="623295"/>
    <n v="106"/>
    <n v="103"/>
    <s v="BOS"/>
    <s v="BOS"/>
    <s v="BOS"/>
  </r>
  <r>
    <x v="0"/>
    <x v="1"/>
    <x v="47"/>
    <x v="0"/>
    <s v=" "/>
    <x v="33"/>
    <x v="1"/>
    <s v="BRO"/>
    <s v="LAD"/>
    <m/>
    <n v="6"/>
    <n v="154"/>
    <n v="76"/>
    <n v="56"/>
    <n v="97"/>
    <m/>
    <x v="0"/>
    <s v="N"/>
    <m/>
    <n v="497"/>
    <n v="4917"/>
    <n v="1142"/>
    <n v="159"/>
    <n v="53"/>
    <n v="15"/>
    <n v="411"/>
    <n v="688"/>
    <n v="205"/>
    <m/>
    <n v="42"/>
    <m/>
    <n v="614"/>
    <n v="401"/>
    <n v="2.7"/>
    <n v="135"/>
    <n v="12"/>
    <n v="2"/>
    <n v="4012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0"/>
    <x v="1"/>
    <x v="24"/>
    <x v="0"/>
    <s v=" "/>
    <x v="33"/>
    <x v="1"/>
    <s v="BSN"/>
    <s v="ATL"/>
    <m/>
    <n v="7"/>
    <n v="155"/>
    <n v="79"/>
    <n v="55"/>
    <n v="98"/>
    <m/>
    <x v="0"/>
    <s v="N"/>
    <m/>
    <n v="491"/>
    <n v="5135"/>
    <n v="1217"/>
    <n v="153"/>
    <n v="50"/>
    <n v="24"/>
    <n v="316"/>
    <n v="550"/>
    <n v="143"/>
    <m/>
    <n v="42"/>
    <m/>
    <n v="749"/>
    <n v="514"/>
    <n v="3.43"/>
    <n v="136"/>
    <n v="13"/>
    <n v="0"/>
    <n v="4045"/>
    <n v="1405"/>
    <n v="25"/>
    <n v="500"/>
    <n v="544"/>
    <n v="353"/>
    <n v="91"/>
    <n v="0.94499999999999995"/>
    <x v="40"/>
    <s v="South End Grounds III"/>
    <n v="140694"/>
    <n v="96"/>
    <n v="101"/>
    <s v="BSN"/>
    <s v="BSN"/>
    <s v="BSN"/>
  </r>
  <r>
    <x v="0"/>
    <x v="1"/>
    <x v="75"/>
    <x v="0"/>
    <s v=" "/>
    <x v="33"/>
    <x v="5"/>
    <s v="CHA"/>
    <s v="CHW"/>
    <m/>
    <n v="3"/>
    <n v="156"/>
    <n v="78"/>
    <n v="89"/>
    <n v="65"/>
    <m/>
    <x v="0"/>
    <s v="N"/>
    <m/>
    <n v="600"/>
    <n v="5027"/>
    <n v="1217"/>
    <n v="193"/>
    <n v="68"/>
    <n v="14"/>
    <n v="373"/>
    <n v="586"/>
    <n v="216"/>
    <m/>
    <n v="41"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0"/>
    <x v="1"/>
    <x v="25"/>
    <x v="0"/>
    <s v=" "/>
    <x v="33"/>
    <x v="1"/>
    <s v="CHN"/>
    <s v="CHC"/>
    <m/>
    <n v="2"/>
    <n v="156"/>
    <n v="78"/>
    <n v="93"/>
    <n v="60"/>
    <m/>
    <x v="0"/>
    <s v="N"/>
    <m/>
    <n v="597"/>
    <n v="5210"/>
    <n v="1294"/>
    <n v="157"/>
    <n v="62"/>
    <n v="22"/>
    <n v="298"/>
    <n v="470"/>
    <n v="227"/>
    <m/>
    <n v="48"/>
    <m/>
    <n v="517"/>
    <n v="354"/>
    <n v="2.2999999999999998"/>
    <n v="139"/>
    <n v="18"/>
    <n v="6"/>
    <n v="4151"/>
    <n v="1150"/>
    <n v="16"/>
    <n v="402"/>
    <n v="618"/>
    <n v="298"/>
    <n v="89"/>
    <n v="0.95399999999999996"/>
    <x v="88"/>
    <s v="West Side Park II"/>
    <n v="439100"/>
    <n v="100"/>
    <n v="98"/>
    <s v="CHC"/>
    <s v="CHN"/>
    <s v="CHN"/>
  </r>
  <r>
    <x v="0"/>
    <x v="1"/>
    <x v="26"/>
    <x v="0"/>
    <s v=" "/>
    <x v="33"/>
    <x v="1"/>
    <s v="CIN"/>
    <s v="CIN"/>
    <m/>
    <n v="3"/>
    <n v="157"/>
    <n v="79"/>
    <n v="88"/>
    <n v="65"/>
    <m/>
    <x v="0"/>
    <s v="N"/>
    <m/>
    <n v="695"/>
    <n v="5231"/>
    <n v="1332"/>
    <n v="189"/>
    <n v="92"/>
    <n v="21"/>
    <n v="399"/>
    <n v="549"/>
    <n v="180"/>
    <m/>
    <n v="49"/>
    <m/>
    <n v="547"/>
    <n v="362"/>
    <n v="2.34"/>
    <n v="142"/>
    <n v="12"/>
    <n v="2"/>
    <n v="4178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0"/>
    <x v="1"/>
    <x v="76"/>
    <x v="0"/>
    <s v=" "/>
    <x v="33"/>
    <x v="5"/>
    <s v="CLE"/>
    <s v="CLE"/>
    <m/>
    <n v="4"/>
    <n v="154"/>
    <n v="78"/>
    <n v="86"/>
    <n v="65"/>
    <m/>
    <x v="0"/>
    <s v="N"/>
    <m/>
    <n v="647"/>
    <n v="5152"/>
    <n v="1340"/>
    <n v="225"/>
    <n v="90"/>
    <n v="27"/>
    <n v="307"/>
    <n v="717"/>
    <n v="178"/>
    <m/>
    <n v="46"/>
    <m/>
    <n v="482"/>
    <n v="335"/>
    <n v="2.2200000000000002"/>
    <n v="141"/>
    <n v="20"/>
    <n v="0"/>
    <n v="4070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0"/>
    <x v="1"/>
    <x v="77"/>
    <x v="0"/>
    <s v=" "/>
    <x v="33"/>
    <x v="5"/>
    <s v="DET"/>
    <s v="DET"/>
    <m/>
    <n v="7"/>
    <n v="162"/>
    <n v="79"/>
    <n v="62"/>
    <n v="90"/>
    <m/>
    <x v="0"/>
    <s v="N"/>
    <m/>
    <n v="505"/>
    <n v="5321"/>
    <n v="1231"/>
    <n v="154"/>
    <n v="69"/>
    <n v="11"/>
    <n v="344"/>
    <n v="633"/>
    <n v="112"/>
    <m/>
    <n v="34"/>
    <m/>
    <n v="627"/>
    <n v="440"/>
    <n v="2.77"/>
    <n v="143"/>
    <n v="15"/>
    <n v="0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0"/>
    <x v="1"/>
    <x v="42"/>
    <x v="1"/>
    <s v=" "/>
    <x v="33"/>
    <x v="1"/>
    <s v="NY1"/>
    <s v="SFG"/>
    <m/>
    <n v="1"/>
    <n v="157"/>
    <n v="84"/>
    <n v="106"/>
    <n v="47"/>
    <m/>
    <x v="0"/>
    <s v="Y"/>
    <m/>
    <n v="744"/>
    <n v="5150"/>
    <n v="1347"/>
    <n v="202"/>
    <n v="65"/>
    <n v="31"/>
    <n v="434"/>
    <n v="459"/>
    <n v="283"/>
    <m/>
    <n v="79"/>
    <m/>
    <n v="474"/>
    <n v="337"/>
    <n v="2.17"/>
    <n v="127"/>
    <n v="21"/>
    <n v="15"/>
    <n v="4190"/>
    <n v="1151"/>
    <n v="36"/>
    <n v="349"/>
    <n v="707"/>
    <n v="294"/>
    <n v="93"/>
    <n v="0.95599999999999996"/>
    <x v="62"/>
    <s v="Polo Grounds III"/>
    <n v="609826"/>
    <n v="104"/>
    <n v="100"/>
    <s v="NYG"/>
    <s v="NY1"/>
    <s v="NY1"/>
  </r>
  <r>
    <x v="0"/>
    <x v="1"/>
    <x v="73"/>
    <x v="0"/>
    <s v=" "/>
    <x v="33"/>
    <x v="5"/>
    <s v="NYA"/>
    <s v="NYY"/>
    <m/>
    <n v="2"/>
    <n v="155"/>
    <n v="75"/>
    <n v="92"/>
    <n v="59"/>
    <m/>
    <x v="0"/>
    <s v="N"/>
    <m/>
    <n v="598"/>
    <n v="5220"/>
    <n v="1354"/>
    <n v="195"/>
    <n v="91"/>
    <n v="27"/>
    <n v="312"/>
    <n v="552"/>
    <n v="163"/>
    <m/>
    <n v="57"/>
    <m/>
    <n v="526"/>
    <n v="394"/>
    <n v="2.57"/>
    <n v="123"/>
    <n v="15"/>
    <n v="1"/>
    <n v="4142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0"/>
    <x v="1"/>
    <x v="78"/>
    <x v="0"/>
    <s v=" "/>
    <x v="33"/>
    <x v="5"/>
    <s v="PHA"/>
    <s v="OAK"/>
    <m/>
    <n v="5"/>
    <n v="155"/>
    <n v="79"/>
    <n v="81"/>
    <n v="70"/>
    <m/>
    <x v="0"/>
    <s v="N"/>
    <m/>
    <n v="557"/>
    <n v="5088"/>
    <n v="1266"/>
    <n v="197"/>
    <n v="77"/>
    <n v="31"/>
    <n v="313"/>
    <n v="600"/>
    <n v="137"/>
    <m/>
    <n v="40"/>
    <m/>
    <n v="503"/>
    <n v="355"/>
    <n v="2.35"/>
    <n v="136"/>
    <n v="26"/>
    <n v="0"/>
    <n v="4084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0"/>
    <x v="1"/>
    <x v="44"/>
    <x v="0"/>
    <s v=" "/>
    <x v="33"/>
    <x v="1"/>
    <s v="PHI"/>
    <s v="PHI"/>
    <m/>
    <n v="8"/>
    <n v="155"/>
    <n v="73"/>
    <n v="52"/>
    <n v="100"/>
    <m/>
    <x v="0"/>
    <s v="N"/>
    <m/>
    <n v="571"/>
    <n v="5103"/>
    <n v="1268"/>
    <n v="170"/>
    <n v="54"/>
    <n v="23"/>
    <n v="377"/>
    <n v="528"/>
    <n v="159"/>
    <m/>
    <n v="40"/>
    <m/>
    <n v="784"/>
    <n v="505"/>
    <n v="3.39"/>
    <n v="131"/>
    <n v="10"/>
    <n v="2"/>
    <n v="4018"/>
    <n v="1418"/>
    <n v="22"/>
    <n v="425"/>
    <n v="469"/>
    <n v="403"/>
    <n v="93"/>
    <n v="0.93700000000000006"/>
    <x v="71"/>
    <s v="Baker Bowl"/>
    <n v="140771"/>
    <n v="99"/>
    <n v="100"/>
    <s v="PHI"/>
    <s v="PHI"/>
    <s v="PHI"/>
  </r>
  <r>
    <x v="0"/>
    <x v="1"/>
    <x v="39"/>
    <x v="0"/>
    <s v=" "/>
    <x v="33"/>
    <x v="1"/>
    <s v="PIT"/>
    <s v="PIT"/>
    <m/>
    <n v="4"/>
    <n v="156"/>
    <n v="78"/>
    <n v="87"/>
    <n v="66"/>
    <m/>
    <x v="0"/>
    <s v="N"/>
    <m/>
    <n v="675"/>
    <n v="5160"/>
    <n v="1333"/>
    <n v="164"/>
    <n v="102"/>
    <n v="15"/>
    <n v="388"/>
    <n v="516"/>
    <n v="178"/>
    <m/>
    <n v="47"/>
    <m/>
    <n v="592"/>
    <n v="433"/>
    <n v="2.89"/>
    <n v="133"/>
    <n v="15"/>
    <n v="1"/>
    <n v="4045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0"/>
    <x v="1"/>
    <x v="37"/>
    <x v="0"/>
    <s v=" "/>
    <x v="33"/>
    <x v="5"/>
    <s v="SLA"/>
    <s v="BAL"/>
    <m/>
    <n v="6"/>
    <n v="156"/>
    <n v="78"/>
    <n v="65"/>
    <n v="87"/>
    <m/>
    <x v="0"/>
    <s v="N"/>
    <m/>
    <n v="481"/>
    <n v="5291"/>
    <n v="1266"/>
    <n v="153"/>
    <n v="53"/>
    <n v="10"/>
    <n v="331"/>
    <n v="608"/>
    <n v="150"/>
    <m/>
    <n v="56"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0"/>
    <x v="1"/>
    <x v="40"/>
    <x v="0"/>
    <s v=" "/>
    <x v="33"/>
    <x v="1"/>
    <s v="SLN"/>
    <s v="STL"/>
    <m/>
    <n v="5"/>
    <n v="154"/>
    <n v="76"/>
    <n v="75"/>
    <n v="79"/>
    <m/>
    <x v="0"/>
    <s v="N"/>
    <m/>
    <n v="602"/>
    <n v="5104"/>
    <n v="1292"/>
    <n v="175"/>
    <n v="66"/>
    <n v="24"/>
    <n v="343"/>
    <n v="514"/>
    <n v="199"/>
    <m/>
    <n v="46"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0"/>
    <x v="1"/>
    <x v="79"/>
    <x v="0"/>
    <s v=" "/>
    <x v="33"/>
    <x v="5"/>
    <s v="WS1"/>
    <s v="MIN"/>
    <m/>
    <n v="8"/>
    <n v="157"/>
    <n v="78"/>
    <n v="38"/>
    <n v="113"/>
    <m/>
    <x v="0"/>
    <s v="N"/>
    <m/>
    <n v="437"/>
    <n v="5149"/>
    <n v="1170"/>
    <n v="171"/>
    <n v="57"/>
    <n v="10"/>
    <n v="283"/>
    <n v="756"/>
    <n v="150"/>
    <m/>
    <n v="59"/>
    <m/>
    <n v="743"/>
    <n v="547"/>
    <n v="3.62"/>
    <n v="137"/>
    <n v="7"/>
    <n v="3"/>
    <n v="4079"/>
    <n v="1487"/>
    <n v="19"/>
    <n v="347"/>
    <n v="533"/>
    <n v="314"/>
    <n v="97"/>
    <n v="0.95099999999999996"/>
    <x v="79"/>
    <s v="American League Park II"/>
    <n v="131744"/>
    <n v="98"/>
    <n v="102"/>
    <s v="WSH"/>
    <s v="WS1"/>
    <s v="WS1"/>
  </r>
  <r>
    <x v="0"/>
    <x v="1"/>
    <x v="74"/>
    <x v="0"/>
    <n v="0"/>
    <x v="34"/>
    <x v="5"/>
    <s v="BOS"/>
    <s v="BOS"/>
    <m/>
    <n v="4"/>
    <n v="153"/>
    <n v="77"/>
    <n v="78"/>
    <n v="74"/>
    <m/>
    <x v="0"/>
    <s v="N"/>
    <s v="N"/>
    <n v="579"/>
    <n v="5049"/>
    <n v="1179"/>
    <n v="165"/>
    <n v="69"/>
    <n v="29"/>
    <n v="486"/>
    <n v="553"/>
    <n v="131"/>
    <m/>
    <n v="37"/>
    <m/>
    <n v="565"/>
    <n v="428"/>
    <n v="2.84"/>
    <n v="124"/>
    <n v="15"/>
    <n v="1"/>
    <n v="4069"/>
    <n v="1198"/>
    <n v="33"/>
    <n v="292"/>
    <n v="652"/>
    <n v="296"/>
    <n v="75"/>
    <n v="0.95299999999999996"/>
    <x v="84"/>
    <s v="Huntington Avenue Grounds"/>
    <n v="468828"/>
    <n v="101"/>
    <n v="102"/>
    <s v="BOS"/>
    <s v="BOS"/>
    <s v="BOS"/>
  </r>
  <r>
    <x v="0"/>
    <x v="1"/>
    <x v="47"/>
    <x v="0"/>
    <n v="0"/>
    <x v="34"/>
    <x v="1"/>
    <s v="BRO"/>
    <s v="LAD"/>
    <m/>
    <n v="8"/>
    <n v="155"/>
    <n v="77"/>
    <n v="48"/>
    <n v="104"/>
    <m/>
    <x v="0"/>
    <s v="N"/>
    <s v="N"/>
    <n v="506"/>
    <n v="5100"/>
    <n v="1255"/>
    <n v="154"/>
    <n v="60"/>
    <n v="29"/>
    <n v="327"/>
    <n v="606"/>
    <n v="186"/>
    <m/>
    <n v="41"/>
    <m/>
    <n v="807"/>
    <n v="562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0"/>
    <x v="1"/>
    <x v="24"/>
    <x v="0"/>
    <n v="0"/>
    <x v="34"/>
    <x v="1"/>
    <s v="BSN"/>
    <s v="ATL"/>
    <m/>
    <n v="7"/>
    <n v="156"/>
    <n v="76"/>
    <n v="51"/>
    <n v="103"/>
    <m/>
    <x v="0"/>
    <s v="N"/>
    <s v="N"/>
    <n v="468"/>
    <n v="5190"/>
    <n v="1217"/>
    <n v="148"/>
    <n v="52"/>
    <n v="17"/>
    <n v="302"/>
    <n v="561"/>
    <n v="132"/>
    <m/>
    <n v="54"/>
    <m/>
    <n v="733"/>
    <n v="541"/>
    <n v="3.52"/>
    <n v="139"/>
    <n v="14"/>
    <n v="0"/>
    <n v="4149"/>
    <n v="1390"/>
    <n v="36"/>
    <n v="433"/>
    <n v="533"/>
    <n v="325"/>
    <n v="89"/>
    <n v="0.95099999999999996"/>
    <x v="40"/>
    <s v="South End Grounds III"/>
    <n v="150003"/>
    <n v="98"/>
    <n v="103"/>
    <s v="BSN"/>
    <s v="BSN"/>
    <s v="BSN"/>
  </r>
  <r>
    <x v="0"/>
    <x v="1"/>
    <x v="75"/>
    <x v="0"/>
    <n v="0"/>
    <x v="34"/>
    <x v="5"/>
    <s v="CHA"/>
    <s v="CHW"/>
    <m/>
    <n v="2"/>
    <n v="158"/>
    <n v="82"/>
    <n v="92"/>
    <n v="60"/>
    <m/>
    <x v="0"/>
    <s v="N"/>
    <s v="N"/>
    <n v="612"/>
    <n v="5114"/>
    <n v="1213"/>
    <n v="200"/>
    <n v="55"/>
    <n v="11"/>
    <n v="439"/>
    <n v="613"/>
    <n v="194"/>
    <m/>
    <n v="58"/>
    <m/>
    <n v="451"/>
    <n v="315"/>
    <n v="1.99"/>
    <n v="131"/>
    <n v="16"/>
    <n v="0"/>
    <n v="4281"/>
    <n v="1163"/>
    <n v="11"/>
    <n v="329"/>
    <n v="613"/>
    <n v="218"/>
    <n v="95"/>
    <n v="0.96699999999999997"/>
    <x v="85"/>
    <s v="South Side Park II"/>
    <n v="687419"/>
    <n v="96"/>
    <n v="93"/>
    <s v="CHW"/>
    <s v="CHA"/>
    <s v="CHA"/>
  </r>
  <r>
    <x v="0"/>
    <x v="1"/>
    <x v="25"/>
    <x v="0"/>
    <n v="0"/>
    <x v="34"/>
    <x v="1"/>
    <s v="CHN"/>
    <s v="CHC"/>
    <m/>
    <n v="3"/>
    <n v="155"/>
    <n v="81"/>
    <n v="92"/>
    <n v="61"/>
    <m/>
    <x v="0"/>
    <s v="N"/>
    <s v="N"/>
    <n v="667"/>
    <n v="5108"/>
    <n v="1249"/>
    <n v="157"/>
    <n v="82"/>
    <n v="12"/>
    <n v="448"/>
    <n v="511"/>
    <n v="267"/>
    <m/>
    <n v="61"/>
    <m/>
    <n v="442"/>
    <n v="319"/>
    <n v="2.04"/>
    <n v="133"/>
    <n v="23"/>
    <n v="2"/>
    <n v="4222"/>
    <n v="1135"/>
    <n v="14"/>
    <n v="385"/>
    <n v="627"/>
    <n v="248"/>
    <n v="99"/>
    <n v="0.96199999999999997"/>
    <x v="88"/>
    <s v="West Side Park II"/>
    <n v="509900"/>
    <n v="104"/>
    <n v="99"/>
    <s v="CHC"/>
    <s v="CHN"/>
    <s v="CHN"/>
  </r>
  <r>
    <x v="0"/>
    <x v="1"/>
    <x v="26"/>
    <x v="0"/>
    <n v="0"/>
    <x v="34"/>
    <x v="1"/>
    <s v="CIN"/>
    <s v="CIN"/>
    <m/>
    <n v="5"/>
    <n v="155"/>
    <n v="79"/>
    <n v="79"/>
    <n v="74"/>
    <m/>
    <x v="0"/>
    <s v="N"/>
    <s v="N"/>
    <n v="736"/>
    <n v="5205"/>
    <n v="1401"/>
    <n v="160"/>
    <n v="101"/>
    <n v="27"/>
    <n v="434"/>
    <n v="498"/>
    <n v="181"/>
    <m/>
    <n v="52"/>
    <m/>
    <n v="698"/>
    <n v="457"/>
    <n v="3.01"/>
    <n v="119"/>
    <n v="10"/>
    <n v="2"/>
    <n v="4097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0"/>
    <x v="1"/>
    <x v="76"/>
    <x v="0"/>
    <n v="0"/>
    <x v="34"/>
    <x v="5"/>
    <s v="CLE"/>
    <s v="CLE"/>
    <m/>
    <n v="5"/>
    <n v="155"/>
    <n v="77"/>
    <n v="76"/>
    <n v="78"/>
    <m/>
    <x v="0"/>
    <s v="N"/>
    <s v="N"/>
    <n v="564"/>
    <n v="5166"/>
    <n v="1318"/>
    <n v="211"/>
    <n v="72"/>
    <n v="18"/>
    <n v="286"/>
    <n v="714"/>
    <n v="188"/>
    <m/>
    <n v="55"/>
    <m/>
    <n v="587"/>
    <n v="431"/>
    <n v="2.85"/>
    <n v="140"/>
    <n v="16"/>
    <n v="0"/>
    <n v="4090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0"/>
    <x v="1"/>
    <x v="77"/>
    <x v="0"/>
    <n v="0"/>
    <x v="34"/>
    <x v="5"/>
    <s v="DET"/>
    <s v="DET"/>
    <m/>
    <n v="3"/>
    <n v="154"/>
    <n v="76"/>
    <n v="79"/>
    <n v="74"/>
    <m/>
    <x v="0"/>
    <s v="N"/>
    <s v="N"/>
    <n v="512"/>
    <n v="4972"/>
    <n v="1209"/>
    <n v="190"/>
    <n v="54"/>
    <n v="13"/>
    <n v="375"/>
    <n v="581"/>
    <n v="129"/>
    <m/>
    <n v="40"/>
    <m/>
    <n v="604"/>
    <n v="424"/>
    <n v="2.83"/>
    <n v="124"/>
    <n v="17"/>
    <n v="1"/>
    <n v="4044"/>
    <n v="1226"/>
    <n v="11"/>
    <n v="474"/>
    <n v="578"/>
    <n v="267"/>
    <n v="80"/>
    <n v="0.95699999999999996"/>
    <x v="86"/>
    <s v="Bennett Park"/>
    <n v="193384"/>
    <n v="101"/>
    <n v="103"/>
    <s v="DET"/>
    <s v="DET"/>
    <s v="DET"/>
  </r>
  <r>
    <x v="0"/>
    <x v="1"/>
    <x v="42"/>
    <x v="1"/>
    <n v="1"/>
    <x v="34"/>
    <x v="1"/>
    <s v="NY1"/>
    <s v="SFG"/>
    <m/>
    <n v="1"/>
    <n v="155"/>
    <n v="76"/>
    <n v="105"/>
    <n v="48"/>
    <m/>
    <x v="0"/>
    <s v="Y"/>
    <s v="Y"/>
    <n v="780"/>
    <n v="5094"/>
    <n v="1392"/>
    <n v="191"/>
    <n v="88"/>
    <n v="39"/>
    <n v="517"/>
    <n v="497"/>
    <n v="291"/>
    <m/>
    <n v="90"/>
    <m/>
    <n v="505"/>
    <n v="364"/>
    <n v="2.39"/>
    <n v="117"/>
    <n v="18"/>
    <n v="15"/>
    <n v="4110"/>
    <n v="1160"/>
    <n v="25"/>
    <n v="364"/>
    <n v="760"/>
    <n v="258"/>
    <n v="93"/>
    <n v="0.96"/>
    <x v="62"/>
    <s v="Polo Grounds III"/>
    <n v="552700"/>
    <n v="102"/>
    <n v="98"/>
    <s v="NYG"/>
    <s v="NY1"/>
    <s v="NY1"/>
  </r>
  <r>
    <x v="0"/>
    <x v="1"/>
    <x v="73"/>
    <x v="0"/>
    <n v="0"/>
    <x v="34"/>
    <x v="5"/>
    <s v="NYA"/>
    <s v="NYY"/>
    <m/>
    <n v="6"/>
    <n v="152"/>
    <n v="75"/>
    <n v="71"/>
    <n v="78"/>
    <m/>
    <x v="0"/>
    <s v="N"/>
    <s v="N"/>
    <n v="586"/>
    <n v="4957"/>
    <n v="1228"/>
    <n v="163"/>
    <n v="61"/>
    <n v="23"/>
    <n v="360"/>
    <n v="534"/>
    <n v="200"/>
    <m/>
    <n v="67"/>
    <m/>
    <n v="621"/>
    <n v="440"/>
    <n v="2.93"/>
    <n v="88"/>
    <n v="19"/>
    <n v="4"/>
    <n v="4061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0"/>
    <x v="1"/>
    <x v="78"/>
    <x v="1"/>
    <n v="0"/>
    <x v="34"/>
    <x v="5"/>
    <s v="PHA"/>
    <s v="OAK"/>
    <m/>
    <n v="1"/>
    <n v="152"/>
    <n v="74"/>
    <n v="92"/>
    <n v="56"/>
    <m/>
    <x v="0"/>
    <s v="Y"/>
    <s v="N"/>
    <n v="623"/>
    <n v="5146"/>
    <n v="1310"/>
    <n v="256"/>
    <n v="51"/>
    <n v="24"/>
    <n v="376"/>
    <n v="641"/>
    <n v="190"/>
    <m/>
    <n v="34"/>
    <m/>
    <n v="488"/>
    <n v="337"/>
    <n v="2.19"/>
    <n v="117"/>
    <n v="19"/>
    <n v="0"/>
    <n v="4150"/>
    <n v="1137"/>
    <n v="21"/>
    <n v="409"/>
    <n v="895"/>
    <n v="265"/>
    <n v="64"/>
    <n v="0.95699999999999996"/>
    <x v="5"/>
    <s v="Columbia Park"/>
    <n v="554576"/>
    <n v="102"/>
    <n v="100"/>
    <s v="PHA"/>
    <s v="PHA"/>
    <s v="PHA"/>
  </r>
  <r>
    <x v="0"/>
    <x v="1"/>
    <x v="44"/>
    <x v="0"/>
    <n v="0"/>
    <x v="34"/>
    <x v="1"/>
    <s v="PHI"/>
    <s v="PHI"/>
    <m/>
    <n v="4"/>
    <n v="155"/>
    <n v="76"/>
    <n v="83"/>
    <n v="69"/>
    <m/>
    <x v="0"/>
    <s v="N"/>
    <s v="N"/>
    <n v="708"/>
    <n v="5243"/>
    <n v="1362"/>
    <n v="187"/>
    <n v="82"/>
    <n v="16"/>
    <n v="406"/>
    <n v="614"/>
    <n v="180"/>
    <m/>
    <n v="44"/>
    <m/>
    <n v="603"/>
    <n v="437"/>
    <n v="2.81"/>
    <n v="119"/>
    <n v="12"/>
    <n v="5"/>
    <n v="4196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0"/>
    <x v="1"/>
    <x v="39"/>
    <x v="0"/>
    <n v="0"/>
    <x v="34"/>
    <x v="1"/>
    <s v="PIT"/>
    <s v="PIT"/>
    <m/>
    <n v="2"/>
    <n v="155"/>
    <n v="78"/>
    <n v="96"/>
    <n v="57"/>
    <m/>
    <x v="0"/>
    <s v="N"/>
    <s v="N"/>
    <n v="692"/>
    <n v="5213"/>
    <n v="1385"/>
    <n v="190"/>
    <n v="91"/>
    <n v="22"/>
    <n v="382"/>
    <n v="512"/>
    <n v="202"/>
    <m/>
    <n v="36"/>
    <m/>
    <n v="570"/>
    <n v="440"/>
    <n v="2.86"/>
    <n v="113"/>
    <n v="12"/>
    <n v="6"/>
    <n v="4148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0"/>
    <x v="1"/>
    <x v="37"/>
    <x v="0"/>
    <n v="0"/>
    <x v="34"/>
    <x v="5"/>
    <s v="SLA"/>
    <s v="BAL"/>
    <m/>
    <n v="8"/>
    <n v="156"/>
    <n v="79"/>
    <n v="54"/>
    <n v="99"/>
    <m/>
    <x v="0"/>
    <s v="N"/>
    <s v="N"/>
    <n v="512"/>
    <n v="5204"/>
    <n v="1205"/>
    <n v="153"/>
    <n v="49"/>
    <n v="16"/>
    <n v="362"/>
    <n v="639"/>
    <n v="144"/>
    <m/>
    <n v="52"/>
    <m/>
    <n v="608"/>
    <n v="421"/>
    <n v="2.74"/>
    <n v="134"/>
    <n v="11"/>
    <n v="2"/>
    <n v="4154"/>
    <n v="1245"/>
    <n v="19"/>
    <n v="389"/>
    <n v="633"/>
    <n v="296"/>
    <n v="78"/>
    <n v="0.95499999999999996"/>
    <x v="45"/>
    <s v="Sportsman's Park III"/>
    <n v="339112"/>
    <n v="95"/>
    <n v="96"/>
    <s v="SLB"/>
    <s v="SLA"/>
    <s v="SLA"/>
  </r>
  <r>
    <x v="0"/>
    <x v="1"/>
    <x v="40"/>
    <x v="0"/>
    <n v="0"/>
    <x v="34"/>
    <x v="1"/>
    <s v="SLN"/>
    <s v="STL"/>
    <m/>
    <n v="6"/>
    <n v="154"/>
    <n v="77"/>
    <n v="58"/>
    <n v="96"/>
    <m/>
    <x v="0"/>
    <s v="N"/>
    <s v="N"/>
    <n v="535"/>
    <n v="5066"/>
    <n v="1254"/>
    <n v="140"/>
    <n v="85"/>
    <n v="20"/>
    <n v="391"/>
    <n v="631"/>
    <n v="162"/>
    <m/>
    <n v="43"/>
    <m/>
    <n v="734"/>
    <n v="537"/>
    <n v="3.59"/>
    <n v="135"/>
    <n v="10"/>
    <n v="2"/>
    <n v="4043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0"/>
    <x v="1"/>
    <x v="79"/>
    <x v="0"/>
    <n v="0"/>
    <x v="34"/>
    <x v="5"/>
    <s v="WS1"/>
    <s v="MIN"/>
    <m/>
    <n v="7"/>
    <n v="154"/>
    <n v="77"/>
    <n v="64"/>
    <n v="87"/>
    <m/>
    <x v="0"/>
    <s v="N"/>
    <s v="N"/>
    <n v="559"/>
    <n v="5015"/>
    <n v="1121"/>
    <n v="193"/>
    <n v="68"/>
    <n v="22"/>
    <n v="298"/>
    <n v="818"/>
    <n v="169"/>
    <m/>
    <n v="54"/>
    <m/>
    <n v="623"/>
    <n v="434"/>
    <n v="2.87"/>
    <n v="118"/>
    <n v="12"/>
    <n v="1"/>
    <n v="4087"/>
    <n v="1250"/>
    <n v="12"/>
    <n v="385"/>
    <n v="539"/>
    <n v="318"/>
    <n v="76"/>
    <n v="0.95099999999999996"/>
    <x v="79"/>
    <s v="American League Park II"/>
    <n v="252027"/>
    <n v="96"/>
    <n v="100"/>
    <s v="WSH"/>
    <s v="WS1"/>
    <s v="WS1"/>
  </r>
  <r>
    <x v="0"/>
    <x v="1"/>
    <x v="74"/>
    <x v="0"/>
    <n v="0"/>
    <x v="35"/>
    <x v="5"/>
    <s v="BOS"/>
    <s v="BOS"/>
    <m/>
    <n v="8"/>
    <n v="155"/>
    <n v="77"/>
    <n v="49"/>
    <n v="105"/>
    <m/>
    <x v="0"/>
    <s v="N"/>
    <s v="N"/>
    <n v="463"/>
    <n v="5168"/>
    <n v="1223"/>
    <n v="160"/>
    <n v="75"/>
    <n v="13"/>
    <n v="298"/>
    <n v="616"/>
    <n v="99"/>
    <m/>
    <n v="41"/>
    <m/>
    <n v="706"/>
    <n v="524"/>
    <n v="3.41"/>
    <n v="124"/>
    <n v="6"/>
    <n v="6"/>
    <n v="4146"/>
    <n v="1360"/>
    <n v="37"/>
    <n v="285"/>
    <n v="549"/>
    <n v="335"/>
    <n v="84"/>
    <n v="0.94899999999999995"/>
    <x v="84"/>
    <s v="Huntington Avenue Grounds"/>
    <n v="410209"/>
    <n v="100"/>
    <n v="102"/>
    <s v="BOS"/>
    <s v="BOS"/>
    <s v="BOS"/>
  </r>
  <r>
    <x v="0"/>
    <x v="1"/>
    <x v="47"/>
    <x v="0"/>
    <n v="0"/>
    <x v="35"/>
    <x v="1"/>
    <s v="BRO"/>
    <s v="LAD"/>
    <m/>
    <n v="5"/>
    <n v="153"/>
    <n v="76"/>
    <n v="66"/>
    <n v="86"/>
    <m/>
    <x v="0"/>
    <s v="N"/>
    <s v="N"/>
    <n v="496"/>
    <n v="4897"/>
    <n v="1156"/>
    <n v="141"/>
    <n v="68"/>
    <n v="25"/>
    <n v="388"/>
    <n v="664"/>
    <n v="176"/>
    <m/>
    <n v="36"/>
    <m/>
    <n v="625"/>
    <n v="469"/>
    <n v="3.13"/>
    <n v="119"/>
    <n v="22"/>
    <n v="11"/>
    <n v="4046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0"/>
    <x v="1"/>
    <x v="24"/>
    <x v="0"/>
    <n v="0"/>
    <x v="35"/>
    <x v="1"/>
    <s v="BSN"/>
    <s v="ATL"/>
    <m/>
    <n v="8"/>
    <n v="152"/>
    <n v="76"/>
    <n v="49"/>
    <n v="102"/>
    <m/>
    <x v="0"/>
    <s v="N"/>
    <s v="N"/>
    <n v="408"/>
    <n v="4925"/>
    <n v="1115"/>
    <n v="136"/>
    <n v="43"/>
    <n v="16"/>
    <n v="356"/>
    <n v="681"/>
    <n v="93"/>
    <m/>
    <n v="52"/>
    <m/>
    <n v="649"/>
    <n v="465"/>
    <n v="3.14"/>
    <n v="137"/>
    <n v="10"/>
    <n v="0"/>
    <n v="4003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0"/>
    <x v="1"/>
    <x v="75"/>
    <x v="1"/>
    <n v="1"/>
    <x v="35"/>
    <x v="5"/>
    <s v="CHA"/>
    <s v="CHW"/>
    <m/>
    <n v="1"/>
    <n v="154"/>
    <n v="79"/>
    <n v="93"/>
    <n v="58"/>
    <m/>
    <x v="0"/>
    <s v="Y"/>
    <s v="Y"/>
    <n v="570"/>
    <n v="4925"/>
    <n v="1133"/>
    <n v="152"/>
    <n v="52"/>
    <n v="7"/>
    <n v="453"/>
    <n v="492"/>
    <n v="216"/>
    <m/>
    <n v="50"/>
    <m/>
    <n v="460"/>
    <n v="326"/>
    <n v="2.13"/>
    <n v="117"/>
    <n v="32"/>
    <n v="4"/>
    <n v="4126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0"/>
    <x v="1"/>
    <x v="25"/>
    <x v="1"/>
    <n v="0"/>
    <x v="35"/>
    <x v="1"/>
    <s v="CHN"/>
    <s v="CHC"/>
    <m/>
    <n v="1"/>
    <n v="154"/>
    <n v="79"/>
    <n v="116"/>
    <n v="36"/>
    <m/>
    <x v="0"/>
    <s v="Y"/>
    <s v="N"/>
    <n v="704"/>
    <n v="5018"/>
    <n v="1316"/>
    <n v="181"/>
    <n v="71"/>
    <n v="20"/>
    <n v="448"/>
    <n v="516"/>
    <n v="283"/>
    <m/>
    <n v="45"/>
    <m/>
    <n v="381"/>
    <n v="270"/>
    <n v="1.75"/>
    <n v="125"/>
    <n v="30"/>
    <n v="10"/>
    <n v="4165"/>
    <n v="1018"/>
    <n v="12"/>
    <n v="446"/>
    <n v="702"/>
    <n v="194"/>
    <n v="100"/>
    <n v="0.96899999999999997"/>
    <x v="88"/>
    <s v="West Side Park II"/>
    <n v="654300"/>
    <n v="106"/>
    <n v="100"/>
    <s v="CHC"/>
    <s v="CHN"/>
    <s v="CHN"/>
  </r>
  <r>
    <x v="0"/>
    <x v="1"/>
    <x v="26"/>
    <x v="0"/>
    <n v="0"/>
    <x v="35"/>
    <x v="1"/>
    <s v="CIN"/>
    <s v="CIN"/>
    <m/>
    <n v="6"/>
    <n v="155"/>
    <n v="78"/>
    <n v="64"/>
    <n v="87"/>
    <m/>
    <x v="0"/>
    <s v="N"/>
    <s v="N"/>
    <n v="533"/>
    <n v="5025"/>
    <n v="1198"/>
    <n v="140"/>
    <n v="71"/>
    <n v="16"/>
    <n v="395"/>
    <n v="532"/>
    <n v="170"/>
    <m/>
    <n v="58"/>
    <m/>
    <n v="582"/>
    <n v="409"/>
    <n v="2.69"/>
    <n v="126"/>
    <n v="12"/>
    <n v="5"/>
    <n v="4109"/>
    <n v="1248"/>
    <n v="14"/>
    <n v="470"/>
    <n v="567"/>
    <n v="262"/>
    <n v="97"/>
    <n v="0.95899999999999996"/>
    <x v="25"/>
    <s v="Palace of the Fans"/>
    <n v="330056"/>
    <n v="104"/>
    <n v="104"/>
    <s v="CIN"/>
    <s v="CIN"/>
    <s v="CIN"/>
  </r>
  <r>
    <x v="0"/>
    <x v="1"/>
    <x v="76"/>
    <x v="0"/>
    <n v="0"/>
    <x v="35"/>
    <x v="5"/>
    <s v="CLE"/>
    <s v="CLE"/>
    <m/>
    <n v="3"/>
    <n v="157"/>
    <n v="79"/>
    <n v="89"/>
    <n v="64"/>
    <m/>
    <x v="0"/>
    <s v="N"/>
    <s v="N"/>
    <n v="663"/>
    <n v="5425"/>
    <n v="1514"/>
    <n v="240"/>
    <n v="73"/>
    <n v="12"/>
    <n v="330"/>
    <n v="563"/>
    <n v="203"/>
    <m/>
    <n v="41"/>
    <m/>
    <n v="481"/>
    <n v="328"/>
    <n v="2.09"/>
    <n v="133"/>
    <n v="27"/>
    <n v="4"/>
    <n v="4238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0"/>
    <x v="1"/>
    <x v="77"/>
    <x v="0"/>
    <n v="0"/>
    <x v="35"/>
    <x v="5"/>
    <s v="DET"/>
    <s v="DET"/>
    <m/>
    <n v="6"/>
    <n v="151"/>
    <n v="78"/>
    <n v="71"/>
    <n v="78"/>
    <m/>
    <x v="0"/>
    <s v="N"/>
    <s v="N"/>
    <n v="518"/>
    <n v="4930"/>
    <n v="1195"/>
    <n v="154"/>
    <n v="64"/>
    <n v="10"/>
    <n v="333"/>
    <n v="517"/>
    <n v="206"/>
    <m/>
    <n v="33"/>
    <m/>
    <n v="598"/>
    <n v="454"/>
    <n v="3.06"/>
    <n v="128"/>
    <n v="7"/>
    <n v="4"/>
    <n v="4003"/>
    <n v="1398"/>
    <n v="14"/>
    <n v="389"/>
    <n v="469"/>
    <n v="260"/>
    <n v="86"/>
    <n v="0.95899999999999996"/>
    <x v="86"/>
    <s v="Bennett Park"/>
    <n v="174043"/>
    <n v="103"/>
    <n v="103"/>
    <s v="DET"/>
    <s v="DET"/>
    <s v="DET"/>
  </r>
  <r>
    <x v="0"/>
    <x v="1"/>
    <x v="42"/>
    <x v="0"/>
    <n v="0"/>
    <x v="35"/>
    <x v="1"/>
    <s v="NY1"/>
    <s v="SFG"/>
    <m/>
    <n v="2"/>
    <n v="152"/>
    <n v="75"/>
    <n v="96"/>
    <n v="56"/>
    <m/>
    <x v="0"/>
    <s v="N"/>
    <s v="N"/>
    <n v="625"/>
    <n v="4768"/>
    <n v="1217"/>
    <n v="162"/>
    <n v="53"/>
    <n v="14"/>
    <n v="563"/>
    <n v="531"/>
    <n v="288"/>
    <m/>
    <n v="71"/>
    <m/>
    <n v="509"/>
    <n v="369"/>
    <n v="2.4900000000000002"/>
    <n v="105"/>
    <n v="19"/>
    <n v="18"/>
    <n v="4003"/>
    <n v="1207"/>
    <n v="12"/>
    <n v="394"/>
    <n v="639"/>
    <n v="233"/>
    <n v="84"/>
    <n v="0.96299999999999997"/>
    <x v="62"/>
    <s v="Polo Grounds III"/>
    <n v="402850"/>
    <n v="102"/>
    <n v="99"/>
    <s v="NYG"/>
    <s v="NY1"/>
    <s v="NY1"/>
  </r>
  <r>
    <x v="0"/>
    <x v="1"/>
    <x v="73"/>
    <x v="0"/>
    <n v="0"/>
    <x v="35"/>
    <x v="5"/>
    <s v="NYA"/>
    <s v="NYY"/>
    <m/>
    <n v="2"/>
    <n v="155"/>
    <n v="76"/>
    <n v="90"/>
    <n v="61"/>
    <m/>
    <x v="0"/>
    <s v="N"/>
    <s v="N"/>
    <n v="640"/>
    <n v="5095"/>
    <n v="1354"/>
    <n v="166"/>
    <n v="77"/>
    <n v="17"/>
    <n v="331"/>
    <n v="537"/>
    <n v="192"/>
    <m/>
    <n v="46"/>
    <m/>
    <n v="543"/>
    <n v="419"/>
    <n v="2.78"/>
    <n v="99"/>
    <n v="18"/>
    <n v="5"/>
    <n v="4073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0"/>
    <x v="1"/>
    <x v="78"/>
    <x v="0"/>
    <n v="0"/>
    <x v="35"/>
    <x v="5"/>
    <s v="PHA"/>
    <s v="OAK"/>
    <m/>
    <n v="4"/>
    <n v="149"/>
    <n v="73"/>
    <n v="78"/>
    <n v="67"/>
    <m/>
    <x v="0"/>
    <s v="N"/>
    <s v="N"/>
    <n v="561"/>
    <n v="4883"/>
    <n v="1206"/>
    <n v="213"/>
    <n v="49"/>
    <n v="32"/>
    <n v="383"/>
    <n v="666"/>
    <n v="165"/>
    <m/>
    <n v="43"/>
    <m/>
    <n v="539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0"/>
    <x v="1"/>
    <x v="44"/>
    <x v="0"/>
    <n v="0"/>
    <x v="35"/>
    <x v="1"/>
    <s v="PHI"/>
    <s v="PHI"/>
    <m/>
    <n v="4"/>
    <n v="154"/>
    <n v="77"/>
    <n v="71"/>
    <n v="82"/>
    <m/>
    <x v="0"/>
    <s v="N"/>
    <s v="N"/>
    <n v="528"/>
    <n v="4911"/>
    <n v="1183"/>
    <n v="197"/>
    <n v="47"/>
    <n v="12"/>
    <n v="432"/>
    <n v="536"/>
    <n v="180"/>
    <m/>
    <n v="36"/>
    <m/>
    <n v="564"/>
    <n v="388"/>
    <n v="2.58"/>
    <n v="108"/>
    <n v="21"/>
    <n v="5"/>
    <n v="4063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0"/>
    <x v="1"/>
    <x v="39"/>
    <x v="0"/>
    <n v="0"/>
    <x v="35"/>
    <x v="1"/>
    <s v="PIT"/>
    <s v="PIT"/>
    <m/>
    <n v="3"/>
    <n v="154"/>
    <n v="77"/>
    <n v="93"/>
    <n v="60"/>
    <m/>
    <x v="0"/>
    <s v="N"/>
    <s v="N"/>
    <n v="623"/>
    <n v="5030"/>
    <n v="1313"/>
    <n v="164"/>
    <n v="67"/>
    <n v="12"/>
    <n v="424"/>
    <n v="385"/>
    <n v="162"/>
    <m/>
    <n v="42"/>
    <m/>
    <n v="470"/>
    <n v="334"/>
    <n v="2.21"/>
    <n v="116"/>
    <n v="27"/>
    <n v="2"/>
    <n v="4074"/>
    <n v="1234"/>
    <n v="13"/>
    <n v="309"/>
    <n v="532"/>
    <n v="228"/>
    <n v="109"/>
    <n v="0.96399999999999997"/>
    <x v="77"/>
    <s v="Exposition Park"/>
    <n v="394877"/>
    <n v="104"/>
    <n v="102"/>
    <s v="PIT"/>
    <s v="PIT"/>
    <s v="PIT"/>
  </r>
  <r>
    <x v="0"/>
    <x v="1"/>
    <x v="37"/>
    <x v="0"/>
    <n v="0"/>
    <x v="35"/>
    <x v="5"/>
    <s v="SLA"/>
    <s v="BAL"/>
    <m/>
    <n v="5"/>
    <n v="154"/>
    <n v="76"/>
    <n v="76"/>
    <n v="73"/>
    <m/>
    <x v="0"/>
    <s v="N"/>
    <s v="N"/>
    <n v="560"/>
    <n v="5030"/>
    <n v="1244"/>
    <n v="145"/>
    <n v="60"/>
    <n v="20"/>
    <n v="366"/>
    <n v="592"/>
    <n v="221"/>
    <m/>
    <n v="47"/>
    <m/>
    <n v="499"/>
    <n v="336"/>
    <n v="2.23"/>
    <n v="133"/>
    <n v="17"/>
    <n v="5"/>
    <n v="4073"/>
    <n v="1132"/>
    <n v="14"/>
    <n v="314"/>
    <n v="558"/>
    <n v="290"/>
    <n v="80"/>
    <n v="0.95399999999999996"/>
    <x v="45"/>
    <s v="Sportsman's Park III"/>
    <n v="389157"/>
    <n v="96"/>
    <n v="96"/>
    <s v="SLB"/>
    <s v="SLA"/>
    <s v="SLA"/>
  </r>
  <r>
    <x v="0"/>
    <x v="1"/>
    <x v="40"/>
    <x v="0"/>
    <n v="0"/>
    <x v="35"/>
    <x v="1"/>
    <s v="SLN"/>
    <s v="STL"/>
    <m/>
    <n v="7"/>
    <n v="154"/>
    <n v="77"/>
    <n v="52"/>
    <n v="98"/>
    <m/>
    <x v="0"/>
    <s v="N"/>
    <s v="N"/>
    <n v="470"/>
    <n v="5075"/>
    <n v="1195"/>
    <n v="137"/>
    <n v="69"/>
    <n v="9"/>
    <n v="358"/>
    <n v="682"/>
    <n v="110"/>
    <m/>
    <n v="38"/>
    <m/>
    <n v="607"/>
    <n v="458"/>
    <n v="3.04"/>
    <n v="118"/>
    <n v="4"/>
    <n v="2"/>
    <n v="4062"/>
    <n v="1246"/>
    <n v="16"/>
    <n v="479"/>
    <n v="559"/>
    <n v="272"/>
    <n v="92"/>
    <n v="0.95699999999999996"/>
    <x v="83"/>
    <s v="Robison Field"/>
    <n v="283770"/>
    <n v="96"/>
    <n v="100"/>
    <s v="STL"/>
    <s v="SLN"/>
    <s v="SLN"/>
  </r>
  <r>
    <x v="0"/>
    <x v="1"/>
    <x v="79"/>
    <x v="0"/>
    <n v="0"/>
    <x v="35"/>
    <x v="5"/>
    <s v="WS1"/>
    <s v="MIN"/>
    <m/>
    <n v="7"/>
    <n v="151"/>
    <n v="75"/>
    <n v="55"/>
    <n v="95"/>
    <m/>
    <x v="0"/>
    <s v="N"/>
    <s v="N"/>
    <n v="519"/>
    <n v="4956"/>
    <n v="1180"/>
    <n v="144"/>
    <n v="65"/>
    <n v="26"/>
    <n v="306"/>
    <n v="600"/>
    <n v="233"/>
    <m/>
    <n v="49"/>
    <m/>
    <n v="665"/>
    <n v="478"/>
    <n v="3.25"/>
    <n v="115"/>
    <n v="13"/>
    <n v="1"/>
    <n v="3968"/>
    <n v="1331"/>
    <n v="15"/>
    <n v="451"/>
    <n v="558"/>
    <n v="279"/>
    <n v="78"/>
    <n v="0.95499999999999996"/>
    <x v="79"/>
    <s v="American League Park II"/>
    <n v="129903"/>
    <n v="95"/>
    <n v="98"/>
    <s v="WSH"/>
    <s v="WS1"/>
    <s v="WS1"/>
  </r>
  <r>
    <x v="0"/>
    <x v="1"/>
    <x v="74"/>
    <x v="0"/>
    <n v="0"/>
    <x v="36"/>
    <x v="5"/>
    <s v="BOS"/>
    <s v="BOS"/>
    <m/>
    <n v="7"/>
    <n v="155"/>
    <n v="78"/>
    <n v="59"/>
    <n v="90"/>
    <m/>
    <x v="0"/>
    <s v="N"/>
    <s v="N"/>
    <n v="466"/>
    <n v="5235"/>
    <n v="1224"/>
    <n v="154"/>
    <n v="48"/>
    <n v="18"/>
    <n v="305"/>
    <n v="596"/>
    <n v="125"/>
    <m/>
    <n v="35"/>
    <m/>
    <n v="558"/>
    <n v="385"/>
    <n v="2.4500000000000002"/>
    <n v="100"/>
    <n v="17"/>
    <n v="7"/>
    <n v="4242"/>
    <n v="1222"/>
    <n v="22"/>
    <n v="337"/>
    <n v="517"/>
    <n v="278"/>
    <n v="100"/>
    <n v="0.95899999999999996"/>
    <x v="84"/>
    <s v="Huntington Avenue Grounds"/>
    <n v="436777"/>
    <n v="99"/>
    <n v="101"/>
    <s v="BOS"/>
    <s v="BOS"/>
    <s v="BOS"/>
  </r>
  <r>
    <x v="0"/>
    <x v="1"/>
    <x v="47"/>
    <x v="0"/>
    <n v="0"/>
    <x v="36"/>
    <x v="1"/>
    <s v="BRO"/>
    <s v="LAD"/>
    <m/>
    <n v="5"/>
    <n v="153"/>
    <n v="77"/>
    <n v="65"/>
    <n v="83"/>
    <m/>
    <x v="0"/>
    <s v="N"/>
    <s v="N"/>
    <n v="446"/>
    <n v="4895"/>
    <n v="1135"/>
    <n v="142"/>
    <n v="63"/>
    <n v="18"/>
    <n v="336"/>
    <n v="629"/>
    <n v="121"/>
    <m/>
    <n v="40"/>
    <m/>
    <n v="522"/>
    <n v="359"/>
    <n v="2.38"/>
    <n v="125"/>
    <n v="20"/>
    <n v="1"/>
    <n v="4069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0"/>
    <x v="1"/>
    <x v="24"/>
    <x v="0"/>
    <n v="0"/>
    <x v="36"/>
    <x v="1"/>
    <s v="BSN"/>
    <s v="ATL"/>
    <m/>
    <n v="7"/>
    <n v="152"/>
    <n v="74"/>
    <n v="58"/>
    <n v="90"/>
    <m/>
    <x v="0"/>
    <s v="N"/>
    <s v="N"/>
    <n v="502"/>
    <n v="5020"/>
    <n v="1222"/>
    <n v="142"/>
    <n v="61"/>
    <n v="22"/>
    <n v="413"/>
    <n v="508"/>
    <n v="120"/>
    <m/>
    <n v="57"/>
    <m/>
    <n v="652"/>
    <n v="496"/>
    <n v="3.33"/>
    <n v="121"/>
    <n v="9"/>
    <n v="2"/>
    <n v="4016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0"/>
    <x v="1"/>
    <x v="75"/>
    <x v="0"/>
    <n v="0"/>
    <x v="36"/>
    <x v="5"/>
    <s v="CHA"/>
    <s v="CHW"/>
    <m/>
    <n v="3"/>
    <n v="157"/>
    <n v="79"/>
    <n v="87"/>
    <n v="64"/>
    <m/>
    <x v="0"/>
    <s v="N"/>
    <s v="N"/>
    <n v="588"/>
    <n v="5070"/>
    <n v="1205"/>
    <n v="149"/>
    <n v="33"/>
    <n v="5"/>
    <n v="421"/>
    <n v="525"/>
    <n v="175"/>
    <m/>
    <n v="48"/>
    <m/>
    <n v="474"/>
    <n v="347"/>
    <n v="2.2200000000000002"/>
    <n v="112"/>
    <n v="17"/>
    <n v="9"/>
    <n v="4219"/>
    <n v="1279"/>
    <n v="13"/>
    <n v="305"/>
    <n v="604"/>
    <n v="233"/>
    <n v="101"/>
    <n v="0.96599999999999997"/>
    <x v="85"/>
    <s v="South Side Park II"/>
    <n v="666307"/>
    <n v="97"/>
    <n v="95"/>
    <s v="CHW"/>
    <s v="CHA"/>
    <s v="CHA"/>
  </r>
  <r>
    <x v="0"/>
    <x v="1"/>
    <x v="25"/>
    <x v="1"/>
    <n v="1"/>
    <x v="36"/>
    <x v="1"/>
    <s v="CHN"/>
    <s v="CHC"/>
    <m/>
    <n v="1"/>
    <n v="155"/>
    <n v="76"/>
    <n v="107"/>
    <n v="45"/>
    <m/>
    <x v="0"/>
    <s v="Y"/>
    <s v="Y"/>
    <n v="574"/>
    <n v="4892"/>
    <n v="1224"/>
    <n v="162"/>
    <n v="48"/>
    <n v="13"/>
    <n v="435"/>
    <n v="449"/>
    <n v="235"/>
    <m/>
    <n v="48"/>
    <m/>
    <n v="390"/>
    <n v="264"/>
    <n v="1.73"/>
    <n v="114"/>
    <n v="32"/>
    <n v="8"/>
    <n v="4120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0"/>
    <x v="1"/>
    <x v="26"/>
    <x v="0"/>
    <n v="0"/>
    <x v="36"/>
    <x v="1"/>
    <s v="CIN"/>
    <s v="CIN"/>
    <m/>
    <n v="6"/>
    <n v="156"/>
    <n v="81"/>
    <n v="66"/>
    <n v="87"/>
    <m/>
    <x v="0"/>
    <s v="N"/>
    <s v="N"/>
    <n v="526"/>
    <n v="4966"/>
    <n v="1226"/>
    <n v="126"/>
    <n v="90"/>
    <n v="15"/>
    <n v="372"/>
    <n v="535"/>
    <n v="158"/>
    <m/>
    <n v="34"/>
    <m/>
    <n v="519"/>
    <n v="362"/>
    <n v="2.41"/>
    <n v="118"/>
    <n v="10"/>
    <n v="2"/>
    <n v="4054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0"/>
    <x v="1"/>
    <x v="76"/>
    <x v="0"/>
    <n v="0"/>
    <x v="36"/>
    <x v="5"/>
    <s v="CLE"/>
    <s v="CLE"/>
    <m/>
    <n v="4"/>
    <n v="158"/>
    <n v="82"/>
    <n v="85"/>
    <n v="67"/>
    <m/>
    <x v="0"/>
    <s v="N"/>
    <s v="N"/>
    <n v="531"/>
    <n v="5068"/>
    <n v="1222"/>
    <n v="182"/>
    <n v="68"/>
    <n v="11"/>
    <n v="335"/>
    <n v="677"/>
    <n v="193"/>
    <m/>
    <n v="56"/>
    <m/>
    <n v="525"/>
    <n v="350"/>
    <n v="2.2599999999999998"/>
    <n v="127"/>
    <n v="20"/>
    <n v="5"/>
    <n v="4178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0"/>
    <x v="1"/>
    <x v="77"/>
    <x v="1"/>
    <n v="0"/>
    <x v="36"/>
    <x v="5"/>
    <s v="DET"/>
    <s v="DET"/>
    <m/>
    <n v="1"/>
    <n v="153"/>
    <n v="79"/>
    <n v="92"/>
    <n v="58"/>
    <m/>
    <x v="0"/>
    <s v="Y"/>
    <s v="N"/>
    <n v="693"/>
    <n v="5204"/>
    <n v="1383"/>
    <n v="179"/>
    <n v="75"/>
    <n v="11"/>
    <n v="315"/>
    <n v="549"/>
    <n v="196"/>
    <m/>
    <n v="44"/>
    <m/>
    <n v="531"/>
    <n v="355"/>
    <n v="2.33"/>
    <n v="120"/>
    <n v="15"/>
    <n v="6"/>
    <n v="4112"/>
    <n v="1281"/>
    <n v="8"/>
    <n v="380"/>
    <n v="512"/>
    <n v="260"/>
    <n v="79"/>
    <n v="0.95899999999999996"/>
    <x v="86"/>
    <s v="Bennett Park"/>
    <n v="297079"/>
    <n v="103"/>
    <n v="102"/>
    <s v="DET"/>
    <s v="DET"/>
    <s v="DET"/>
  </r>
  <r>
    <x v="0"/>
    <x v="1"/>
    <x v="42"/>
    <x v="0"/>
    <n v="0"/>
    <x v="36"/>
    <x v="1"/>
    <s v="NY1"/>
    <s v="SFG"/>
    <m/>
    <n v="4"/>
    <n v="155"/>
    <n v="77"/>
    <n v="82"/>
    <n v="71"/>
    <m/>
    <x v="0"/>
    <s v="N"/>
    <s v="N"/>
    <n v="574"/>
    <n v="4874"/>
    <n v="1222"/>
    <n v="160"/>
    <n v="48"/>
    <n v="23"/>
    <n v="513"/>
    <n v="508"/>
    <n v="205"/>
    <m/>
    <n v="69"/>
    <m/>
    <n v="510"/>
    <n v="373"/>
    <n v="2.4500000000000002"/>
    <n v="109"/>
    <n v="22"/>
    <n v="13"/>
    <n v="4113"/>
    <n v="1219"/>
    <n v="24"/>
    <n v="369"/>
    <n v="655"/>
    <n v="232"/>
    <n v="75"/>
    <n v="0.96299999999999997"/>
    <x v="62"/>
    <s v="Polo Grounds III"/>
    <n v="538350"/>
    <n v="103"/>
    <n v="100"/>
    <s v="NYG"/>
    <s v="NY1"/>
    <s v="NY1"/>
  </r>
  <r>
    <x v="0"/>
    <x v="1"/>
    <x v="73"/>
    <x v="0"/>
    <n v="0"/>
    <x v="36"/>
    <x v="5"/>
    <s v="NYA"/>
    <s v="NYY"/>
    <m/>
    <n v="5"/>
    <n v="152"/>
    <n v="75"/>
    <n v="70"/>
    <n v="78"/>
    <m/>
    <x v="0"/>
    <s v="N"/>
    <s v="N"/>
    <n v="605"/>
    <n v="5044"/>
    <n v="1258"/>
    <n v="150"/>
    <n v="67"/>
    <n v="15"/>
    <n v="304"/>
    <n v="533"/>
    <n v="206"/>
    <m/>
    <n v="53"/>
    <m/>
    <n v="667"/>
    <n v="449"/>
    <n v="3.03"/>
    <n v="93"/>
    <n v="10"/>
    <n v="6"/>
    <n v="4001"/>
    <n v="1327"/>
    <n v="13"/>
    <n v="428"/>
    <n v="511"/>
    <n v="334"/>
    <n v="79"/>
    <n v="0.94699999999999995"/>
    <x v="90"/>
    <s v="Hilltop Park"/>
    <n v="350020"/>
    <n v="108"/>
    <n v="110"/>
    <s v="NYY"/>
    <s v="NYA"/>
    <s v="NYA"/>
  </r>
  <r>
    <x v="0"/>
    <x v="1"/>
    <x v="78"/>
    <x v="0"/>
    <n v="0"/>
    <x v="36"/>
    <x v="5"/>
    <s v="PHA"/>
    <s v="OAK"/>
    <m/>
    <n v="2"/>
    <n v="150"/>
    <n v="73"/>
    <n v="88"/>
    <n v="57"/>
    <m/>
    <x v="0"/>
    <s v="N"/>
    <s v="N"/>
    <n v="584"/>
    <n v="5010"/>
    <n v="1276"/>
    <n v="220"/>
    <n v="44"/>
    <n v="22"/>
    <n v="384"/>
    <n v="561"/>
    <n v="137"/>
    <m/>
    <n v="27"/>
    <m/>
    <n v="511"/>
    <n v="353"/>
    <n v="2.35"/>
    <n v="106"/>
    <n v="27"/>
    <n v="6"/>
    <n v="4064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0"/>
    <x v="1"/>
    <x v="44"/>
    <x v="0"/>
    <n v="0"/>
    <x v="36"/>
    <x v="1"/>
    <s v="PHI"/>
    <s v="PHI"/>
    <m/>
    <n v="3"/>
    <n v="149"/>
    <n v="75"/>
    <n v="83"/>
    <n v="64"/>
    <m/>
    <x v="0"/>
    <s v="N"/>
    <s v="N"/>
    <n v="514"/>
    <n v="4725"/>
    <n v="1113"/>
    <n v="162"/>
    <n v="65"/>
    <n v="12"/>
    <n v="424"/>
    <n v="520"/>
    <n v="154"/>
    <m/>
    <n v="41"/>
    <m/>
    <n v="476"/>
    <n v="351"/>
    <n v="2.4300000000000002"/>
    <n v="110"/>
    <n v="21"/>
    <n v="4"/>
    <n v="3898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0"/>
    <x v="1"/>
    <x v="39"/>
    <x v="0"/>
    <n v="0"/>
    <x v="36"/>
    <x v="1"/>
    <s v="PIT"/>
    <s v="PIT"/>
    <m/>
    <n v="2"/>
    <n v="157"/>
    <n v="77"/>
    <n v="91"/>
    <n v="63"/>
    <m/>
    <x v="0"/>
    <s v="N"/>
    <s v="N"/>
    <n v="634"/>
    <n v="4957"/>
    <n v="1261"/>
    <n v="133"/>
    <n v="78"/>
    <n v="19"/>
    <n v="469"/>
    <n v="456"/>
    <n v="264"/>
    <m/>
    <n v="46"/>
    <m/>
    <n v="510"/>
    <n v="348"/>
    <n v="2.2999999999999998"/>
    <n v="111"/>
    <n v="24"/>
    <n v="5"/>
    <n v="4089"/>
    <n v="1207"/>
    <n v="12"/>
    <n v="368"/>
    <n v="497"/>
    <n v="256"/>
    <n v="75"/>
    <n v="0.95899999999999996"/>
    <x v="77"/>
    <s v="Exposition Park"/>
    <n v="319506"/>
    <n v="102"/>
    <n v="99"/>
    <s v="PIT"/>
    <s v="PIT"/>
    <s v="PIT"/>
  </r>
  <r>
    <x v="0"/>
    <x v="1"/>
    <x v="37"/>
    <x v="0"/>
    <n v="0"/>
    <x v="36"/>
    <x v="5"/>
    <s v="SLA"/>
    <s v="BAL"/>
    <m/>
    <n v="6"/>
    <n v="155"/>
    <n v="76"/>
    <n v="69"/>
    <n v="83"/>
    <m/>
    <x v="0"/>
    <s v="N"/>
    <s v="N"/>
    <n v="541"/>
    <n v="5224"/>
    <n v="1324"/>
    <n v="154"/>
    <n v="63"/>
    <n v="10"/>
    <n v="370"/>
    <n v="548"/>
    <n v="144"/>
    <m/>
    <n v="39"/>
    <m/>
    <n v="555"/>
    <n v="400"/>
    <n v="2.61"/>
    <n v="129"/>
    <n v="15"/>
    <n v="9"/>
    <n v="4144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0"/>
    <x v="1"/>
    <x v="40"/>
    <x v="0"/>
    <n v="0"/>
    <x v="36"/>
    <x v="1"/>
    <s v="SLN"/>
    <s v="STL"/>
    <m/>
    <n v="8"/>
    <n v="155"/>
    <n v="79"/>
    <n v="52"/>
    <n v="101"/>
    <m/>
    <x v="0"/>
    <s v="N"/>
    <s v="N"/>
    <n v="419"/>
    <n v="5008"/>
    <n v="1163"/>
    <n v="121"/>
    <n v="52"/>
    <n v="18"/>
    <n v="312"/>
    <n v="615"/>
    <n v="125"/>
    <m/>
    <n v="42"/>
    <m/>
    <n v="610"/>
    <n v="409"/>
    <n v="2.7"/>
    <n v="127"/>
    <n v="19"/>
    <n v="2"/>
    <n v="4097"/>
    <n v="1212"/>
    <n v="20"/>
    <n v="500"/>
    <n v="594"/>
    <n v="340"/>
    <n v="105"/>
    <n v="0.94799999999999995"/>
    <x v="83"/>
    <s v="Robison Field"/>
    <n v="185377"/>
    <n v="97"/>
    <n v="101"/>
    <s v="STL"/>
    <s v="SLN"/>
    <s v="SLN"/>
  </r>
  <r>
    <x v="0"/>
    <x v="1"/>
    <x v="79"/>
    <x v="0"/>
    <n v="0"/>
    <x v="36"/>
    <x v="5"/>
    <s v="WS1"/>
    <s v="MIN"/>
    <m/>
    <n v="8"/>
    <n v="154"/>
    <n v="75"/>
    <n v="49"/>
    <n v="102"/>
    <m/>
    <x v="0"/>
    <s v="N"/>
    <s v="N"/>
    <n v="506"/>
    <n v="5112"/>
    <n v="1243"/>
    <n v="134"/>
    <n v="57"/>
    <n v="12"/>
    <n v="390"/>
    <n v="627"/>
    <n v="223"/>
    <m/>
    <n v="60"/>
    <m/>
    <n v="693"/>
    <n v="467"/>
    <n v="3.11"/>
    <n v="106"/>
    <n v="12"/>
    <n v="5"/>
    <n v="4054"/>
    <n v="1383"/>
    <n v="10"/>
    <n v="344"/>
    <n v="570"/>
    <n v="310"/>
    <n v="69"/>
    <n v="0.95099999999999996"/>
    <x v="79"/>
    <s v="American League Park II"/>
    <n v="221929"/>
    <n v="92"/>
    <n v="95"/>
    <s v="WSH"/>
    <s v="WS1"/>
    <s v="WS1"/>
  </r>
  <r>
    <x v="0"/>
    <x v="1"/>
    <x v="74"/>
    <x v="0"/>
    <n v="0"/>
    <x v="37"/>
    <x v="5"/>
    <s v="BOS"/>
    <s v="BOS"/>
    <m/>
    <n v="5"/>
    <n v="155"/>
    <n v="77"/>
    <n v="75"/>
    <n v="79"/>
    <m/>
    <x v="0"/>
    <s v="N"/>
    <s v="N"/>
    <n v="564"/>
    <n v="5048"/>
    <n v="1239"/>
    <n v="117"/>
    <n v="88"/>
    <n v="14"/>
    <n v="289"/>
    <n v="588"/>
    <n v="156"/>
    <m/>
    <n v="69"/>
    <m/>
    <n v="513"/>
    <n v="349"/>
    <n v="2.2799999999999998"/>
    <n v="102"/>
    <n v="12"/>
    <n v="7"/>
    <n v="4141"/>
    <n v="1200"/>
    <n v="18"/>
    <n v="364"/>
    <n v="624"/>
    <n v="297"/>
    <n v="71"/>
    <n v="0.95499999999999996"/>
    <x v="92"/>
    <s v="Huntington Avenue Grounds"/>
    <n v="473048"/>
    <n v="103"/>
    <n v="103"/>
    <s v="BOS"/>
    <s v="BOS"/>
    <s v="BOS"/>
  </r>
  <r>
    <x v="0"/>
    <x v="1"/>
    <x v="47"/>
    <x v="0"/>
    <n v="0"/>
    <x v="37"/>
    <x v="1"/>
    <s v="BRO"/>
    <s v="LAD"/>
    <m/>
    <n v="7"/>
    <n v="154"/>
    <n v="77"/>
    <n v="53"/>
    <n v="101"/>
    <m/>
    <x v="0"/>
    <s v="N"/>
    <s v="N"/>
    <n v="375"/>
    <n v="4897"/>
    <n v="1044"/>
    <n v="110"/>
    <n v="60"/>
    <n v="28"/>
    <n v="323"/>
    <n v="608"/>
    <n v="113"/>
    <m/>
    <n v="29"/>
    <m/>
    <n v="516"/>
    <n v="375"/>
    <n v="2.4700000000000002"/>
    <n v="118"/>
    <n v="20"/>
    <n v="4"/>
    <n v="4107"/>
    <n v="1165"/>
    <n v="17"/>
    <n v="444"/>
    <n v="535"/>
    <n v="247"/>
    <n v="66"/>
    <n v="0.96099999999999997"/>
    <x v="81"/>
    <s v="Washington Park III"/>
    <n v="275600"/>
    <n v="96"/>
    <n v="99"/>
    <s v="BRO"/>
    <s v="BRO"/>
    <s v="BRO"/>
  </r>
  <r>
    <x v="0"/>
    <x v="1"/>
    <x v="24"/>
    <x v="0"/>
    <n v="0"/>
    <x v="37"/>
    <x v="1"/>
    <s v="BSN"/>
    <s v="ATL"/>
    <m/>
    <n v="6"/>
    <n v="156"/>
    <n v="78"/>
    <n v="63"/>
    <n v="91"/>
    <m/>
    <x v="0"/>
    <s v="N"/>
    <s v="N"/>
    <n v="537"/>
    <n v="5131"/>
    <n v="1228"/>
    <n v="137"/>
    <n v="43"/>
    <n v="17"/>
    <n v="414"/>
    <n v="489"/>
    <n v="134"/>
    <m/>
    <n v="54"/>
    <m/>
    <n v="622"/>
    <n v="436"/>
    <n v="2.79"/>
    <n v="92"/>
    <n v="14"/>
    <n v="1"/>
    <n v="4214"/>
    <n v="1262"/>
    <n v="29"/>
    <n v="423"/>
    <n v="416"/>
    <n v="253"/>
    <n v="90"/>
    <n v="0.96199999999999997"/>
    <x v="91"/>
    <s v="South End Grounds III"/>
    <n v="253750"/>
    <n v="98"/>
    <n v="102"/>
    <s v="BSN"/>
    <s v="BSN"/>
    <s v="BSN"/>
  </r>
  <r>
    <x v="0"/>
    <x v="1"/>
    <x v="75"/>
    <x v="0"/>
    <n v="0"/>
    <x v="37"/>
    <x v="5"/>
    <s v="CHA"/>
    <s v="CHW"/>
    <m/>
    <n v="3"/>
    <n v="156"/>
    <n v="78"/>
    <n v="88"/>
    <n v="64"/>
    <m/>
    <x v="0"/>
    <s v="N"/>
    <s v="N"/>
    <n v="537"/>
    <n v="5027"/>
    <n v="1127"/>
    <n v="145"/>
    <n v="41"/>
    <n v="3"/>
    <n v="463"/>
    <n v="577"/>
    <n v="209"/>
    <m/>
    <n v="62"/>
    <m/>
    <n v="470"/>
    <n v="349"/>
    <n v="2.2200000000000002"/>
    <n v="107"/>
    <n v="23"/>
    <n v="10"/>
    <n v="4242"/>
    <n v="1165"/>
    <n v="11"/>
    <n v="284"/>
    <n v="623"/>
    <n v="232"/>
    <n v="82"/>
    <n v="0.96599999999999997"/>
    <x v="85"/>
    <s v="South Side Park II"/>
    <n v="636096"/>
    <n v="98"/>
    <n v="97"/>
    <s v="CHW"/>
    <s v="CHA"/>
    <s v="CHA"/>
  </r>
  <r>
    <x v="0"/>
    <x v="1"/>
    <x v="25"/>
    <x v="1"/>
    <n v="1"/>
    <x v="37"/>
    <x v="1"/>
    <s v="CHN"/>
    <s v="CHC"/>
    <m/>
    <n v="1"/>
    <n v="158"/>
    <n v="78"/>
    <n v="99"/>
    <n v="55"/>
    <m/>
    <x v="0"/>
    <s v="Y"/>
    <s v="Y"/>
    <n v="624"/>
    <n v="5085"/>
    <n v="1267"/>
    <n v="196"/>
    <n v="56"/>
    <n v="19"/>
    <n v="418"/>
    <n v="520"/>
    <n v="212"/>
    <m/>
    <n v="40"/>
    <m/>
    <n v="461"/>
    <n v="341"/>
    <n v="2.14"/>
    <n v="108"/>
    <n v="29"/>
    <n v="12"/>
    <n v="4301"/>
    <n v="1137"/>
    <n v="20"/>
    <n v="437"/>
    <n v="668"/>
    <n v="205"/>
    <n v="76"/>
    <n v="0.96899999999999997"/>
    <x v="88"/>
    <s v="West Side Park II"/>
    <n v="665325"/>
    <n v="104"/>
    <n v="100"/>
    <s v="CHC"/>
    <s v="CHN"/>
    <s v="CHN"/>
  </r>
  <r>
    <x v="0"/>
    <x v="1"/>
    <x v="26"/>
    <x v="0"/>
    <n v="0"/>
    <x v="37"/>
    <x v="1"/>
    <s v="CIN"/>
    <s v="CIN"/>
    <m/>
    <n v="5"/>
    <n v="155"/>
    <n v="77"/>
    <n v="73"/>
    <n v="81"/>
    <m/>
    <x v="0"/>
    <s v="N"/>
    <s v="N"/>
    <n v="488"/>
    <n v="4879"/>
    <n v="1108"/>
    <n v="129"/>
    <n v="77"/>
    <n v="14"/>
    <n v="372"/>
    <n v="555"/>
    <n v="196"/>
    <m/>
    <n v="46"/>
    <m/>
    <n v="543"/>
    <n v="365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0"/>
    <x v="1"/>
    <x v="76"/>
    <x v="0"/>
    <n v="0"/>
    <x v="37"/>
    <x v="5"/>
    <s v="CLE"/>
    <s v="CLE"/>
    <m/>
    <n v="2"/>
    <n v="157"/>
    <n v="78"/>
    <n v="90"/>
    <n v="64"/>
    <m/>
    <x v="0"/>
    <s v="N"/>
    <s v="N"/>
    <n v="569"/>
    <n v="5108"/>
    <n v="1221"/>
    <n v="188"/>
    <n v="58"/>
    <n v="18"/>
    <n v="364"/>
    <n v="715"/>
    <n v="177"/>
    <m/>
    <n v="55"/>
    <m/>
    <n v="459"/>
    <n v="319"/>
    <n v="2.02"/>
    <n v="108"/>
    <n v="18"/>
    <n v="5"/>
    <n v="4273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0"/>
    <x v="1"/>
    <x v="77"/>
    <x v="1"/>
    <n v="0"/>
    <x v="37"/>
    <x v="5"/>
    <s v="DET"/>
    <s v="DET"/>
    <m/>
    <n v="1"/>
    <n v="154"/>
    <n v="78"/>
    <n v="90"/>
    <n v="63"/>
    <m/>
    <x v="0"/>
    <s v="Y"/>
    <s v="N"/>
    <n v="647"/>
    <n v="5115"/>
    <n v="1347"/>
    <n v="199"/>
    <n v="86"/>
    <n v="19"/>
    <n v="320"/>
    <n v="558"/>
    <n v="165"/>
    <m/>
    <n v="42"/>
    <m/>
    <n v="547"/>
    <n v="367"/>
    <n v="2.4"/>
    <n v="119"/>
    <n v="15"/>
    <n v="5"/>
    <n v="4123"/>
    <n v="1313"/>
    <n v="12"/>
    <n v="318"/>
    <n v="553"/>
    <n v="305"/>
    <n v="95"/>
    <n v="0.95299999999999996"/>
    <x v="86"/>
    <s v="Bennett Park"/>
    <n v="436199"/>
    <n v="104"/>
    <n v="101"/>
    <s v="DET"/>
    <s v="DET"/>
    <s v="DET"/>
  </r>
  <r>
    <x v="0"/>
    <x v="1"/>
    <x v="42"/>
    <x v="0"/>
    <n v="0"/>
    <x v="37"/>
    <x v="1"/>
    <s v="NY1"/>
    <s v="SFG"/>
    <m/>
    <n v="2"/>
    <n v="157"/>
    <n v="80"/>
    <n v="98"/>
    <n v="56"/>
    <m/>
    <x v="0"/>
    <s v="N"/>
    <s v="N"/>
    <n v="651"/>
    <n v="5006"/>
    <n v="1339"/>
    <n v="182"/>
    <n v="43"/>
    <n v="20"/>
    <n v="494"/>
    <n v="378"/>
    <n v="181"/>
    <m/>
    <n v="76"/>
    <m/>
    <n v="455"/>
    <n v="336"/>
    <n v="2.14"/>
    <n v="95"/>
    <n v="25"/>
    <n v="18"/>
    <n v="4233"/>
    <n v="1210"/>
    <n v="26"/>
    <n v="288"/>
    <n v="656"/>
    <n v="250"/>
    <n v="79"/>
    <n v="0.96199999999999997"/>
    <x v="62"/>
    <s v="Polo Grounds III"/>
    <n v="910000"/>
    <n v="105"/>
    <n v="102"/>
    <s v="NYG"/>
    <s v="NY1"/>
    <s v="NY1"/>
  </r>
  <r>
    <x v="0"/>
    <x v="1"/>
    <x v="73"/>
    <x v="0"/>
    <n v="0"/>
    <x v="37"/>
    <x v="5"/>
    <s v="NYA"/>
    <s v="NYY"/>
    <m/>
    <n v="8"/>
    <n v="155"/>
    <n v="77"/>
    <n v="51"/>
    <n v="103"/>
    <m/>
    <x v="0"/>
    <s v="N"/>
    <s v="N"/>
    <n v="460"/>
    <n v="5047"/>
    <n v="1190"/>
    <n v="142"/>
    <n v="50"/>
    <n v="13"/>
    <n v="288"/>
    <n v="639"/>
    <n v="231"/>
    <m/>
    <n v="45"/>
    <m/>
    <n v="713"/>
    <n v="479"/>
    <n v="3.16"/>
    <n v="90"/>
    <n v="11"/>
    <n v="3"/>
    <n v="4098"/>
    <n v="1293"/>
    <n v="26"/>
    <n v="458"/>
    <n v="585"/>
    <n v="337"/>
    <n v="78"/>
    <n v="0.94699999999999995"/>
    <x v="90"/>
    <s v="Hilltop Park"/>
    <n v="305500"/>
    <n v="101"/>
    <n v="103"/>
    <s v="NYY"/>
    <s v="NYA"/>
    <s v="NYA"/>
  </r>
  <r>
    <x v="0"/>
    <x v="1"/>
    <x v="78"/>
    <x v="0"/>
    <n v="0"/>
    <x v="37"/>
    <x v="5"/>
    <s v="PHA"/>
    <s v="OAK"/>
    <m/>
    <n v="6"/>
    <n v="157"/>
    <n v="78"/>
    <n v="68"/>
    <n v="85"/>
    <m/>
    <x v="0"/>
    <s v="N"/>
    <s v="N"/>
    <n v="486"/>
    <n v="5065"/>
    <n v="1131"/>
    <n v="183"/>
    <n v="50"/>
    <n v="21"/>
    <n v="368"/>
    <n v="595"/>
    <n v="116"/>
    <m/>
    <n v="37"/>
    <m/>
    <n v="562"/>
    <n v="398"/>
    <n v="2.56"/>
    <n v="102"/>
    <n v="23"/>
    <n v="4"/>
    <n v="4201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0"/>
    <x v="1"/>
    <x v="44"/>
    <x v="0"/>
    <n v="0"/>
    <x v="37"/>
    <x v="1"/>
    <s v="PHI"/>
    <s v="PHI"/>
    <m/>
    <n v="4"/>
    <n v="155"/>
    <n v="78"/>
    <n v="83"/>
    <n v="71"/>
    <m/>
    <x v="0"/>
    <s v="N"/>
    <s v="N"/>
    <n v="504"/>
    <n v="5012"/>
    <n v="1223"/>
    <n v="194"/>
    <n v="68"/>
    <n v="11"/>
    <n v="334"/>
    <n v="528"/>
    <n v="200"/>
    <m/>
    <n v="53"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0"/>
    <x v="1"/>
    <x v="39"/>
    <x v="0"/>
    <n v="0"/>
    <x v="37"/>
    <x v="1"/>
    <s v="PIT"/>
    <s v="PIT"/>
    <m/>
    <n v="2"/>
    <n v="155"/>
    <n v="77"/>
    <n v="98"/>
    <n v="56"/>
    <m/>
    <x v="0"/>
    <s v="N"/>
    <s v="N"/>
    <n v="585"/>
    <n v="5109"/>
    <n v="1263"/>
    <n v="162"/>
    <n v="98"/>
    <n v="25"/>
    <n v="420"/>
    <n v="457"/>
    <n v="186"/>
    <m/>
    <n v="40"/>
    <m/>
    <n v="468"/>
    <n v="331"/>
    <n v="2.12"/>
    <n v="100"/>
    <n v="24"/>
    <n v="9"/>
    <n v="4207"/>
    <n v="1142"/>
    <n v="16"/>
    <n v="406"/>
    <n v="468"/>
    <n v="226"/>
    <n v="74"/>
    <n v="0.96399999999999997"/>
    <x v="77"/>
    <s v="Exposition Park"/>
    <n v="382444"/>
    <n v="100"/>
    <n v="98"/>
    <s v="PIT"/>
    <s v="PIT"/>
    <s v="PIT"/>
  </r>
  <r>
    <x v="0"/>
    <x v="1"/>
    <x v="37"/>
    <x v="0"/>
    <n v="0"/>
    <x v="37"/>
    <x v="5"/>
    <s v="SLA"/>
    <s v="BAL"/>
    <m/>
    <n v="4"/>
    <n v="155"/>
    <n v="78"/>
    <n v="83"/>
    <n v="69"/>
    <m/>
    <x v="0"/>
    <s v="N"/>
    <s v="N"/>
    <n v="544"/>
    <n v="5151"/>
    <n v="1261"/>
    <n v="173"/>
    <n v="52"/>
    <n v="20"/>
    <n v="343"/>
    <n v="651"/>
    <n v="126"/>
    <m/>
    <n v="35"/>
    <m/>
    <n v="483"/>
    <n v="333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0"/>
    <x v="1"/>
    <x v="40"/>
    <x v="0"/>
    <n v="0"/>
    <x v="37"/>
    <x v="1"/>
    <s v="SLN"/>
    <s v="STL"/>
    <m/>
    <n v="8"/>
    <n v="154"/>
    <n v="77"/>
    <n v="49"/>
    <n v="105"/>
    <m/>
    <x v="0"/>
    <s v="N"/>
    <s v="N"/>
    <n v="372"/>
    <n v="4959"/>
    <n v="1105"/>
    <n v="134"/>
    <n v="57"/>
    <n v="17"/>
    <n v="282"/>
    <n v="623"/>
    <n v="150"/>
    <m/>
    <n v="45"/>
    <m/>
    <n v="626"/>
    <n v="401"/>
    <n v="2.64"/>
    <n v="97"/>
    <n v="13"/>
    <n v="4"/>
    <n v="4104"/>
    <n v="1217"/>
    <n v="16"/>
    <n v="430"/>
    <n v="528"/>
    <n v="348"/>
    <n v="68"/>
    <n v="0.94599999999999995"/>
    <x v="83"/>
    <s v="Robison Field"/>
    <n v="205129"/>
    <n v="95"/>
    <n v="100"/>
    <s v="STL"/>
    <s v="SLN"/>
    <s v="SLN"/>
  </r>
  <r>
    <x v="0"/>
    <x v="1"/>
    <x v="79"/>
    <x v="0"/>
    <n v="0"/>
    <x v="37"/>
    <x v="5"/>
    <s v="WS1"/>
    <s v="MIN"/>
    <m/>
    <n v="7"/>
    <n v="155"/>
    <n v="78"/>
    <n v="67"/>
    <n v="85"/>
    <m/>
    <x v="0"/>
    <s v="N"/>
    <s v="N"/>
    <n v="479"/>
    <n v="5041"/>
    <n v="1186"/>
    <n v="132"/>
    <n v="74"/>
    <n v="8"/>
    <n v="368"/>
    <n v="597"/>
    <n v="170"/>
    <m/>
    <n v="43"/>
    <m/>
    <n v="539"/>
    <n v="362"/>
    <n v="2.34"/>
    <n v="106"/>
    <n v="15"/>
    <n v="7"/>
    <n v="4175"/>
    <n v="1236"/>
    <n v="16"/>
    <n v="348"/>
    <n v="649"/>
    <n v="275"/>
    <n v="89"/>
    <n v="0.95799999999999996"/>
    <x v="79"/>
    <s v="American League Park II"/>
    <n v="264252"/>
    <n v="92"/>
    <n v="96"/>
    <s v="WSH"/>
    <s v="WS1"/>
    <s v="WS1"/>
  </r>
  <r>
    <x v="0"/>
    <x v="1"/>
    <x v="74"/>
    <x v="0"/>
    <n v="0"/>
    <x v="38"/>
    <x v="5"/>
    <s v="BOS"/>
    <s v="BOS"/>
    <m/>
    <n v="3"/>
    <n v="152"/>
    <n v="75"/>
    <n v="88"/>
    <n v="63"/>
    <m/>
    <x v="0"/>
    <s v="N"/>
    <s v="N"/>
    <n v="601"/>
    <n v="4980"/>
    <n v="1309"/>
    <n v="151"/>
    <n v="70"/>
    <n v="20"/>
    <n v="348"/>
    <n v="592"/>
    <n v="215"/>
    <m/>
    <n v="77"/>
    <m/>
    <n v="549"/>
    <n v="392"/>
    <n v="2.59"/>
    <n v="75"/>
    <n v="11"/>
    <n v="14"/>
    <n v="4081"/>
    <n v="1213"/>
    <n v="18"/>
    <n v="384"/>
    <n v="555"/>
    <n v="292"/>
    <n v="95"/>
    <n v="0.95499999999999996"/>
    <x v="92"/>
    <s v="Huntington Avenue Grounds"/>
    <n v="668965"/>
    <n v="102"/>
    <n v="101"/>
    <s v="BOS"/>
    <s v="BOS"/>
    <s v="BOS"/>
  </r>
  <r>
    <x v="0"/>
    <x v="1"/>
    <x v="47"/>
    <x v="0"/>
    <n v="0"/>
    <x v="38"/>
    <x v="1"/>
    <s v="BRO"/>
    <s v="LAD"/>
    <m/>
    <n v="6"/>
    <n v="155"/>
    <n v="79"/>
    <n v="55"/>
    <n v="98"/>
    <m/>
    <x v="0"/>
    <s v="N"/>
    <s v="N"/>
    <n v="444"/>
    <n v="5056"/>
    <n v="1157"/>
    <n v="176"/>
    <n v="59"/>
    <n v="16"/>
    <n v="330"/>
    <n v="644"/>
    <n v="141"/>
    <m/>
    <n v="20"/>
    <m/>
    <n v="627"/>
    <n v="477"/>
    <n v="3.1"/>
    <n v="126"/>
    <n v="18"/>
    <n v="3"/>
    <n v="4153"/>
    <n v="1277"/>
    <n v="31"/>
    <n v="528"/>
    <n v="594"/>
    <n v="282"/>
    <n v="86"/>
    <n v="0.95499999999999996"/>
    <x v="81"/>
    <s v="Washington Park III"/>
    <n v="321300"/>
    <n v="96"/>
    <n v="100"/>
    <s v="BRO"/>
    <s v="BRO"/>
    <s v="BRO"/>
  </r>
  <r>
    <x v="0"/>
    <x v="1"/>
    <x v="24"/>
    <x v="0"/>
    <n v="0"/>
    <x v="38"/>
    <x v="1"/>
    <s v="BSN"/>
    <s v="ATL"/>
    <m/>
    <n v="8"/>
    <n v="155"/>
    <n v="76"/>
    <n v="45"/>
    <n v="108"/>
    <m/>
    <x v="0"/>
    <s v="N"/>
    <s v="N"/>
    <n v="435"/>
    <n v="5017"/>
    <n v="1121"/>
    <n v="125"/>
    <n v="43"/>
    <n v="14"/>
    <n v="400"/>
    <n v="551"/>
    <n v="135"/>
    <m/>
    <n v="30"/>
    <m/>
    <n v="683"/>
    <n v="487"/>
    <n v="3.2"/>
    <n v="98"/>
    <n v="13"/>
    <n v="6"/>
    <n v="4112"/>
    <n v="1329"/>
    <n v="23"/>
    <n v="543"/>
    <n v="414"/>
    <n v="342"/>
    <n v="101"/>
    <n v="0.94799999999999995"/>
    <x v="91"/>
    <s v="South End Grounds III"/>
    <n v="195188"/>
    <n v="104"/>
    <n v="108"/>
    <s v="BSN"/>
    <s v="BSN"/>
    <s v="BSN"/>
  </r>
  <r>
    <x v="0"/>
    <x v="1"/>
    <x v="75"/>
    <x v="0"/>
    <n v="0"/>
    <x v="38"/>
    <x v="5"/>
    <s v="CHA"/>
    <s v="CHW"/>
    <m/>
    <n v="4"/>
    <n v="159"/>
    <n v="81"/>
    <n v="78"/>
    <n v="74"/>
    <m/>
    <x v="0"/>
    <s v="N"/>
    <s v="N"/>
    <n v="492"/>
    <n v="5018"/>
    <n v="1109"/>
    <n v="145"/>
    <n v="56"/>
    <n v="4"/>
    <n v="441"/>
    <n v="596"/>
    <n v="211"/>
    <m/>
    <n v="57"/>
    <m/>
    <n v="464"/>
    <n v="326"/>
    <n v="2.0499999999999998"/>
    <n v="115"/>
    <n v="26"/>
    <n v="4"/>
    <n v="4291"/>
    <n v="1182"/>
    <n v="8"/>
    <n v="340"/>
    <n v="669"/>
    <n v="246"/>
    <n v="101"/>
    <n v="0.96399999999999997"/>
    <x v="85"/>
    <s v="South Side Park II"/>
    <n v="478400"/>
    <n v="96"/>
    <n v="95"/>
    <s v="CHW"/>
    <s v="CHA"/>
    <s v="CHA"/>
  </r>
  <r>
    <x v="0"/>
    <x v="1"/>
    <x v="25"/>
    <x v="0"/>
    <n v="0"/>
    <x v="38"/>
    <x v="1"/>
    <s v="CHN"/>
    <s v="CHC"/>
    <m/>
    <n v="2"/>
    <n v="155"/>
    <n v="77"/>
    <n v="104"/>
    <n v="49"/>
    <m/>
    <x v="0"/>
    <s v="N"/>
    <s v="N"/>
    <n v="635"/>
    <n v="4999"/>
    <n v="1227"/>
    <n v="203"/>
    <n v="60"/>
    <n v="20"/>
    <n v="420"/>
    <n v="553"/>
    <n v="187"/>
    <m/>
    <n v="31"/>
    <m/>
    <n v="390"/>
    <n v="272"/>
    <n v="1.75"/>
    <n v="111"/>
    <n v="32"/>
    <n v="11"/>
    <n v="4198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0"/>
    <x v="1"/>
    <x v="26"/>
    <x v="0"/>
    <n v="0"/>
    <x v="38"/>
    <x v="1"/>
    <s v="CIN"/>
    <s v="CIN"/>
    <m/>
    <n v="4"/>
    <n v="157"/>
    <n v="80"/>
    <n v="77"/>
    <n v="76"/>
    <m/>
    <x v="0"/>
    <s v="N"/>
    <s v="N"/>
    <n v="606"/>
    <n v="5088"/>
    <n v="1273"/>
    <n v="159"/>
    <n v="72"/>
    <n v="22"/>
    <n v="478"/>
    <n v="583"/>
    <n v="280"/>
    <m/>
    <n v="38"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0"/>
    <x v="1"/>
    <x v="76"/>
    <x v="0"/>
    <n v="0"/>
    <x v="38"/>
    <x v="5"/>
    <s v="CLE"/>
    <s v="CLE"/>
    <m/>
    <n v="6"/>
    <n v="155"/>
    <n v="77"/>
    <n v="71"/>
    <n v="82"/>
    <m/>
    <x v="0"/>
    <s v="N"/>
    <s v="N"/>
    <n v="493"/>
    <n v="5048"/>
    <n v="1216"/>
    <n v="173"/>
    <n v="81"/>
    <n v="10"/>
    <n v="283"/>
    <n v="698"/>
    <n v="173"/>
    <m/>
    <n v="48"/>
    <m/>
    <n v="532"/>
    <n v="363"/>
    <n v="2.4"/>
    <n v="110"/>
    <n v="15"/>
    <n v="3"/>
    <n v="4083"/>
    <n v="1212"/>
    <n v="9"/>
    <n v="348"/>
    <n v="568"/>
    <n v="278"/>
    <n v="110"/>
    <n v="0.95699999999999996"/>
    <x v="89"/>
    <s v="League Park I"/>
    <n v="354627"/>
    <n v="104"/>
    <n v="103"/>
    <s v="CLE"/>
    <s v="CLE"/>
    <s v="CLE"/>
  </r>
  <r>
    <x v="0"/>
    <x v="1"/>
    <x v="77"/>
    <x v="1"/>
    <n v="0"/>
    <x v="38"/>
    <x v="5"/>
    <s v="DET"/>
    <s v="DET"/>
    <m/>
    <n v="1"/>
    <n v="158"/>
    <n v="78"/>
    <n v="98"/>
    <n v="54"/>
    <m/>
    <x v="0"/>
    <s v="Y"/>
    <s v="N"/>
    <n v="666"/>
    <n v="5095"/>
    <n v="1360"/>
    <n v="209"/>
    <n v="58"/>
    <n v="19"/>
    <n v="397"/>
    <n v="623"/>
    <n v="280"/>
    <m/>
    <n v="39"/>
    <m/>
    <n v="493"/>
    <n v="357"/>
    <n v="2.2599999999999998"/>
    <n v="117"/>
    <n v="17"/>
    <n v="12"/>
    <n v="4261"/>
    <n v="1254"/>
    <n v="16"/>
    <n v="359"/>
    <n v="528"/>
    <n v="276"/>
    <n v="87"/>
    <n v="0.95899999999999996"/>
    <x v="86"/>
    <s v="Bennett Park"/>
    <n v="490490"/>
    <n v="104"/>
    <n v="102"/>
    <s v="DET"/>
    <s v="DET"/>
    <s v="DET"/>
  </r>
  <r>
    <x v="0"/>
    <x v="1"/>
    <x v="42"/>
    <x v="0"/>
    <n v="0"/>
    <x v="38"/>
    <x v="1"/>
    <s v="NY1"/>
    <s v="SFG"/>
    <m/>
    <n v="3"/>
    <n v="158"/>
    <n v="77"/>
    <n v="92"/>
    <n v="61"/>
    <m/>
    <x v="0"/>
    <s v="N"/>
    <s v="N"/>
    <n v="624"/>
    <n v="5218"/>
    <n v="1327"/>
    <n v="173"/>
    <n v="68"/>
    <n v="26"/>
    <n v="530"/>
    <n v="487"/>
    <n v="240"/>
    <m/>
    <n v="52"/>
    <m/>
    <n v="547"/>
    <n v="364"/>
    <n v="2.27"/>
    <n v="102"/>
    <n v="17"/>
    <n v="15"/>
    <n v="4322"/>
    <n v="1248"/>
    <n v="28"/>
    <n v="397"/>
    <n v="735"/>
    <n v="307"/>
    <n v="99"/>
    <n v="0.95399999999999996"/>
    <x v="62"/>
    <s v="Polo Grounds III"/>
    <n v="783700"/>
    <n v="102"/>
    <n v="98"/>
    <s v="NYG"/>
    <s v="NY1"/>
    <s v="NY1"/>
  </r>
  <r>
    <x v="0"/>
    <x v="1"/>
    <x v="73"/>
    <x v="0"/>
    <n v="0"/>
    <x v="38"/>
    <x v="5"/>
    <s v="NYA"/>
    <s v="NYY"/>
    <m/>
    <n v="5"/>
    <n v="153"/>
    <n v="77"/>
    <n v="74"/>
    <n v="77"/>
    <m/>
    <x v="0"/>
    <s v="N"/>
    <s v="N"/>
    <n v="589"/>
    <n v="4981"/>
    <n v="1234"/>
    <n v="143"/>
    <n v="61"/>
    <n v="16"/>
    <n v="407"/>
    <n v="598"/>
    <n v="187"/>
    <m/>
    <n v="63"/>
    <m/>
    <n v="587"/>
    <n v="397"/>
    <n v="2.65"/>
    <n v="94"/>
    <n v="18"/>
    <n v="8"/>
    <n v="4051"/>
    <n v="1223"/>
    <n v="21"/>
    <n v="422"/>
    <n v="597"/>
    <n v="330"/>
    <n v="94"/>
    <n v="0.94799999999999995"/>
    <x v="90"/>
    <s v="Hilltop Park"/>
    <n v="501000"/>
    <n v="101"/>
    <n v="102"/>
    <s v="NYY"/>
    <s v="NYA"/>
    <s v="NYA"/>
  </r>
  <r>
    <x v="0"/>
    <x v="1"/>
    <x v="78"/>
    <x v="0"/>
    <n v="0"/>
    <x v="38"/>
    <x v="5"/>
    <s v="PHA"/>
    <s v="OAK"/>
    <m/>
    <n v="2"/>
    <n v="153"/>
    <n v="76"/>
    <n v="95"/>
    <n v="58"/>
    <m/>
    <x v="0"/>
    <s v="N"/>
    <s v="N"/>
    <n v="605"/>
    <n v="4906"/>
    <n v="1257"/>
    <n v="186"/>
    <n v="88"/>
    <n v="21"/>
    <n v="403"/>
    <n v="578"/>
    <n v="201"/>
    <m/>
    <n v="64"/>
    <m/>
    <n v="411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0"/>
    <x v="1"/>
    <x v="44"/>
    <x v="0"/>
    <n v="0"/>
    <x v="38"/>
    <x v="1"/>
    <s v="PHI"/>
    <s v="PHI"/>
    <m/>
    <n v="5"/>
    <n v="154"/>
    <n v="77"/>
    <n v="74"/>
    <n v="79"/>
    <m/>
    <x v="0"/>
    <s v="N"/>
    <s v="N"/>
    <n v="517"/>
    <n v="5034"/>
    <n v="1228"/>
    <n v="185"/>
    <n v="53"/>
    <n v="12"/>
    <n v="368"/>
    <n v="490"/>
    <n v="185"/>
    <m/>
    <n v="54"/>
    <m/>
    <n v="519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0"/>
    <x v="1"/>
    <x v="39"/>
    <x v="1"/>
    <n v="1"/>
    <x v="38"/>
    <x v="1"/>
    <s v="PIT"/>
    <s v="PIT"/>
    <m/>
    <n v="1"/>
    <n v="154"/>
    <n v="78"/>
    <n v="110"/>
    <n v="42"/>
    <m/>
    <x v="0"/>
    <s v="Y"/>
    <s v="Y"/>
    <n v="699"/>
    <n v="5129"/>
    <n v="1332"/>
    <n v="218"/>
    <n v="92"/>
    <n v="25"/>
    <n v="479"/>
    <n v="511"/>
    <n v="185"/>
    <m/>
    <n v="36"/>
    <m/>
    <n v="447"/>
    <n v="322"/>
    <n v="2.0699999999999998"/>
    <n v="93"/>
    <n v="21"/>
    <n v="11"/>
    <n v="4205"/>
    <n v="1174"/>
    <n v="12"/>
    <n v="320"/>
    <n v="490"/>
    <n v="228"/>
    <n v="100"/>
    <n v="0.96399999999999997"/>
    <x v="77"/>
    <s v="Exposition Park/Forbes Field"/>
    <n v="534950"/>
    <n v="105"/>
    <n v="99"/>
    <s v="PIT"/>
    <s v="PIT"/>
    <s v="PIT"/>
  </r>
  <r>
    <x v="0"/>
    <x v="1"/>
    <x v="37"/>
    <x v="0"/>
    <n v="0"/>
    <x v="38"/>
    <x v="5"/>
    <s v="SLA"/>
    <s v="BAL"/>
    <m/>
    <n v="7"/>
    <n v="154"/>
    <n v="79"/>
    <n v="61"/>
    <n v="89"/>
    <m/>
    <x v="0"/>
    <s v="N"/>
    <s v="N"/>
    <n v="441"/>
    <n v="4964"/>
    <n v="1151"/>
    <n v="116"/>
    <n v="45"/>
    <n v="10"/>
    <n v="331"/>
    <n v="607"/>
    <n v="136"/>
    <m/>
    <n v="51"/>
    <m/>
    <n v="575"/>
    <n v="433"/>
    <n v="2.88"/>
    <n v="105"/>
    <n v="21"/>
    <n v="4"/>
    <n v="4064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0"/>
    <x v="1"/>
    <x v="40"/>
    <x v="0"/>
    <n v="0"/>
    <x v="38"/>
    <x v="1"/>
    <s v="SLN"/>
    <s v="STL"/>
    <m/>
    <n v="7"/>
    <n v="154"/>
    <n v="76"/>
    <n v="54"/>
    <n v="98"/>
    <m/>
    <x v="0"/>
    <s v="N"/>
    <s v="N"/>
    <n v="583"/>
    <n v="5108"/>
    <n v="1242"/>
    <n v="148"/>
    <n v="56"/>
    <n v="15"/>
    <n v="568"/>
    <n v="648"/>
    <n v="163"/>
    <m/>
    <n v="62"/>
    <m/>
    <n v="731"/>
    <n v="523"/>
    <n v="3.41"/>
    <n v="84"/>
    <n v="5"/>
    <n v="4"/>
    <n v="4139"/>
    <n v="1368"/>
    <n v="22"/>
    <n v="483"/>
    <n v="435"/>
    <n v="322"/>
    <n v="90"/>
    <n v="0.95"/>
    <x v="83"/>
    <s v="Robison Field"/>
    <n v="299982"/>
    <n v="94"/>
    <n v="97"/>
    <s v="STL"/>
    <s v="SLN"/>
    <s v="SLN"/>
  </r>
  <r>
    <x v="0"/>
    <x v="1"/>
    <x v="79"/>
    <x v="0"/>
    <n v="0"/>
    <x v="38"/>
    <x v="5"/>
    <s v="WS1"/>
    <s v="MIN"/>
    <m/>
    <n v="8"/>
    <n v="156"/>
    <n v="77"/>
    <n v="42"/>
    <n v="110"/>
    <m/>
    <x v="0"/>
    <s v="N"/>
    <s v="N"/>
    <n v="380"/>
    <n v="4983"/>
    <n v="1113"/>
    <n v="149"/>
    <n v="41"/>
    <n v="9"/>
    <n v="321"/>
    <n v="618"/>
    <n v="136"/>
    <m/>
    <n v="42"/>
    <m/>
    <n v="656"/>
    <n v="464"/>
    <n v="3.04"/>
    <n v="99"/>
    <n v="11"/>
    <n v="2"/>
    <n v="4124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0"/>
    <x v="1"/>
    <x v="74"/>
    <x v="0"/>
    <n v="0"/>
    <x v="39"/>
    <x v="5"/>
    <s v="BOS"/>
    <s v="BOS"/>
    <m/>
    <n v="4"/>
    <n v="158"/>
    <n v="80"/>
    <n v="81"/>
    <n v="72"/>
    <m/>
    <x v="0"/>
    <s v="N"/>
    <s v="N"/>
    <n v="641"/>
    <n v="5204"/>
    <n v="1350"/>
    <n v="175"/>
    <n v="87"/>
    <n v="43"/>
    <n v="430"/>
    <n v="719"/>
    <n v="194"/>
    <m/>
    <n v="56"/>
    <m/>
    <n v="564"/>
    <n v="390"/>
    <n v="2.4500000000000002"/>
    <n v="100"/>
    <n v="12"/>
    <n v="6"/>
    <n v="4290"/>
    <n v="1236"/>
    <n v="30"/>
    <n v="414"/>
    <n v="670"/>
    <n v="309"/>
    <n v="80"/>
    <n v="0.95399999999999996"/>
    <x v="92"/>
    <s v="Huntington Avenue Grounds"/>
    <n v="584619"/>
    <n v="102"/>
    <n v="101"/>
    <s v="BOS"/>
    <s v="BOS"/>
    <s v="BOS"/>
  </r>
  <r>
    <x v="0"/>
    <x v="1"/>
    <x v="47"/>
    <x v="0"/>
    <n v="0"/>
    <x v="39"/>
    <x v="1"/>
    <s v="BRO"/>
    <s v="LAD"/>
    <m/>
    <n v="6"/>
    <n v="156"/>
    <n v="80"/>
    <n v="64"/>
    <n v="90"/>
    <m/>
    <x v="0"/>
    <s v="N"/>
    <s v="N"/>
    <n v="497"/>
    <n v="5125"/>
    <n v="1174"/>
    <n v="166"/>
    <n v="73"/>
    <n v="25"/>
    <n v="434"/>
    <n v="706"/>
    <n v="151"/>
    <m/>
    <n v="40"/>
    <m/>
    <n v="623"/>
    <n v="484"/>
    <n v="3.07"/>
    <n v="103"/>
    <n v="15"/>
    <n v="5"/>
    <n v="4261"/>
    <n v="1331"/>
    <n v="17"/>
    <n v="545"/>
    <n v="555"/>
    <n v="235"/>
    <n v="125"/>
    <n v="0.96399999999999997"/>
    <x v="81"/>
    <s v="Washington Park III"/>
    <n v="279321"/>
    <n v="97"/>
    <n v="100"/>
    <s v="BRO"/>
    <s v="BRO"/>
    <s v="BRO"/>
  </r>
  <r>
    <x v="0"/>
    <x v="1"/>
    <x v="24"/>
    <x v="0"/>
    <n v="0"/>
    <x v="39"/>
    <x v="1"/>
    <s v="BSN"/>
    <s v="ATL"/>
    <m/>
    <n v="8"/>
    <n v="157"/>
    <n v="78"/>
    <n v="53"/>
    <n v="100"/>
    <m/>
    <x v="0"/>
    <s v="N"/>
    <s v="N"/>
    <n v="495"/>
    <n v="5123"/>
    <n v="1260"/>
    <n v="173"/>
    <n v="49"/>
    <n v="31"/>
    <n v="359"/>
    <n v="540"/>
    <n v="152"/>
    <m/>
    <n v="47"/>
    <m/>
    <n v="701"/>
    <n v="497"/>
    <n v="3.22"/>
    <n v="72"/>
    <n v="12"/>
    <n v="9"/>
    <n v="4171"/>
    <n v="1328"/>
    <n v="36"/>
    <n v="599"/>
    <n v="440"/>
    <n v="305"/>
    <n v="137"/>
    <n v="0.95399999999999996"/>
    <x v="91"/>
    <s v="South End Grounds III"/>
    <n v="149027"/>
    <n v="103"/>
    <n v="109"/>
    <s v="BSN"/>
    <s v="BSN"/>
    <s v="BSN"/>
  </r>
  <r>
    <x v="0"/>
    <x v="1"/>
    <x v="75"/>
    <x v="0"/>
    <n v="0"/>
    <x v="39"/>
    <x v="5"/>
    <s v="CHA"/>
    <s v="CHW"/>
    <m/>
    <n v="6"/>
    <n v="156"/>
    <n v="79"/>
    <n v="68"/>
    <n v="85"/>
    <m/>
    <x v="0"/>
    <s v="N"/>
    <s v="N"/>
    <n v="457"/>
    <n v="5024"/>
    <n v="1058"/>
    <n v="115"/>
    <n v="58"/>
    <n v="7"/>
    <n v="403"/>
    <n v="648"/>
    <n v="183"/>
    <m/>
    <n v="44"/>
    <m/>
    <n v="479"/>
    <n v="320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0"/>
    <x v="1"/>
    <x v="25"/>
    <x v="1"/>
    <n v="0"/>
    <x v="39"/>
    <x v="1"/>
    <s v="CHN"/>
    <s v="CHC"/>
    <m/>
    <n v="1"/>
    <n v="154"/>
    <n v="77"/>
    <n v="104"/>
    <n v="50"/>
    <m/>
    <x v="0"/>
    <s v="Y"/>
    <s v="N"/>
    <n v="712"/>
    <n v="4977"/>
    <n v="1333"/>
    <n v="219"/>
    <n v="84"/>
    <n v="34"/>
    <n v="542"/>
    <n v="501"/>
    <n v="173"/>
    <m/>
    <n v="39"/>
    <m/>
    <n v="499"/>
    <n v="384"/>
    <n v="2.5099999999999998"/>
    <n v="99"/>
    <n v="25"/>
    <n v="13"/>
    <n v="4136"/>
    <n v="1171"/>
    <n v="18"/>
    <n v="474"/>
    <n v="609"/>
    <n v="230"/>
    <n v="110"/>
    <n v="0.96299999999999997"/>
    <x v="88"/>
    <s v="West Side Park II"/>
    <n v="526152"/>
    <n v="99"/>
    <n v="95"/>
    <s v="CHC"/>
    <s v="CHN"/>
    <s v="CHN"/>
  </r>
  <r>
    <x v="0"/>
    <x v="1"/>
    <x v="26"/>
    <x v="0"/>
    <n v="0"/>
    <x v="39"/>
    <x v="1"/>
    <s v="CIN"/>
    <s v="CIN"/>
    <m/>
    <n v="5"/>
    <n v="156"/>
    <n v="77"/>
    <n v="75"/>
    <n v="79"/>
    <m/>
    <x v="0"/>
    <s v="N"/>
    <s v="N"/>
    <n v="620"/>
    <n v="5121"/>
    <n v="1326"/>
    <n v="150"/>
    <n v="79"/>
    <n v="23"/>
    <n v="529"/>
    <n v="515"/>
    <n v="310"/>
    <m/>
    <n v="29"/>
    <m/>
    <n v="684"/>
    <n v="475"/>
    <n v="3.08"/>
    <n v="86"/>
    <n v="16"/>
    <n v="11"/>
    <n v="4160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0"/>
    <x v="1"/>
    <x v="76"/>
    <x v="0"/>
    <n v="0"/>
    <x v="39"/>
    <x v="5"/>
    <s v="CLE"/>
    <s v="CLE"/>
    <m/>
    <n v="5"/>
    <n v="161"/>
    <n v="80"/>
    <n v="71"/>
    <n v="81"/>
    <m/>
    <x v="0"/>
    <s v="N"/>
    <s v="N"/>
    <n v="548"/>
    <n v="5395"/>
    <n v="1316"/>
    <n v="188"/>
    <n v="64"/>
    <n v="9"/>
    <n v="366"/>
    <n v="645"/>
    <n v="189"/>
    <m/>
    <n v="37"/>
    <m/>
    <n v="657"/>
    <n v="470"/>
    <n v="2.88"/>
    <n v="92"/>
    <n v="13"/>
    <n v="5"/>
    <n v="4401"/>
    <n v="1392"/>
    <n v="10"/>
    <n v="488"/>
    <n v="617"/>
    <n v="248"/>
    <n v="112"/>
    <n v="0.96399999999999997"/>
    <x v="89"/>
    <s v="League Park II"/>
    <n v="293456"/>
    <n v="101"/>
    <n v="103"/>
    <s v="CLE"/>
    <s v="CLE"/>
    <s v="CLE"/>
  </r>
  <r>
    <x v="0"/>
    <x v="1"/>
    <x v="77"/>
    <x v="0"/>
    <n v="0"/>
    <x v="39"/>
    <x v="5"/>
    <s v="DET"/>
    <s v="DET"/>
    <m/>
    <n v="3"/>
    <n v="155"/>
    <n v="78"/>
    <n v="86"/>
    <n v="68"/>
    <m/>
    <x v="0"/>
    <s v="N"/>
    <s v="N"/>
    <n v="679"/>
    <n v="5039"/>
    <n v="1317"/>
    <n v="190"/>
    <n v="72"/>
    <n v="28"/>
    <n v="459"/>
    <n v="572"/>
    <n v="249"/>
    <m/>
    <n v="51"/>
    <m/>
    <n v="584"/>
    <n v="433"/>
    <n v="2.82"/>
    <n v="108"/>
    <n v="17"/>
    <n v="5"/>
    <n v="4141"/>
    <n v="1257"/>
    <n v="34"/>
    <n v="460"/>
    <n v="532"/>
    <n v="288"/>
    <n v="79"/>
    <n v="0.95599999999999996"/>
    <x v="86"/>
    <s v="Bennett Park"/>
    <n v="391288"/>
    <n v="107"/>
    <n v="104"/>
    <s v="DET"/>
    <s v="DET"/>
    <s v="DET"/>
  </r>
  <r>
    <x v="0"/>
    <x v="1"/>
    <x v="42"/>
    <x v="0"/>
    <n v="0"/>
    <x v="39"/>
    <x v="1"/>
    <s v="NY1"/>
    <s v="SFG"/>
    <m/>
    <n v="2"/>
    <n v="155"/>
    <n v="79"/>
    <n v="91"/>
    <n v="63"/>
    <m/>
    <x v="0"/>
    <s v="N"/>
    <s v="N"/>
    <n v="715"/>
    <n v="5061"/>
    <n v="1391"/>
    <n v="204"/>
    <n v="83"/>
    <n v="31"/>
    <n v="562"/>
    <n v="489"/>
    <n v="282"/>
    <m/>
    <n v="57"/>
    <m/>
    <n v="567"/>
    <n v="414"/>
    <n v="2.68"/>
    <n v="96"/>
    <n v="9"/>
    <n v="10"/>
    <n v="4175"/>
    <n v="1290"/>
    <n v="30"/>
    <n v="397"/>
    <n v="717"/>
    <n v="291"/>
    <n v="117"/>
    <n v="0.95499999999999996"/>
    <x v="62"/>
    <s v="Polo Grounds III"/>
    <n v="511785"/>
    <n v="100"/>
    <n v="98"/>
    <s v="NYG"/>
    <s v="NY1"/>
    <s v="NY1"/>
  </r>
  <r>
    <x v="0"/>
    <x v="1"/>
    <x v="73"/>
    <x v="0"/>
    <n v="0"/>
    <x v="39"/>
    <x v="5"/>
    <s v="NYA"/>
    <s v="NYY"/>
    <m/>
    <n v="2"/>
    <n v="156"/>
    <n v="77"/>
    <n v="88"/>
    <n v="63"/>
    <m/>
    <x v="0"/>
    <s v="N"/>
    <s v="N"/>
    <n v="626"/>
    <n v="5051"/>
    <n v="1254"/>
    <n v="164"/>
    <n v="75"/>
    <n v="20"/>
    <n v="464"/>
    <n v="634"/>
    <n v="288"/>
    <m/>
    <n v="71"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0"/>
    <x v="1"/>
    <x v="78"/>
    <x v="1"/>
    <n v="1"/>
    <x v="39"/>
    <x v="5"/>
    <s v="PHA"/>
    <s v="OAK"/>
    <m/>
    <n v="1"/>
    <n v="155"/>
    <n v="78"/>
    <n v="102"/>
    <n v="48"/>
    <m/>
    <x v="0"/>
    <s v="Y"/>
    <s v="Y"/>
    <n v="674"/>
    <n v="5154"/>
    <n v="1373"/>
    <n v="191"/>
    <n v="105"/>
    <n v="19"/>
    <n v="409"/>
    <n v="573"/>
    <n v="207"/>
    <m/>
    <n v="47"/>
    <m/>
    <n v="442"/>
    <n v="282"/>
    <n v="1.79"/>
    <n v="123"/>
    <n v="24"/>
    <n v="5"/>
    <n v="4265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0"/>
    <x v="1"/>
    <x v="44"/>
    <x v="0"/>
    <n v="0"/>
    <x v="39"/>
    <x v="1"/>
    <s v="PHI"/>
    <s v="PHI"/>
    <m/>
    <n v="4"/>
    <n v="157"/>
    <n v="78"/>
    <n v="78"/>
    <n v="75"/>
    <m/>
    <x v="0"/>
    <s v="N"/>
    <s v="N"/>
    <n v="674"/>
    <n v="5171"/>
    <n v="1319"/>
    <n v="223"/>
    <n v="71"/>
    <n v="22"/>
    <n v="506"/>
    <n v="559"/>
    <n v="199"/>
    <m/>
    <n v="43"/>
    <m/>
    <n v="639"/>
    <n v="479"/>
    <n v="3.05"/>
    <n v="84"/>
    <n v="17"/>
    <n v="9"/>
    <n v="4234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0"/>
    <x v="1"/>
    <x v="39"/>
    <x v="0"/>
    <n v="0"/>
    <x v="39"/>
    <x v="1"/>
    <s v="PIT"/>
    <s v="PIT"/>
    <m/>
    <n v="3"/>
    <n v="154"/>
    <n v="76"/>
    <n v="86"/>
    <n v="67"/>
    <m/>
    <x v="0"/>
    <s v="N"/>
    <s v="N"/>
    <n v="655"/>
    <n v="5125"/>
    <n v="1364"/>
    <n v="214"/>
    <n v="83"/>
    <n v="33"/>
    <n v="437"/>
    <n v="524"/>
    <n v="148"/>
    <m/>
    <n v="34"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0"/>
    <x v="1"/>
    <x v="37"/>
    <x v="0"/>
    <n v="0"/>
    <x v="39"/>
    <x v="5"/>
    <s v="SLA"/>
    <s v="BAL"/>
    <m/>
    <n v="8"/>
    <n v="158"/>
    <n v="79"/>
    <n v="47"/>
    <n v="107"/>
    <m/>
    <x v="0"/>
    <s v="N"/>
    <s v="N"/>
    <n v="451"/>
    <n v="5077"/>
    <n v="1105"/>
    <n v="131"/>
    <n v="60"/>
    <n v="12"/>
    <n v="415"/>
    <n v="841"/>
    <n v="169"/>
    <m/>
    <n v="36"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0"/>
    <x v="1"/>
    <x v="40"/>
    <x v="0"/>
    <n v="0"/>
    <x v="39"/>
    <x v="1"/>
    <s v="SLN"/>
    <s v="STL"/>
    <m/>
    <n v="7"/>
    <n v="153"/>
    <n v="76"/>
    <n v="63"/>
    <n v="90"/>
    <m/>
    <x v="0"/>
    <s v="N"/>
    <s v="N"/>
    <n v="639"/>
    <n v="4912"/>
    <n v="1217"/>
    <n v="167"/>
    <n v="70"/>
    <n v="15"/>
    <n v="655"/>
    <n v="581"/>
    <n v="179"/>
    <m/>
    <n v="78"/>
    <m/>
    <n v="718"/>
    <n v="561"/>
    <n v="3.78"/>
    <n v="82"/>
    <n v="4"/>
    <n v="14"/>
    <n v="4012"/>
    <n v="1396"/>
    <n v="30"/>
    <n v="541"/>
    <n v="466"/>
    <n v="261"/>
    <n v="109"/>
    <n v="0.95899999999999996"/>
    <x v="83"/>
    <s v="Robison Field"/>
    <n v="355668"/>
    <n v="96"/>
    <n v="98"/>
    <s v="STL"/>
    <s v="SLN"/>
    <s v="SLN"/>
  </r>
  <r>
    <x v="0"/>
    <x v="1"/>
    <x v="79"/>
    <x v="0"/>
    <n v="0"/>
    <x v="39"/>
    <x v="5"/>
    <s v="WS1"/>
    <s v="MIN"/>
    <m/>
    <n v="7"/>
    <n v="157"/>
    <n v="77"/>
    <n v="66"/>
    <n v="85"/>
    <m/>
    <x v="0"/>
    <s v="N"/>
    <s v="N"/>
    <n v="501"/>
    <n v="4989"/>
    <n v="1175"/>
    <n v="145"/>
    <n v="47"/>
    <n v="9"/>
    <n v="449"/>
    <n v="630"/>
    <n v="192"/>
    <m/>
    <n v="82"/>
    <m/>
    <n v="551"/>
    <n v="376"/>
    <n v="2.46"/>
    <n v="119"/>
    <n v="19"/>
    <n v="3"/>
    <n v="4120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0"/>
    <x v="1"/>
    <x v="74"/>
    <x v="0"/>
    <n v="0"/>
    <x v="40"/>
    <x v="5"/>
    <s v="BOS"/>
    <s v="BOS"/>
    <m/>
    <n v="4"/>
    <n v="153"/>
    <n v="76"/>
    <n v="78"/>
    <n v="75"/>
    <m/>
    <x v="0"/>
    <s v="N"/>
    <s v="N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0"/>
    <x v="1"/>
    <x v="47"/>
    <x v="0"/>
    <n v="0"/>
    <x v="40"/>
    <x v="1"/>
    <s v="BRO"/>
    <s v="LAD"/>
    <m/>
    <n v="7"/>
    <n v="154"/>
    <n v="74"/>
    <n v="64"/>
    <n v="86"/>
    <m/>
    <x v="0"/>
    <s v="N"/>
    <s v="N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0"/>
    <x v="1"/>
    <x v="24"/>
    <x v="0"/>
    <n v="0"/>
    <x v="40"/>
    <x v="1"/>
    <s v="BSN"/>
    <s v="ATL"/>
    <m/>
    <n v="8"/>
    <n v="156"/>
    <n v="75"/>
    <n v="44"/>
    <n v="107"/>
    <m/>
    <x v="0"/>
    <s v="N"/>
    <s v="N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0"/>
    <x v="1"/>
    <x v="75"/>
    <x v="0"/>
    <n v="0"/>
    <x v="40"/>
    <x v="5"/>
    <s v="CHA"/>
    <s v="CHW"/>
    <m/>
    <n v="5"/>
    <n v="154"/>
    <n v="78"/>
    <n v="77"/>
    <n v="74"/>
    <m/>
    <x v="0"/>
    <s v="N"/>
    <s v="N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0"/>
    <x v="1"/>
    <x v="25"/>
    <x v="0"/>
    <n v="0"/>
    <x v="40"/>
    <x v="1"/>
    <s v="CHN"/>
    <s v="CHC"/>
    <m/>
    <n v="2"/>
    <n v="157"/>
    <n v="84"/>
    <n v="92"/>
    <n v="62"/>
    <m/>
    <x v="0"/>
    <s v="N"/>
    <s v="N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0"/>
    <x v="1"/>
    <x v="26"/>
    <x v="0"/>
    <n v="0"/>
    <x v="40"/>
    <x v="1"/>
    <s v="CIN"/>
    <s v="CIN"/>
    <m/>
    <n v="6"/>
    <n v="159"/>
    <n v="82"/>
    <n v="70"/>
    <n v="83"/>
    <m/>
    <x v="0"/>
    <s v="N"/>
    <s v="N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0"/>
    <x v="1"/>
    <x v="76"/>
    <x v="0"/>
    <n v="0"/>
    <x v="40"/>
    <x v="5"/>
    <s v="CLE"/>
    <s v="CLE"/>
    <m/>
    <n v="3"/>
    <n v="156"/>
    <n v="77"/>
    <n v="80"/>
    <n v="73"/>
    <m/>
    <x v="0"/>
    <s v="N"/>
    <s v="N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0"/>
    <x v="1"/>
    <x v="77"/>
    <x v="0"/>
    <n v="0"/>
    <x v="40"/>
    <x v="5"/>
    <s v="DET"/>
    <s v="DET"/>
    <m/>
    <n v="2"/>
    <n v="154"/>
    <n v="76"/>
    <n v="89"/>
    <n v="65"/>
    <m/>
    <x v="0"/>
    <s v="N"/>
    <s v="N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0"/>
    <x v="1"/>
    <x v="42"/>
    <x v="1"/>
    <n v="0"/>
    <x v="40"/>
    <x v="1"/>
    <s v="NY1"/>
    <s v="SFG"/>
    <m/>
    <n v="1"/>
    <n v="154"/>
    <n v="75"/>
    <n v="99"/>
    <n v="54"/>
    <m/>
    <x v="0"/>
    <s v="Y"/>
    <s v="N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0"/>
    <x v="1"/>
    <x v="73"/>
    <x v="0"/>
    <n v="0"/>
    <x v="40"/>
    <x v="5"/>
    <s v="NYA"/>
    <s v="NYY"/>
    <m/>
    <n v="6"/>
    <n v="153"/>
    <n v="77"/>
    <n v="76"/>
    <n v="76"/>
    <m/>
    <x v="0"/>
    <s v="N"/>
    <s v="N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0"/>
    <x v="1"/>
    <x v="78"/>
    <x v="1"/>
    <n v="1"/>
    <x v="40"/>
    <x v="5"/>
    <s v="PHA"/>
    <s v="OAK"/>
    <m/>
    <n v="1"/>
    <n v="152"/>
    <n v="75"/>
    <n v="101"/>
    <n v="50"/>
    <m/>
    <x v="0"/>
    <s v="Y"/>
    <s v="Y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0"/>
    <x v="1"/>
    <x v="44"/>
    <x v="0"/>
    <n v="0"/>
    <x v="40"/>
    <x v="1"/>
    <s v="PHI"/>
    <s v="PHI"/>
    <m/>
    <n v="4"/>
    <n v="153"/>
    <n v="76"/>
    <n v="79"/>
    <n v="73"/>
    <m/>
    <x v="0"/>
    <s v="N"/>
    <s v="N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0"/>
    <x v="1"/>
    <x v="39"/>
    <x v="0"/>
    <n v="0"/>
    <x v="40"/>
    <x v="1"/>
    <s v="PIT"/>
    <s v="PIT"/>
    <m/>
    <n v="3"/>
    <n v="155"/>
    <n v="78"/>
    <n v="85"/>
    <n v="69"/>
    <m/>
    <x v="0"/>
    <s v="N"/>
    <s v="N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0"/>
    <x v="1"/>
    <x v="37"/>
    <x v="0"/>
    <n v="0"/>
    <x v="40"/>
    <x v="5"/>
    <s v="SLA"/>
    <s v="BAL"/>
    <m/>
    <n v="8"/>
    <n v="152"/>
    <n v="78"/>
    <n v="45"/>
    <n v="107"/>
    <m/>
    <x v="0"/>
    <s v="N"/>
    <s v="N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0"/>
    <x v="1"/>
    <x v="40"/>
    <x v="0"/>
    <n v="0"/>
    <x v="40"/>
    <x v="1"/>
    <s v="SLN"/>
    <s v="STL"/>
    <m/>
    <n v="5"/>
    <n v="158"/>
    <n v="79"/>
    <n v="75"/>
    <n v="74"/>
    <m/>
    <x v="0"/>
    <s v="N"/>
    <s v="N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0"/>
    <x v="1"/>
    <x v="79"/>
    <x v="0"/>
    <n v="0"/>
    <x v="40"/>
    <x v="5"/>
    <s v="WS1"/>
    <s v="MIN"/>
    <m/>
    <n v="7"/>
    <n v="154"/>
    <n v="77"/>
    <n v="64"/>
    <n v="90"/>
    <m/>
    <x v="0"/>
    <s v="N"/>
    <s v="N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0"/>
    <x v="1"/>
    <x v="74"/>
    <x v="1"/>
    <n v="1"/>
    <x v="41"/>
    <x v="5"/>
    <s v="BOS"/>
    <s v="BOS"/>
    <m/>
    <n v="1"/>
    <n v="154"/>
    <n v="78"/>
    <n v="105"/>
    <n v="47"/>
    <m/>
    <x v="0"/>
    <s v="Y"/>
    <s v="Y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0"/>
    <x v="1"/>
    <x v="47"/>
    <x v="0"/>
    <n v="0"/>
    <x v="41"/>
    <x v="1"/>
    <s v="BRO"/>
    <s v="LAD"/>
    <m/>
    <n v="7"/>
    <n v="153"/>
    <n v="76"/>
    <n v="58"/>
    <n v="95"/>
    <m/>
    <x v="0"/>
    <s v="N"/>
    <s v="N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0"/>
    <x v="1"/>
    <x v="24"/>
    <x v="0"/>
    <n v="0"/>
    <x v="41"/>
    <x v="1"/>
    <s v="BSN"/>
    <s v="ATL"/>
    <m/>
    <n v="8"/>
    <n v="155"/>
    <n v="79"/>
    <n v="52"/>
    <n v="101"/>
    <m/>
    <x v="0"/>
    <s v="N"/>
    <s v="N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0"/>
    <x v="1"/>
    <x v="75"/>
    <x v="0"/>
    <n v="0"/>
    <x v="41"/>
    <x v="5"/>
    <s v="CHA"/>
    <s v="CHW"/>
    <m/>
    <n v="4"/>
    <n v="158"/>
    <n v="78"/>
    <n v="78"/>
    <n v="76"/>
    <m/>
    <x v="0"/>
    <s v="N"/>
    <s v="N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0"/>
    <x v="1"/>
    <x v="25"/>
    <x v="0"/>
    <n v="0"/>
    <x v="41"/>
    <x v="1"/>
    <s v="CHN"/>
    <s v="CHC"/>
    <m/>
    <n v="3"/>
    <n v="152"/>
    <n v="78"/>
    <n v="91"/>
    <n v="59"/>
    <m/>
    <x v="0"/>
    <s v="N"/>
    <s v="N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0"/>
    <x v="1"/>
    <x v="26"/>
    <x v="0"/>
    <n v="0"/>
    <x v="41"/>
    <x v="1"/>
    <s v="CIN"/>
    <s v="CIN"/>
    <m/>
    <n v="4"/>
    <n v="155"/>
    <n v="77"/>
    <n v="75"/>
    <n v="78"/>
    <m/>
    <x v="0"/>
    <s v="N"/>
    <s v="N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0"/>
    <x v="1"/>
    <x v="76"/>
    <x v="0"/>
    <n v="0"/>
    <x v="41"/>
    <x v="5"/>
    <s v="CLE"/>
    <s v="CLE"/>
    <m/>
    <n v="5"/>
    <n v="155"/>
    <n v="77"/>
    <n v="75"/>
    <n v="78"/>
    <m/>
    <x v="0"/>
    <s v="N"/>
    <s v="N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0"/>
    <x v="1"/>
    <x v="77"/>
    <x v="0"/>
    <n v="0"/>
    <x v="41"/>
    <x v="5"/>
    <s v="DET"/>
    <s v="DET"/>
    <m/>
    <n v="6"/>
    <n v="154"/>
    <n v="76"/>
    <n v="69"/>
    <n v="84"/>
    <m/>
    <x v="0"/>
    <s v="N"/>
    <s v="N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0"/>
    <x v="1"/>
    <x v="42"/>
    <x v="1"/>
    <n v="0"/>
    <x v="41"/>
    <x v="1"/>
    <s v="NY1"/>
    <s v="SFG"/>
    <m/>
    <n v="1"/>
    <n v="154"/>
    <n v="76"/>
    <n v="103"/>
    <n v="48"/>
    <m/>
    <x v="0"/>
    <s v="Y"/>
    <s v="N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0"/>
    <x v="1"/>
    <x v="73"/>
    <x v="0"/>
    <n v="0"/>
    <x v="41"/>
    <x v="5"/>
    <s v="NYA"/>
    <s v="NYY"/>
    <m/>
    <n v="8"/>
    <n v="153"/>
    <n v="76"/>
    <n v="50"/>
    <n v="102"/>
    <m/>
    <x v="0"/>
    <s v="N"/>
    <s v="N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0"/>
    <x v="1"/>
    <x v="78"/>
    <x v="0"/>
    <n v="0"/>
    <x v="41"/>
    <x v="5"/>
    <s v="PHA"/>
    <s v="OAK"/>
    <m/>
    <n v="3"/>
    <n v="153"/>
    <n v="77"/>
    <n v="90"/>
    <n v="62"/>
    <m/>
    <x v="0"/>
    <s v="N"/>
    <s v="N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0"/>
    <x v="1"/>
    <x v="44"/>
    <x v="0"/>
    <n v="0"/>
    <x v="41"/>
    <x v="1"/>
    <s v="PHI"/>
    <s v="PHI"/>
    <m/>
    <n v="5"/>
    <n v="152"/>
    <n v="75"/>
    <n v="73"/>
    <n v="79"/>
    <m/>
    <x v="0"/>
    <s v="N"/>
    <s v="N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0"/>
    <x v="1"/>
    <x v="39"/>
    <x v="0"/>
    <n v="0"/>
    <x v="41"/>
    <x v="1"/>
    <s v="PIT"/>
    <s v="PIT"/>
    <m/>
    <n v="2"/>
    <n v="152"/>
    <n v="75"/>
    <n v="93"/>
    <n v="58"/>
    <m/>
    <x v="0"/>
    <s v="N"/>
    <s v="N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0"/>
    <x v="1"/>
    <x v="37"/>
    <x v="0"/>
    <n v="0"/>
    <x v="41"/>
    <x v="5"/>
    <s v="SLA"/>
    <s v="BAL"/>
    <m/>
    <n v="7"/>
    <n v="157"/>
    <n v="79"/>
    <n v="53"/>
    <n v="101"/>
    <m/>
    <x v="0"/>
    <s v="N"/>
    <s v="N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0"/>
    <x v="1"/>
    <x v="40"/>
    <x v="0"/>
    <n v="0"/>
    <x v="41"/>
    <x v="1"/>
    <s v="SLN"/>
    <s v="STL"/>
    <m/>
    <n v="6"/>
    <n v="153"/>
    <n v="77"/>
    <n v="63"/>
    <n v="90"/>
    <m/>
    <x v="0"/>
    <s v="N"/>
    <s v="N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0"/>
    <x v="1"/>
    <x v="79"/>
    <x v="0"/>
    <n v="0"/>
    <x v="41"/>
    <x v="5"/>
    <s v="WS1"/>
    <s v="MIN"/>
    <m/>
    <n v="2"/>
    <n v="154"/>
    <n v="78"/>
    <n v="91"/>
    <n v="61"/>
    <m/>
    <x v="0"/>
    <s v="N"/>
    <s v="N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0"/>
    <x v="1"/>
    <x v="74"/>
    <x v="0"/>
    <n v="0"/>
    <x v="42"/>
    <x v="5"/>
    <s v="BOS"/>
    <s v="BOS"/>
    <m/>
    <n v="4"/>
    <n v="151"/>
    <n v="75"/>
    <n v="79"/>
    <n v="71"/>
    <m/>
    <x v="0"/>
    <s v="N"/>
    <s v="N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0"/>
    <x v="1"/>
    <x v="47"/>
    <x v="0"/>
    <n v="0"/>
    <x v="42"/>
    <x v="1"/>
    <s v="BRO"/>
    <s v="LAD"/>
    <m/>
    <n v="6"/>
    <n v="152"/>
    <n v="77"/>
    <n v="65"/>
    <n v="84"/>
    <m/>
    <x v="0"/>
    <s v="N"/>
    <s v="N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0"/>
    <x v="1"/>
    <x v="24"/>
    <x v="0"/>
    <n v="0"/>
    <x v="42"/>
    <x v="1"/>
    <s v="BSN"/>
    <s v="ATL"/>
    <m/>
    <n v="5"/>
    <n v="154"/>
    <n v="77"/>
    <n v="69"/>
    <n v="82"/>
    <m/>
    <x v="0"/>
    <s v="N"/>
    <s v="N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0"/>
    <x v="1"/>
    <x v="75"/>
    <x v="0"/>
    <n v="0"/>
    <x v="42"/>
    <x v="5"/>
    <s v="CHA"/>
    <s v="CHW"/>
    <m/>
    <n v="5"/>
    <n v="153"/>
    <n v="77"/>
    <n v="78"/>
    <n v="74"/>
    <m/>
    <x v="0"/>
    <s v="N"/>
    <s v="N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0"/>
    <x v="1"/>
    <x v="25"/>
    <x v="0"/>
    <n v="0"/>
    <x v="42"/>
    <x v="1"/>
    <s v="CHN"/>
    <s v="CHC"/>
    <m/>
    <n v="3"/>
    <n v="155"/>
    <n v="76"/>
    <n v="88"/>
    <n v="65"/>
    <m/>
    <x v="0"/>
    <s v="N"/>
    <s v="N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0"/>
    <x v="1"/>
    <x v="26"/>
    <x v="0"/>
    <n v="0"/>
    <x v="42"/>
    <x v="1"/>
    <s v="CIN"/>
    <s v="CIN"/>
    <m/>
    <n v="7"/>
    <n v="156"/>
    <n v="78"/>
    <n v="64"/>
    <n v="89"/>
    <m/>
    <x v="0"/>
    <s v="N"/>
    <s v="N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0"/>
    <x v="1"/>
    <x v="76"/>
    <x v="0"/>
    <n v="0"/>
    <x v="42"/>
    <x v="5"/>
    <s v="CLE"/>
    <s v="CLE"/>
    <m/>
    <n v="3"/>
    <n v="155"/>
    <n v="80"/>
    <n v="86"/>
    <n v="66"/>
    <m/>
    <x v="0"/>
    <s v="N"/>
    <s v="N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0"/>
    <x v="1"/>
    <x v="77"/>
    <x v="0"/>
    <n v="0"/>
    <x v="42"/>
    <x v="5"/>
    <s v="DET"/>
    <s v="DET"/>
    <m/>
    <n v="6"/>
    <n v="153"/>
    <n v="76"/>
    <n v="66"/>
    <n v="87"/>
    <m/>
    <x v="0"/>
    <s v="N"/>
    <s v="N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0"/>
    <x v="1"/>
    <x v="42"/>
    <x v="1"/>
    <n v="0"/>
    <x v="42"/>
    <x v="1"/>
    <s v="NY1"/>
    <s v="SFG"/>
    <m/>
    <n v="1"/>
    <n v="156"/>
    <n v="81"/>
    <n v="101"/>
    <n v="51"/>
    <m/>
    <x v="0"/>
    <s v="Y"/>
    <s v="N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0"/>
    <x v="1"/>
    <x v="73"/>
    <x v="0"/>
    <n v="0"/>
    <x v="42"/>
    <x v="5"/>
    <s v="NYA"/>
    <s v="NYY"/>
    <m/>
    <n v="7"/>
    <n v="153"/>
    <n v="75"/>
    <n v="57"/>
    <n v="94"/>
    <m/>
    <x v="0"/>
    <s v="N"/>
    <s v="N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0"/>
    <x v="1"/>
    <x v="78"/>
    <x v="1"/>
    <n v="1"/>
    <x v="42"/>
    <x v="5"/>
    <s v="PHA"/>
    <s v="OAK"/>
    <m/>
    <n v="1"/>
    <n v="153"/>
    <n v="76"/>
    <n v="96"/>
    <n v="57"/>
    <m/>
    <x v="0"/>
    <s v="Y"/>
    <s v="Y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0"/>
    <x v="1"/>
    <x v="44"/>
    <x v="0"/>
    <n v="0"/>
    <x v="42"/>
    <x v="1"/>
    <s v="PHI"/>
    <s v="PHI"/>
    <m/>
    <n v="2"/>
    <n v="159"/>
    <n v="78"/>
    <n v="88"/>
    <n v="63"/>
    <m/>
    <x v="0"/>
    <s v="N"/>
    <s v="N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0"/>
    <x v="1"/>
    <x v="39"/>
    <x v="0"/>
    <n v="0"/>
    <x v="42"/>
    <x v="1"/>
    <s v="PIT"/>
    <s v="PIT"/>
    <m/>
    <n v="4"/>
    <n v="155"/>
    <n v="79"/>
    <n v="78"/>
    <n v="71"/>
    <m/>
    <x v="0"/>
    <s v="N"/>
    <s v="N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0"/>
    <x v="1"/>
    <x v="37"/>
    <x v="0"/>
    <n v="0"/>
    <x v="42"/>
    <x v="5"/>
    <s v="SLA"/>
    <s v="BAL"/>
    <m/>
    <n v="8"/>
    <n v="155"/>
    <n v="77"/>
    <n v="57"/>
    <n v="96"/>
    <m/>
    <x v="0"/>
    <s v="N"/>
    <s v="N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0"/>
    <x v="1"/>
    <x v="40"/>
    <x v="0"/>
    <n v="0"/>
    <x v="42"/>
    <x v="1"/>
    <s v="SLN"/>
    <s v="STL"/>
    <m/>
    <n v="8"/>
    <n v="153"/>
    <n v="74"/>
    <n v="51"/>
    <n v="99"/>
    <m/>
    <x v="0"/>
    <s v="N"/>
    <s v="N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0"/>
    <x v="1"/>
    <x v="79"/>
    <x v="0"/>
    <n v="0"/>
    <x v="42"/>
    <x v="5"/>
    <s v="WS1"/>
    <s v="MIN"/>
    <m/>
    <n v="2"/>
    <n v="155"/>
    <n v="78"/>
    <n v="90"/>
    <n v="64"/>
    <m/>
    <x v="0"/>
    <s v="N"/>
    <s v="N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0"/>
    <x v="1"/>
    <x v="80"/>
    <x v="0"/>
    <s v=" "/>
    <x v="43"/>
    <x v="6"/>
    <s v="BLF"/>
    <s v="BLT"/>
    <m/>
    <n v="3"/>
    <n v="160"/>
    <m/>
    <n v="84"/>
    <n v="70"/>
    <m/>
    <x v="0"/>
    <s v="N"/>
    <m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0"/>
    <x v="1"/>
    <x v="74"/>
    <x v="0"/>
    <n v="0"/>
    <x v="43"/>
    <x v="5"/>
    <s v="BOS"/>
    <s v="BOS"/>
    <m/>
    <n v="2"/>
    <n v="159"/>
    <n v="79"/>
    <n v="91"/>
    <n v="62"/>
    <m/>
    <x v="0"/>
    <s v="N"/>
    <s v="N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0"/>
    <x v="1"/>
    <x v="81"/>
    <x v="0"/>
    <s v=" "/>
    <x v="43"/>
    <x v="6"/>
    <s v="BRF"/>
    <s v="BTT"/>
    <m/>
    <n v="5"/>
    <n v="157"/>
    <m/>
    <n v="77"/>
    <n v="77"/>
    <m/>
    <x v="0"/>
    <s v="N"/>
    <m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0"/>
    <x v="1"/>
    <x v="47"/>
    <x v="0"/>
    <n v="0"/>
    <x v="43"/>
    <x v="1"/>
    <s v="BRO"/>
    <s v="LAD"/>
    <m/>
    <n v="5"/>
    <n v="154"/>
    <n v="79"/>
    <n v="75"/>
    <n v="79"/>
    <m/>
    <x v="0"/>
    <s v="N"/>
    <s v="N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0"/>
    <x v="1"/>
    <x v="24"/>
    <x v="1"/>
    <n v="1"/>
    <x v="43"/>
    <x v="1"/>
    <s v="BSN"/>
    <s v="ATL"/>
    <m/>
    <n v="1"/>
    <n v="158"/>
    <n v="79"/>
    <n v="94"/>
    <n v="59"/>
    <m/>
    <x v="0"/>
    <s v="Y"/>
    <s v="Y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0"/>
    <x v="1"/>
    <x v="31"/>
    <x v="0"/>
    <s v=" "/>
    <x v="43"/>
    <x v="6"/>
    <s v="BUF"/>
    <s v="BFL"/>
    <m/>
    <n v="4"/>
    <n v="155"/>
    <m/>
    <n v="80"/>
    <n v="71"/>
    <m/>
    <x v="0"/>
    <s v="N"/>
    <m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0"/>
    <x v="1"/>
    <x v="75"/>
    <x v="0"/>
    <n v="0"/>
    <x v="43"/>
    <x v="5"/>
    <s v="CHA"/>
    <s v="CHW"/>
    <m/>
    <n v="6"/>
    <n v="157"/>
    <n v="81"/>
    <n v="70"/>
    <n v="84"/>
    <m/>
    <x v="0"/>
    <s v="N"/>
    <s v="N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0"/>
    <x v="1"/>
    <x v="82"/>
    <x v="0"/>
    <s v=" "/>
    <x v="43"/>
    <x v="6"/>
    <s v="CHF"/>
    <s v="CHH"/>
    <m/>
    <n v="2"/>
    <n v="157"/>
    <m/>
    <n v="87"/>
    <n v="67"/>
    <m/>
    <x v="0"/>
    <s v="N"/>
    <m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0"/>
    <x v="1"/>
    <x v="25"/>
    <x v="0"/>
    <n v="0"/>
    <x v="43"/>
    <x v="1"/>
    <s v="CHN"/>
    <s v="CHC"/>
    <m/>
    <n v="4"/>
    <n v="156"/>
    <n v="76"/>
    <n v="78"/>
    <n v="76"/>
    <m/>
    <x v="0"/>
    <s v="N"/>
    <s v="N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0"/>
    <x v="1"/>
    <x v="26"/>
    <x v="0"/>
    <n v="0"/>
    <x v="43"/>
    <x v="1"/>
    <s v="CIN"/>
    <s v="CIN"/>
    <m/>
    <n v="8"/>
    <n v="157"/>
    <n v="77"/>
    <n v="60"/>
    <n v="94"/>
    <m/>
    <x v="0"/>
    <s v="N"/>
    <s v="N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0"/>
    <x v="1"/>
    <x v="76"/>
    <x v="0"/>
    <n v="0"/>
    <x v="43"/>
    <x v="5"/>
    <s v="CLE"/>
    <s v="CLE"/>
    <m/>
    <n v="8"/>
    <n v="157"/>
    <n v="79"/>
    <n v="51"/>
    <n v="102"/>
    <m/>
    <x v="0"/>
    <s v="N"/>
    <s v="N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0"/>
    <x v="1"/>
    <x v="77"/>
    <x v="0"/>
    <n v="0"/>
    <x v="43"/>
    <x v="5"/>
    <s v="DET"/>
    <s v="DET"/>
    <m/>
    <n v="4"/>
    <n v="157"/>
    <n v="78"/>
    <n v="80"/>
    <n v="73"/>
    <m/>
    <x v="0"/>
    <s v="N"/>
    <s v="N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0"/>
    <x v="1"/>
    <x v="83"/>
    <x v="1"/>
    <s v=" "/>
    <x v="43"/>
    <x v="6"/>
    <s v="IND"/>
    <s v="NEW"/>
    <m/>
    <n v="1"/>
    <n v="157"/>
    <m/>
    <n v="88"/>
    <n v="65"/>
    <m/>
    <x v="0"/>
    <s v="Y"/>
    <m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0"/>
    <x v="1"/>
    <x v="84"/>
    <x v="0"/>
    <s v=" "/>
    <x v="43"/>
    <x v="6"/>
    <s v="KCF"/>
    <s v="KCP"/>
    <m/>
    <n v="6"/>
    <n v="154"/>
    <m/>
    <n v="67"/>
    <n v="84"/>
    <m/>
    <x v="0"/>
    <s v="N"/>
    <m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0"/>
    <x v="1"/>
    <x v="42"/>
    <x v="0"/>
    <n v="0"/>
    <x v="43"/>
    <x v="1"/>
    <s v="NY1"/>
    <s v="SFG"/>
    <m/>
    <n v="2"/>
    <n v="156"/>
    <n v="80"/>
    <n v="84"/>
    <n v="70"/>
    <m/>
    <x v="0"/>
    <s v="N"/>
    <s v="N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0"/>
    <x v="1"/>
    <x v="73"/>
    <x v="0"/>
    <n v="0"/>
    <x v="43"/>
    <x v="5"/>
    <s v="NYA"/>
    <s v="NYY"/>
    <m/>
    <n v="6"/>
    <n v="157"/>
    <n v="78"/>
    <n v="70"/>
    <n v="84"/>
    <m/>
    <x v="0"/>
    <s v="N"/>
    <s v="N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0"/>
    <x v="1"/>
    <x v="78"/>
    <x v="1"/>
    <n v="0"/>
    <x v="43"/>
    <x v="5"/>
    <s v="PHA"/>
    <s v="OAK"/>
    <m/>
    <n v="1"/>
    <n v="158"/>
    <n v="78"/>
    <n v="99"/>
    <n v="53"/>
    <m/>
    <x v="0"/>
    <s v="Y"/>
    <s v="N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0"/>
    <x v="1"/>
    <x v="44"/>
    <x v="0"/>
    <n v="0"/>
    <x v="43"/>
    <x v="1"/>
    <s v="PHI"/>
    <s v="PHI"/>
    <m/>
    <n v="6"/>
    <n v="154"/>
    <n v="78"/>
    <n v="74"/>
    <n v="80"/>
    <m/>
    <x v="0"/>
    <s v="N"/>
    <s v="N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0"/>
    <x v="1"/>
    <x v="39"/>
    <x v="0"/>
    <n v="0"/>
    <x v="43"/>
    <x v="1"/>
    <s v="PIT"/>
    <s v="PIT"/>
    <m/>
    <n v="7"/>
    <n v="158"/>
    <n v="77"/>
    <n v="69"/>
    <n v="85"/>
    <m/>
    <x v="0"/>
    <s v="N"/>
    <s v="N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0"/>
    <x v="1"/>
    <x v="85"/>
    <x v="0"/>
    <s v=" "/>
    <x v="43"/>
    <x v="6"/>
    <s v="PTF"/>
    <s v="PBS"/>
    <m/>
    <n v="7"/>
    <n v="154"/>
    <m/>
    <n v="64"/>
    <n v="86"/>
    <m/>
    <x v="0"/>
    <s v="N"/>
    <m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0"/>
    <x v="1"/>
    <x v="37"/>
    <x v="0"/>
    <n v="0"/>
    <x v="43"/>
    <x v="5"/>
    <s v="SLA"/>
    <s v="BAL"/>
    <m/>
    <n v="5"/>
    <n v="159"/>
    <n v="81"/>
    <n v="71"/>
    <n v="82"/>
    <m/>
    <x v="0"/>
    <s v="N"/>
    <s v="N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0"/>
    <x v="1"/>
    <x v="86"/>
    <x v="0"/>
    <s v=" "/>
    <x v="43"/>
    <x v="6"/>
    <s v="SLF"/>
    <s v="SLI"/>
    <m/>
    <n v="8"/>
    <n v="154"/>
    <m/>
    <n v="62"/>
    <n v="89"/>
    <m/>
    <x v="0"/>
    <s v="N"/>
    <m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0"/>
    <x v="1"/>
    <x v="40"/>
    <x v="0"/>
    <n v="0"/>
    <x v="43"/>
    <x v="1"/>
    <s v="SLN"/>
    <s v="STL"/>
    <m/>
    <n v="3"/>
    <n v="157"/>
    <n v="79"/>
    <n v="81"/>
    <n v="72"/>
    <m/>
    <x v="0"/>
    <s v="N"/>
    <s v="N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0"/>
    <x v="1"/>
    <x v="79"/>
    <x v="0"/>
    <n v="0"/>
    <x v="43"/>
    <x v="5"/>
    <s v="WS1"/>
    <s v="MIN"/>
    <m/>
    <n v="3"/>
    <n v="158"/>
    <n v="77"/>
    <n v="81"/>
    <n v="73"/>
    <m/>
    <x v="0"/>
    <s v="N"/>
    <s v="N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0"/>
    <x v="1"/>
    <x v="80"/>
    <x v="0"/>
    <s v=" "/>
    <x v="44"/>
    <x v="6"/>
    <s v="BLF"/>
    <s v="BLT"/>
    <m/>
    <n v="8"/>
    <n v="154"/>
    <m/>
    <n v="47"/>
    <n v="107"/>
    <m/>
    <x v="0"/>
    <s v="N"/>
    <m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0"/>
    <x v="1"/>
    <x v="74"/>
    <x v="1"/>
    <n v="1"/>
    <x v="44"/>
    <x v="5"/>
    <s v="BOS"/>
    <s v="BOS"/>
    <m/>
    <n v="1"/>
    <n v="155"/>
    <n v="76"/>
    <n v="101"/>
    <n v="50"/>
    <m/>
    <x v="0"/>
    <s v="Y"/>
    <s v="Y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0"/>
    <x v="1"/>
    <x v="81"/>
    <x v="0"/>
    <s v=" "/>
    <x v="44"/>
    <x v="6"/>
    <s v="BRF"/>
    <s v="BTT"/>
    <m/>
    <n v="7"/>
    <n v="153"/>
    <m/>
    <n v="70"/>
    <n v="82"/>
    <m/>
    <x v="0"/>
    <s v="N"/>
    <m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0"/>
    <x v="1"/>
    <x v="47"/>
    <x v="0"/>
    <n v="0"/>
    <x v="44"/>
    <x v="1"/>
    <s v="BRO"/>
    <s v="LAD"/>
    <m/>
    <n v="3"/>
    <n v="154"/>
    <n v="78"/>
    <n v="80"/>
    <n v="72"/>
    <m/>
    <x v="0"/>
    <s v="N"/>
    <s v="N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0"/>
    <x v="1"/>
    <x v="24"/>
    <x v="0"/>
    <n v="0"/>
    <x v="44"/>
    <x v="1"/>
    <s v="BSN"/>
    <s v="ATL"/>
    <m/>
    <n v="2"/>
    <n v="157"/>
    <n v="78"/>
    <n v="83"/>
    <n v="69"/>
    <m/>
    <x v="0"/>
    <s v="N"/>
    <s v="N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0"/>
    <x v="1"/>
    <x v="31"/>
    <x v="0"/>
    <s v=" "/>
    <x v="44"/>
    <x v="6"/>
    <s v="BUF"/>
    <s v="BFL"/>
    <m/>
    <n v="6"/>
    <n v="153"/>
    <m/>
    <n v="74"/>
    <n v="78"/>
    <m/>
    <x v="0"/>
    <s v="N"/>
    <m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0"/>
    <x v="1"/>
    <x v="75"/>
    <x v="0"/>
    <n v="0"/>
    <x v="44"/>
    <x v="5"/>
    <s v="CHA"/>
    <s v="CHW"/>
    <m/>
    <n v="3"/>
    <n v="155"/>
    <n v="79"/>
    <n v="93"/>
    <n v="61"/>
    <m/>
    <x v="0"/>
    <s v="N"/>
    <s v="N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0"/>
    <x v="1"/>
    <x v="82"/>
    <x v="1"/>
    <s v=" "/>
    <x v="44"/>
    <x v="6"/>
    <s v="CHF"/>
    <s v="CHH"/>
    <m/>
    <n v="2"/>
    <n v="155"/>
    <m/>
    <n v="86"/>
    <n v="66"/>
    <m/>
    <x v="0"/>
    <s v="Y"/>
    <m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0"/>
    <x v="1"/>
    <x v="25"/>
    <x v="0"/>
    <n v="0"/>
    <x v="44"/>
    <x v="1"/>
    <s v="CHN"/>
    <s v="CHC"/>
    <m/>
    <n v="4"/>
    <n v="156"/>
    <n v="77"/>
    <n v="73"/>
    <n v="80"/>
    <m/>
    <x v="0"/>
    <s v="N"/>
    <s v="N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0"/>
    <x v="1"/>
    <x v="26"/>
    <x v="0"/>
    <n v="0"/>
    <x v="44"/>
    <x v="1"/>
    <s v="CIN"/>
    <s v="CIN"/>
    <m/>
    <n v="7"/>
    <n v="160"/>
    <n v="79"/>
    <n v="71"/>
    <n v="83"/>
    <m/>
    <x v="0"/>
    <s v="N"/>
    <s v="N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0"/>
    <x v="1"/>
    <x v="76"/>
    <x v="0"/>
    <n v="0"/>
    <x v="44"/>
    <x v="5"/>
    <s v="CLE"/>
    <s v="CLE"/>
    <m/>
    <n v="7"/>
    <n v="154"/>
    <n v="77"/>
    <n v="57"/>
    <n v="95"/>
    <m/>
    <x v="0"/>
    <s v="N"/>
    <s v="N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0"/>
    <x v="1"/>
    <x v="77"/>
    <x v="0"/>
    <n v="0"/>
    <x v="44"/>
    <x v="5"/>
    <s v="DET"/>
    <s v="DET"/>
    <m/>
    <n v="2"/>
    <n v="156"/>
    <n v="77"/>
    <n v="100"/>
    <n v="54"/>
    <m/>
    <x v="0"/>
    <s v="N"/>
    <s v="N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0"/>
    <x v="1"/>
    <x v="84"/>
    <x v="0"/>
    <s v=" "/>
    <x v="44"/>
    <x v="6"/>
    <s v="KCF"/>
    <s v="KCP"/>
    <m/>
    <n v="4"/>
    <n v="153"/>
    <m/>
    <n v="81"/>
    <n v="72"/>
    <m/>
    <x v="0"/>
    <s v="N"/>
    <m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0"/>
    <x v="1"/>
    <x v="83"/>
    <x v="0"/>
    <s v=" "/>
    <x v="44"/>
    <x v="6"/>
    <s v="NEW"/>
    <s v="NEW"/>
    <m/>
    <n v="5"/>
    <n v="155"/>
    <m/>
    <n v="80"/>
    <n v="72"/>
    <m/>
    <x v="0"/>
    <s v="N"/>
    <m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0"/>
    <x v="1"/>
    <x v="42"/>
    <x v="0"/>
    <n v="0"/>
    <x v="44"/>
    <x v="1"/>
    <s v="NY1"/>
    <s v="SFG"/>
    <m/>
    <n v="8"/>
    <n v="155"/>
    <n v="76"/>
    <n v="69"/>
    <n v="83"/>
    <m/>
    <x v="0"/>
    <s v="N"/>
    <s v="N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0"/>
    <x v="1"/>
    <x v="73"/>
    <x v="0"/>
    <n v="0"/>
    <x v="44"/>
    <x v="5"/>
    <s v="NYA"/>
    <s v="NYY"/>
    <m/>
    <n v="5"/>
    <n v="154"/>
    <n v="82"/>
    <n v="69"/>
    <n v="83"/>
    <m/>
    <x v="0"/>
    <s v="N"/>
    <s v="N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0"/>
    <x v="1"/>
    <x v="78"/>
    <x v="0"/>
    <n v="0"/>
    <x v="44"/>
    <x v="5"/>
    <s v="PHA"/>
    <s v="OAK"/>
    <m/>
    <n v="8"/>
    <n v="154"/>
    <n v="74"/>
    <n v="43"/>
    <n v="109"/>
    <m/>
    <x v="0"/>
    <s v="N"/>
    <s v="N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0"/>
    <x v="1"/>
    <x v="44"/>
    <x v="1"/>
    <n v="0"/>
    <x v="44"/>
    <x v="1"/>
    <s v="PHI"/>
    <s v="PHI"/>
    <m/>
    <n v="1"/>
    <n v="153"/>
    <n v="76"/>
    <n v="90"/>
    <n v="62"/>
    <m/>
    <x v="0"/>
    <s v="Y"/>
    <s v="N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0"/>
    <x v="1"/>
    <x v="39"/>
    <x v="0"/>
    <n v="0"/>
    <x v="44"/>
    <x v="1"/>
    <s v="PIT"/>
    <s v="PIT"/>
    <m/>
    <n v="5"/>
    <n v="156"/>
    <n v="79"/>
    <n v="73"/>
    <n v="81"/>
    <m/>
    <x v="0"/>
    <s v="N"/>
    <s v="N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0"/>
    <x v="1"/>
    <x v="85"/>
    <x v="0"/>
    <s v=" "/>
    <x v="44"/>
    <x v="6"/>
    <s v="PTF"/>
    <s v="PBS"/>
    <m/>
    <n v="3"/>
    <n v="156"/>
    <m/>
    <n v="86"/>
    <n v="67"/>
    <m/>
    <x v="0"/>
    <s v="N"/>
    <m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0"/>
    <x v="1"/>
    <x v="37"/>
    <x v="0"/>
    <n v="0"/>
    <x v="44"/>
    <x v="5"/>
    <s v="SLA"/>
    <s v="BAL"/>
    <m/>
    <n v="6"/>
    <n v="159"/>
    <n v="76"/>
    <n v="63"/>
    <n v="91"/>
    <m/>
    <x v="0"/>
    <s v="N"/>
    <s v="N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0"/>
    <x v="1"/>
    <x v="86"/>
    <x v="0"/>
    <s v=" "/>
    <x v="44"/>
    <x v="6"/>
    <s v="SLF"/>
    <s v="SLI"/>
    <m/>
    <n v="1"/>
    <n v="159"/>
    <m/>
    <n v="87"/>
    <n v="67"/>
    <m/>
    <x v="0"/>
    <s v="N"/>
    <m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0"/>
    <x v="1"/>
    <x v="40"/>
    <x v="0"/>
    <n v="0"/>
    <x v="44"/>
    <x v="1"/>
    <s v="SLN"/>
    <s v="STL"/>
    <m/>
    <n v="6"/>
    <n v="157"/>
    <n v="81"/>
    <n v="72"/>
    <n v="81"/>
    <m/>
    <x v="0"/>
    <s v="N"/>
    <s v="N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0"/>
    <x v="1"/>
    <x v="79"/>
    <x v="0"/>
    <n v="0"/>
    <x v="44"/>
    <x v="5"/>
    <s v="WS1"/>
    <s v="MIN"/>
    <m/>
    <n v="4"/>
    <n v="155"/>
    <n v="80"/>
    <n v="85"/>
    <n v="68"/>
    <m/>
    <x v="0"/>
    <s v="N"/>
    <s v="N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0"/>
    <x v="1"/>
    <x v="74"/>
    <x v="1"/>
    <n v="1"/>
    <x v="45"/>
    <x v="5"/>
    <s v="BOS"/>
    <s v="BOS"/>
    <m/>
    <n v="1"/>
    <n v="156"/>
    <n v="78"/>
    <n v="91"/>
    <n v="63"/>
    <m/>
    <x v="0"/>
    <s v="Y"/>
    <s v="Y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0"/>
    <x v="1"/>
    <x v="47"/>
    <x v="1"/>
    <n v="0"/>
    <x v="45"/>
    <x v="1"/>
    <s v="BRO"/>
    <s v="LAD"/>
    <m/>
    <n v="1"/>
    <n v="156"/>
    <n v="78"/>
    <n v="94"/>
    <n v="60"/>
    <m/>
    <x v="0"/>
    <s v="Y"/>
    <s v="N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0"/>
    <x v="1"/>
    <x v="24"/>
    <x v="0"/>
    <n v="0"/>
    <x v="45"/>
    <x v="1"/>
    <s v="BSN"/>
    <s v="ATL"/>
    <m/>
    <n v="3"/>
    <n v="158"/>
    <n v="78"/>
    <n v="89"/>
    <n v="63"/>
    <m/>
    <x v="0"/>
    <s v="N"/>
    <s v="N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0"/>
    <x v="1"/>
    <x v="75"/>
    <x v="0"/>
    <n v="0"/>
    <x v="45"/>
    <x v="5"/>
    <s v="CHA"/>
    <s v="CHW"/>
    <m/>
    <n v="2"/>
    <n v="155"/>
    <n v="77"/>
    <n v="89"/>
    <n v="65"/>
    <m/>
    <x v="0"/>
    <s v="N"/>
    <s v="N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0"/>
    <x v="1"/>
    <x v="25"/>
    <x v="0"/>
    <n v="0"/>
    <x v="45"/>
    <x v="1"/>
    <s v="CHN"/>
    <s v="CHC"/>
    <m/>
    <n v="5"/>
    <n v="156"/>
    <n v="79"/>
    <n v="67"/>
    <n v="86"/>
    <m/>
    <x v="0"/>
    <s v="N"/>
    <s v="N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0"/>
    <x v="1"/>
    <x v="26"/>
    <x v="0"/>
    <n v="0"/>
    <x v="45"/>
    <x v="1"/>
    <s v="CIN"/>
    <s v="CIN"/>
    <m/>
    <n v="7"/>
    <n v="155"/>
    <n v="76"/>
    <n v="60"/>
    <n v="93"/>
    <m/>
    <x v="0"/>
    <s v="N"/>
    <s v="N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0"/>
    <x v="1"/>
    <x v="76"/>
    <x v="0"/>
    <n v="0"/>
    <x v="45"/>
    <x v="5"/>
    <s v="CLE"/>
    <s v="CLE"/>
    <m/>
    <n v="6"/>
    <n v="157"/>
    <n v="78"/>
    <n v="77"/>
    <n v="77"/>
    <m/>
    <x v="0"/>
    <s v="N"/>
    <s v="N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0"/>
    <x v="1"/>
    <x v="77"/>
    <x v="0"/>
    <n v="0"/>
    <x v="45"/>
    <x v="5"/>
    <s v="DET"/>
    <s v="DET"/>
    <m/>
    <n v="3"/>
    <n v="155"/>
    <n v="77"/>
    <n v="87"/>
    <n v="67"/>
    <m/>
    <x v="0"/>
    <s v="N"/>
    <s v="N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0"/>
    <x v="1"/>
    <x v="42"/>
    <x v="0"/>
    <n v="0"/>
    <x v="45"/>
    <x v="1"/>
    <s v="NY1"/>
    <s v="SFG"/>
    <m/>
    <n v="4"/>
    <n v="155"/>
    <n v="78"/>
    <n v="86"/>
    <n v="66"/>
    <m/>
    <x v="0"/>
    <s v="N"/>
    <s v="N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0"/>
    <x v="1"/>
    <x v="73"/>
    <x v="0"/>
    <n v="0"/>
    <x v="45"/>
    <x v="5"/>
    <s v="NYA"/>
    <s v="NYY"/>
    <m/>
    <n v="4"/>
    <n v="156"/>
    <n v="79"/>
    <n v="80"/>
    <n v="74"/>
    <m/>
    <x v="0"/>
    <s v="N"/>
    <s v="N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0"/>
    <x v="1"/>
    <x v="78"/>
    <x v="0"/>
    <n v="0"/>
    <x v="45"/>
    <x v="5"/>
    <s v="PHA"/>
    <s v="OAK"/>
    <m/>
    <n v="8"/>
    <n v="154"/>
    <n v="76"/>
    <n v="36"/>
    <n v="117"/>
    <m/>
    <x v="0"/>
    <s v="N"/>
    <s v="N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0"/>
    <x v="1"/>
    <x v="44"/>
    <x v="0"/>
    <n v="0"/>
    <x v="45"/>
    <x v="1"/>
    <s v="PHI"/>
    <s v="PHI"/>
    <m/>
    <n v="2"/>
    <n v="154"/>
    <n v="79"/>
    <n v="91"/>
    <n v="62"/>
    <m/>
    <x v="0"/>
    <s v="N"/>
    <s v="N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0"/>
    <x v="1"/>
    <x v="39"/>
    <x v="0"/>
    <n v="0"/>
    <x v="45"/>
    <x v="1"/>
    <s v="PIT"/>
    <s v="PIT"/>
    <m/>
    <n v="6"/>
    <n v="157"/>
    <n v="78"/>
    <n v="65"/>
    <n v="89"/>
    <m/>
    <x v="0"/>
    <s v="N"/>
    <s v="N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0"/>
    <x v="1"/>
    <x v="37"/>
    <x v="0"/>
    <n v="0"/>
    <x v="45"/>
    <x v="5"/>
    <s v="SLA"/>
    <s v="BAL"/>
    <m/>
    <n v="5"/>
    <n v="158"/>
    <n v="79"/>
    <n v="79"/>
    <n v="75"/>
    <m/>
    <x v="0"/>
    <s v="N"/>
    <s v="N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0"/>
    <x v="1"/>
    <x v="40"/>
    <x v="0"/>
    <n v="0"/>
    <x v="45"/>
    <x v="1"/>
    <s v="SLN"/>
    <s v="STL"/>
    <m/>
    <n v="7"/>
    <n v="153"/>
    <n v="76"/>
    <n v="60"/>
    <n v="93"/>
    <m/>
    <x v="0"/>
    <s v="N"/>
    <s v="N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0"/>
    <x v="1"/>
    <x v="79"/>
    <x v="0"/>
    <n v="0"/>
    <x v="45"/>
    <x v="5"/>
    <s v="WS1"/>
    <s v="MIN"/>
    <m/>
    <n v="7"/>
    <n v="159"/>
    <n v="81"/>
    <n v="76"/>
    <n v="77"/>
    <m/>
    <x v="0"/>
    <s v="N"/>
    <s v="N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0"/>
    <x v="1"/>
    <x v="74"/>
    <x v="0"/>
    <n v="0"/>
    <x v="46"/>
    <x v="5"/>
    <s v="BOS"/>
    <s v="BOS"/>
    <m/>
    <n v="2"/>
    <n v="157"/>
    <n v="80"/>
    <n v="90"/>
    <n v="62"/>
    <m/>
    <x v="0"/>
    <s v="N"/>
    <s v="N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0"/>
    <x v="1"/>
    <x v="47"/>
    <x v="0"/>
    <n v="0"/>
    <x v="46"/>
    <x v="1"/>
    <s v="BRO"/>
    <s v="LAD"/>
    <m/>
    <n v="7"/>
    <n v="156"/>
    <n v="78"/>
    <n v="70"/>
    <n v="81"/>
    <m/>
    <x v="0"/>
    <s v="N"/>
    <s v="N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0"/>
    <x v="1"/>
    <x v="24"/>
    <x v="0"/>
    <n v="0"/>
    <x v="46"/>
    <x v="1"/>
    <s v="BSN"/>
    <s v="ATL"/>
    <m/>
    <n v="6"/>
    <n v="157"/>
    <n v="77"/>
    <n v="72"/>
    <n v="81"/>
    <m/>
    <x v="0"/>
    <s v="N"/>
    <s v="N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0"/>
    <x v="1"/>
    <x v="75"/>
    <x v="1"/>
    <n v="1"/>
    <x v="46"/>
    <x v="5"/>
    <s v="CHA"/>
    <s v="CHW"/>
    <m/>
    <n v="1"/>
    <n v="156"/>
    <n v="79"/>
    <n v="100"/>
    <n v="54"/>
    <m/>
    <x v="0"/>
    <s v="Y"/>
    <s v="Y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0"/>
    <x v="1"/>
    <x v="25"/>
    <x v="0"/>
    <n v="0"/>
    <x v="46"/>
    <x v="1"/>
    <s v="CHN"/>
    <s v="CHC"/>
    <m/>
    <n v="5"/>
    <n v="157"/>
    <n v="77"/>
    <n v="74"/>
    <n v="80"/>
    <m/>
    <x v="0"/>
    <s v="N"/>
    <s v="N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0"/>
    <x v="1"/>
    <x v="26"/>
    <x v="0"/>
    <n v="0"/>
    <x v="46"/>
    <x v="1"/>
    <s v="CIN"/>
    <s v="CIN"/>
    <m/>
    <n v="4"/>
    <n v="157"/>
    <n v="80"/>
    <n v="78"/>
    <n v="76"/>
    <m/>
    <x v="0"/>
    <s v="N"/>
    <s v="N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0"/>
    <x v="1"/>
    <x v="76"/>
    <x v="0"/>
    <n v="0"/>
    <x v="46"/>
    <x v="5"/>
    <s v="CLE"/>
    <s v="CLE"/>
    <m/>
    <n v="3"/>
    <n v="156"/>
    <n v="78"/>
    <n v="88"/>
    <n v="66"/>
    <m/>
    <x v="0"/>
    <s v="N"/>
    <s v="N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0"/>
    <x v="1"/>
    <x v="77"/>
    <x v="0"/>
    <n v="0"/>
    <x v="46"/>
    <x v="5"/>
    <s v="DET"/>
    <s v="DET"/>
    <m/>
    <n v="4"/>
    <n v="154"/>
    <n v="76"/>
    <n v="78"/>
    <n v="75"/>
    <m/>
    <x v="0"/>
    <s v="N"/>
    <s v="N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0"/>
    <x v="1"/>
    <x v="42"/>
    <x v="1"/>
    <n v="0"/>
    <x v="46"/>
    <x v="1"/>
    <s v="NY1"/>
    <s v="SFG"/>
    <m/>
    <n v="1"/>
    <n v="158"/>
    <n v="80"/>
    <n v="98"/>
    <n v="56"/>
    <m/>
    <x v="0"/>
    <s v="Y"/>
    <s v="N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0"/>
    <x v="1"/>
    <x v="73"/>
    <x v="0"/>
    <n v="0"/>
    <x v="46"/>
    <x v="5"/>
    <s v="NYA"/>
    <s v="NYY"/>
    <m/>
    <n v="6"/>
    <n v="155"/>
    <n v="75"/>
    <n v="71"/>
    <n v="82"/>
    <m/>
    <x v="0"/>
    <s v="N"/>
    <s v="N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0"/>
    <x v="1"/>
    <x v="78"/>
    <x v="0"/>
    <n v="0"/>
    <x v="46"/>
    <x v="5"/>
    <s v="PHA"/>
    <s v="OAK"/>
    <m/>
    <n v="8"/>
    <n v="154"/>
    <n v="76"/>
    <n v="55"/>
    <n v="98"/>
    <m/>
    <x v="0"/>
    <s v="N"/>
    <s v="N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0"/>
    <x v="1"/>
    <x v="44"/>
    <x v="0"/>
    <n v="0"/>
    <x v="46"/>
    <x v="1"/>
    <s v="PHI"/>
    <s v="PHI"/>
    <m/>
    <n v="2"/>
    <n v="154"/>
    <n v="76"/>
    <n v="87"/>
    <n v="65"/>
    <m/>
    <x v="0"/>
    <s v="N"/>
    <s v="N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0"/>
    <x v="1"/>
    <x v="39"/>
    <x v="0"/>
    <n v="0"/>
    <x v="46"/>
    <x v="1"/>
    <s v="PIT"/>
    <s v="PIT"/>
    <m/>
    <n v="8"/>
    <n v="157"/>
    <n v="79"/>
    <n v="51"/>
    <n v="103"/>
    <m/>
    <x v="0"/>
    <s v="N"/>
    <s v="N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0"/>
    <x v="1"/>
    <x v="37"/>
    <x v="0"/>
    <n v="0"/>
    <x v="46"/>
    <x v="5"/>
    <s v="SLA"/>
    <s v="BAL"/>
    <m/>
    <n v="7"/>
    <n v="155"/>
    <n v="78"/>
    <n v="57"/>
    <n v="97"/>
    <m/>
    <x v="0"/>
    <s v="N"/>
    <s v="N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0"/>
    <x v="1"/>
    <x v="40"/>
    <x v="0"/>
    <n v="0"/>
    <x v="46"/>
    <x v="1"/>
    <s v="SLN"/>
    <s v="STL"/>
    <m/>
    <n v="3"/>
    <n v="154"/>
    <n v="78"/>
    <n v="82"/>
    <n v="70"/>
    <m/>
    <x v="0"/>
    <s v="N"/>
    <s v="N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0"/>
    <x v="1"/>
    <x v="79"/>
    <x v="0"/>
    <n v="0"/>
    <x v="46"/>
    <x v="5"/>
    <s v="WS1"/>
    <s v="MIN"/>
    <m/>
    <n v="5"/>
    <n v="157"/>
    <n v="80"/>
    <n v="74"/>
    <n v="79"/>
    <m/>
    <x v="0"/>
    <s v="N"/>
    <s v="N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0"/>
    <x v="1"/>
    <x v="74"/>
    <x v="1"/>
    <n v="1"/>
    <x v="47"/>
    <x v="5"/>
    <s v="BOS"/>
    <s v="BOS"/>
    <m/>
    <n v="1"/>
    <n v="126"/>
    <n v="70"/>
    <n v="75"/>
    <n v="51"/>
    <m/>
    <x v="0"/>
    <s v="Y"/>
    <s v="Y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0"/>
    <x v="1"/>
    <x v="47"/>
    <x v="0"/>
    <n v="0"/>
    <x v="47"/>
    <x v="1"/>
    <s v="BRO"/>
    <s v="LAD"/>
    <m/>
    <n v="5"/>
    <n v="126"/>
    <n v="54"/>
    <n v="57"/>
    <n v="69"/>
    <m/>
    <x v="0"/>
    <s v="N"/>
    <s v="N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0"/>
    <x v="1"/>
    <x v="24"/>
    <x v="0"/>
    <n v="0"/>
    <x v="47"/>
    <x v="1"/>
    <s v="BSN"/>
    <s v="ATL"/>
    <m/>
    <n v="7"/>
    <n v="124"/>
    <n v="52"/>
    <n v="53"/>
    <n v="71"/>
    <m/>
    <x v="0"/>
    <s v="N"/>
    <s v="N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0"/>
    <x v="1"/>
    <x v="75"/>
    <x v="0"/>
    <n v="0"/>
    <x v="47"/>
    <x v="5"/>
    <s v="CHA"/>
    <s v="CHW"/>
    <m/>
    <n v="6"/>
    <n v="124"/>
    <n v="56"/>
    <n v="57"/>
    <n v="67"/>
    <m/>
    <x v="0"/>
    <s v="N"/>
    <s v="N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0"/>
    <x v="1"/>
    <x v="25"/>
    <x v="1"/>
    <n v="0"/>
    <x v="47"/>
    <x v="1"/>
    <s v="CHN"/>
    <s v="CHC"/>
    <m/>
    <n v="1"/>
    <n v="131"/>
    <n v="74"/>
    <n v="84"/>
    <n v="45"/>
    <m/>
    <x v="0"/>
    <s v="Y"/>
    <s v="N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0"/>
    <x v="1"/>
    <x v="26"/>
    <x v="0"/>
    <n v="0"/>
    <x v="47"/>
    <x v="1"/>
    <s v="CIN"/>
    <s v="CIN"/>
    <m/>
    <n v="3"/>
    <n v="129"/>
    <n v="71"/>
    <n v="68"/>
    <n v="60"/>
    <m/>
    <x v="0"/>
    <s v="N"/>
    <s v="N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0"/>
    <x v="1"/>
    <x v="76"/>
    <x v="0"/>
    <n v="0"/>
    <x v="47"/>
    <x v="5"/>
    <s v="CLE"/>
    <s v="CLE"/>
    <m/>
    <n v="2"/>
    <n v="129"/>
    <n v="62"/>
    <n v="73"/>
    <n v="54"/>
    <m/>
    <x v="0"/>
    <s v="N"/>
    <s v="N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0"/>
    <x v="1"/>
    <x v="77"/>
    <x v="0"/>
    <n v="0"/>
    <x v="47"/>
    <x v="5"/>
    <s v="DET"/>
    <s v="DET"/>
    <m/>
    <n v="7"/>
    <n v="128"/>
    <n v="58"/>
    <n v="55"/>
    <n v="71"/>
    <m/>
    <x v="0"/>
    <s v="N"/>
    <s v="N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0"/>
    <x v="1"/>
    <x v="42"/>
    <x v="0"/>
    <n v="0"/>
    <x v="47"/>
    <x v="1"/>
    <s v="NY1"/>
    <s v="SFG"/>
    <m/>
    <n v="2"/>
    <n v="124"/>
    <n v="56"/>
    <n v="71"/>
    <n v="53"/>
    <m/>
    <x v="0"/>
    <s v="N"/>
    <s v="N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0"/>
    <x v="1"/>
    <x v="73"/>
    <x v="0"/>
    <n v="0"/>
    <x v="47"/>
    <x v="5"/>
    <s v="NYA"/>
    <s v="NYY"/>
    <m/>
    <n v="4"/>
    <n v="126"/>
    <n v="67"/>
    <n v="60"/>
    <n v="63"/>
    <m/>
    <x v="0"/>
    <s v="N"/>
    <s v="N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0"/>
    <x v="1"/>
    <x v="78"/>
    <x v="0"/>
    <n v="0"/>
    <x v="47"/>
    <x v="5"/>
    <s v="PHA"/>
    <s v="OAK"/>
    <m/>
    <n v="8"/>
    <n v="130"/>
    <n v="68"/>
    <n v="52"/>
    <n v="76"/>
    <m/>
    <x v="0"/>
    <s v="N"/>
    <s v="N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0"/>
    <x v="1"/>
    <x v="44"/>
    <x v="0"/>
    <n v="0"/>
    <x v="47"/>
    <x v="1"/>
    <s v="PHI"/>
    <s v="PHI"/>
    <m/>
    <n v="6"/>
    <n v="125"/>
    <n v="57"/>
    <n v="55"/>
    <n v="68"/>
    <m/>
    <x v="0"/>
    <s v="N"/>
    <s v="N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0"/>
    <x v="1"/>
    <x v="39"/>
    <x v="0"/>
    <n v="0"/>
    <x v="47"/>
    <x v="1"/>
    <s v="PIT"/>
    <s v="PIT"/>
    <m/>
    <n v="4"/>
    <n v="126"/>
    <n v="71"/>
    <n v="65"/>
    <n v="60"/>
    <m/>
    <x v="0"/>
    <s v="N"/>
    <s v="N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0"/>
    <x v="1"/>
    <x v="37"/>
    <x v="0"/>
    <n v="0"/>
    <x v="47"/>
    <x v="5"/>
    <s v="SLA"/>
    <s v="BAL"/>
    <m/>
    <n v="5"/>
    <n v="123"/>
    <n v="53"/>
    <n v="58"/>
    <n v="64"/>
    <m/>
    <x v="0"/>
    <s v="N"/>
    <s v="N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0"/>
    <x v="1"/>
    <x v="40"/>
    <x v="0"/>
    <n v="0"/>
    <x v="47"/>
    <x v="1"/>
    <s v="SLN"/>
    <s v="STL"/>
    <m/>
    <n v="8"/>
    <n v="131"/>
    <n v="73"/>
    <n v="51"/>
    <n v="78"/>
    <m/>
    <x v="0"/>
    <s v="N"/>
    <s v="N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0"/>
    <x v="1"/>
    <x v="79"/>
    <x v="0"/>
    <n v="0"/>
    <x v="47"/>
    <x v="5"/>
    <s v="WS1"/>
    <s v="MIN"/>
    <m/>
    <n v="3"/>
    <n v="130"/>
    <n v="74"/>
    <n v="72"/>
    <n v="56"/>
    <m/>
    <x v="0"/>
    <s v="N"/>
    <s v="N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0"/>
    <x v="1"/>
    <x v="74"/>
    <x v="0"/>
    <n v="0"/>
    <x v="48"/>
    <x v="5"/>
    <s v="BOS"/>
    <s v="BOS"/>
    <m/>
    <n v="6"/>
    <n v="138"/>
    <n v="66"/>
    <n v="66"/>
    <n v="71"/>
    <m/>
    <x v="0"/>
    <s v="N"/>
    <s v="N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0"/>
    <x v="1"/>
    <x v="47"/>
    <x v="0"/>
    <n v="0"/>
    <x v="48"/>
    <x v="1"/>
    <s v="BRO"/>
    <s v="LAD"/>
    <m/>
    <n v="5"/>
    <n v="141"/>
    <n v="70"/>
    <n v="69"/>
    <n v="71"/>
    <m/>
    <x v="0"/>
    <s v="N"/>
    <s v="N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0"/>
    <x v="1"/>
    <x v="24"/>
    <x v="0"/>
    <n v="0"/>
    <x v="48"/>
    <x v="1"/>
    <s v="BSN"/>
    <s v="ATL"/>
    <m/>
    <n v="6"/>
    <n v="140"/>
    <n v="68"/>
    <n v="57"/>
    <n v="82"/>
    <m/>
    <x v="0"/>
    <s v="N"/>
    <s v="N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0"/>
    <x v="1"/>
    <x v="75"/>
    <x v="1"/>
    <n v="0"/>
    <x v="48"/>
    <x v="5"/>
    <s v="CHA"/>
    <s v="CHW"/>
    <m/>
    <n v="1"/>
    <n v="140"/>
    <n v="70"/>
    <n v="88"/>
    <n v="52"/>
    <m/>
    <x v="0"/>
    <s v="Y"/>
    <s v="N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0"/>
    <x v="1"/>
    <x v="25"/>
    <x v="0"/>
    <n v="0"/>
    <x v="48"/>
    <x v="1"/>
    <s v="CHN"/>
    <s v="CHC"/>
    <m/>
    <n v="3"/>
    <n v="140"/>
    <n v="71"/>
    <n v="75"/>
    <n v="65"/>
    <m/>
    <x v="0"/>
    <s v="N"/>
    <s v="N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0"/>
    <x v="1"/>
    <x v="26"/>
    <x v="1"/>
    <n v="1"/>
    <x v="48"/>
    <x v="1"/>
    <s v="CIN"/>
    <s v="CIN"/>
    <m/>
    <n v="1"/>
    <n v="140"/>
    <n v="70"/>
    <n v="96"/>
    <n v="44"/>
    <m/>
    <x v="0"/>
    <s v="Y"/>
    <s v="Y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0"/>
    <x v="1"/>
    <x v="76"/>
    <x v="0"/>
    <n v="0"/>
    <x v="48"/>
    <x v="5"/>
    <s v="CLE"/>
    <s v="CLE"/>
    <m/>
    <n v="2"/>
    <n v="139"/>
    <n v="69"/>
    <n v="84"/>
    <n v="55"/>
    <m/>
    <x v="0"/>
    <s v="N"/>
    <s v="N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0"/>
    <x v="1"/>
    <x v="77"/>
    <x v="0"/>
    <n v="0"/>
    <x v="48"/>
    <x v="5"/>
    <s v="DET"/>
    <s v="DET"/>
    <m/>
    <n v="4"/>
    <n v="140"/>
    <n v="70"/>
    <n v="80"/>
    <n v="60"/>
    <m/>
    <x v="0"/>
    <s v="N"/>
    <s v="N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0"/>
    <x v="1"/>
    <x v="42"/>
    <x v="0"/>
    <n v="0"/>
    <x v="48"/>
    <x v="1"/>
    <s v="NY1"/>
    <s v="SFG"/>
    <m/>
    <n v="2"/>
    <n v="140"/>
    <n v="69"/>
    <n v="87"/>
    <n v="53"/>
    <m/>
    <x v="0"/>
    <s v="N"/>
    <s v="N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0"/>
    <x v="1"/>
    <x v="73"/>
    <x v="0"/>
    <n v="0"/>
    <x v="48"/>
    <x v="5"/>
    <s v="NYA"/>
    <s v="NYY"/>
    <m/>
    <n v="3"/>
    <n v="141"/>
    <n v="73"/>
    <n v="80"/>
    <n v="59"/>
    <m/>
    <x v="0"/>
    <s v="N"/>
    <s v="N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0"/>
    <x v="1"/>
    <x v="78"/>
    <x v="0"/>
    <n v="0"/>
    <x v="48"/>
    <x v="5"/>
    <s v="PHA"/>
    <s v="OAK"/>
    <m/>
    <n v="8"/>
    <n v="140"/>
    <n v="70"/>
    <n v="36"/>
    <n v="104"/>
    <m/>
    <x v="0"/>
    <s v="N"/>
    <s v="N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0"/>
    <x v="1"/>
    <x v="44"/>
    <x v="0"/>
    <n v="0"/>
    <x v="48"/>
    <x v="1"/>
    <s v="PHI"/>
    <s v="PHI"/>
    <m/>
    <n v="8"/>
    <n v="138"/>
    <n v="71"/>
    <n v="47"/>
    <n v="90"/>
    <m/>
    <x v="0"/>
    <s v="N"/>
    <s v="N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0"/>
    <x v="1"/>
    <x v="39"/>
    <x v="0"/>
    <n v="0"/>
    <x v="48"/>
    <x v="1"/>
    <s v="PIT"/>
    <s v="PIT"/>
    <m/>
    <n v="4"/>
    <n v="139"/>
    <n v="70"/>
    <n v="71"/>
    <n v="68"/>
    <m/>
    <x v="0"/>
    <s v="N"/>
    <s v="N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0"/>
    <x v="1"/>
    <x v="37"/>
    <x v="0"/>
    <n v="0"/>
    <x v="48"/>
    <x v="5"/>
    <s v="SLA"/>
    <s v="BAL"/>
    <m/>
    <n v="5"/>
    <n v="140"/>
    <n v="70"/>
    <n v="67"/>
    <n v="72"/>
    <m/>
    <x v="0"/>
    <s v="N"/>
    <s v="N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0"/>
    <x v="1"/>
    <x v="40"/>
    <x v="0"/>
    <n v="0"/>
    <x v="48"/>
    <x v="1"/>
    <s v="SLN"/>
    <s v="STL"/>
    <m/>
    <n v="7"/>
    <n v="138"/>
    <n v="69"/>
    <n v="54"/>
    <n v="83"/>
    <m/>
    <x v="0"/>
    <s v="N"/>
    <s v="N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0"/>
    <x v="1"/>
    <x v="79"/>
    <x v="0"/>
    <n v="0"/>
    <x v="48"/>
    <x v="5"/>
    <s v="WS1"/>
    <s v="MIN"/>
    <m/>
    <n v="7"/>
    <n v="142"/>
    <n v="72"/>
    <n v="56"/>
    <n v="84"/>
    <m/>
    <x v="0"/>
    <s v="N"/>
    <s v="N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0"/>
    <x v="1"/>
    <x v="74"/>
    <x v="0"/>
    <n v="0"/>
    <x v="49"/>
    <x v="5"/>
    <s v="BOS"/>
    <s v="BOS"/>
    <m/>
    <n v="5"/>
    <n v="154"/>
    <n v="76"/>
    <n v="72"/>
    <n v="81"/>
    <m/>
    <x v="0"/>
    <s v="N"/>
    <s v="N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0"/>
    <x v="1"/>
    <x v="47"/>
    <x v="1"/>
    <n v="0"/>
    <x v="49"/>
    <x v="1"/>
    <s v="BRO"/>
    <s v="LAD"/>
    <m/>
    <n v="1"/>
    <n v="155"/>
    <n v="78"/>
    <n v="93"/>
    <n v="61"/>
    <m/>
    <x v="0"/>
    <s v="Y"/>
    <s v="N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0"/>
    <x v="1"/>
    <x v="24"/>
    <x v="0"/>
    <n v="0"/>
    <x v="49"/>
    <x v="1"/>
    <s v="BSN"/>
    <s v="ATL"/>
    <m/>
    <n v="7"/>
    <n v="153"/>
    <n v="74"/>
    <n v="62"/>
    <n v="90"/>
    <m/>
    <x v="0"/>
    <s v="N"/>
    <s v="N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0"/>
    <x v="1"/>
    <x v="75"/>
    <x v="0"/>
    <n v="0"/>
    <x v="49"/>
    <x v="5"/>
    <s v="CHA"/>
    <s v="CHW"/>
    <m/>
    <n v="2"/>
    <n v="154"/>
    <n v="77"/>
    <n v="96"/>
    <n v="58"/>
    <m/>
    <x v="0"/>
    <s v="N"/>
    <s v="N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0"/>
    <x v="1"/>
    <x v="25"/>
    <x v="0"/>
    <n v="0"/>
    <x v="49"/>
    <x v="1"/>
    <s v="CHN"/>
    <s v="CHC"/>
    <m/>
    <n v="5"/>
    <n v="154"/>
    <n v="77"/>
    <n v="75"/>
    <n v="79"/>
    <m/>
    <x v="0"/>
    <s v="N"/>
    <s v="N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0"/>
    <x v="1"/>
    <x v="26"/>
    <x v="0"/>
    <n v="0"/>
    <x v="49"/>
    <x v="1"/>
    <s v="CIN"/>
    <s v="CIN"/>
    <m/>
    <n v="3"/>
    <n v="154"/>
    <n v="77"/>
    <n v="82"/>
    <n v="71"/>
    <m/>
    <x v="0"/>
    <s v="N"/>
    <s v="N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0"/>
    <x v="1"/>
    <x v="76"/>
    <x v="1"/>
    <n v="1"/>
    <x v="49"/>
    <x v="5"/>
    <s v="CLE"/>
    <s v="CLE"/>
    <m/>
    <n v="1"/>
    <n v="154"/>
    <n v="78"/>
    <n v="98"/>
    <n v="56"/>
    <m/>
    <x v="0"/>
    <s v="Y"/>
    <s v="Y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0"/>
    <x v="1"/>
    <x v="77"/>
    <x v="0"/>
    <n v="0"/>
    <x v="49"/>
    <x v="5"/>
    <s v="DET"/>
    <s v="DET"/>
    <m/>
    <n v="7"/>
    <n v="155"/>
    <n v="78"/>
    <n v="61"/>
    <n v="93"/>
    <m/>
    <x v="0"/>
    <s v="N"/>
    <s v="N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0"/>
    <x v="1"/>
    <x v="42"/>
    <x v="0"/>
    <n v="0"/>
    <x v="49"/>
    <x v="1"/>
    <s v="NY1"/>
    <s v="SFG"/>
    <m/>
    <n v="2"/>
    <n v="155"/>
    <n v="80"/>
    <n v="86"/>
    <n v="68"/>
    <m/>
    <x v="0"/>
    <s v="N"/>
    <s v="N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0"/>
    <x v="1"/>
    <x v="73"/>
    <x v="0"/>
    <n v="0"/>
    <x v="49"/>
    <x v="5"/>
    <s v="NYA"/>
    <s v="NYY"/>
    <m/>
    <n v="3"/>
    <n v="154"/>
    <n v="77"/>
    <n v="95"/>
    <n v="59"/>
    <m/>
    <x v="0"/>
    <s v="N"/>
    <s v="N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0"/>
    <x v="1"/>
    <x v="78"/>
    <x v="0"/>
    <n v="0"/>
    <x v="49"/>
    <x v="5"/>
    <s v="PHA"/>
    <s v="OAK"/>
    <m/>
    <n v="8"/>
    <n v="156"/>
    <n v="77"/>
    <n v="48"/>
    <n v="106"/>
    <m/>
    <x v="0"/>
    <s v="N"/>
    <s v="N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0"/>
    <x v="1"/>
    <x v="44"/>
    <x v="0"/>
    <n v="0"/>
    <x v="49"/>
    <x v="1"/>
    <s v="PHI"/>
    <s v="PHI"/>
    <m/>
    <n v="8"/>
    <n v="153"/>
    <n v="77"/>
    <n v="62"/>
    <n v="91"/>
    <m/>
    <x v="0"/>
    <s v="N"/>
    <s v="N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0"/>
    <x v="1"/>
    <x v="39"/>
    <x v="0"/>
    <n v="0"/>
    <x v="49"/>
    <x v="1"/>
    <s v="PIT"/>
    <s v="PIT"/>
    <m/>
    <n v="4"/>
    <n v="155"/>
    <n v="78"/>
    <n v="79"/>
    <n v="75"/>
    <m/>
    <x v="0"/>
    <s v="N"/>
    <s v="N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0"/>
    <x v="1"/>
    <x v="37"/>
    <x v="0"/>
    <n v="0"/>
    <x v="49"/>
    <x v="5"/>
    <s v="SLA"/>
    <s v="BAL"/>
    <m/>
    <n v="4"/>
    <n v="154"/>
    <n v="78"/>
    <n v="76"/>
    <n v="77"/>
    <m/>
    <x v="0"/>
    <s v="N"/>
    <s v="N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0"/>
    <x v="1"/>
    <x v="40"/>
    <x v="0"/>
    <n v="0"/>
    <x v="49"/>
    <x v="1"/>
    <s v="SLN"/>
    <s v="STL"/>
    <m/>
    <n v="5"/>
    <n v="155"/>
    <n v="76"/>
    <n v="75"/>
    <n v="79"/>
    <m/>
    <x v="0"/>
    <s v="N"/>
    <s v="N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0"/>
    <x v="1"/>
    <x v="79"/>
    <x v="0"/>
    <n v="0"/>
    <x v="49"/>
    <x v="5"/>
    <s v="WS1"/>
    <s v="MIN"/>
    <m/>
    <n v="6"/>
    <n v="153"/>
    <n v="76"/>
    <n v="68"/>
    <n v="84"/>
    <m/>
    <x v="0"/>
    <s v="N"/>
    <s v="N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0"/>
    <x v="1"/>
    <x v="74"/>
    <x v="0"/>
    <n v="0"/>
    <x v="50"/>
    <x v="5"/>
    <s v="BOS"/>
    <s v="BOS"/>
    <m/>
    <n v="5"/>
    <n v="154"/>
    <n v="77"/>
    <n v="75"/>
    <n v="79"/>
    <m/>
    <x v="0"/>
    <s v="N"/>
    <s v="N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0"/>
    <x v="1"/>
    <x v="47"/>
    <x v="0"/>
    <n v="0"/>
    <x v="50"/>
    <x v="1"/>
    <s v="BRO"/>
    <s v="LAD"/>
    <m/>
    <n v="5"/>
    <n v="152"/>
    <n v="78"/>
    <n v="77"/>
    <n v="75"/>
    <m/>
    <x v="0"/>
    <s v="N"/>
    <s v="N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0"/>
    <x v="1"/>
    <x v="24"/>
    <x v="0"/>
    <n v="0"/>
    <x v="50"/>
    <x v="1"/>
    <s v="BSN"/>
    <s v="ATL"/>
    <m/>
    <n v="4"/>
    <n v="153"/>
    <n v="74"/>
    <n v="79"/>
    <n v="74"/>
    <m/>
    <x v="0"/>
    <s v="N"/>
    <s v="N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0"/>
    <x v="1"/>
    <x v="75"/>
    <x v="0"/>
    <n v="0"/>
    <x v="50"/>
    <x v="5"/>
    <s v="CHA"/>
    <s v="CHW"/>
    <m/>
    <n v="7"/>
    <n v="154"/>
    <n v="77"/>
    <n v="62"/>
    <n v="92"/>
    <m/>
    <x v="0"/>
    <s v="N"/>
    <s v="N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0"/>
    <x v="1"/>
    <x v="25"/>
    <x v="0"/>
    <n v="0"/>
    <x v="50"/>
    <x v="1"/>
    <s v="CHN"/>
    <s v="CHC"/>
    <m/>
    <n v="7"/>
    <n v="153"/>
    <n v="76"/>
    <n v="64"/>
    <n v="89"/>
    <m/>
    <x v="0"/>
    <s v="N"/>
    <s v="N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0"/>
    <x v="1"/>
    <x v="26"/>
    <x v="0"/>
    <n v="0"/>
    <x v="50"/>
    <x v="1"/>
    <s v="CIN"/>
    <s v="CIN"/>
    <m/>
    <n v="6"/>
    <n v="153"/>
    <n v="76"/>
    <n v="70"/>
    <n v="83"/>
    <m/>
    <x v="0"/>
    <s v="N"/>
    <s v="N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0"/>
    <x v="1"/>
    <x v="76"/>
    <x v="0"/>
    <n v="0"/>
    <x v="50"/>
    <x v="5"/>
    <s v="CLE"/>
    <s v="CLE"/>
    <m/>
    <n v="2"/>
    <n v="154"/>
    <n v="77"/>
    <n v="94"/>
    <n v="60"/>
    <m/>
    <x v="0"/>
    <s v="N"/>
    <s v="N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0"/>
    <x v="1"/>
    <x v="77"/>
    <x v="0"/>
    <n v="0"/>
    <x v="50"/>
    <x v="5"/>
    <s v="DET"/>
    <s v="DET"/>
    <m/>
    <n v="6"/>
    <n v="154"/>
    <n v="77"/>
    <n v="71"/>
    <n v="82"/>
    <m/>
    <x v="0"/>
    <s v="N"/>
    <s v="N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0"/>
    <x v="1"/>
    <x v="42"/>
    <x v="1"/>
    <n v="1"/>
    <x v="50"/>
    <x v="1"/>
    <s v="NY1"/>
    <s v="SFG"/>
    <m/>
    <n v="1"/>
    <n v="153"/>
    <n v="79"/>
    <n v="94"/>
    <n v="59"/>
    <m/>
    <x v="0"/>
    <s v="Y"/>
    <s v="Y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0"/>
    <x v="1"/>
    <x v="73"/>
    <x v="1"/>
    <n v="0"/>
    <x v="50"/>
    <x v="5"/>
    <s v="NYA"/>
    <s v="NYY"/>
    <m/>
    <n v="1"/>
    <n v="153"/>
    <n v="78"/>
    <n v="98"/>
    <n v="55"/>
    <m/>
    <x v="0"/>
    <s v="Y"/>
    <s v="N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0"/>
    <x v="1"/>
    <x v="78"/>
    <x v="0"/>
    <n v="0"/>
    <x v="50"/>
    <x v="5"/>
    <s v="PHA"/>
    <s v="OAK"/>
    <m/>
    <n v="8"/>
    <n v="155"/>
    <n v="77"/>
    <n v="53"/>
    <n v="100"/>
    <m/>
    <x v="0"/>
    <s v="N"/>
    <s v="N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0"/>
    <x v="1"/>
    <x v="44"/>
    <x v="0"/>
    <n v="0"/>
    <x v="50"/>
    <x v="1"/>
    <s v="PHI"/>
    <s v="PHI"/>
    <m/>
    <n v="8"/>
    <n v="154"/>
    <n v="76"/>
    <n v="51"/>
    <n v="103"/>
    <m/>
    <x v="0"/>
    <s v="N"/>
    <s v="N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0"/>
    <x v="1"/>
    <x v="39"/>
    <x v="0"/>
    <n v="0"/>
    <x v="50"/>
    <x v="1"/>
    <s v="PIT"/>
    <s v="PIT"/>
    <m/>
    <n v="2"/>
    <n v="154"/>
    <n v="76"/>
    <n v="90"/>
    <n v="63"/>
    <m/>
    <x v="0"/>
    <s v="N"/>
    <s v="N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0"/>
    <x v="1"/>
    <x v="37"/>
    <x v="0"/>
    <n v="0"/>
    <x v="50"/>
    <x v="5"/>
    <s v="SLA"/>
    <s v="BAL"/>
    <m/>
    <n v="3"/>
    <n v="154"/>
    <n v="77"/>
    <n v="81"/>
    <n v="73"/>
    <m/>
    <x v="0"/>
    <s v="N"/>
    <s v="N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0"/>
    <x v="1"/>
    <x v="40"/>
    <x v="0"/>
    <n v="0"/>
    <x v="50"/>
    <x v="1"/>
    <s v="SLN"/>
    <s v="STL"/>
    <m/>
    <n v="3"/>
    <n v="154"/>
    <n v="78"/>
    <n v="87"/>
    <n v="66"/>
    <m/>
    <x v="0"/>
    <s v="N"/>
    <s v="N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0"/>
    <x v="1"/>
    <x v="79"/>
    <x v="0"/>
    <n v="0"/>
    <x v="50"/>
    <x v="5"/>
    <s v="WS1"/>
    <s v="MIN"/>
    <m/>
    <n v="4"/>
    <n v="154"/>
    <n v="76"/>
    <n v="80"/>
    <n v="73"/>
    <m/>
    <x v="0"/>
    <s v="N"/>
    <s v="N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0"/>
    <x v="1"/>
    <x v="74"/>
    <x v="0"/>
    <n v="0"/>
    <x v="51"/>
    <x v="5"/>
    <s v="BOS"/>
    <s v="BOS"/>
    <m/>
    <n v="8"/>
    <n v="154"/>
    <n v="73"/>
    <n v="61"/>
    <n v="93"/>
    <m/>
    <x v="0"/>
    <s v="N"/>
    <s v="N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0"/>
    <x v="1"/>
    <x v="47"/>
    <x v="0"/>
    <n v="0"/>
    <x v="51"/>
    <x v="1"/>
    <s v="BRO"/>
    <s v="LAD"/>
    <m/>
    <n v="6"/>
    <n v="155"/>
    <n v="78"/>
    <n v="76"/>
    <n v="78"/>
    <m/>
    <x v="0"/>
    <s v="N"/>
    <s v="N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0"/>
    <x v="1"/>
    <x v="24"/>
    <x v="0"/>
    <n v="0"/>
    <x v="51"/>
    <x v="1"/>
    <s v="BSN"/>
    <s v="ATL"/>
    <m/>
    <n v="8"/>
    <n v="154"/>
    <n v="76"/>
    <n v="53"/>
    <n v="100"/>
    <m/>
    <x v="0"/>
    <s v="N"/>
    <s v="N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0"/>
    <x v="1"/>
    <x v="75"/>
    <x v="0"/>
    <n v="0"/>
    <x v="51"/>
    <x v="5"/>
    <s v="CHA"/>
    <s v="CHW"/>
    <m/>
    <n v="5"/>
    <n v="155"/>
    <n v="77"/>
    <n v="77"/>
    <n v="77"/>
    <m/>
    <x v="0"/>
    <s v="N"/>
    <s v="N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0"/>
    <x v="1"/>
    <x v="25"/>
    <x v="0"/>
    <n v="0"/>
    <x v="51"/>
    <x v="1"/>
    <s v="CHN"/>
    <s v="CHC"/>
    <m/>
    <n v="5"/>
    <n v="156"/>
    <n v="76"/>
    <n v="80"/>
    <n v="74"/>
    <m/>
    <x v="0"/>
    <s v="N"/>
    <s v="N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0"/>
    <x v="1"/>
    <x v="26"/>
    <x v="0"/>
    <n v="0"/>
    <x v="51"/>
    <x v="1"/>
    <s v="CIN"/>
    <s v="CIN"/>
    <m/>
    <n v="2"/>
    <n v="156"/>
    <n v="79"/>
    <n v="86"/>
    <n v="68"/>
    <m/>
    <x v="0"/>
    <s v="N"/>
    <s v="N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0"/>
    <x v="1"/>
    <x v="76"/>
    <x v="0"/>
    <n v="0"/>
    <x v="51"/>
    <x v="5"/>
    <s v="CLE"/>
    <s v="CLE"/>
    <m/>
    <n v="4"/>
    <n v="155"/>
    <n v="80"/>
    <n v="78"/>
    <n v="76"/>
    <m/>
    <x v="0"/>
    <s v="N"/>
    <s v="N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0"/>
    <x v="1"/>
    <x v="77"/>
    <x v="0"/>
    <n v="0"/>
    <x v="51"/>
    <x v="5"/>
    <s v="DET"/>
    <s v="DET"/>
    <m/>
    <n v="3"/>
    <n v="155"/>
    <n v="77"/>
    <n v="79"/>
    <n v="75"/>
    <m/>
    <x v="0"/>
    <s v="N"/>
    <s v="N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0"/>
    <x v="1"/>
    <x v="42"/>
    <x v="1"/>
    <n v="1"/>
    <x v="51"/>
    <x v="1"/>
    <s v="NY1"/>
    <s v="SFG"/>
    <m/>
    <n v="1"/>
    <n v="156"/>
    <n v="79"/>
    <n v="93"/>
    <n v="61"/>
    <m/>
    <x v="0"/>
    <s v="Y"/>
    <s v="Y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0"/>
    <x v="1"/>
    <x v="73"/>
    <x v="1"/>
    <n v="0"/>
    <x v="51"/>
    <x v="5"/>
    <s v="NYA"/>
    <s v="NYY"/>
    <m/>
    <n v="1"/>
    <n v="154"/>
    <n v="77"/>
    <n v="94"/>
    <n v="60"/>
    <m/>
    <x v="0"/>
    <s v="Y"/>
    <s v="N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0"/>
    <x v="1"/>
    <x v="78"/>
    <x v="0"/>
    <n v="0"/>
    <x v="51"/>
    <x v="5"/>
    <s v="PHA"/>
    <s v="OAK"/>
    <m/>
    <n v="7"/>
    <n v="155"/>
    <n v="78"/>
    <n v="65"/>
    <n v="89"/>
    <m/>
    <x v="0"/>
    <s v="N"/>
    <s v="N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0"/>
    <x v="1"/>
    <x v="44"/>
    <x v="0"/>
    <n v="0"/>
    <x v="51"/>
    <x v="1"/>
    <s v="PHI"/>
    <s v="PHI"/>
    <m/>
    <n v="7"/>
    <n v="154"/>
    <n v="77"/>
    <n v="57"/>
    <n v="96"/>
    <m/>
    <x v="0"/>
    <s v="N"/>
    <s v="N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0"/>
    <x v="1"/>
    <x v="39"/>
    <x v="0"/>
    <n v="0"/>
    <x v="51"/>
    <x v="1"/>
    <s v="PIT"/>
    <s v="PIT"/>
    <m/>
    <n v="3"/>
    <n v="155"/>
    <n v="78"/>
    <n v="85"/>
    <n v="69"/>
    <m/>
    <x v="0"/>
    <s v="N"/>
    <s v="N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0"/>
    <x v="1"/>
    <x v="37"/>
    <x v="0"/>
    <n v="0"/>
    <x v="51"/>
    <x v="5"/>
    <s v="SLA"/>
    <s v="BAL"/>
    <m/>
    <n v="2"/>
    <n v="154"/>
    <n v="77"/>
    <n v="93"/>
    <n v="61"/>
    <m/>
    <x v="0"/>
    <s v="N"/>
    <s v="N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0"/>
    <x v="1"/>
    <x v="40"/>
    <x v="0"/>
    <n v="0"/>
    <x v="51"/>
    <x v="1"/>
    <s v="SLN"/>
    <s v="STL"/>
    <m/>
    <n v="3"/>
    <n v="154"/>
    <n v="77"/>
    <n v="85"/>
    <n v="69"/>
    <m/>
    <x v="0"/>
    <s v="N"/>
    <s v="N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0"/>
    <x v="1"/>
    <x v="79"/>
    <x v="0"/>
    <n v="0"/>
    <x v="51"/>
    <x v="5"/>
    <s v="WS1"/>
    <s v="MIN"/>
    <m/>
    <n v="6"/>
    <n v="154"/>
    <n v="79"/>
    <n v="69"/>
    <n v="85"/>
    <m/>
    <x v="0"/>
    <s v="N"/>
    <s v="N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0"/>
    <x v="1"/>
    <x v="74"/>
    <x v="0"/>
    <n v="0"/>
    <x v="52"/>
    <x v="5"/>
    <s v="BOS"/>
    <s v="BOS"/>
    <m/>
    <n v="8"/>
    <n v="154"/>
    <n v="78"/>
    <n v="61"/>
    <n v="91"/>
    <m/>
    <x v="0"/>
    <s v="N"/>
    <s v="N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0"/>
    <x v="1"/>
    <x v="47"/>
    <x v="0"/>
    <n v="0"/>
    <x v="52"/>
    <x v="1"/>
    <s v="BRO"/>
    <s v="LAD"/>
    <m/>
    <n v="6"/>
    <n v="155"/>
    <n v="78"/>
    <n v="76"/>
    <n v="78"/>
    <m/>
    <x v="0"/>
    <s v="N"/>
    <s v="N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0"/>
    <x v="1"/>
    <x v="24"/>
    <x v="0"/>
    <n v="0"/>
    <x v="52"/>
    <x v="1"/>
    <s v="BSN"/>
    <s v="ATL"/>
    <m/>
    <n v="7"/>
    <n v="155"/>
    <n v="77"/>
    <n v="54"/>
    <n v="100"/>
    <m/>
    <x v="0"/>
    <s v="N"/>
    <s v="N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0"/>
    <x v="1"/>
    <x v="75"/>
    <x v="0"/>
    <n v="0"/>
    <x v="52"/>
    <x v="5"/>
    <s v="CHA"/>
    <s v="CHW"/>
    <m/>
    <n v="7"/>
    <n v="156"/>
    <n v="75"/>
    <n v="69"/>
    <n v="85"/>
    <m/>
    <x v="0"/>
    <s v="N"/>
    <s v="N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0"/>
    <x v="1"/>
    <x v="25"/>
    <x v="0"/>
    <n v="0"/>
    <x v="52"/>
    <x v="1"/>
    <s v="CHN"/>
    <s v="CHC"/>
    <m/>
    <n v="4"/>
    <n v="154"/>
    <n v="77"/>
    <n v="83"/>
    <n v="71"/>
    <m/>
    <x v="0"/>
    <s v="N"/>
    <s v="N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0"/>
    <x v="1"/>
    <x v="26"/>
    <x v="0"/>
    <n v="0"/>
    <x v="52"/>
    <x v="1"/>
    <s v="CIN"/>
    <s v="CIN"/>
    <m/>
    <n v="2"/>
    <n v="154"/>
    <n v="78"/>
    <n v="91"/>
    <n v="63"/>
    <m/>
    <x v="0"/>
    <s v="N"/>
    <s v="N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0"/>
    <x v="1"/>
    <x v="76"/>
    <x v="0"/>
    <n v="0"/>
    <x v="52"/>
    <x v="5"/>
    <s v="CLE"/>
    <s v="CLE"/>
    <m/>
    <n v="3"/>
    <n v="153"/>
    <n v="78"/>
    <n v="82"/>
    <n v="71"/>
    <m/>
    <x v="0"/>
    <s v="N"/>
    <s v="N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0"/>
    <x v="1"/>
    <x v="77"/>
    <x v="0"/>
    <n v="0"/>
    <x v="52"/>
    <x v="5"/>
    <s v="DET"/>
    <s v="DET"/>
    <m/>
    <n v="2"/>
    <n v="155"/>
    <n v="77"/>
    <n v="83"/>
    <n v="71"/>
    <m/>
    <x v="0"/>
    <s v="N"/>
    <s v="N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0"/>
    <x v="1"/>
    <x v="42"/>
    <x v="1"/>
    <n v="0"/>
    <x v="52"/>
    <x v="1"/>
    <s v="NY1"/>
    <s v="SFG"/>
    <m/>
    <n v="1"/>
    <n v="153"/>
    <n v="77"/>
    <n v="95"/>
    <n v="58"/>
    <m/>
    <x v="0"/>
    <s v="Y"/>
    <s v="N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0"/>
    <x v="1"/>
    <x v="73"/>
    <x v="1"/>
    <n v="1"/>
    <x v="52"/>
    <x v="5"/>
    <s v="NYA"/>
    <s v="NYY"/>
    <m/>
    <n v="1"/>
    <n v="152"/>
    <n v="76"/>
    <n v="98"/>
    <n v="54"/>
    <m/>
    <x v="0"/>
    <s v="Y"/>
    <s v="Y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0"/>
    <x v="1"/>
    <x v="78"/>
    <x v="0"/>
    <n v="0"/>
    <x v="52"/>
    <x v="5"/>
    <s v="PHA"/>
    <s v="OAK"/>
    <m/>
    <n v="6"/>
    <n v="153"/>
    <n v="75"/>
    <n v="69"/>
    <n v="83"/>
    <m/>
    <x v="0"/>
    <s v="N"/>
    <s v="N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0"/>
    <x v="1"/>
    <x v="44"/>
    <x v="0"/>
    <n v="0"/>
    <x v="52"/>
    <x v="1"/>
    <s v="PHI"/>
    <s v="PHI"/>
    <m/>
    <n v="8"/>
    <n v="155"/>
    <n v="75"/>
    <n v="50"/>
    <n v="104"/>
    <m/>
    <x v="0"/>
    <s v="N"/>
    <s v="N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0"/>
    <x v="1"/>
    <x v="39"/>
    <x v="0"/>
    <n v="0"/>
    <x v="52"/>
    <x v="1"/>
    <s v="PIT"/>
    <s v="PIT"/>
    <m/>
    <n v="3"/>
    <n v="154"/>
    <n v="77"/>
    <n v="87"/>
    <n v="67"/>
    <m/>
    <x v="0"/>
    <s v="N"/>
    <s v="N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0"/>
    <x v="1"/>
    <x v="37"/>
    <x v="0"/>
    <n v="0"/>
    <x v="52"/>
    <x v="5"/>
    <s v="SLA"/>
    <s v="BAL"/>
    <m/>
    <n v="5"/>
    <n v="154"/>
    <n v="78"/>
    <n v="74"/>
    <n v="78"/>
    <m/>
    <x v="0"/>
    <s v="N"/>
    <s v="N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0"/>
    <x v="1"/>
    <x v="40"/>
    <x v="0"/>
    <n v="0"/>
    <x v="52"/>
    <x v="1"/>
    <s v="SLN"/>
    <s v="STL"/>
    <m/>
    <n v="5"/>
    <n v="154"/>
    <n v="78"/>
    <n v="79"/>
    <n v="74"/>
    <m/>
    <x v="0"/>
    <s v="N"/>
    <s v="N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0"/>
    <x v="1"/>
    <x v="79"/>
    <x v="0"/>
    <n v="0"/>
    <x v="52"/>
    <x v="5"/>
    <s v="WS1"/>
    <s v="MIN"/>
    <m/>
    <n v="4"/>
    <n v="155"/>
    <n v="79"/>
    <n v="75"/>
    <n v="78"/>
    <m/>
    <x v="0"/>
    <s v="N"/>
    <s v="N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0"/>
    <x v="1"/>
    <x v="74"/>
    <x v="0"/>
    <n v="0"/>
    <x v="53"/>
    <x v="5"/>
    <s v="BOS"/>
    <s v="BOS"/>
    <m/>
    <n v="7"/>
    <n v="157"/>
    <n v="77"/>
    <n v="67"/>
    <n v="87"/>
    <m/>
    <x v="0"/>
    <s v="N"/>
    <s v="N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0"/>
    <x v="1"/>
    <x v="47"/>
    <x v="0"/>
    <n v="0"/>
    <x v="53"/>
    <x v="1"/>
    <s v="BRO"/>
    <s v="LAD"/>
    <m/>
    <n v="2"/>
    <n v="154"/>
    <n v="77"/>
    <n v="92"/>
    <n v="62"/>
    <m/>
    <x v="0"/>
    <s v="N"/>
    <s v="N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0"/>
    <x v="1"/>
    <x v="24"/>
    <x v="0"/>
    <n v="0"/>
    <x v="53"/>
    <x v="1"/>
    <s v="BSN"/>
    <s v="ATL"/>
    <m/>
    <n v="8"/>
    <n v="154"/>
    <n v="76"/>
    <n v="53"/>
    <n v="100"/>
    <m/>
    <x v="0"/>
    <s v="N"/>
    <s v="N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0"/>
    <x v="1"/>
    <x v="75"/>
    <x v="0"/>
    <n v="0"/>
    <x v="53"/>
    <x v="5"/>
    <s v="CHA"/>
    <s v="CHW"/>
    <m/>
    <n v="8"/>
    <n v="154"/>
    <n v="77"/>
    <n v="66"/>
    <n v="87"/>
    <m/>
    <x v="0"/>
    <s v="N"/>
    <s v="N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0"/>
    <x v="1"/>
    <x v="25"/>
    <x v="0"/>
    <n v="0"/>
    <x v="53"/>
    <x v="1"/>
    <s v="CHN"/>
    <s v="CHC"/>
    <m/>
    <n v="5"/>
    <n v="154"/>
    <n v="78"/>
    <n v="81"/>
    <n v="72"/>
    <m/>
    <x v="0"/>
    <s v="N"/>
    <s v="N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0"/>
    <x v="1"/>
    <x v="26"/>
    <x v="0"/>
    <n v="0"/>
    <x v="53"/>
    <x v="1"/>
    <s v="CIN"/>
    <s v="CIN"/>
    <m/>
    <n v="4"/>
    <n v="153"/>
    <n v="76"/>
    <n v="83"/>
    <n v="70"/>
    <m/>
    <x v="0"/>
    <s v="N"/>
    <s v="N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0"/>
    <x v="1"/>
    <x v="76"/>
    <x v="0"/>
    <n v="0"/>
    <x v="53"/>
    <x v="5"/>
    <s v="CLE"/>
    <s v="CLE"/>
    <m/>
    <n v="6"/>
    <n v="153"/>
    <n v="75"/>
    <n v="67"/>
    <n v="86"/>
    <m/>
    <x v="0"/>
    <s v="N"/>
    <s v="N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0"/>
    <x v="1"/>
    <x v="77"/>
    <x v="0"/>
    <n v="0"/>
    <x v="53"/>
    <x v="5"/>
    <s v="DET"/>
    <s v="DET"/>
    <m/>
    <n v="3"/>
    <n v="156"/>
    <n v="78"/>
    <n v="86"/>
    <n v="68"/>
    <m/>
    <x v="0"/>
    <s v="N"/>
    <s v="N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0"/>
    <x v="1"/>
    <x v="42"/>
    <x v="1"/>
    <n v="0"/>
    <x v="53"/>
    <x v="1"/>
    <s v="NY1"/>
    <s v="SFG"/>
    <m/>
    <n v="1"/>
    <n v="154"/>
    <n v="77"/>
    <n v="93"/>
    <n v="60"/>
    <m/>
    <x v="0"/>
    <s v="Y"/>
    <s v="N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0"/>
    <x v="1"/>
    <x v="73"/>
    <x v="0"/>
    <n v="0"/>
    <x v="53"/>
    <x v="5"/>
    <s v="NYA"/>
    <s v="NYY"/>
    <m/>
    <n v="2"/>
    <n v="153"/>
    <n v="78"/>
    <n v="89"/>
    <n v="63"/>
    <m/>
    <x v="0"/>
    <s v="N"/>
    <s v="N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0"/>
    <x v="1"/>
    <x v="78"/>
    <x v="0"/>
    <n v="0"/>
    <x v="53"/>
    <x v="5"/>
    <s v="PHA"/>
    <s v="OAK"/>
    <m/>
    <n v="5"/>
    <n v="152"/>
    <n v="75"/>
    <n v="71"/>
    <n v="81"/>
    <m/>
    <x v="0"/>
    <s v="N"/>
    <s v="N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0"/>
    <x v="1"/>
    <x v="44"/>
    <x v="0"/>
    <n v="0"/>
    <x v="53"/>
    <x v="1"/>
    <s v="PHI"/>
    <s v="PHI"/>
    <m/>
    <n v="7"/>
    <n v="152"/>
    <n v="76"/>
    <n v="55"/>
    <n v="96"/>
    <m/>
    <x v="0"/>
    <s v="N"/>
    <s v="N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0"/>
    <x v="1"/>
    <x v="39"/>
    <x v="0"/>
    <n v="0"/>
    <x v="53"/>
    <x v="1"/>
    <s v="PIT"/>
    <s v="PIT"/>
    <m/>
    <n v="3"/>
    <n v="153"/>
    <n v="77"/>
    <n v="90"/>
    <n v="63"/>
    <m/>
    <x v="0"/>
    <s v="N"/>
    <s v="N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0"/>
    <x v="1"/>
    <x v="37"/>
    <x v="0"/>
    <n v="0"/>
    <x v="53"/>
    <x v="5"/>
    <s v="SLA"/>
    <s v="BAL"/>
    <m/>
    <n v="4"/>
    <n v="153"/>
    <n v="78"/>
    <n v="74"/>
    <n v="78"/>
    <m/>
    <x v="0"/>
    <s v="N"/>
    <s v="N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0"/>
    <x v="1"/>
    <x v="40"/>
    <x v="0"/>
    <n v="0"/>
    <x v="53"/>
    <x v="1"/>
    <s v="SLN"/>
    <s v="STL"/>
    <m/>
    <n v="6"/>
    <n v="154"/>
    <n v="77"/>
    <n v="65"/>
    <n v="89"/>
    <m/>
    <x v="0"/>
    <s v="N"/>
    <s v="N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0"/>
    <x v="1"/>
    <x v="79"/>
    <x v="1"/>
    <n v="1"/>
    <x v="53"/>
    <x v="5"/>
    <s v="WS1"/>
    <s v="MIN"/>
    <m/>
    <n v="1"/>
    <n v="156"/>
    <n v="79"/>
    <n v="92"/>
    <n v="62"/>
    <m/>
    <x v="0"/>
    <s v="Y"/>
    <s v="Y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0"/>
    <x v="1"/>
    <x v="74"/>
    <x v="0"/>
    <n v="0"/>
    <x v="54"/>
    <x v="5"/>
    <s v="BOS"/>
    <s v="BOS"/>
    <m/>
    <n v="8"/>
    <n v="152"/>
    <n v="75"/>
    <n v="47"/>
    <n v="105"/>
    <m/>
    <x v="0"/>
    <s v="N"/>
    <s v="N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0"/>
    <x v="1"/>
    <x v="47"/>
    <x v="0"/>
    <n v="0"/>
    <x v="54"/>
    <x v="1"/>
    <s v="BRO"/>
    <s v="LAD"/>
    <m/>
    <n v="6"/>
    <n v="153"/>
    <n v="77"/>
    <n v="68"/>
    <n v="85"/>
    <m/>
    <x v="0"/>
    <s v="N"/>
    <s v="N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0"/>
    <x v="1"/>
    <x v="24"/>
    <x v="0"/>
    <n v="0"/>
    <x v="54"/>
    <x v="1"/>
    <s v="BSN"/>
    <s v="ATL"/>
    <m/>
    <n v="5"/>
    <n v="153"/>
    <n v="76"/>
    <n v="70"/>
    <n v="83"/>
    <m/>
    <x v="0"/>
    <s v="N"/>
    <s v="N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0"/>
    <x v="1"/>
    <x v="75"/>
    <x v="0"/>
    <n v="0"/>
    <x v="54"/>
    <x v="5"/>
    <s v="CHA"/>
    <s v="CHW"/>
    <m/>
    <n v="5"/>
    <n v="154"/>
    <n v="77"/>
    <n v="79"/>
    <n v="75"/>
    <m/>
    <x v="0"/>
    <s v="N"/>
    <s v="N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0"/>
    <x v="1"/>
    <x v="25"/>
    <x v="0"/>
    <n v="0"/>
    <x v="54"/>
    <x v="1"/>
    <s v="CHN"/>
    <s v="CHC"/>
    <m/>
    <n v="8"/>
    <n v="154"/>
    <n v="77"/>
    <n v="68"/>
    <n v="86"/>
    <m/>
    <x v="0"/>
    <s v="N"/>
    <s v="N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0"/>
    <x v="1"/>
    <x v="26"/>
    <x v="0"/>
    <n v="0"/>
    <x v="54"/>
    <x v="1"/>
    <s v="CIN"/>
    <s v="CIN"/>
    <m/>
    <n v="3"/>
    <n v="153"/>
    <n v="76"/>
    <n v="80"/>
    <n v="73"/>
    <m/>
    <x v="0"/>
    <s v="N"/>
    <s v="N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0"/>
    <x v="1"/>
    <x v="76"/>
    <x v="0"/>
    <n v="0"/>
    <x v="54"/>
    <x v="5"/>
    <s v="CLE"/>
    <s v="CLE"/>
    <m/>
    <n v="6"/>
    <n v="155"/>
    <n v="77"/>
    <n v="70"/>
    <n v="84"/>
    <m/>
    <x v="0"/>
    <s v="N"/>
    <s v="N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0"/>
    <x v="1"/>
    <x v="77"/>
    <x v="0"/>
    <n v="0"/>
    <x v="54"/>
    <x v="5"/>
    <s v="DET"/>
    <s v="DET"/>
    <m/>
    <n v="4"/>
    <n v="156"/>
    <n v="77"/>
    <n v="81"/>
    <n v="73"/>
    <m/>
    <x v="0"/>
    <s v="N"/>
    <s v="N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0"/>
    <x v="1"/>
    <x v="42"/>
    <x v="0"/>
    <n v="0"/>
    <x v="54"/>
    <x v="1"/>
    <s v="NY1"/>
    <s v="SFG"/>
    <m/>
    <n v="2"/>
    <n v="152"/>
    <n v="76"/>
    <n v="86"/>
    <n v="66"/>
    <m/>
    <x v="0"/>
    <s v="N"/>
    <s v="N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0"/>
    <x v="1"/>
    <x v="73"/>
    <x v="0"/>
    <n v="0"/>
    <x v="54"/>
    <x v="5"/>
    <s v="NYA"/>
    <s v="NYY"/>
    <m/>
    <n v="7"/>
    <n v="156"/>
    <n v="79"/>
    <n v="69"/>
    <n v="85"/>
    <m/>
    <x v="0"/>
    <s v="N"/>
    <s v="N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0"/>
    <x v="1"/>
    <x v="78"/>
    <x v="0"/>
    <n v="0"/>
    <x v="54"/>
    <x v="5"/>
    <s v="PHA"/>
    <s v="OAK"/>
    <m/>
    <n v="2"/>
    <n v="153"/>
    <n v="77"/>
    <n v="88"/>
    <n v="64"/>
    <m/>
    <x v="0"/>
    <s v="N"/>
    <s v="N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0"/>
    <x v="1"/>
    <x v="44"/>
    <x v="0"/>
    <n v="0"/>
    <x v="54"/>
    <x v="1"/>
    <s v="PHI"/>
    <s v="PHI"/>
    <m/>
    <n v="6"/>
    <n v="153"/>
    <n v="77"/>
    <n v="68"/>
    <n v="85"/>
    <m/>
    <x v="0"/>
    <s v="N"/>
    <s v="N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0"/>
    <x v="1"/>
    <x v="39"/>
    <x v="1"/>
    <n v="1"/>
    <x v="54"/>
    <x v="1"/>
    <s v="PIT"/>
    <s v="PIT"/>
    <m/>
    <n v="1"/>
    <n v="153"/>
    <n v="77"/>
    <n v="95"/>
    <n v="58"/>
    <m/>
    <x v="0"/>
    <s v="Y"/>
    <s v="Y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0"/>
    <x v="1"/>
    <x v="37"/>
    <x v="0"/>
    <n v="0"/>
    <x v="54"/>
    <x v="5"/>
    <s v="SLA"/>
    <s v="BAL"/>
    <m/>
    <n v="3"/>
    <n v="154"/>
    <n v="78"/>
    <n v="82"/>
    <n v="71"/>
    <m/>
    <x v="0"/>
    <s v="N"/>
    <s v="N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0"/>
    <x v="1"/>
    <x v="40"/>
    <x v="0"/>
    <n v="0"/>
    <x v="54"/>
    <x v="1"/>
    <s v="SLN"/>
    <s v="STL"/>
    <m/>
    <n v="4"/>
    <n v="153"/>
    <n v="76"/>
    <n v="77"/>
    <n v="76"/>
    <m/>
    <x v="0"/>
    <s v="N"/>
    <s v="N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0"/>
    <x v="1"/>
    <x v="79"/>
    <x v="1"/>
    <n v="0"/>
    <x v="54"/>
    <x v="5"/>
    <s v="WS1"/>
    <s v="MIN"/>
    <m/>
    <n v="1"/>
    <n v="152"/>
    <n v="76"/>
    <n v="96"/>
    <n v="55"/>
    <m/>
    <x v="0"/>
    <s v="Y"/>
    <s v="N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0"/>
    <x v="1"/>
    <x v="74"/>
    <x v="0"/>
    <n v="0"/>
    <x v="55"/>
    <x v="5"/>
    <s v="BOS"/>
    <s v="BOS"/>
    <m/>
    <n v="8"/>
    <n v="154"/>
    <n v="77"/>
    <n v="46"/>
    <n v="107"/>
    <m/>
    <x v="0"/>
    <s v="N"/>
    <s v="N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0"/>
    <x v="1"/>
    <x v="47"/>
    <x v="0"/>
    <n v="0"/>
    <x v="55"/>
    <x v="1"/>
    <s v="BRO"/>
    <s v="LAD"/>
    <m/>
    <n v="6"/>
    <n v="155"/>
    <n v="76"/>
    <n v="71"/>
    <n v="82"/>
    <m/>
    <x v="0"/>
    <s v="N"/>
    <s v="N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0"/>
    <x v="1"/>
    <x v="24"/>
    <x v="0"/>
    <n v="0"/>
    <x v="55"/>
    <x v="1"/>
    <s v="BSN"/>
    <s v="ATL"/>
    <m/>
    <n v="7"/>
    <n v="153"/>
    <n v="77"/>
    <n v="66"/>
    <n v="86"/>
    <m/>
    <x v="0"/>
    <s v="N"/>
    <s v="N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0"/>
    <x v="1"/>
    <x v="75"/>
    <x v="0"/>
    <n v="0"/>
    <x v="55"/>
    <x v="5"/>
    <s v="CHA"/>
    <s v="CHW"/>
    <m/>
    <n v="5"/>
    <n v="155"/>
    <n v="79"/>
    <n v="81"/>
    <n v="72"/>
    <m/>
    <x v="0"/>
    <s v="N"/>
    <s v="N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0"/>
    <x v="1"/>
    <x v="25"/>
    <x v="0"/>
    <n v="0"/>
    <x v="55"/>
    <x v="1"/>
    <s v="CHN"/>
    <s v="CHC"/>
    <m/>
    <n v="4"/>
    <n v="155"/>
    <n v="78"/>
    <n v="82"/>
    <n v="72"/>
    <m/>
    <x v="0"/>
    <s v="N"/>
    <s v="N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0"/>
    <x v="1"/>
    <x v="26"/>
    <x v="0"/>
    <n v="0"/>
    <x v="55"/>
    <x v="1"/>
    <s v="CIN"/>
    <s v="CIN"/>
    <m/>
    <n v="2"/>
    <n v="157"/>
    <n v="77"/>
    <n v="87"/>
    <n v="67"/>
    <m/>
    <x v="0"/>
    <s v="N"/>
    <s v="N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0"/>
    <x v="1"/>
    <x v="76"/>
    <x v="0"/>
    <n v="0"/>
    <x v="55"/>
    <x v="5"/>
    <s v="CLE"/>
    <s v="CLE"/>
    <m/>
    <n v="2"/>
    <n v="154"/>
    <n v="80"/>
    <n v="88"/>
    <n v="66"/>
    <m/>
    <x v="0"/>
    <s v="N"/>
    <s v="N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0"/>
    <x v="1"/>
    <x v="77"/>
    <x v="0"/>
    <n v="0"/>
    <x v="55"/>
    <x v="5"/>
    <s v="DET"/>
    <s v="DET"/>
    <m/>
    <n v="6"/>
    <n v="157"/>
    <n v="81"/>
    <n v="79"/>
    <n v="75"/>
    <m/>
    <x v="0"/>
    <s v="N"/>
    <s v="N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0"/>
    <x v="1"/>
    <x v="42"/>
    <x v="0"/>
    <n v="0"/>
    <x v="55"/>
    <x v="1"/>
    <s v="NY1"/>
    <s v="SFG"/>
    <m/>
    <n v="5"/>
    <n v="151"/>
    <n v="76"/>
    <n v="74"/>
    <n v="77"/>
    <m/>
    <x v="0"/>
    <s v="N"/>
    <s v="N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0"/>
    <x v="1"/>
    <x v="73"/>
    <x v="1"/>
    <n v="0"/>
    <x v="55"/>
    <x v="5"/>
    <s v="NYA"/>
    <s v="NYY"/>
    <m/>
    <n v="1"/>
    <n v="155"/>
    <n v="75"/>
    <n v="91"/>
    <n v="63"/>
    <m/>
    <x v="0"/>
    <s v="Y"/>
    <s v="N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0"/>
    <x v="1"/>
    <x v="78"/>
    <x v="0"/>
    <n v="0"/>
    <x v="55"/>
    <x v="5"/>
    <s v="PHA"/>
    <s v="OAK"/>
    <m/>
    <n v="3"/>
    <n v="150"/>
    <n v="71"/>
    <n v="83"/>
    <n v="67"/>
    <m/>
    <x v="0"/>
    <s v="N"/>
    <s v="N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0"/>
    <x v="1"/>
    <x v="44"/>
    <x v="0"/>
    <n v="0"/>
    <x v="55"/>
    <x v="1"/>
    <s v="PHI"/>
    <s v="PHI"/>
    <m/>
    <n v="8"/>
    <n v="152"/>
    <n v="76"/>
    <n v="58"/>
    <n v="93"/>
    <m/>
    <x v="0"/>
    <s v="N"/>
    <s v="N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0"/>
    <x v="1"/>
    <x v="39"/>
    <x v="0"/>
    <n v="0"/>
    <x v="55"/>
    <x v="1"/>
    <s v="PIT"/>
    <s v="PIT"/>
    <m/>
    <n v="3"/>
    <n v="157"/>
    <n v="79"/>
    <n v="84"/>
    <n v="69"/>
    <m/>
    <x v="0"/>
    <s v="N"/>
    <s v="N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0"/>
    <x v="1"/>
    <x v="37"/>
    <x v="0"/>
    <n v="0"/>
    <x v="55"/>
    <x v="5"/>
    <s v="SLA"/>
    <s v="BAL"/>
    <m/>
    <n v="7"/>
    <n v="155"/>
    <n v="79"/>
    <n v="62"/>
    <n v="92"/>
    <m/>
    <x v="0"/>
    <s v="N"/>
    <s v="N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0"/>
    <x v="1"/>
    <x v="40"/>
    <x v="1"/>
    <n v="1"/>
    <x v="55"/>
    <x v="1"/>
    <s v="SLN"/>
    <s v="STL"/>
    <m/>
    <n v="1"/>
    <n v="156"/>
    <n v="79"/>
    <n v="89"/>
    <n v="65"/>
    <m/>
    <x v="0"/>
    <s v="Y"/>
    <s v="Y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0"/>
    <x v="1"/>
    <x v="79"/>
    <x v="0"/>
    <n v="0"/>
    <x v="55"/>
    <x v="5"/>
    <s v="WS1"/>
    <s v="MIN"/>
    <m/>
    <n v="4"/>
    <n v="152"/>
    <n v="74"/>
    <n v="81"/>
    <n v="69"/>
    <m/>
    <x v="0"/>
    <s v="N"/>
    <s v="N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0"/>
    <x v="1"/>
    <x v="74"/>
    <x v="0"/>
    <n v="0"/>
    <x v="56"/>
    <x v="5"/>
    <s v="BOS"/>
    <s v="BOS"/>
    <m/>
    <n v="8"/>
    <n v="154"/>
    <n v="78"/>
    <n v="51"/>
    <n v="103"/>
    <m/>
    <x v="0"/>
    <s v="N"/>
    <s v="N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0"/>
    <x v="1"/>
    <x v="47"/>
    <x v="0"/>
    <n v="0"/>
    <x v="56"/>
    <x v="1"/>
    <s v="BRO"/>
    <s v="LAD"/>
    <m/>
    <n v="6"/>
    <n v="154"/>
    <n v="74"/>
    <n v="65"/>
    <n v="88"/>
    <m/>
    <x v="0"/>
    <s v="N"/>
    <s v="N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0"/>
    <x v="1"/>
    <x v="24"/>
    <x v="0"/>
    <n v="0"/>
    <x v="56"/>
    <x v="1"/>
    <s v="BSN"/>
    <s v="ATL"/>
    <m/>
    <n v="7"/>
    <n v="155"/>
    <n v="74"/>
    <n v="60"/>
    <n v="94"/>
    <m/>
    <x v="0"/>
    <s v="N"/>
    <s v="N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0"/>
    <x v="1"/>
    <x v="75"/>
    <x v="0"/>
    <n v="0"/>
    <x v="56"/>
    <x v="5"/>
    <s v="CHA"/>
    <s v="CHW"/>
    <m/>
    <n v="5"/>
    <n v="153"/>
    <n v="75"/>
    <n v="70"/>
    <n v="83"/>
    <m/>
    <x v="0"/>
    <s v="N"/>
    <s v="N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0"/>
    <x v="1"/>
    <x v="25"/>
    <x v="0"/>
    <n v="0"/>
    <x v="56"/>
    <x v="1"/>
    <s v="CHN"/>
    <s v="CHC"/>
    <m/>
    <n v="4"/>
    <n v="153"/>
    <n v="78"/>
    <n v="85"/>
    <n v="68"/>
    <m/>
    <x v="0"/>
    <s v="N"/>
    <s v="N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0"/>
    <x v="1"/>
    <x v="26"/>
    <x v="0"/>
    <n v="0"/>
    <x v="56"/>
    <x v="1"/>
    <s v="CIN"/>
    <s v="CIN"/>
    <m/>
    <n v="5"/>
    <n v="153"/>
    <n v="80"/>
    <n v="75"/>
    <n v="78"/>
    <m/>
    <x v="0"/>
    <s v="N"/>
    <s v="N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0"/>
    <x v="1"/>
    <x v="76"/>
    <x v="0"/>
    <n v="0"/>
    <x v="56"/>
    <x v="5"/>
    <s v="CLE"/>
    <s v="CLE"/>
    <m/>
    <n v="6"/>
    <n v="153"/>
    <n v="77"/>
    <n v="66"/>
    <n v="87"/>
    <m/>
    <x v="0"/>
    <s v="N"/>
    <s v="N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0"/>
    <x v="1"/>
    <x v="77"/>
    <x v="0"/>
    <n v="0"/>
    <x v="56"/>
    <x v="5"/>
    <s v="DET"/>
    <s v="DET"/>
    <m/>
    <n v="4"/>
    <n v="156"/>
    <n v="78"/>
    <n v="82"/>
    <n v="71"/>
    <m/>
    <x v="0"/>
    <s v="N"/>
    <s v="N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0"/>
    <x v="1"/>
    <x v="42"/>
    <x v="0"/>
    <n v="0"/>
    <x v="56"/>
    <x v="1"/>
    <s v="NY1"/>
    <s v="SFG"/>
    <m/>
    <n v="3"/>
    <n v="155"/>
    <n v="74"/>
    <n v="92"/>
    <n v="62"/>
    <m/>
    <x v="0"/>
    <s v="N"/>
    <s v="N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0"/>
    <x v="1"/>
    <x v="73"/>
    <x v="1"/>
    <n v="1"/>
    <x v="56"/>
    <x v="5"/>
    <s v="NYA"/>
    <s v="NYY"/>
    <m/>
    <n v="1"/>
    <n v="155"/>
    <n v="77"/>
    <n v="110"/>
    <n v="44"/>
    <m/>
    <x v="0"/>
    <s v="Y"/>
    <s v="Y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0"/>
    <x v="1"/>
    <x v="78"/>
    <x v="0"/>
    <n v="0"/>
    <x v="56"/>
    <x v="5"/>
    <s v="PHA"/>
    <s v="OAK"/>
    <m/>
    <n v="2"/>
    <n v="155"/>
    <n v="77"/>
    <n v="91"/>
    <n v="63"/>
    <m/>
    <x v="0"/>
    <s v="N"/>
    <s v="N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0"/>
    <x v="1"/>
    <x v="44"/>
    <x v="0"/>
    <n v="0"/>
    <x v="56"/>
    <x v="1"/>
    <s v="PHI"/>
    <s v="PHI"/>
    <m/>
    <n v="8"/>
    <n v="155"/>
    <n v="78"/>
    <n v="51"/>
    <n v="103"/>
    <m/>
    <x v="0"/>
    <s v="N"/>
    <s v="N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0"/>
    <x v="1"/>
    <x v="39"/>
    <x v="1"/>
    <n v="0"/>
    <x v="56"/>
    <x v="1"/>
    <s v="PIT"/>
    <s v="PIT"/>
    <m/>
    <n v="1"/>
    <n v="156"/>
    <n v="79"/>
    <n v="94"/>
    <n v="60"/>
    <m/>
    <x v="0"/>
    <s v="Y"/>
    <s v="N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0"/>
    <x v="1"/>
    <x v="37"/>
    <x v="0"/>
    <n v="0"/>
    <x v="56"/>
    <x v="5"/>
    <s v="SLA"/>
    <s v="BAL"/>
    <m/>
    <n v="7"/>
    <n v="155"/>
    <n v="78"/>
    <n v="59"/>
    <n v="94"/>
    <m/>
    <x v="0"/>
    <s v="N"/>
    <s v="N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0"/>
    <x v="1"/>
    <x v="40"/>
    <x v="0"/>
    <n v="0"/>
    <x v="56"/>
    <x v="1"/>
    <s v="SLN"/>
    <s v="STL"/>
    <m/>
    <n v="2"/>
    <n v="153"/>
    <n v="80"/>
    <n v="92"/>
    <n v="61"/>
    <m/>
    <x v="0"/>
    <s v="N"/>
    <s v="N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0"/>
    <x v="1"/>
    <x v="79"/>
    <x v="0"/>
    <n v="0"/>
    <x v="56"/>
    <x v="5"/>
    <s v="WS1"/>
    <s v="MIN"/>
    <m/>
    <n v="3"/>
    <n v="157"/>
    <n v="79"/>
    <n v="85"/>
    <n v="69"/>
    <m/>
    <x v="0"/>
    <s v="N"/>
    <s v="N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0"/>
    <x v="1"/>
    <x v="74"/>
    <x v="0"/>
    <n v="0"/>
    <x v="57"/>
    <x v="5"/>
    <s v="BOS"/>
    <s v="BOS"/>
    <m/>
    <n v="8"/>
    <n v="154"/>
    <n v="74"/>
    <n v="57"/>
    <n v="96"/>
    <m/>
    <x v="0"/>
    <s v="N"/>
    <s v="N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0"/>
    <x v="1"/>
    <x v="47"/>
    <x v="0"/>
    <n v="0"/>
    <x v="57"/>
    <x v="1"/>
    <s v="BRO"/>
    <s v="LAD"/>
    <m/>
    <n v="6"/>
    <n v="155"/>
    <n v="77"/>
    <n v="77"/>
    <n v="76"/>
    <m/>
    <x v="0"/>
    <s v="N"/>
    <s v="N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0"/>
    <x v="1"/>
    <x v="24"/>
    <x v="0"/>
    <n v="0"/>
    <x v="57"/>
    <x v="1"/>
    <s v="BSN"/>
    <s v="ATL"/>
    <m/>
    <n v="7"/>
    <n v="153"/>
    <n v="76"/>
    <n v="50"/>
    <n v="103"/>
    <m/>
    <x v="0"/>
    <s v="N"/>
    <s v="N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0"/>
    <x v="1"/>
    <x v="75"/>
    <x v="0"/>
    <n v="0"/>
    <x v="57"/>
    <x v="5"/>
    <s v="CHA"/>
    <s v="CHW"/>
    <m/>
    <n v="5"/>
    <n v="155"/>
    <n v="78"/>
    <n v="72"/>
    <n v="82"/>
    <m/>
    <x v="0"/>
    <s v="N"/>
    <s v="N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0"/>
    <x v="1"/>
    <x v="25"/>
    <x v="0"/>
    <n v="0"/>
    <x v="57"/>
    <x v="1"/>
    <s v="CHN"/>
    <s v="CHC"/>
    <m/>
    <n v="3"/>
    <n v="154"/>
    <n v="77"/>
    <n v="91"/>
    <n v="63"/>
    <m/>
    <x v="0"/>
    <s v="N"/>
    <s v="N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0"/>
    <x v="1"/>
    <x v="26"/>
    <x v="0"/>
    <n v="0"/>
    <x v="57"/>
    <x v="1"/>
    <s v="CIN"/>
    <s v="CIN"/>
    <m/>
    <n v="5"/>
    <n v="153"/>
    <n v="78"/>
    <n v="78"/>
    <n v="74"/>
    <m/>
    <x v="0"/>
    <s v="N"/>
    <s v="N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0"/>
    <x v="1"/>
    <x v="76"/>
    <x v="0"/>
    <n v="0"/>
    <x v="57"/>
    <x v="5"/>
    <s v="CLE"/>
    <s v="CLE"/>
    <m/>
    <n v="7"/>
    <n v="155"/>
    <n v="77"/>
    <n v="62"/>
    <n v="92"/>
    <m/>
    <x v="0"/>
    <s v="N"/>
    <s v="N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0"/>
    <x v="1"/>
    <x v="77"/>
    <x v="0"/>
    <n v="0"/>
    <x v="57"/>
    <x v="5"/>
    <s v="DET"/>
    <s v="DET"/>
    <m/>
    <n v="6"/>
    <n v="154"/>
    <n v="77"/>
    <n v="68"/>
    <n v="86"/>
    <m/>
    <x v="0"/>
    <s v="N"/>
    <s v="N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0"/>
    <x v="1"/>
    <x v="42"/>
    <x v="0"/>
    <n v="0"/>
    <x v="57"/>
    <x v="1"/>
    <s v="NY1"/>
    <s v="SFG"/>
    <m/>
    <n v="2"/>
    <n v="155"/>
    <n v="77"/>
    <n v="93"/>
    <n v="61"/>
    <m/>
    <x v="0"/>
    <s v="N"/>
    <s v="N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0"/>
    <x v="1"/>
    <x v="73"/>
    <x v="1"/>
    <n v="1"/>
    <x v="57"/>
    <x v="5"/>
    <s v="NYA"/>
    <s v="NYY"/>
    <m/>
    <n v="1"/>
    <n v="154"/>
    <n v="77"/>
    <n v="101"/>
    <n v="53"/>
    <m/>
    <x v="0"/>
    <s v="Y"/>
    <s v="Y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0"/>
    <x v="1"/>
    <x v="78"/>
    <x v="0"/>
    <n v="0"/>
    <x v="57"/>
    <x v="5"/>
    <s v="PHA"/>
    <s v="OAK"/>
    <m/>
    <n v="2"/>
    <n v="153"/>
    <n v="77"/>
    <n v="98"/>
    <n v="55"/>
    <m/>
    <x v="0"/>
    <s v="N"/>
    <s v="N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0"/>
    <x v="1"/>
    <x v="44"/>
    <x v="0"/>
    <n v="0"/>
    <x v="57"/>
    <x v="1"/>
    <s v="PHI"/>
    <s v="PHI"/>
    <m/>
    <n v="8"/>
    <n v="152"/>
    <n v="75"/>
    <n v="43"/>
    <n v="109"/>
    <m/>
    <x v="0"/>
    <s v="N"/>
    <s v="N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0"/>
    <x v="1"/>
    <x v="39"/>
    <x v="0"/>
    <n v="0"/>
    <x v="57"/>
    <x v="1"/>
    <s v="PIT"/>
    <s v="PIT"/>
    <m/>
    <n v="4"/>
    <n v="152"/>
    <n v="77"/>
    <n v="85"/>
    <n v="67"/>
    <m/>
    <x v="0"/>
    <s v="N"/>
    <s v="N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0"/>
    <x v="1"/>
    <x v="37"/>
    <x v="0"/>
    <n v="0"/>
    <x v="57"/>
    <x v="5"/>
    <s v="SLA"/>
    <s v="BAL"/>
    <m/>
    <n v="3"/>
    <n v="154"/>
    <n v="77"/>
    <n v="82"/>
    <n v="72"/>
    <m/>
    <x v="0"/>
    <s v="N"/>
    <s v="N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0"/>
    <x v="1"/>
    <x v="40"/>
    <x v="1"/>
    <n v="0"/>
    <x v="57"/>
    <x v="1"/>
    <s v="SLN"/>
    <s v="STL"/>
    <m/>
    <n v="1"/>
    <n v="154"/>
    <n v="77"/>
    <n v="95"/>
    <n v="59"/>
    <m/>
    <x v="0"/>
    <s v="Y"/>
    <s v="N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0"/>
    <x v="1"/>
    <x v="79"/>
    <x v="0"/>
    <n v="0"/>
    <x v="57"/>
    <x v="5"/>
    <s v="WS1"/>
    <s v="MIN"/>
    <m/>
    <n v="4"/>
    <n v="155"/>
    <n v="80"/>
    <n v="75"/>
    <n v="79"/>
    <m/>
    <x v="0"/>
    <s v="N"/>
    <s v="N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0"/>
    <x v="1"/>
    <x v="74"/>
    <x v="0"/>
    <n v="0"/>
    <x v="58"/>
    <x v="5"/>
    <s v="BOS"/>
    <s v="BOS"/>
    <m/>
    <n v="8"/>
    <n v="155"/>
    <n v="78"/>
    <n v="58"/>
    <n v="96"/>
    <m/>
    <x v="0"/>
    <s v="N"/>
    <s v="N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0"/>
    <x v="1"/>
    <x v="47"/>
    <x v="0"/>
    <n v="0"/>
    <x v="58"/>
    <x v="1"/>
    <s v="BRO"/>
    <s v="LAD"/>
    <m/>
    <n v="6"/>
    <n v="153"/>
    <n v="77"/>
    <n v="70"/>
    <n v="83"/>
    <m/>
    <x v="0"/>
    <s v="N"/>
    <s v="N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0"/>
    <x v="1"/>
    <x v="24"/>
    <x v="0"/>
    <n v="0"/>
    <x v="58"/>
    <x v="1"/>
    <s v="BSN"/>
    <s v="ATL"/>
    <m/>
    <n v="8"/>
    <n v="154"/>
    <n v="77"/>
    <n v="56"/>
    <n v="98"/>
    <m/>
    <x v="0"/>
    <s v="N"/>
    <s v="N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0"/>
    <x v="1"/>
    <x v="75"/>
    <x v="0"/>
    <n v="0"/>
    <x v="58"/>
    <x v="5"/>
    <s v="CHA"/>
    <s v="CHW"/>
    <m/>
    <n v="7"/>
    <n v="152"/>
    <n v="76"/>
    <n v="59"/>
    <n v="93"/>
    <m/>
    <x v="0"/>
    <s v="N"/>
    <s v="N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0"/>
    <x v="1"/>
    <x v="25"/>
    <x v="1"/>
    <n v="0"/>
    <x v="58"/>
    <x v="1"/>
    <s v="CHN"/>
    <s v="CHC"/>
    <m/>
    <n v="1"/>
    <n v="156"/>
    <n v="78"/>
    <n v="98"/>
    <n v="54"/>
    <m/>
    <x v="0"/>
    <s v="Y"/>
    <s v="N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0"/>
    <x v="1"/>
    <x v="26"/>
    <x v="0"/>
    <n v="0"/>
    <x v="58"/>
    <x v="1"/>
    <s v="CIN"/>
    <s v="CIN"/>
    <m/>
    <n v="7"/>
    <n v="155"/>
    <n v="78"/>
    <n v="66"/>
    <n v="88"/>
    <m/>
    <x v="0"/>
    <s v="N"/>
    <s v="N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0"/>
    <x v="1"/>
    <x v="76"/>
    <x v="0"/>
    <n v="0"/>
    <x v="58"/>
    <x v="5"/>
    <s v="CLE"/>
    <s v="CLE"/>
    <m/>
    <n v="3"/>
    <n v="152"/>
    <n v="76"/>
    <n v="81"/>
    <n v="71"/>
    <m/>
    <x v="0"/>
    <s v="N"/>
    <s v="N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0"/>
    <x v="1"/>
    <x v="77"/>
    <x v="0"/>
    <n v="0"/>
    <x v="58"/>
    <x v="5"/>
    <s v="DET"/>
    <s v="DET"/>
    <m/>
    <n v="6"/>
    <n v="155"/>
    <n v="77"/>
    <n v="70"/>
    <n v="84"/>
    <m/>
    <x v="0"/>
    <s v="N"/>
    <s v="N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0"/>
    <x v="1"/>
    <x v="42"/>
    <x v="0"/>
    <n v="0"/>
    <x v="58"/>
    <x v="1"/>
    <s v="NY1"/>
    <s v="SFG"/>
    <m/>
    <n v="3"/>
    <n v="152"/>
    <n v="77"/>
    <n v="84"/>
    <n v="67"/>
    <m/>
    <x v="0"/>
    <s v="N"/>
    <s v="N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0"/>
    <x v="1"/>
    <x v="73"/>
    <x v="0"/>
    <n v="0"/>
    <x v="58"/>
    <x v="5"/>
    <s v="NYA"/>
    <s v="NYY"/>
    <m/>
    <n v="2"/>
    <n v="154"/>
    <n v="77"/>
    <n v="88"/>
    <n v="66"/>
    <m/>
    <x v="0"/>
    <s v="N"/>
    <s v="N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0"/>
    <x v="1"/>
    <x v="78"/>
    <x v="1"/>
    <n v="1"/>
    <x v="58"/>
    <x v="5"/>
    <s v="PHA"/>
    <s v="OAK"/>
    <m/>
    <n v="1"/>
    <n v="151"/>
    <n v="74"/>
    <n v="104"/>
    <n v="46"/>
    <m/>
    <x v="0"/>
    <s v="Y"/>
    <s v="Y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0"/>
    <x v="1"/>
    <x v="44"/>
    <x v="0"/>
    <n v="0"/>
    <x v="58"/>
    <x v="1"/>
    <s v="PHI"/>
    <s v="PHI"/>
    <m/>
    <n v="5"/>
    <n v="154"/>
    <n v="76"/>
    <n v="71"/>
    <n v="82"/>
    <m/>
    <x v="0"/>
    <s v="N"/>
    <s v="N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0"/>
    <x v="1"/>
    <x v="39"/>
    <x v="0"/>
    <n v="0"/>
    <x v="58"/>
    <x v="1"/>
    <s v="PIT"/>
    <s v="PIT"/>
    <m/>
    <n v="2"/>
    <n v="154"/>
    <n v="76"/>
    <n v="88"/>
    <n v="65"/>
    <m/>
    <x v="0"/>
    <s v="N"/>
    <s v="N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0"/>
    <x v="1"/>
    <x v="37"/>
    <x v="0"/>
    <n v="0"/>
    <x v="58"/>
    <x v="5"/>
    <s v="SLA"/>
    <s v="BAL"/>
    <m/>
    <n v="4"/>
    <n v="154"/>
    <n v="77"/>
    <n v="79"/>
    <n v="73"/>
    <m/>
    <x v="0"/>
    <s v="N"/>
    <s v="N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0"/>
    <x v="1"/>
    <x v="40"/>
    <x v="0"/>
    <n v="0"/>
    <x v="58"/>
    <x v="1"/>
    <s v="SLN"/>
    <s v="STL"/>
    <m/>
    <n v="4"/>
    <n v="154"/>
    <n v="77"/>
    <n v="78"/>
    <n v="74"/>
    <m/>
    <x v="0"/>
    <s v="N"/>
    <s v="N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0"/>
    <x v="1"/>
    <x v="79"/>
    <x v="0"/>
    <n v="0"/>
    <x v="58"/>
    <x v="5"/>
    <s v="WS1"/>
    <s v="MIN"/>
    <m/>
    <n v="5"/>
    <n v="153"/>
    <n v="78"/>
    <n v="71"/>
    <n v="81"/>
    <m/>
    <x v="0"/>
    <s v="N"/>
    <s v="N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0"/>
    <x v="1"/>
    <x v="74"/>
    <x v="0"/>
    <n v="0"/>
    <x v="59"/>
    <x v="5"/>
    <s v="BOS"/>
    <s v="BOS"/>
    <m/>
    <n v="8"/>
    <n v="154"/>
    <n v="76"/>
    <n v="52"/>
    <n v="102"/>
    <m/>
    <x v="0"/>
    <s v="N"/>
    <s v="N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0"/>
    <x v="1"/>
    <x v="47"/>
    <x v="0"/>
    <n v="0"/>
    <x v="59"/>
    <x v="1"/>
    <s v="BRO"/>
    <s v="LAD"/>
    <m/>
    <n v="4"/>
    <n v="154"/>
    <n v="77"/>
    <n v="86"/>
    <n v="68"/>
    <m/>
    <x v="0"/>
    <s v="N"/>
    <s v="N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0"/>
    <x v="1"/>
    <x v="24"/>
    <x v="0"/>
    <n v="0"/>
    <x v="59"/>
    <x v="1"/>
    <s v="BSN"/>
    <s v="ATL"/>
    <m/>
    <n v="6"/>
    <n v="154"/>
    <n v="77"/>
    <n v="70"/>
    <n v="84"/>
    <m/>
    <x v="0"/>
    <s v="N"/>
    <s v="N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0"/>
    <x v="1"/>
    <x v="75"/>
    <x v="0"/>
    <n v="0"/>
    <x v="59"/>
    <x v="5"/>
    <s v="CHA"/>
    <s v="CHW"/>
    <m/>
    <n v="7"/>
    <n v="154"/>
    <n v="78"/>
    <n v="62"/>
    <n v="92"/>
    <m/>
    <x v="0"/>
    <s v="N"/>
    <s v="N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0"/>
    <x v="1"/>
    <x v="25"/>
    <x v="0"/>
    <n v="0"/>
    <x v="59"/>
    <x v="1"/>
    <s v="CHN"/>
    <s v="CHC"/>
    <m/>
    <n v="2"/>
    <n v="156"/>
    <n v="79"/>
    <n v="90"/>
    <n v="64"/>
    <m/>
    <x v="0"/>
    <s v="N"/>
    <s v="N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0"/>
    <x v="1"/>
    <x v="26"/>
    <x v="0"/>
    <n v="0"/>
    <x v="59"/>
    <x v="1"/>
    <s v="CIN"/>
    <s v="CIN"/>
    <m/>
    <n v="7"/>
    <n v="154"/>
    <n v="77"/>
    <n v="59"/>
    <n v="95"/>
    <m/>
    <x v="0"/>
    <s v="N"/>
    <s v="N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0"/>
    <x v="1"/>
    <x v="76"/>
    <x v="0"/>
    <n v="0"/>
    <x v="59"/>
    <x v="5"/>
    <s v="CLE"/>
    <s v="CLE"/>
    <m/>
    <n v="4"/>
    <n v="154"/>
    <n v="77"/>
    <n v="81"/>
    <n v="73"/>
    <m/>
    <x v="0"/>
    <s v="N"/>
    <s v="N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0"/>
    <x v="1"/>
    <x v="77"/>
    <x v="0"/>
    <n v="0"/>
    <x v="59"/>
    <x v="5"/>
    <s v="DET"/>
    <s v="DET"/>
    <m/>
    <n v="5"/>
    <n v="154"/>
    <n v="78"/>
    <n v="75"/>
    <n v="79"/>
    <m/>
    <x v="0"/>
    <s v="N"/>
    <s v="N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0"/>
    <x v="1"/>
    <x v="42"/>
    <x v="0"/>
    <n v="0"/>
    <x v="59"/>
    <x v="1"/>
    <s v="NY1"/>
    <s v="SFG"/>
    <m/>
    <n v="3"/>
    <n v="154"/>
    <n v="77"/>
    <n v="87"/>
    <n v="67"/>
    <m/>
    <x v="0"/>
    <s v="N"/>
    <s v="N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0"/>
    <x v="1"/>
    <x v="73"/>
    <x v="0"/>
    <n v="0"/>
    <x v="59"/>
    <x v="5"/>
    <s v="NYA"/>
    <s v="NYY"/>
    <m/>
    <n v="3"/>
    <n v="154"/>
    <n v="76"/>
    <n v="86"/>
    <n v="68"/>
    <m/>
    <x v="0"/>
    <s v="N"/>
    <s v="N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0"/>
    <x v="1"/>
    <x v="78"/>
    <x v="1"/>
    <n v="1"/>
    <x v="59"/>
    <x v="5"/>
    <s v="PHA"/>
    <s v="OAK"/>
    <m/>
    <n v="1"/>
    <n v="154"/>
    <n v="76"/>
    <n v="102"/>
    <n v="52"/>
    <m/>
    <x v="0"/>
    <s v="Y"/>
    <s v="Y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0"/>
    <x v="1"/>
    <x v="44"/>
    <x v="0"/>
    <n v="0"/>
    <x v="59"/>
    <x v="1"/>
    <s v="PHI"/>
    <s v="PHI"/>
    <m/>
    <n v="8"/>
    <n v="156"/>
    <n v="77"/>
    <n v="52"/>
    <n v="102"/>
    <m/>
    <x v="0"/>
    <s v="N"/>
    <s v="N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0"/>
    <x v="1"/>
    <x v="39"/>
    <x v="0"/>
    <n v="0"/>
    <x v="59"/>
    <x v="1"/>
    <s v="PIT"/>
    <s v="PIT"/>
    <m/>
    <n v="5"/>
    <n v="154"/>
    <n v="77"/>
    <n v="80"/>
    <n v="74"/>
    <m/>
    <x v="0"/>
    <s v="N"/>
    <s v="N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0"/>
    <x v="1"/>
    <x v="37"/>
    <x v="0"/>
    <n v="0"/>
    <x v="59"/>
    <x v="5"/>
    <s v="SLA"/>
    <s v="BAL"/>
    <m/>
    <n v="6"/>
    <n v="154"/>
    <n v="78"/>
    <n v="64"/>
    <n v="90"/>
    <m/>
    <x v="0"/>
    <s v="N"/>
    <s v="N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0"/>
    <x v="1"/>
    <x v="40"/>
    <x v="1"/>
    <n v="0"/>
    <x v="59"/>
    <x v="1"/>
    <s v="SLN"/>
    <s v="STL"/>
    <m/>
    <n v="1"/>
    <n v="154"/>
    <n v="77"/>
    <n v="92"/>
    <n v="62"/>
    <m/>
    <x v="0"/>
    <s v="Y"/>
    <s v="N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0"/>
    <x v="1"/>
    <x v="79"/>
    <x v="0"/>
    <n v="0"/>
    <x v="59"/>
    <x v="5"/>
    <s v="WS1"/>
    <s v="MIN"/>
    <m/>
    <n v="2"/>
    <n v="154"/>
    <n v="77"/>
    <n v="94"/>
    <n v="60"/>
    <m/>
    <x v="0"/>
    <s v="N"/>
    <s v="N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0"/>
    <x v="1"/>
    <x v="74"/>
    <x v="0"/>
    <n v="0"/>
    <x v="60"/>
    <x v="5"/>
    <s v="BOS"/>
    <s v="BOS"/>
    <m/>
    <n v="6"/>
    <n v="153"/>
    <n v="80"/>
    <n v="62"/>
    <n v="90"/>
    <m/>
    <x v="0"/>
    <s v="N"/>
    <s v="N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0"/>
    <x v="1"/>
    <x v="47"/>
    <x v="0"/>
    <n v="0"/>
    <x v="60"/>
    <x v="1"/>
    <s v="BRO"/>
    <s v="LAD"/>
    <m/>
    <n v="4"/>
    <n v="153"/>
    <n v="76"/>
    <n v="79"/>
    <n v="73"/>
    <m/>
    <x v="0"/>
    <s v="N"/>
    <s v="N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0"/>
    <x v="1"/>
    <x v="24"/>
    <x v="0"/>
    <n v="0"/>
    <x v="60"/>
    <x v="1"/>
    <s v="BSN"/>
    <s v="ATL"/>
    <m/>
    <n v="7"/>
    <n v="156"/>
    <n v="78"/>
    <n v="64"/>
    <n v="90"/>
    <m/>
    <x v="0"/>
    <s v="N"/>
    <s v="N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0"/>
    <x v="1"/>
    <x v="75"/>
    <x v="0"/>
    <n v="0"/>
    <x v="60"/>
    <x v="5"/>
    <s v="CHA"/>
    <s v="CHW"/>
    <m/>
    <n v="8"/>
    <n v="156"/>
    <n v="77"/>
    <n v="56"/>
    <n v="97"/>
    <m/>
    <x v="0"/>
    <s v="N"/>
    <s v="N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0"/>
    <x v="1"/>
    <x v="25"/>
    <x v="0"/>
    <n v="0"/>
    <x v="60"/>
    <x v="1"/>
    <s v="CHN"/>
    <s v="CHC"/>
    <m/>
    <n v="3"/>
    <n v="156"/>
    <n v="77"/>
    <n v="84"/>
    <n v="70"/>
    <m/>
    <x v="0"/>
    <s v="N"/>
    <s v="N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0"/>
    <x v="1"/>
    <x v="26"/>
    <x v="0"/>
    <n v="0"/>
    <x v="60"/>
    <x v="1"/>
    <s v="CIN"/>
    <s v="CIN"/>
    <m/>
    <n v="8"/>
    <n v="154"/>
    <n v="77"/>
    <n v="58"/>
    <n v="96"/>
    <m/>
    <x v="0"/>
    <s v="N"/>
    <s v="N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0"/>
    <x v="1"/>
    <x v="76"/>
    <x v="0"/>
    <n v="0"/>
    <x v="60"/>
    <x v="5"/>
    <s v="CLE"/>
    <s v="CLE"/>
    <m/>
    <n v="4"/>
    <n v="155"/>
    <n v="76"/>
    <n v="78"/>
    <n v="76"/>
    <m/>
    <x v="0"/>
    <s v="N"/>
    <s v="N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0"/>
    <x v="1"/>
    <x v="77"/>
    <x v="0"/>
    <n v="0"/>
    <x v="60"/>
    <x v="5"/>
    <s v="DET"/>
    <s v="DET"/>
    <m/>
    <n v="7"/>
    <n v="154"/>
    <n v="77"/>
    <n v="61"/>
    <n v="93"/>
    <m/>
    <x v="0"/>
    <s v="N"/>
    <s v="N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0"/>
    <x v="1"/>
    <x v="42"/>
    <x v="0"/>
    <n v="0"/>
    <x v="60"/>
    <x v="1"/>
    <s v="NY1"/>
    <s v="SFG"/>
    <m/>
    <n v="2"/>
    <n v="153"/>
    <n v="78"/>
    <n v="87"/>
    <n v="65"/>
    <m/>
    <x v="0"/>
    <s v="N"/>
    <s v="N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0"/>
    <x v="1"/>
    <x v="73"/>
    <x v="0"/>
    <n v="0"/>
    <x v="60"/>
    <x v="5"/>
    <s v="NYA"/>
    <s v="NYY"/>
    <m/>
    <n v="2"/>
    <n v="155"/>
    <n v="77"/>
    <n v="94"/>
    <n v="59"/>
    <m/>
    <x v="0"/>
    <s v="N"/>
    <s v="N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0"/>
    <x v="1"/>
    <x v="78"/>
    <x v="1"/>
    <n v="0"/>
    <x v="60"/>
    <x v="5"/>
    <s v="PHA"/>
    <s v="OAK"/>
    <m/>
    <n v="1"/>
    <n v="153"/>
    <n v="75"/>
    <n v="107"/>
    <n v="45"/>
    <m/>
    <x v="0"/>
    <s v="Y"/>
    <s v="N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0"/>
    <x v="1"/>
    <x v="44"/>
    <x v="0"/>
    <n v="0"/>
    <x v="60"/>
    <x v="1"/>
    <s v="PHI"/>
    <s v="PHI"/>
    <m/>
    <n v="6"/>
    <n v="155"/>
    <n v="76"/>
    <n v="66"/>
    <n v="88"/>
    <m/>
    <x v="0"/>
    <s v="N"/>
    <s v="N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0"/>
    <x v="1"/>
    <x v="39"/>
    <x v="0"/>
    <n v="0"/>
    <x v="60"/>
    <x v="1"/>
    <s v="PIT"/>
    <s v="PIT"/>
    <m/>
    <n v="5"/>
    <n v="155"/>
    <n v="78"/>
    <n v="75"/>
    <n v="79"/>
    <m/>
    <x v="0"/>
    <s v="N"/>
    <s v="N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0"/>
    <x v="1"/>
    <x v="37"/>
    <x v="0"/>
    <n v="0"/>
    <x v="60"/>
    <x v="5"/>
    <s v="SLA"/>
    <s v="BAL"/>
    <m/>
    <n v="5"/>
    <n v="154"/>
    <n v="77"/>
    <n v="63"/>
    <n v="91"/>
    <m/>
    <x v="0"/>
    <s v="N"/>
    <s v="N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0"/>
    <x v="1"/>
    <x v="40"/>
    <x v="1"/>
    <n v="1"/>
    <x v="60"/>
    <x v="1"/>
    <s v="SLN"/>
    <s v="STL"/>
    <m/>
    <n v="1"/>
    <n v="154"/>
    <n v="78"/>
    <n v="101"/>
    <n v="53"/>
    <m/>
    <x v="0"/>
    <s v="Y"/>
    <s v="Y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0"/>
    <x v="1"/>
    <x v="79"/>
    <x v="0"/>
    <n v="0"/>
    <x v="60"/>
    <x v="5"/>
    <s v="WS1"/>
    <s v="MIN"/>
    <m/>
    <n v="3"/>
    <n v="156"/>
    <n v="79"/>
    <n v="92"/>
    <n v="62"/>
    <m/>
    <x v="0"/>
    <s v="N"/>
    <s v="N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0"/>
    <x v="1"/>
    <x v="74"/>
    <x v="0"/>
    <n v="0"/>
    <x v="61"/>
    <x v="5"/>
    <s v="BOS"/>
    <s v="BOS"/>
    <m/>
    <n v="8"/>
    <n v="154"/>
    <n v="77"/>
    <n v="43"/>
    <n v="111"/>
    <m/>
    <x v="0"/>
    <s v="N"/>
    <s v="N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0"/>
    <x v="1"/>
    <x v="47"/>
    <x v="0"/>
    <n v="0"/>
    <x v="61"/>
    <x v="1"/>
    <s v="BRO"/>
    <s v="LAD"/>
    <m/>
    <n v="3"/>
    <n v="154"/>
    <n v="78"/>
    <n v="81"/>
    <n v="73"/>
    <m/>
    <x v="0"/>
    <s v="N"/>
    <s v="N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0"/>
    <x v="1"/>
    <x v="24"/>
    <x v="0"/>
    <n v="0"/>
    <x v="61"/>
    <x v="1"/>
    <s v="BSN"/>
    <s v="ATL"/>
    <m/>
    <n v="5"/>
    <n v="155"/>
    <n v="77"/>
    <n v="77"/>
    <n v="77"/>
    <m/>
    <x v="0"/>
    <s v="N"/>
    <s v="N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0"/>
    <x v="1"/>
    <x v="75"/>
    <x v="0"/>
    <n v="0"/>
    <x v="61"/>
    <x v="5"/>
    <s v="CHA"/>
    <s v="CHW"/>
    <m/>
    <n v="7"/>
    <n v="152"/>
    <n v="77"/>
    <n v="49"/>
    <n v="102"/>
    <m/>
    <x v="0"/>
    <s v="N"/>
    <s v="N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0"/>
    <x v="1"/>
    <x v="25"/>
    <x v="1"/>
    <n v="0"/>
    <x v="61"/>
    <x v="1"/>
    <s v="CHN"/>
    <s v="CHC"/>
    <m/>
    <n v="1"/>
    <n v="154"/>
    <n v="77"/>
    <n v="90"/>
    <n v="64"/>
    <m/>
    <x v="0"/>
    <s v="Y"/>
    <s v="N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0"/>
    <x v="1"/>
    <x v="26"/>
    <x v="0"/>
    <n v="0"/>
    <x v="61"/>
    <x v="1"/>
    <s v="CIN"/>
    <s v="CIN"/>
    <m/>
    <n v="8"/>
    <n v="155"/>
    <n v="77"/>
    <n v="60"/>
    <n v="94"/>
    <m/>
    <x v="0"/>
    <s v="N"/>
    <s v="N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0"/>
    <x v="1"/>
    <x v="76"/>
    <x v="0"/>
    <n v="0"/>
    <x v="61"/>
    <x v="5"/>
    <s v="CLE"/>
    <s v="CLE"/>
    <m/>
    <n v="4"/>
    <n v="153"/>
    <n v="77"/>
    <n v="87"/>
    <n v="65"/>
    <m/>
    <x v="0"/>
    <s v="N"/>
    <s v="N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0"/>
    <x v="1"/>
    <x v="77"/>
    <x v="0"/>
    <n v="0"/>
    <x v="61"/>
    <x v="5"/>
    <s v="DET"/>
    <s v="DET"/>
    <m/>
    <n v="5"/>
    <n v="153"/>
    <n v="78"/>
    <n v="76"/>
    <n v="75"/>
    <m/>
    <x v="0"/>
    <s v="N"/>
    <s v="N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0"/>
    <x v="1"/>
    <x v="42"/>
    <x v="0"/>
    <n v="0"/>
    <x v="61"/>
    <x v="1"/>
    <s v="NY1"/>
    <s v="SFG"/>
    <m/>
    <n v="6"/>
    <n v="154"/>
    <n v="77"/>
    <n v="72"/>
    <n v="82"/>
    <m/>
    <x v="0"/>
    <s v="N"/>
    <s v="N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0"/>
    <x v="1"/>
    <x v="73"/>
    <x v="1"/>
    <n v="1"/>
    <x v="61"/>
    <x v="5"/>
    <s v="NYA"/>
    <s v="NYY"/>
    <m/>
    <n v="1"/>
    <n v="156"/>
    <n v="77"/>
    <n v="107"/>
    <n v="47"/>
    <m/>
    <x v="0"/>
    <s v="Y"/>
    <s v="Y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0"/>
    <x v="1"/>
    <x v="78"/>
    <x v="0"/>
    <n v="0"/>
    <x v="61"/>
    <x v="5"/>
    <s v="PHA"/>
    <s v="OAK"/>
    <m/>
    <n v="2"/>
    <n v="154"/>
    <n v="77"/>
    <n v="94"/>
    <n v="60"/>
    <m/>
    <x v="0"/>
    <s v="N"/>
    <s v="N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0"/>
    <x v="1"/>
    <x v="44"/>
    <x v="0"/>
    <n v="0"/>
    <x v="61"/>
    <x v="1"/>
    <s v="PHI"/>
    <s v="PHI"/>
    <m/>
    <n v="4"/>
    <n v="154"/>
    <n v="77"/>
    <n v="78"/>
    <n v="76"/>
    <m/>
    <x v="0"/>
    <s v="N"/>
    <s v="N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0"/>
    <x v="1"/>
    <x v="39"/>
    <x v="0"/>
    <n v="0"/>
    <x v="61"/>
    <x v="1"/>
    <s v="PIT"/>
    <s v="PIT"/>
    <m/>
    <n v="2"/>
    <n v="154"/>
    <n v="76"/>
    <n v="86"/>
    <n v="68"/>
    <m/>
    <x v="0"/>
    <s v="N"/>
    <s v="N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0"/>
    <x v="1"/>
    <x v="37"/>
    <x v="0"/>
    <n v="0"/>
    <x v="61"/>
    <x v="5"/>
    <s v="SLA"/>
    <s v="BAL"/>
    <m/>
    <n v="6"/>
    <n v="154"/>
    <n v="75"/>
    <n v="63"/>
    <n v="91"/>
    <m/>
    <x v="0"/>
    <s v="N"/>
    <s v="N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0"/>
    <x v="1"/>
    <x v="40"/>
    <x v="0"/>
    <n v="0"/>
    <x v="61"/>
    <x v="1"/>
    <s v="SLN"/>
    <s v="STL"/>
    <m/>
    <n v="6"/>
    <n v="156"/>
    <n v="79"/>
    <n v="72"/>
    <n v="82"/>
    <m/>
    <x v="0"/>
    <s v="N"/>
    <s v="N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0"/>
    <x v="1"/>
    <x v="79"/>
    <x v="0"/>
    <n v="0"/>
    <x v="61"/>
    <x v="5"/>
    <s v="WS1"/>
    <s v="MIN"/>
    <m/>
    <n v="3"/>
    <n v="154"/>
    <n v="77"/>
    <n v="93"/>
    <n v="61"/>
    <m/>
    <x v="0"/>
    <s v="N"/>
    <s v="N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0"/>
    <x v="1"/>
    <x v="74"/>
    <x v="0"/>
    <n v="0"/>
    <x v="62"/>
    <x v="5"/>
    <s v="BOS"/>
    <s v="BOS"/>
    <m/>
    <n v="7"/>
    <n v="149"/>
    <n v="72"/>
    <n v="63"/>
    <n v="86"/>
    <m/>
    <x v="0"/>
    <s v="N"/>
    <s v="N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0"/>
    <x v="1"/>
    <x v="47"/>
    <x v="0"/>
    <n v="0"/>
    <x v="62"/>
    <x v="1"/>
    <s v="BRO"/>
    <s v="LAD"/>
    <m/>
    <n v="6"/>
    <n v="157"/>
    <n v="80"/>
    <n v="65"/>
    <n v="88"/>
    <m/>
    <x v="0"/>
    <s v="N"/>
    <s v="N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0"/>
    <x v="1"/>
    <x v="24"/>
    <x v="0"/>
    <n v="0"/>
    <x v="62"/>
    <x v="1"/>
    <s v="BSN"/>
    <s v="ATL"/>
    <m/>
    <n v="4"/>
    <n v="156"/>
    <n v="77"/>
    <n v="83"/>
    <n v="71"/>
    <m/>
    <x v="0"/>
    <s v="N"/>
    <s v="N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0"/>
    <x v="1"/>
    <x v="75"/>
    <x v="0"/>
    <n v="0"/>
    <x v="62"/>
    <x v="5"/>
    <s v="CHA"/>
    <s v="CHW"/>
    <m/>
    <n v="6"/>
    <n v="151"/>
    <n v="77"/>
    <n v="67"/>
    <n v="83"/>
    <m/>
    <x v="0"/>
    <s v="N"/>
    <s v="N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0"/>
    <x v="1"/>
    <x v="25"/>
    <x v="0"/>
    <n v="0"/>
    <x v="62"/>
    <x v="1"/>
    <s v="CHN"/>
    <s v="CHC"/>
    <m/>
    <n v="3"/>
    <n v="154"/>
    <n v="79"/>
    <n v="86"/>
    <n v="68"/>
    <m/>
    <x v="0"/>
    <s v="N"/>
    <s v="N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0"/>
    <x v="1"/>
    <x v="26"/>
    <x v="0"/>
    <n v="0"/>
    <x v="62"/>
    <x v="1"/>
    <s v="CIN"/>
    <s v="CIN"/>
    <m/>
    <n v="8"/>
    <n v="153"/>
    <n v="79"/>
    <n v="58"/>
    <n v="94"/>
    <m/>
    <x v="0"/>
    <s v="N"/>
    <s v="N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0"/>
    <x v="1"/>
    <x v="76"/>
    <x v="0"/>
    <n v="0"/>
    <x v="62"/>
    <x v="5"/>
    <s v="CLE"/>
    <s v="CLE"/>
    <m/>
    <n v="4"/>
    <n v="151"/>
    <n v="77"/>
    <n v="75"/>
    <n v="76"/>
    <m/>
    <x v="0"/>
    <s v="N"/>
    <s v="N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0"/>
    <x v="1"/>
    <x v="77"/>
    <x v="0"/>
    <n v="0"/>
    <x v="62"/>
    <x v="5"/>
    <s v="DET"/>
    <s v="DET"/>
    <m/>
    <n v="5"/>
    <n v="155"/>
    <n v="78"/>
    <n v="75"/>
    <n v="79"/>
    <m/>
    <x v="0"/>
    <s v="N"/>
    <s v="N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0"/>
    <x v="1"/>
    <x v="42"/>
    <x v="1"/>
    <n v="1"/>
    <x v="62"/>
    <x v="1"/>
    <s v="NY1"/>
    <s v="SFG"/>
    <m/>
    <n v="1"/>
    <n v="156"/>
    <n v="77"/>
    <n v="91"/>
    <n v="61"/>
    <m/>
    <x v="0"/>
    <s v="Y"/>
    <s v="Y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0"/>
    <x v="1"/>
    <x v="73"/>
    <x v="0"/>
    <n v="0"/>
    <x v="62"/>
    <x v="5"/>
    <s v="NYA"/>
    <s v="NYY"/>
    <m/>
    <n v="2"/>
    <n v="152"/>
    <n v="75"/>
    <n v="91"/>
    <n v="59"/>
    <m/>
    <x v="0"/>
    <s v="N"/>
    <s v="N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0"/>
    <x v="1"/>
    <x v="78"/>
    <x v="0"/>
    <n v="0"/>
    <x v="62"/>
    <x v="5"/>
    <s v="PHA"/>
    <s v="OAK"/>
    <m/>
    <n v="3"/>
    <n v="152"/>
    <n v="76"/>
    <n v="79"/>
    <n v="72"/>
    <m/>
    <x v="0"/>
    <s v="N"/>
    <s v="N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0"/>
    <x v="1"/>
    <x v="44"/>
    <x v="0"/>
    <n v="0"/>
    <x v="62"/>
    <x v="1"/>
    <s v="PHI"/>
    <s v="PHI"/>
    <m/>
    <n v="7"/>
    <n v="152"/>
    <n v="72"/>
    <n v="60"/>
    <n v="92"/>
    <m/>
    <x v="0"/>
    <s v="N"/>
    <s v="N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0"/>
    <x v="1"/>
    <x v="39"/>
    <x v="0"/>
    <n v="0"/>
    <x v="62"/>
    <x v="1"/>
    <s v="PIT"/>
    <s v="PIT"/>
    <m/>
    <n v="2"/>
    <n v="154"/>
    <n v="77"/>
    <n v="87"/>
    <n v="67"/>
    <m/>
    <x v="0"/>
    <s v="N"/>
    <s v="N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0"/>
    <x v="1"/>
    <x v="37"/>
    <x v="0"/>
    <n v="0"/>
    <x v="62"/>
    <x v="5"/>
    <s v="SLA"/>
    <s v="BAL"/>
    <m/>
    <n v="8"/>
    <n v="153"/>
    <n v="77"/>
    <n v="55"/>
    <n v="96"/>
    <m/>
    <x v="0"/>
    <s v="N"/>
    <s v="N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0"/>
    <x v="1"/>
    <x v="40"/>
    <x v="0"/>
    <n v="0"/>
    <x v="62"/>
    <x v="1"/>
    <s v="SLN"/>
    <s v="STL"/>
    <m/>
    <n v="5"/>
    <n v="154"/>
    <n v="77"/>
    <n v="82"/>
    <n v="71"/>
    <m/>
    <x v="0"/>
    <s v="N"/>
    <s v="N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0"/>
    <x v="1"/>
    <x v="79"/>
    <x v="1"/>
    <n v="0"/>
    <x v="62"/>
    <x v="5"/>
    <s v="WS1"/>
    <s v="MIN"/>
    <m/>
    <n v="1"/>
    <n v="153"/>
    <n v="76"/>
    <n v="99"/>
    <n v="53"/>
    <m/>
    <x v="0"/>
    <s v="Y"/>
    <s v="N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0"/>
    <x v="1"/>
    <x v="74"/>
    <x v="0"/>
    <n v="0"/>
    <x v="63"/>
    <x v="5"/>
    <s v="BOS"/>
    <s v="BOS"/>
    <m/>
    <n v="4"/>
    <n v="153"/>
    <n v="77"/>
    <n v="76"/>
    <n v="76"/>
    <m/>
    <x v="0"/>
    <s v="N"/>
    <s v="N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0"/>
    <x v="1"/>
    <x v="47"/>
    <x v="0"/>
    <n v="0"/>
    <x v="63"/>
    <x v="1"/>
    <s v="BRO"/>
    <s v="LAD"/>
    <m/>
    <n v="6"/>
    <n v="153"/>
    <n v="77"/>
    <n v="71"/>
    <n v="81"/>
    <m/>
    <x v="0"/>
    <s v="N"/>
    <s v="N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0"/>
    <x v="1"/>
    <x v="24"/>
    <x v="0"/>
    <n v="0"/>
    <x v="63"/>
    <x v="1"/>
    <s v="BSN"/>
    <s v="ATL"/>
    <m/>
    <n v="4"/>
    <n v="152"/>
    <n v="75"/>
    <n v="78"/>
    <n v="73"/>
    <m/>
    <x v="0"/>
    <s v="N"/>
    <s v="N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0"/>
    <x v="1"/>
    <x v="75"/>
    <x v="0"/>
    <n v="0"/>
    <x v="63"/>
    <x v="5"/>
    <s v="CHA"/>
    <s v="CHW"/>
    <m/>
    <n v="8"/>
    <n v="153"/>
    <n v="75"/>
    <n v="53"/>
    <n v="99"/>
    <m/>
    <x v="0"/>
    <s v="N"/>
    <s v="N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0"/>
    <x v="1"/>
    <x v="25"/>
    <x v="0"/>
    <n v="0"/>
    <x v="63"/>
    <x v="1"/>
    <s v="CHN"/>
    <s v="CHC"/>
    <m/>
    <n v="3"/>
    <n v="152"/>
    <n v="77"/>
    <n v="86"/>
    <n v="65"/>
    <m/>
    <x v="0"/>
    <s v="N"/>
    <s v="N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0"/>
    <x v="1"/>
    <x v="26"/>
    <x v="0"/>
    <n v="0"/>
    <x v="63"/>
    <x v="1"/>
    <s v="CIN"/>
    <s v="CIN"/>
    <m/>
    <n v="8"/>
    <n v="152"/>
    <n v="78"/>
    <n v="52"/>
    <n v="99"/>
    <m/>
    <x v="0"/>
    <s v="N"/>
    <s v="N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0"/>
    <x v="1"/>
    <x v="76"/>
    <x v="0"/>
    <n v="0"/>
    <x v="63"/>
    <x v="5"/>
    <s v="CLE"/>
    <s v="CLE"/>
    <m/>
    <n v="3"/>
    <n v="154"/>
    <n v="78"/>
    <n v="85"/>
    <n v="69"/>
    <m/>
    <x v="0"/>
    <s v="N"/>
    <s v="N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0"/>
    <x v="1"/>
    <x v="77"/>
    <x v="1"/>
    <n v="0"/>
    <x v="63"/>
    <x v="5"/>
    <s v="DET"/>
    <s v="DET"/>
    <m/>
    <n v="1"/>
    <n v="154"/>
    <n v="80"/>
    <n v="101"/>
    <n v="53"/>
    <m/>
    <x v="0"/>
    <s v="Y"/>
    <s v="N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0"/>
    <x v="1"/>
    <x v="42"/>
    <x v="0"/>
    <n v="0"/>
    <x v="63"/>
    <x v="1"/>
    <s v="NY1"/>
    <s v="SFG"/>
    <m/>
    <n v="2"/>
    <n v="153"/>
    <n v="75"/>
    <n v="93"/>
    <n v="60"/>
    <m/>
    <x v="0"/>
    <s v="N"/>
    <s v="N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0"/>
    <x v="1"/>
    <x v="73"/>
    <x v="0"/>
    <n v="0"/>
    <x v="63"/>
    <x v="5"/>
    <s v="NYA"/>
    <s v="NYY"/>
    <m/>
    <n v="2"/>
    <n v="154"/>
    <n v="77"/>
    <n v="94"/>
    <n v="60"/>
    <m/>
    <x v="0"/>
    <s v="N"/>
    <s v="N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0"/>
    <x v="1"/>
    <x v="78"/>
    <x v="0"/>
    <n v="0"/>
    <x v="63"/>
    <x v="5"/>
    <s v="PHA"/>
    <s v="OAK"/>
    <m/>
    <n v="5"/>
    <n v="153"/>
    <n v="76"/>
    <n v="68"/>
    <n v="82"/>
    <m/>
    <x v="0"/>
    <s v="N"/>
    <s v="N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0"/>
    <x v="1"/>
    <x v="44"/>
    <x v="0"/>
    <n v="0"/>
    <x v="63"/>
    <x v="1"/>
    <s v="PHI"/>
    <s v="PHI"/>
    <m/>
    <n v="7"/>
    <n v="149"/>
    <n v="71"/>
    <n v="56"/>
    <n v="93"/>
    <m/>
    <x v="0"/>
    <s v="N"/>
    <s v="N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0"/>
    <x v="1"/>
    <x v="39"/>
    <x v="0"/>
    <n v="0"/>
    <x v="63"/>
    <x v="1"/>
    <s v="PIT"/>
    <s v="PIT"/>
    <m/>
    <n v="5"/>
    <n v="151"/>
    <n v="78"/>
    <n v="74"/>
    <n v="76"/>
    <m/>
    <x v="0"/>
    <s v="N"/>
    <s v="N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0"/>
    <x v="1"/>
    <x v="37"/>
    <x v="0"/>
    <n v="0"/>
    <x v="63"/>
    <x v="5"/>
    <s v="SLA"/>
    <s v="BAL"/>
    <m/>
    <n v="6"/>
    <n v="154"/>
    <n v="76"/>
    <n v="67"/>
    <n v="85"/>
    <m/>
    <x v="0"/>
    <s v="N"/>
    <s v="N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0"/>
    <x v="1"/>
    <x v="40"/>
    <x v="1"/>
    <n v="1"/>
    <x v="63"/>
    <x v="1"/>
    <s v="SLN"/>
    <s v="STL"/>
    <m/>
    <n v="1"/>
    <n v="154"/>
    <n v="77"/>
    <n v="95"/>
    <n v="58"/>
    <m/>
    <x v="0"/>
    <s v="Y"/>
    <s v="Y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0"/>
    <x v="1"/>
    <x v="79"/>
    <x v="0"/>
    <n v="0"/>
    <x v="63"/>
    <x v="5"/>
    <s v="WS1"/>
    <s v="MIN"/>
    <m/>
    <n v="7"/>
    <n v="155"/>
    <n v="76"/>
    <n v="66"/>
    <n v="86"/>
    <m/>
    <x v="0"/>
    <s v="N"/>
    <s v="N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0"/>
    <x v="1"/>
    <x v="74"/>
    <x v="0"/>
    <n v="0"/>
    <x v="64"/>
    <x v="5"/>
    <s v="BOS"/>
    <s v="BOS"/>
    <m/>
    <n v="4"/>
    <n v="154"/>
    <n v="79"/>
    <n v="78"/>
    <n v="75"/>
    <m/>
    <x v="0"/>
    <s v="N"/>
    <s v="N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0"/>
    <x v="1"/>
    <x v="47"/>
    <x v="0"/>
    <n v="0"/>
    <x v="64"/>
    <x v="1"/>
    <s v="BRO"/>
    <s v="LAD"/>
    <m/>
    <n v="5"/>
    <n v="154"/>
    <n v="77"/>
    <n v="70"/>
    <n v="83"/>
    <m/>
    <x v="0"/>
    <s v="N"/>
    <s v="N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0"/>
    <x v="1"/>
    <x v="24"/>
    <x v="0"/>
    <n v="0"/>
    <x v="64"/>
    <x v="1"/>
    <s v="BSN"/>
    <s v="ATL"/>
    <m/>
    <n v="8"/>
    <n v="153"/>
    <n v="75"/>
    <n v="38"/>
    <n v="115"/>
    <m/>
    <x v="0"/>
    <s v="N"/>
    <s v="N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0"/>
    <x v="1"/>
    <x v="75"/>
    <x v="0"/>
    <n v="0"/>
    <x v="64"/>
    <x v="5"/>
    <s v="CHA"/>
    <s v="CHW"/>
    <m/>
    <n v="5"/>
    <n v="153"/>
    <n v="77"/>
    <n v="74"/>
    <n v="78"/>
    <m/>
    <x v="0"/>
    <s v="N"/>
    <s v="N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0"/>
    <x v="1"/>
    <x v="25"/>
    <x v="1"/>
    <n v="0"/>
    <x v="64"/>
    <x v="1"/>
    <s v="CHN"/>
    <s v="CHC"/>
    <m/>
    <n v="1"/>
    <n v="154"/>
    <n v="77"/>
    <n v="100"/>
    <n v="54"/>
    <m/>
    <x v="0"/>
    <s v="Y"/>
    <s v="N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0"/>
    <x v="1"/>
    <x v="26"/>
    <x v="0"/>
    <n v="0"/>
    <x v="64"/>
    <x v="1"/>
    <s v="CIN"/>
    <s v="CIN"/>
    <m/>
    <n v="6"/>
    <n v="154"/>
    <n v="76"/>
    <n v="68"/>
    <n v="85"/>
    <m/>
    <x v="0"/>
    <s v="N"/>
    <s v="N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0"/>
    <x v="1"/>
    <x v="76"/>
    <x v="0"/>
    <n v="0"/>
    <x v="64"/>
    <x v="5"/>
    <s v="CLE"/>
    <s v="CLE"/>
    <m/>
    <n v="3"/>
    <n v="156"/>
    <n v="77"/>
    <n v="82"/>
    <n v="71"/>
    <m/>
    <x v="0"/>
    <s v="N"/>
    <s v="N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0"/>
    <x v="1"/>
    <x v="77"/>
    <x v="1"/>
    <n v="1"/>
    <x v="64"/>
    <x v="5"/>
    <s v="DET"/>
    <s v="DET"/>
    <m/>
    <n v="1"/>
    <n v="152"/>
    <n v="79"/>
    <n v="93"/>
    <n v="58"/>
    <m/>
    <x v="0"/>
    <s v="Y"/>
    <s v="Y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0"/>
    <x v="1"/>
    <x v="42"/>
    <x v="0"/>
    <n v="0"/>
    <x v="64"/>
    <x v="1"/>
    <s v="NY1"/>
    <s v="SFG"/>
    <m/>
    <n v="3"/>
    <n v="156"/>
    <n v="79"/>
    <n v="91"/>
    <n v="62"/>
    <m/>
    <x v="0"/>
    <s v="N"/>
    <s v="N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0"/>
    <x v="1"/>
    <x v="73"/>
    <x v="0"/>
    <n v="0"/>
    <x v="64"/>
    <x v="5"/>
    <s v="NYA"/>
    <s v="NYY"/>
    <m/>
    <n v="2"/>
    <n v="149"/>
    <n v="74"/>
    <n v="89"/>
    <n v="60"/>
    <m/>
    <x v="0"/>
    <s v="N"/>
    <s v="N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0"/>
    <x v="1"/>
    <x v="78"/>
    <x v="0"/>
    <n v="0"/>
    <x v="64"/>
    <x v="5"/>
    <s v="PHA"/>
    <s v="OAK"/>
    <m/>
    <n v="8"/>
    <n v="149"/>
    <n v="72"/>
    <n v="58"/>
    <n v="91"/>
    <m/>
    <x v="0"/>
    <s v="N"/>
    <s v="N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0"/>
    <x v="1"/>
    <x v="44"/>
    <x v="0"/>
    <n v="0"/>
    <x v="64"/>
    <x v="1"/>
    <s v="PHI"/>
    <s v="PHI"/>
    <m/>
    <n v="7"/>
    <n v="156"/>
    <n v="79"/>
    <n v="64"/>
    <n v="89"/>
    <m/>
    <x v="0"/>
    <s v="N"/>
    <s v="N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0"/>
    <x v="1"/>
    <x v="39"/>
    <x v="0"/>
    <n v="0"/>
    <x v="64"/>
    <x v="1"/>
    <s v="PIT"/>
    <s v="PIT"/>
    <m/>
    <n v="4"/>
    <n v="153"/>
    <n v="77"/>
    <n v="86"/>
    <n v="67"/>
    <m/>
    <x v="0"/>
    <s v="N"/>
    <s v="N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0"/>
    <x v="1"/>
    <x v="37"/>
    <x v="0"/>
    <n v="0"/>
    <x v="64"/>
    <x v="5"/>
    <s v="SLA"/>
    <s v="BAL"/>
    <m/>
    <n v="7"/>
    <n v="155"/>
    <n v="76"/>
    <n v="65"/>
    <n v="87"/>
    <m/>
    <x v="0"/>
    <s v="N"/>
    <s v="N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0"/>
    <x v="1"/>
    <x v="40"/>
    <x v="0"/>
    <n v="0"/>
    <x v="64"/>
    <x v="1"/>
    <s v="SLN"/>
    <s v="STL"/>
    <m/>
    <n v="2"/>
    <n v="154"/>
    <n v="77"/>
    <n v="96"/>
    <n v="58"/>
    <m/>
    <x v="0"/>
    <s v="N"/>
    <s v="N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0"/>
    <x v="1"/>
    <x v="79"/>
    <x v="0"/>
    <n v="0"/>
    <x v="64"/>
    <x v="5"/>
    <s v="WS1"/>
    <s v="MIN"/>
    <m/>
    <n v="6"/>
    <n v="154"/>
    <n v="77"/>
    <n v="67"/>
    <n v="86"/>
    <m/>
    <x v="0"/>
    <s v="N"/>
    <s v="N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0"/>
    <x v="1"/>
    <x v="74"/>
    <x v="0"/>
    <n v="0"/>
    <x v="65"/>
    <x v="5"/>
    <s v="BOS"/>
    <s v="BOS"/>
    <m/>
    <n v="6"/>
    <n v="155"/>
    <n v="77"/>
    <n v="74"/>
    <n v="80"/>
    <m/>
    <x v="0"/>
    <s v="N"/>
    <s v="N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0"/>
    <x v="1"/>
    <x v="47"/>
    <x v="0"/>
    <n v="0"/>
    <x v="65"/>
    <x v="1"/>
    <s v="BRO"/>
    <s v="LAD"/>
    <m/>
    <n v="7"/>
    <n v="156"/>
    <n v="79"/>
    <n v="67"/>
    <n v="87"/>
    <m/>
    <x v="0"/>
    <s v="N"/>
    <s v="N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0"/>
    <x v="1"/>
    <x v="24"/>
    <x v="0"/>
    <n v="0"/>
    <x v="65"/>
    <x v="1"/>
    <s v="BSN"/>
    <s v="ATL"/>
    <m/>
    <n v="6"/>
    <n v="157"/>
    <n v="79"/>
    <n v="71"/>
    <n v="83"/>
    <m/>
    <x v="0"/>
    <s v="N"/>
    <s v="N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0"/>
    <x v="1"/>
    <x v="75"/>
    <x v="0"/>
    <n v="0"/>
    <x v="65"/>
    <x v="5"/>
    <s v="CHA"/>
    <s v="CHW"/>
    <m/>
    <n v="4"/>
    <n v="153"/>
    <n v="75"/>
    <n v="81"/>
    <n v="70"/>
    <m/>
    <x v="0"/>
    <s v="N"/>
    <s v="N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0"/>
    <x v="1"/>
    <x v="25"/>
    <x v="0"/>
    <n v="0"/>
    <x v="65"/>
    <x v="1"/>
    <s v="CHN"/>
    <s v="CHC"/>
    <m/>
    <n v="2"/>
    <n v="154"/>
    <n v="77"/>
    <n v="87"/>
    <n v="67"/>
    <m/>
    <x v="0"/>
    <s v="N"/>
    <s v="N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0"/>
    <x v="1"/>
    <x v="26"/>
    <x v="0"/>
    <n v="0"/>
    <x v="65"/>
    <x v="1"/>
    <s v="CIN"/>
    <s v="CIN"/>
    <m/>
    <n v="5"/>
    <n v="154"/>
    <n v="76"/>
    <n v="74"/>
    <n v="80"/>
    <m/>
    <x v="0"/>
    <s v="N"/>
    <s v="N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0"/>
    <x v="1"/>
    <x v="76"/>
    <x v="0"/>
    <n v="0"/>
    <x v="65"/>
    <x v="5"/>
    <s v="CLE"/>
    <s v="CLE"/>
    <m/>
    <n v="5"/>
    <n v="157"/>
    <n v="81"/>
    <n v="80"/>
    <n v="74"/>
    <m/>
    <x v="0"/>
    <s v="N"/>
    <s v="N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0"/>
    <x v="1"/>
    <x v="77"/>
    <x v="0"/>
    <n v="0"/>
    <x v="65"/>
    <x v="5"/>
    <s v="DET"/>
    <s v="DET"/>
    <m/>
    <n v="2"/>
    <n v="154"/>
    <n v="77"/>
    <n v="83"/>
    <n v="71"/>
    <m/>
    <x v="0"/>
    <s v="N"/>
    <s v="N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0"/>
    <x v="1"/>
    <x v="42"/>
    <x v="1"/>
    <n v="0"/>
    <x v="65"/>
    <x v="1"/>
    <s v="NY1"/>
    <s v="SFG"/>
    <m/>
    <n v="1"/>
    <n v="154"/>
    <n v="78"/>
    <n v="92"/>
    <n v="62"/>
    <m/>
    <x v="0"/>
    <s v="Y"/>
    <s v="N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0"/>
    <x v="1"/>
    <x v="73"/>
    <x v="1"/>
    <n v="1"/>
    <x v="65"/>
    <x v="5"/>
    <s v="NYA"/>
    <s v="NYY"/>
    <m/>
    <n v="1"/>
    <n v="155"/>
    <n v="77"/>
    <n v="102"/>
    <n v="51"/>
    <m/>
    <x v="0"/>
    <s v="Y"/>
    <s v="Y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0"/>
    <x v="1"/>
    <x v="78"/>
    <x v="0"/>
    <n v="0"/>
    <x v="65"/>
    <x v="5"/>
    <s v="PHA"/>
    <s v="OAK"/>
    <m/>
    <n v="8"/>
    <n v="154"/>
    <n v="77"/>
    <n v="53"/>
    <n v="100"/>
    <m/>
    <x v="0"/>
    <s v="N"/>
    <s v="N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0"/>
    <x v="1"/>
    <x v="44"/>
    <x v="0"/>
    <n v="0"/>
    <x v="65"/>
    <x v="1"/>
    <s v="PHI"/>
    <s v="PHI"/>
    <m/>
    <n v="8"/>
    <n v="154"/>
    <n v="78"/>
    <n v="54"/>
    <n v="100"/>
    <m/>
    <x v="0"/>
    <s v="N"/>
    <s v="N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0"/>
    <x v="1"/>
    <x v="39"/>
    <x v="0"/>
    <n v="0"/>
    <x v="65"/>
    <x v="1"/>
    <s v="PIT"/>
    <s v="PIT"/>
    <m/>
    <n v="4"/>
    <n v="156"/>
    <n v="76"/>
    <n v="84"/>
    <n v="70"/>
    <m/>
    <x v="0"/>
    <s v="N"/>
    <s v="N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0"/>
    <x v="1"/>
    <x v="37"/>
    <x v="0"/>
    <n v="0"/>
    <x v="65"/>
    <x v="5"/>
    <s v="SLA"/>
    <s v="BAL"/>
    <m/>
    <n v="7"/>
    <n v="155"/>
    <n v="77"/>
    <n v="57"/>
    <n v="95"/>
    <m/>
    <x v="0"/>
    <s v="N"/>
    <s v="N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0"/>
    <x v="1"/>
    <x v="40"/>
    <x v="0"/>
    <n v="0"/>
    <x v="65"/>
    <x v="1"/>
    <s v="SLN"/>
    <s v="STL"/>
    <m/>
    <n v="2"/>
    <n v="155"/>
    <n v="77"/>
    <n v="87"/>
    <n v="67"/>
    <m/>
    <x v="0"/>
    <s v="N"/>
    <s v="N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0"/>
    <x v="1"/>
    <x v="79"/>
    <x v="0"/>
    <n v="0"/>
    <x v="65"/>
    <x v="5"/>
    <s v="WS1"/>
    <s v="MIN"/>
    <m/>
    <n v="3"/>
    <n v="153"/>
    <n v="77"/>
    <n v="82"/>
    <n v="71"/>
    <m/>
    <x v="0"/>
    <s v="N"/>
    <s v="N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0"/>
    <x v="1"/>
    <x v="74"/>
    <x v="0"/>
    <n v="0"/>
    <x v="66"/>
    <x v="5"/>
    <s v="BOS"/>
    <s v="BOS"/>
    <m/>
    <n v="5"/>
    <n v="154"/>
    <n v="74"/>
    <n v="80"/>
    <n v="72"/>
    <m/>
    <x v="0"/>
    <s v="N"/>
    <s v="N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0"/>
    <x v="1"/>
    <x v="47"/>
    <x v="0"/>
    <n v="0"/>
    <x v="66"/>
    <x v="1"/>
    <s v="BRO"/>
    <s v="LAD"/>
    <m/>
    <n v="6"/>
    <n v="155"/>
    <n v="76"/>
    <n v="62"/>
    <n v="91"/>
    <m/>
    <x v="0"/>
    <s v="N"/>
    <s v="N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0"/>
    <x v="1"/>
    <x v="24"/>
    <x v="0"/>
    <n v="0"/>
    <x v="66"/>
    <x v="1"/>
    <s v="BSN"/>
    <s v="ATL"/>
    <m/>
    <n v="5"/>
    <n v="152"/>
    <n v="76"/>
    <n v="79"/>
    <n v="73"/>
    <m/>
    <x v="0"/>
    <s v="N"/>
    <s v="N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0"/>
    <x v="1"/>
    <x v="75"/>
    <x v="0"/>
    <n v="0"/>
    <x v="66"/>
    <x v="5"/>
    <s v="CHA"/>
    <s v="CHW"/>
    <m/>
    <n v="3"/>
    <n v="154"/>
    <n v="77"/>
    <n v="86"/>
    <n v="68"/>
    <m/>
    <x v="0"/>
    <s v="N"/>
    <s v="N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0"/>
    <x v="1"/>
    <x v="25"/>
    <x v="0"/>
    <n v="0"/>
    <x v="66"/>
    <x v="1"/>
    <s v="CHN"/>
    <s v="CHC"/>
    <m/>
    <n v="2"/>
    <n v="154"/>
    <n v="78"/>
    <n v="93"/>
    <n v="61"/>
    <m/>
    <x v="0"/>
    <s v="N"/>
    <s v="N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0"/>
    <x v="1"/>
    <x v="26"/>
    <x v="0"/>
    <n v="0"/>
    <x v="66"/>
    <x v="1"/>
    <s v="CIN"/>
    <s v="CIN"/>
    <m/>
    <n v="8"/>
    <n v="155"/>
    <n v="80"/>
    <n v="56"/>
    <n v="98"/>
    <m/>
    <x v="0"/>
    <s v="N"/>
    <s v="N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0"/>
    <x v="1"/>
    <x v="76"/>
    <x v="0"/>
    <n v="0"/>
    <x v="66"/>
    <x v="5"/>
    <s v="CLE"/>
    <s v="CLE"/>
    <m/>
    <n v="4"/>
    <n v="156"/>
    <n v="78"/>
    <n v="83"/>
    <n v="71"/>
    <m/>
    <x v="0"/>
    <s v="N"/>
    <s v="N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0"/>
    <x v="1"/>
    <x v="77"/>
    <x v="0"/>
    <n v="0"/>
    <x v="66"/>
    <x v="5"/>
    <s v="DET"/>
    <s v="DET"/>
    <m/>
    <n v="2"/>
    <n v="155"/>
    <n v="77"/>
    <n v="89"/>
    <n v="65"/>
    <m/>
    <x v="0"/>
    <s v="N"/>
    <s v="N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0"/>
    <x v="1"/>
    <x v="42"/>
    <x v="1"/>
    <n v="0"/>
    <x v="66"/>
    <x v="1"/>
    <s v="NY1"/>
    <s v="SFG"/>
    <m/>
    <n v="1"/>
    <n v="152"/>
    <n v="75"/>
    <n v="95"/>
    <n v="57"/>
    <m/>
    <x v="0"/>
    <s v="Y"/>
    <s v="N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0"/>
    <x v="1"/>
    <x v="73"/>
    <x v="1"/>
    <n v="1"/>
    <x v="66"/>
    <x v="5"/>
    <s v="NYA"/>
    <s v="NYY"/>
    <m/>
    <n v="1"/>
    <n v="157"/>
    <n v="79"/>
    <n v="102"/>
    <n v="52"/>
    <m/>
    <x v="0"/>
    <s v="Y"/>
    <s v="Y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0"/>
    <x v="1"/>
    <x v="78"/>
    <x v="0"/>
    <n v="0"/>
    <x v="66"/>
    <x v="5"/>
    <s v="PHA"/>
    <s v="OAK"/>
    <m/>
    <n v="7"/>
    <n v="154"/>
    <n v="79"/>
    <n v="54"/>
    <n v="97"/>
    <m/>
    <x v="0"/>
    <s v="N"/>
    <s v="N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0"/>
    <x v="1"/>
    <x v="44"/>
    <x v="0"/>
    <n v="0"/>
    <x v="66"/>
    <x v="1"/>
    <s v="PHI"/>
    <s v="PHI"/>
    <m/>
    <n v="7"/>
    <n v="155"/>
    <n v="74"/>
    <n v="61"/>
    <n v="92"/>
    <m/>
    <x v="0"/>
    <s v="N"/>
    <s v="N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0"/>
    <x v="1"/>
    <x v="39"/>
    <x v="0"/>
    <n v="0"/>
    <x v="66"/>
    <x v="1"/>
    <s v="PIT"/>
    <s v="PIT"/>
    <m/>
    <n v="3"/>
    <n v="154"/>
    <n v="78"/>
    <n v="86"/>
    <n v="68"/>
    <m/>
    <x v="0"/>
    <s v="N"/>
    <s v="N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0"/>
    <x v="1"/>
    <x v="37"/>
    <x v="0"/>
    <n v="0"/>
    <x v="66"/>
    <x v="5"/>
    <s v="SLA"/>
    <s v="BAL"/>
    <m/>
    <n v="8"/>
    <n v="156"/>
    <n v="78"/>
    <n v="46"/>
    <n v="108"/>
    <m/>
    <x v="0"/>
    <s v="N"/>
    <s v="N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0"/>
    <x v="1"/>
    <x v="40"/>
    <x v="0"/>
    <n v="0"/>
    <x v="66"/>
    <x v="1"/>
    <s v="SLN"/>
    <s v="STL"/>
    <m/>
    <n v="4"/>
    <n v="157"/>
    <n v="80"/>
    <n v="81"/>
    <n v="73"/>
    <m/>
    <x v="0"/>
    <s v="N"/>
    <s v="N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0"/>
    <x v="1"/>
    <x v="79"/>
    <x v="0"/>
    <n v="0"/>
    <x v="66"/>
    <x v="5"/>
    <s v="WS1"/>
    <s v="MIN"/>
    <m/>
    <n v="6"/>
    <n v="158"/>
    <n v="80"/>
    <n v="73"/>
    <n v="80"/>
    <m/>
    <x v="0"/>
    <s v="N"/>
    <s v="N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0"/>
    <x v="1"/>
    <x v="74"/>
    <x v="0"/>
    <n v="0"/>
    <x v="67"/>
    <x v="5"/>
    <s v="BOS"/>
    <s v="BOS"/>
    <m/>
    <n v="2"/>
    <n v="150"/>
    <n v="75"/>
    <n v="88"/>
    <n v="61"/>
    <m/>
    <x v="0"/>
    <s v="N"/>
    <s v="N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0"/>
    <x v="1"/>
    <x v="47"/>
    <x v="0"/>
    <n v="0"/>
    <x v="67"/>
    <x v="1"/>
    <s v="BRO"/>
    <s v="LAD"/>
    <m/>
    <n v="7"/>
    <n v="151"/>
    <n v="74"/>
    <n v="69"/>
    <n v="80"/>
    <m/>
    <x v="0"/>
    <s v="N"/>
    <s v="N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0"/>
    <x v="1"/>
    <x v="24"/>
    <x v="0"/>
    <n v="0"/>
    <x v="67"/>
    <x v="1"/>
    <s v="BSN"/>
    <s v="ATL"/>
    <m/>
    <n v="5"/>
    <n v="153"/>
    <n v="75"/>
    <n v="77"/>
    <n v="75"/>
    <m/>
    <x v="0"/>
    <s v="N"/>
    <s v="N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0"/>
    <x v="1"/>
    <x v="75"/>
    <x v="0"/>
    <n v="0"/>
    <x v="67"/>
    <x v="5"/>
    <s v="CHA"/>
    <s v="CHW"/>
    <m/>
    <n v="6"/>
    <n v="149"/>
    <n v="73"/>
    <n v="65"/>
    <n v="83"/>
    <m/>
    <x v="0"/>
    <s v="N"/>
    <s v="N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0"/>
    <x v="1"/>
    <x v="25"/>
    <x v="1"/>
    <n v="0"/>
    <x v="67"/>
    <x v="1"/>
    <s v="CHN"/>
    <s v="CHC"/>
    <m/>
    <n v="1"/>
    <n v="154"/>
    <n v="77"/>
    <n v="89"/>
    <n v="63"/>
    <m/>
    <x v="0"/>
    <s v="Y"/>
    <s v="N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0"/>
    <x v="1"/>
    <x v="26"/>
    <x v="0"/>
    <n v="0"/>
    <x v="67"/>
    <x v="1"/>
    <s v="CIN"/>
    <s v="CIN"/>
    <m/>
    <n v="4"/>
    <n v="151"/>
    <n v="77"/>
    <n v="82"/>
    <n v="68"/>
    <m/>
    <x v="0"/>
    <s v="N"/>
    <s v="N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0"/>
    <x v="1"/>
    <x v="76"/>
    <x v="0"/>
    <n v="0"/>
    <x v="67"/>
    <x v="5"/>
    <s v="CLE"/>
    <s v="CLE"/>
    <m/>
    <n v="3"/>
    <n v="153"/>
    <n v="76"/>
    <n v="86"/>
    <n v="66"/>
    <m/>
    <x v="0"/>
    <s v="N"/>
    <s v="N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0"/>
    <x v="1"/>
    <x v="77"/>
    <x v="0"/>
    <n v="0"/>
    <x v="67"/>
    <x v="5"/>
    <s v="DET"/>
    <s v="DET"/>
    <m/>
    <n v="4"/>
    <n v="155"/>
    <n v="79"/>
    <n v="84"/>
    <n v="70"/>
    <m/>
    <x v="0"/>
    <s v="N"/>
    <s v="N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0"/>
    <x v="1"/>
    <x v="42"/>
    <x v="0"/>
    <n v="0"/>
    <x v="67"/>
    <x v="1"/>
    <s v="NY1"/>
    <s v="SFG"/>
    <m/>
    <n v="3"/>
    <n v="152"/>
    <n v="73"/>
    <n v="83"/>
    <n v="67"/>
    <m/>
    <x v="0"/>
    <s v="N"/>
    <s v="N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0"/>
    <x v="1"/>
    <x v="73"/>
    <x v="1"/>
    <n v="1"/>
    <x v="67"/>
    <x v="5"/>
    <s v="NYA"/>
    <s v="NYY"/>
    <m/>
    <n v="1"/>
    <n v="157"/>
    <n v="79"/>
    <n v="99"/>
    <n v="53"/>
    <m/>
    <x v="0"/>
    <s v="Y"/>
    <s v="Y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0"/>
    <x v="1"/>
    <x v="78"/>
    <x v="0"/>
    <n v="0"/>
    <x v="67"/>
    <x v="5"/>
    <s v="PHA"/>
    <s v="OAK"/>
    <m/>
    <n v="8"/>
    <n v="154"/>
    <n v="76"/>
    <n v="53"/>
    <n v="99"/>
    <m/>
    <x v="0"/>
    <s v="N"/>
    <s v="N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0"/>
    <x v="1"/>
    <x v="44"/>
    <x v="0"/>
    <n v="0"/>
    <x v="67"/>
    <x v="1"/>
    <s v="PHI"/>
    <s v="PHI"/>
    <m/>
    <n v="8"/>
    <n v="151"/>
    <n v="75"/>
    <n v="45"/>
    <n v="105"/>
    <m/>
    <x v="0"/>
    <s v="N"/>
    <s v="N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0"/>
    <x v="1"/>
    <x v="39"/>
    <x v="0"/>
    <n v="0"/>
    <x v="67"/>
    <x v="1"/>
    <s v="PIT"/>
    <s v="PIT"/>
    <m/>
    <n v="2"/>
    <n v="152"/>
    <n v="78"/>
    <n v="86"/>
    <n v="64"/>
    <m/>
    <x v="0"/>
    <s v="N"/>
    <s v="N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0"/>
    <x v="1"/>
    <x v="37"/>
    <x v="0"/>
    <n v="0"/>
    <x v="67"/>
    <x v="5"/>
    <s v="SLA"/>
    <s v="BAL"/>
    <m/>
    <n v="7"/>
    <n v="156"/>
    <n v="77"/>
    <n v="55"/>
    <n v="97"/>
    <m/>
    <x v="0"/>
    <s v="N"/>
    <s v="N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0"/>
    <x v="1"/>
    <x v="40"/>
    <x v="0"/>
    <n v="0"/>
    <x v="67"/>
    <x v="1"/>
    <s v="SLN"/>
    <s v="STL"/>
    <m/>
    <n v="6"/>
    <n v="156"/>
    <n v="81"/>
    <n v="71"/>
    <n v="80"/>
    <m/>
    <x v="0"/>
    <s v="N"/>
    <s v="N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0"/>
    <x v="1"/>
    <x v="79"/>
    <x v="0"/>
    <n v="0"/>
    <x v="67"/>
    <x v="5"/>
    <s v="WS1"/>
    <s v="MIN"/>
    <m/>
    <n v="5"/>
    <n v="152"/>
    <n v="78"/>
    <n v="75"/>
    <n v="76"/>
    <m/>
    <x v="0"/>
    <s v="N"/>
    <s v="N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0"/>
    <x v="1"/>
    <x v="74"/>
    <x v="0"/>
    <n v="0"/>
    <x v="68"/>
    <x v="5"/>
    <s v="BOS"/>
    <s v="BOS"/>
    <m/>
    <n v="2"/>
    <n v="152"/>
    <n v="75"/>
    <n v="89"/>
    <n v="62"/>
    <m/>
    <x v="0"/>
    <s v="N"/>
    <s v="N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0"/>
    <x v="1"/>
    <x v="47"/>
    <x v="0"/>
    <n v="0"/>
    <x v="68"/>
    <x v="1"/>
    <s v="BRO"/>
    <s v="LAD"/>
    <m/>
    <n v="3"/>
    <n v="157"/>
    <n v="78"/>
    <n v="84"/>
    <n v="69"/>
    <m/>
    <x v="0"/>
    <s v="N"/>
    <s v="N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0"/>
    <x v="1"/>
    <x v="24"/>
    <x v="0"/>
    <n v="0"/>
    <x v="68"/>
    <x v="1"/>
    <s v="BSN"/>
    <s v="ATL"/>
    <m/>
    <n v="7"/>
    <n v="152"/>
    <n v="73"/>
    <n v="63"/>
    <n v="88"/>
    <m/>
    <x v="0"/>
    <s v="N"/>
    <s v="N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0"/>
    <x v="1"/>
    <x v="75"/>
    <x v="0"/>
    <n v="0"/>
    <x v="68"/>
    <x v="5"/>
    <s v="CHA"/>
    <s v="CHW"/>
    <m/>
    <n v="4"/>
    <n v="155"/>
    <n v="77"/>
    <n v="85"/>
    <n v="69"/>
    <m/>
    <x v="0"/>
    <s v="N"/>
    <s v="N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0"/>
    <x v="1"/>
    <x v="25"/>
    <x v="0"/>
    <n v="0"/>
    <x v="68"/>
    <x v="1"/>
    <s v="CHN"/>
    <s v="CHC"/>
    <m/>
    <n v="4"/>
    <n v="156"/>
    <n v="80"/>
    <n v="84"/>
    <n v="70"/>
    <m/>
    <x v="0"/>
    <s v="N"/>
    <s v="N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0"/>
    <x v="1"/>
    <x v="26"/>
    <x v="1"/>
    <n v="0"/>
    <x v="68"/>
    <x v="1"/>
    <s v="CIN"/>
    <s v="CIN"/>
    <m/>
    <n v="1"/>
    <n v="156"/>
    <n v="81"/>
    <n v="97"/>
    <n v="57"/>
    <m/>
    <x v="0"/>
    <s v="Y"/>
    <s v="N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0"/>
    <x v="1"/>
    <x v="76"/>
    <x v="0"/>
    <n v="0"/>
    <x v="68"/>
    <x v="5"/>
    <s v="CLE"/>
    <s v="CLE"/>
    <m/>
    <n v="3"/>
    <n v="154"/>
    <n v="77"/>
    <n v="87"/>
    <n v="67"/>
    <m/>
    <x v="0"/>
    <s v="N"/>
    <s v="N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0"/>
    <x v="1"/>
    <x v="77"/>
    <x v="0"/>
    <n v="0"/>
    <x v="68"/>
    <x v="5"/>
    <s v="DET"/>
    <s v="DET"/>
    <m/>
    <n v="5"/>
    <n v="155"/>
    <n v="78"/>
    <n v="81"/>
    <n v="73"/>
    <m/>
    <x v="0"/>
    <s v="N"/>
    <s v="N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0"/>
    <x v="1"/>
    <x v="42"/>
    <x v="0"/>
    <n v="0"/>
    <x v="68"/>
    <x v="1"/>
    <s v="NY1"/>
    <s v="SFG"/>
    <m/>
    <n v="5"/>
    <n v="151"/>
    <n v="74"/>
    <n v="77"/>
    <n v="74"/>
    <m/>
    <x v="0"/>
    <s v="N"/>
    <s v="N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0"/>
    <x v="1"/>
    <x v="73"/>
    <x v="1"/>
    <n v="1"/>
    <x v="68"/>
    <x v="5"/>
    <s v="NYA"/>
    <s v="NYY"/>
    <m/>
    <n v="1"/>
    <n v="152"/>
    <n v="77"/>
    <n v="106"/>
    <n v="45"/>
    <m/>
    <x v="0"/>
    <s v="Y"/>
    <s v="Y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0"/>
    <x v="1"/>
    <x v="78"/>
    <x v="0"/>
    <n v="0"/>
    <x v="68"/>
    <x v="5"/>
    <s v="PHA"/>
    <s v="OAK"/>
    <m/>
    <n v="7"/>
    <n v="153"/>
    <n v="76"/>
    <n v="55"/>
    <n v="97"/>
    <m/>
    <x v="0"/>
    <s v="N"/>
    <s v="N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0"/>
    <x v="1"/>
    <x v="44"/>
    <x v="0"/>
    <n v="0"/>
    <x v="68"/>
    <x v="1"/>
    <s v="PHI"/>
    <s v="PHI"/>
    <m/>
    <n v="8"/>
    <n v="152"/>
    <n v="74"/>
    <n v="45"/>
    <n v="106"/>
    <m/>
    <x v="0"/>
    <s v="N"/>
    <s v="N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0"/>
    <x v="1"/>
    <x v="39"/>
    <x v="0"/>
    <n v="0"/>
    <x v="68"/>
    <x v="1"/>
    <s v="PIT"/>
    <s v="PIT"/>
    <m/>
    <n v="6"/>
    <n v="153"/>
    <n v="77"/>
    <n v="68"/>
    <n v="85"/>
    <m/>
    <x v="0"/>
    <s v="N"/>
    <s v="N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0"/>
    <x v="1"/>
    <x v="37"/>
    <x v="0"/>
    <n v="0"/>
    <x v="68"/>
    <x v="5"/>
    <s v="SLA"/>
    <s v="BAL"/>
    <m/>
    <n v="8"/>
    <n v="156"/>
    <n v="78"/>
    <n v="43"/>
    <n v="111"/>
    <m/>
    <x v="0"/>
    <s v="N"/>
    <s v="N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0"/>
    <x v="1"/>
    <x v="40"/>
    <x v="0"/>
    <n v="0"/>
    <x v="68"/>
    <x v="1"/>
    <s v="SLN"/>
    <s v="STL"/>
    <m/>
    <n v="2"/>
    <n v="155"/>
    <n v="79"/>
    <n v="92"/>
    <n v="61"/>
    <m/>
    <x v="0"/>
    <s v="N"/>
    <s v="N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0"/>
    <x v="1"/>
    <x v="79"/>
    <x v="0"/>
    <n v="0"/>
    <x v="68"/>
    <x v="5"/>
    <s v="WS1"/>
    <s v="MIN"/>
    <m/>
    <n v="6"/>
    <n v="153"/>
    <n v="77"/>
    <n v="65"/>
    <n v="87"/>
    <m/>
    <x v="0"/>
    <s v="N"/>
    <s v="N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0"/>
    <x v="1"/>
    <x v="74"/>
    <x v="0"/>
    <n v="0"/>
    <x v="69"/>
    <x v="5"/>
    <s v="BOS"/>
    <s v="BOS"/>
    <m/>
    <n v="4"/>
    <n v="154"/>
    <n v="79"/>
    <n v="82"/>
    <n v="72"/>
    <m/>
    <x v="0"/>
    <s v="N"/>
    <s v="N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0"/>
    <x v="1"/>
    <x v="47"/>
    <x v="0"/>
    <n v="0"/>
    <x v="69"/>
    <x v="1"/>
    <s v="BRO"/>
    <s v="LAD"/>
    <m/>
    <n v="2"/>
    <n v="156"/>
    <n v="81"/>
    <n v="88"/>
    <n v="65"/>
    <m/>
    <x v="0"/>
    <s v="N"/>
    <s v="N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0"/>
    <x v="1"/>
    <x v="24"/>
    <x v="0"/>
    <n v="0"/>
    <x v="69"/>
    <x v="1"/>
    <s v="BSN"/>
    <s v="ATL"/>
    <m/>
    <n v="7"/>
    <n v="152"/>
    <n v="75"/>
    <n v="65"/>
    <n v="87"/>
    <m/>
    <x v="0"/>
    <s v="N"/>
    <s v="N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0"/>
    <x v="1"/>
    <x v="75"/>
    <x v="0"/>
    <n v="0"/>
    <x v="69"/>
    <x v="5"/>
    <s v="CHA"/>
    <s v="CHW"/>
    <m/>
    <n v="4"/>
    <n v="155"/>
    <n v="78"/>
    <n v="82"/>
    <n v="72"/>
    <m/>
    <x v="0"/>
    <s v="N"/>
    <s v="N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0"/>
    <x v="1"/>
    <x v="25"/>
    <x v="0"/>
    <n v="0"/>
    <x v="69"/>
    <x v="1"/>
    <s v="CHN"/>
    <s v="CHC"/>
    <m/>
    <n v="5"/>
    <n v="154"/>
    <n v="77"/>
    <n v="75"/>
    <n v="79"/>
    <m/>
    <x v="0"/>
    <s v="N"/>
    <s v="N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0"/>
    <x v="1"/>
    <x v="26"/>
    <x v="1"/>
    <n v="1"/>
    <x v="69"/>
    <x v="1"/>
    <s v="CIN"/>
    <s v="CIN"/>
    <m/>
    <n v="1"/>
    <n v="155"/>
    <n v="77"/>
    <n v="100"/>
    <n v="53"/>
    <m/>
    <x v="0"/>
    <s v="Y"/>
    <s v="Y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0"/>
    <x v="1"/>
    <x v="76"/>
    <x v="0"/>
    <n v="0"/>
    <x v="69"/>
    <x v="5"/>
    <s v="CLE"/>
    <s v="CLE"/>
    <m/>
    <n v="2"/>
    <n v="155"/>
    <n v="82"/>
    <n v="89"/>
    <n v="65"/>
    <m/>
    <x v="0"/>
    <s v="N"/>
    <s v="N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0"/>
    <x v="1"/>
    <x v="77"/>
    <x v="1"/>
    <n v="0"/>
    <x v="69"/>
    <x v="5"/>
    <s v="DET"/>
    <s v="DET"/>
    <m/>
    <n v="1"/>
    <n v="155"/>
    <n v="79"/>
    <n v="90"/>
    <n v="64"/>
    <m/>
    <x v="0"/>
    <s v="Y"/>
    <s v="N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0"/>
    <x v="1"/>
    <x v="42"/>
    <x v="0"/>
    <n v="0"/>
    <x v="69"/>
    <x v="1"/>
    <s v="NY1"/>
    <s v="SFG"/>
    <m/>
    <n v="6"/>
    <n v="152"/>
    <n v="76"/>
    <n v="72"/>
    <n v="80"/>
    <m/>
    <x v="0"/>
    <s v="N"/>
    <s v="N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0"/>
    <x v="1"/>
    <x v="73"/>
    <x v="0"/>
    <n v="0"/>
    <x v="69"/>
    <x v="5"/>
    <s v="NYA"/>
    <s v="NYY"/>
    <m/>
    <n v="3"/>
    <n v="155"/>
    <n v="76"/>
    <n v="88"/>
    <n v="66"/>
    <m/>
    <x v="0"/>
    <s v="N"/>
    <s v="N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0"/>
    <x v="1"/>
    <x v="78"/>
    <x v="0"/>
    <n v="0"/>
    <x v="69"/>
    <x v="5"/>
    <s v="PHA"/>
    <s v="OAK"/>
    <m/>
    <n v="8"/>
    <n v="154"/>
    <n v="71"/>
    <n v="54"/>
    <n v="100"/>
    <m/>
    <x v="0"/>
    <s v="N"/>
    <s v="N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0"/>
    <x v="1"/>
    <x v="44"/>
    <x v="0"/>
    <n v="0"/>
    <x v="69"/>
    <x v="1"/>
    <s v="PHI"/>
    <s v="PHI"/>
    <m/>
    <n v="8"/>
    <n v="153"/>
    <n v="79"/>
    <n v="50"/>
    <n v="103"/>
    <m/>
    <x v="0"/>
    <s v="N"/>
    <s v="N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0"/>
    <x v="1"/>
    <x v="39"/>
    <x v="0"/>
    <n v="0"/>
    <x v="69"/>
    <x v="1"/>
    <s v="PIT"/>
    <s v="PIT"/>
    <m/>
    <n v="4"/>
    <n v="156"/>
    <n v="75"/>
    <n v="78"/>
    <n v="76"/>
    <m/>
    <x v="0"/>
    <s v="N"/>
    <s v="N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0"/>
    <x v="1"/>
    <x v="37"/>
    <x v="0"/>
    <n v="0"/>
    <x v="69"/>
    <x v="5"/>
    <s v="SLA"/>
    <s v="BAL"/>
    <m/>
    <n v="6"/>
    <n v="156"/>
    <n v="77"/>
    <n v="67"/>
    <n v="87"/>
    <m/>
    <x v="0"/>
    <s v="N"/>
    <s v="N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0"/>
    <x v="1"/>
    <x v="40"/>
    <x v="0"/>
    <n v="0"/>
    <x v="69"/>
    <x v="1"/>
    <s v="SLN"/>
    <s v="STL"/>
    <m/>
    <n v="3"/>
    <n v="156"/>
    <n v="77"/>
    <n v="84"/>
    <n v="69"/>
    <m/>
    <x v="0"/>
    <s v="N"/>
    <s v="N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0"/>
    <x v="1"/>
    <x v="79"/>
    <x v="0"/>
    <n v="0"/>
    <x v="69"/>
    <x v="5"/>
    <s v="WS1"/>
    <s v="MIN"/>
    <m/>
    <n v="7"/>
    <n v="154"/>
    <n v="77"/>
    <n v="64"/>
    <n v="90"/>
    <m/>
    <x v="0"/>
    <s v="N"/>
    <s v="N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0"/>
    <x v="1"/>
    <x v="74"/>
    <x v="0"/>
    <n v="0"/>
    <x v="70"/>
    <x v="5"/>
    <s v="BOS"/>
    <s v="BOS"/>
    <m/>
    <n v="2"/>
    <n v="155"/>
    <n v="77"/>
    <n v="84"/>
    <n v="70"/>
    <m/>
    <x v="0"/>
    <s v="N"/>
    <s v="N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0"/>
    <x v="1"/>
    <x v="47"/>
    <x v="1"/>
    <n v="0"/>
    <x v="70"/>
    <x v="1"/>
    <s v="BRO"/>
    <s v="LAD"/>
    <m/>
    <n v="1"/>
    <n v="157"/>
    <n v="79"/>
    <n v="100"/>
    <n v="54"/>
    <m/>
    <x v="0"/>
    <s v="Y"/>
    <s v="N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0"/>
    <x v="1"/>
    <x v="24"/>
    <x v="0"/>
    <n v="0"/>
    <x v="70"/>
    <x v="1"/>
    <s v="BSN"/>
    <s v="ATL"/>
    <m/>
    <n v="7"/>
    <n v="156"/>
    <n v="76"/>
    <n v="62"/>
    <n v="92"/>
    <m/>
    <x v="0"/>
    <s v="N"/>
    <s v="N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0"/>
    <x v="1"/>
    <x v="75"/>
    <x v="0"/>
    <n v="0"/>
    <x v="70"/>
    <x v="5"/>
    <s v="CHA"/>
    <s v="CHW"/>
    <m/>
    <n v="3"/>
    <n v="156"/>
    <n v="79"/>
    <n v="77"/>
    <n v="77"/>
    <m/>
    <x v="0"/>
    <s v="N"/>
    <s v="N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0"/>
    <x v="1"/>
    <x v="25"/>
    <x v="0"/>
    <n v="0"/>
    <x v="70"/>
    <x v="1"/>
    <s v="CHN"/>
    <s v="CHC"/>
    <m/>
    <n v="6"/>
    <n v="155"/>
    <n v="77"/>
    <n v="70"/>
    <n v="84"/>
    <m/>
    <x v="0"/>
    <s v="N"/>
    <s v="N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0"/>
    <x v="1"/>
    <x v="26"/>
    <x v="0"/>
    <n v="0"/>
    <x v="70"/>
    <x v="1"/>
    <s v="CIN"/>
    <s v="CIN"/>
    <m/>
    <n v="3"/>
    <n v="154"/>
    <n v="79"/>
    <n v="88"/>
    <n v="66"/>
    <m/>
    <x v="0"/>
    <s v="N"/>
    <s v="N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0"/>
    <x v="1"/>
    <x v="76"/>
    <x v="0"/>
    <n v="0"/>
    <x v="70"/>
    <x v="5"/>
    <s v="CLE"/>
    <s v="CLE"/>
    <m/>
    <n v="4"/>
    <n v="155"/>
    <n v="77"/>
    <n v="75"/>
    <n v="79"/>
    <m/>
    <x v="0"/>
    <s v="N"/>
    <s v="N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0"/>
    <x v="1"/>
    <x v="77"/>
    <x v="0"/>
    <n v="0"/>
    <x v="70"/>
    <x v="5"/>
    <s v="DET"/>
    <s v="DET"/>
    <m/>
    <n v="4"/>
    <n v="155"/>
    <n v="77"/>
    <n v="75"/>
    <n v="79"/>
    <m/>
    <x v="0"/>
    <s v="N"/>
    <s v="N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0"/>
    <x v="1"/>
    <x v="42"/>
    <x v="0"/>
    <n v="0"/>
    <x v="70"/>
    <x v="1"/>
    <s v="NY1"/>
    <s v="SFG"/>
    <m/>
    <n v="5"/>
    <n v="156"/>
    <n v="78"/>
    <n v="74"/>
    <n v="79"/>
    <m/>
    <x v="0"/>
    <s v="N"/>
    <s v="N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0"/>
    <x v="1"/>
    <x v="73"/>
    <x v="1"/>
    <n v="1"/>
    <x v="70"/>
    <x v="5"/>
    <s v="NYA"/>
    <s v="NYY"/>
    <m/>
    <n v="1"/>
    <n v="156"/>
    <n v="78"/>
    <n v="101"/>
    <n v="53"/>
    <m/>
    <x v="0"/>
    <s v="Y"/>
    <s v="Y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0"/>
    <x v="1"/>
    <x v="78"/>
    <x v="0"/>
    <n v="0"/>
    <x v="70"/>
    <x v="5"/>
    <s v="PHA"/>
    <s v="OAK"/>
    <m/>
    <n v="8"/>
    <n v="154"/>
    <n v="77"/>
    <n v="64"/>
    <n v="90"/>
    <m/>
    <x v="0"/>
    <s v="N"/>
    <s v="N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0"/>
    <x v="1"/>
    <x v="44"/>
    <x v="0"/>
    <n v="0"/>
    <x v="70"/>
    <x v="1"/>
    <s v="PHI"/>
    <s v="PHI"/>
    <m/>
    <n v="8"/>
    <n v="155"/>
    <n v="76"/>
    <n v="43"/>
    <n v="111"/>
    <m/>
    <x v="0"/>
    <s v="N"/>
    <s v="N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0"/>
    <x v="1"/>
    <x v="39"/>
    <x v="0"/>
    <n v="0"/>
    <x v="70"/>
    <x v="1"/>
    <s v="PIT"/>
    <s v="PIT"/>
    <m/>
    <n v="4"/>
    <n v="156"/>
    <n v="78"/>
    <n v="81"/>
    <n v="73"/>
    <m/>
    <x v="0"/>
    <s v="N"/>
    <s v="N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0"/>
    <x v="1"/>
    <x v="37"/>
    <x v="0"/>
    <n v="0"/>
    <x v="70"/>
    <x v="5"/>
    <s v="SLA"/>
    <s v="BAL"/>
    <m/>
    <n v="6"/>
    <n v="157"/>
    <n v="79"/>
    <n v="70"/>
    <n v="84"/>
    <m/>
    <x v="0"/>
    <s v="N"/>
    <s v="N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0"/>
    <x v="1"/>
    <x v="40"/>
    <x v="0"/>
    <n v="0"/>
    <x v="70"/>
    <x v="1"/>
    <s v="SLN"/>
    <s v="STL"/>
    <m/>
    <n v="2"/>
    <n v="155"/>
    <n v="79"/>
    <n v="97"/>
    <n v="56"/>
    <m/>
    <x v="0"/>
    <s v="N"/>
    <s v="N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0"/>
    <x v="1"/>
    <x v="79"/>
    <x v="0"/>
    <n v="0"/>
    <x v="70"/>
    <x v="5"/>
    <s v="WS1"/>
    <s v="MIN"/>
    <m/>
    <n v="6"/>
    <n v="156"/>
    <n v="78"/>
    <n v="70"/>
    <n v="84"/>
    <m/>
    <x v="0"/>
    <s v="N"/>
    <s v="N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0"/>
    <x v="1"/>
    <x v="74"/>
    <x v="0"/>
    <n v="0"/>
    <x v="71"/>
    <x v="5"/>
    <s v="BOS"/>
    <s v="BOS"/>
    <m/>
    <n v="2"/>
    <n v="152"/>
    <n v="77"/>
    <n v="93"/>
    <n v="59"/>
    <m/>
    <x v="0"/>
    <s v="N"/>
    <s v="N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0"/>
    <x v="1"/>
    <x v="47"/>
    <x v="0"/>
    <n v="0"/>
    <x v="71"/>
    <x v="1"/>
    <s v="BRO"/>
    <s v="LAD"/>
    <m/>
    <n v="2"/>
    <n v="155"/>
    <n v="79"/>
    <n v="104"/>
    <n v="50"/>
    <m/>
    <x v="0"/>
    <s v="N"/>
    <s v="N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0"/>
    <x v="1"/>
    <x v="24"/>
    <x v="0"/>
    <n v="0"/>
    <x v="71"/>
    <x v="1"/>
    <s v="BSN"/>
    <s v="ATL"/>
    <m/>
    <n v="7"/>
    <n v="150"/>
    <n v="71"/>
    <n v="59"/>
    <n v="89"/>
    <m/>
    <x v="0"/>
    <s v="N"/>
    <s v="N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0"/>
    <x v="1"/>
    <x v="75"/>
    <x v="0"/>
    <n v="0"/>
    <x v="71"/>
    <x v="5"/>
    <s v="CHA"/>
    <s v="CHW"/>
    <m/>
    <n v="6"/>
    <n v="148"/>
    <n v="70"/>
    <n v="66"/>
    <n v="82"/>
    <m/>
    <x v="0"/>
    <s v="N"/>
    <s v="N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0"/>
    <x v="1"/>
    <x v="25"/>
    <x v="0"/>
    <n v="0"/>
    <x v="71"/>
    <x v="1"/>
    <s v="CHN"/>
    <s v="CHC"/>
    <m/>
    <n v="6"/>
    <n v="155"/>
    <n v="78"/>
    <n v="68"/>
    <n v="86"/>
    <m/>
    <x v="0"/>
    <s v="N"/>
    <s v="N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0"/>
    <x v="1"/>
    <x v="26"/>
    <x v="0"/>
    <n v="0"/>
    <x v="71"/>
    <x v="1"/>
    <s v="CIN"/>
    <s v="CIN"/>
    <m/>
    <n v="4"/>
    <n v="154"/>
    <n v="77"/>
    <n v="76"/>
    <n v="76"/>
    <m/>
    <x v="0"/>
    <s v="N"/>
    <s v="N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0"/>
    <x v="1"/>
    <x v="76"/>
    <x v="0"/>
    <n v="0"/>
    <x v="71"/>
    <x v="5"/>
    <s v="CLE"/>
    <s v="CLE"/>
    <m/>
    <n v="4"/>
    <n v="156"/>
    <n v="80"/>
    <n v="75"/>
    <n v="79"/>
    <m/>
    <x v="0"/>
    <s v="N"/>
    <s v="N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0"/>
    <x v="1"/>
    <x v="77"/>
    <x v="0"/>
    <n v="0"/>
    <x v="71"/>
    <x v="5"/>
    <s v="DET"/>
    <s v="DET"/>
    <m/>
    <n v="5"/>
    <n v="156"/>
    <n v="77"/>
    <n v="73"/>
    <n v="81"/>
    <m/>
    <x v="0"/>
    <s v="N"/>
    <s v="N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0"/>
    <x v="1"/>
    <x v="42"/>
    <x v="0"/>
    <n v="0"/>
    <x v="71"/>
    <x v="1"/>
    <s v="NY1"/>
    <s v="SFG"/>
    <m/>
    <n v="3"/>
    <n v="154"/>
    <n v="79"/>
    <n v="85"/>
    <n v="67"/>
    <m/>
    <x v="0"/>
    <s v="N"/>
    <s v="N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0"/>
    <x v="1"/>
    <x v="73"/>
    <x v="1"/>
    <n v="0"/>
    <x v="71"/>
    <x v="5"/>
    <s v="NYA"/>
    <s v="NYY"/>
    <m/>
    <n v="1"/>
    <n v="154"/>
    <n v="77"/>
    <n v="103"/>
    <n v="51"/>
    <m/>
    <x v="0"/>
    <s v="Y"/>
    <s v="N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0"/>
    <x v="1"/>
    <x v="78"/>
    <x v="0"/>
    <n v="0"/>
    <x v="71"/>
    <x v="5"/>
    <s v="PHA"/>
    <s v="OAK"/>
    <m/>
    <n v="8"/>
    <n v="154"/>
    <n v="76"/>
    <n v="55"/>
    <n v="99"/>
    <m/>
    <x v="0"/>
    <s v="N"/>
    <s v="N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0"/>
    <x v="1"/>
    <x v="44"/>
    <x v="0"/>
    <n v="0"/>
    <x v="71"/>
    <x v="1"/>
    <s v="PHI"/>
    <s v="PHI"/>
    <m/>
    <n v="8"/>
    <n v="151"/>
    <n v="74"/>
    <n v="42"/>
    <n v="109"/>
    <m/>
    <x v="0"/>
    <s v="N"/>
    <s v="N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0"/>
    <x v="1"/>
    <x v="39"/>
    <x v="0"/>
    <n v="0"/>
    <x v="71"/>
    <x v="1"/>
    <s v="PIT"/>
    <s v="PIT"/>
    <m/>
    <n v="5"/>
    <n v="151"/>
    <n v="77"/>
    <n v="66"/>
    <n v="81"/>
    <m/>
    <x v="0"/>
    <s v="N"/>
    <s v="N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0"/>
    <x v="1"/>
    <x v="37"/>
    <x v="0"/>
    <n v="0"/>
    <x v="71"/>
    <x v="5"/>
    <s v="SLA"/>
    <s v="BAL"/>
    <m/>
    <n v="3"/>
    <n v="151"/>
    <n v="77"/>
    <n v="82"/>
    <n v="69"/>
    <m/>
    <x v="0"/>
    <s v="N"/>
    <s v="N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0"/>
    <x v="1"/>
    <x v="40"/>
    <x v="1"/>
    <n v="1"/>
    <x v="71"/>
    <x v="1"/>
    <s v="SLN"/>
    <s v="STL"/>
    <m/>
    <n v="1"/>
    <n v="156"/>
    <n v="78"/>
    <n v="106"/>
    <n v="48"/>
    <m/>
    <x v="0"/>
    <s v="Y"/>
    <s v="Y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0"/>
    <x v="1"/>
    <x v="79"/>
    <x v="0"/>
    <n v="0"/>
    <x v="71"/>
    <x v="5"/>
    <s v="WS1"/>
    <s v="MIN"/>
    <m/>
    <n v="7"/>
    <n v="151"/>
    <n v="77"/>
    <n v="62"/>
    <n v="89"/>
    <m/>
    <x v="0"/>
    <s v="N"/>
    <s v="N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0"/>
    <x v="1"/>
    <x v="74"/>
    <x v="0"/>
    <n v="0"/>
    <x v="72"/>
    <x v="5"/>
    <s v="BOS"/>
    <s v="BOS"/>
    <m/>
    <n v="7"/>
    <n v="155"/>
    <n v="77"/>
    <n v="68"/>
    <n v="84"/>
    <m/>
    <x v="0"/>
    <s v="N"/>
    <s v="N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0"/>
    <x v="1"/>
    <x v="47"/>
    <x v="0"/>
    <n v="0"/>
    <x v="72"/>
    <x v="1"/>
    <s v="BRO"/>
    <s v="LAD"/>
    <m/>
    <n v="3"/>
    <n v="153"/>
    <n v="77"/>
    <n v="81"/>
    <n v="72"/>
    <m/>
    <x v="0"/>
    <s v="N"/>
    <s v="N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0"/>
    <x v="1"/>
    <x v="24"/>
    <x v="0"/>
    <n v="0"/>
    <x v="72"/>
    <x v="1"/>
    <s v="BSN"/>
    <s v="ATL"/>
    <m/>
    <n v="6"/>
    <n v="153"/>
    <n v="77"/>
    <n v="68"/>
    <n v="85"/>
    <m/>
    <x v="0"/>
    <s v="N"/>
    <s v="N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0"/>
    <x v="1"/>
    <x v="75"/>
    <x v="0"/>
    <n v="0"/>
    <x v="72"/>
    <x v="5"/>
    <s v="CHA"/>
    <s v="CHW"/>
    <m/>
    <n v="4"/>
    <n v="155"/>
    <n v="76"/>
    <n v="82"/>
    <n v="72"/>
    <m/>
    <x v="0"/>
    <s v="N"/>
    <s v="N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0"/>
    <x v="1"/>
    <x v="25"/>
    <x v="0"/>
    <n v="0"/>
    <x v="72"/>
    <x v="1"/>
    <s v="CHN"/>
    <s v="CHC"/>
    <m/>
    <n v="5"/>
    <n v="154"/>
    <n v="75"/>
    <n v="74"/>
    <n v="79"/>
    <m/>
    <x v="0"/>
    <s v="N"/>
    <s v="N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0"/>
    <x v="1"/>
    <x v="26"/>
    <x v="0"/>
    <n v="0"/>
    <x v="72"/>
    <x v="1"/>
    <s v="CIN"/>
    <s v="CIN"/>
    <m/>
    <n v="2"/>
    <n v="155"/>
    <n v="78"/>
    <n v="87"/>
    <n v="67"/>
    <m/>
    <x v="0"/>
    <s v="N"/>
    <s v="N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0"/>
    <x v="1"/>
    <x v="76"/>
    <x v="0"/>
    <n v="0"/>
    <x v="72"/>
    <x v="5"/>
    <s v="CLE"/>
    <s v="CLE"/>
    <m/>
    <n v="3"/>
    <n v="153"/>
    <n v="77"/>
    <n v="82"/>
    <n v="71"/>
    <m/>
    <x v="0"/>
    <s v="N"/>
    <s v="N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0"/>
    <x v="1"/>
    <x v="77"/>
    <x v="0"/>
    <n v="0"/>
    <x v="72"/>
    <x v="5"/>
    <s v="DET"/>
    <s v="DET"/>
    <m/>
    <n v="5"/>
    <n v="155"/>
    <n v="78"/>
    <n v="78"/>
    <n v="76"/>
    <m/>
    <x v="0"/>
    <s v="N"/>
    <s v="N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0"/>
    <x v="1"/>
    <x v="42"/>
    <x v="0"/>
    <n v="0"/>
    <x v="72"/>
    <x v="1"/>
    <s v="NY1"/>
    <s v="SFG"/>
    <m/>
    <n v="8"/>
    <n v="156"/>
    <n v="77"/>
    <n v="55"/>
    <n v="98"/>
    <m/>
    <x v="0"/>
    <s v="N"/>
    <s v="N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0"/>
    <x v="1"/>
    <x v="73"/>
    <x v="1"/>
    <n v="1"/>
    <x v="72"/>
    <x v="5"/>
    <s v="NYA"/>
    <s v="NYY"/>
    <m/>
    <n v="1"/>
    <n v="155"/>
    <n v="77"/>
    <n v="98"/>
    <n v="56"/>
    <m/>
    <x v="0"/>
    <s v="Y"/>
    <s v="Y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0"/>
    <x v="1"/>
    <x v="78"/>
    <x v="0"/>
    <n v="0"/>
    <x v="72"/>
    <x v="5"/>
    <s v="PHA"/>
    <s v="OAK"/>
    <m/>
    <n v="8"/>
    <n v="155"/>
    <n v="79"/>
    <n v="49"/>
    <n v="105"/>
    <m/>
    <x v="0"/>
    <s v="N"/>
    <s v="N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0"/>
    <x v="1"/>
    <x v="44"/>
    <x v="0"/>
    <n v="0"/>
    <x v="72"/>
    <x v="1"/>
    <s v="PHI"/>
    <s v="PHI"/>
    <m/>
    <n v="7"/>
    <n v="157"/>
    <n v="78"/>
    <n v="64"/>
    <n v="90"/>
    <m/>
    <x v="0"/>
    <s v="N"/>
    <s v="N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0"/>
    <x v="1"/>
    <x v="39"/>
    <x v="0"/>
    <n v="0"/>
    <x v="72"/>
    <x v="1"/>
    <s v="PIT"/>
    <s v="PIT"/>
    <m/>
    <n v="4"/>
    <n v="157"/>
    <n v="78"/>
    <n v="80"/>
    <n v="74"/>
    <m/>
    <x v="0"/>
    <s v="N"/>
    <s v="N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0"/>
    <x v="1"/>
    <x v="37"/>
    <x v="0"/>
    <n v="0"/>
    <x v="72"/>
    <x v="5"/>
    <s v="SLA"/>
    <s v="BAL"/>
    <m/>
    <n v="6"/>
    <n v="153"/>
    <n v="77"/>
    <n v="72"/>
    <n v="80"/>
    <m/>
    <x v="0"/>
    <s v="N"/>
    <s v="N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0"/>
    <x v="1"/>
    <x v="40"/>
    <x v="1"/>
    <n v="0"/>
    <x v="72"/>
    <x v="1"/>
    <s v="SLN"/>
    <s v="STL"/>
    <m/>
    <n v="1"/>
    <n v="157"/>
    <n v="81"/>
    <n v="105"/>
    <n v="49"/>
    <m/>
    <x v="0"/>
    <s v="Y"/>
    <s v="N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0"/>
    <x v="1"/>
    <x v="79"/>
    <x v="0"/>
    <n v="0"/>
    <x v="72"/>
    <x v="5"/>
    <s v="WS1"/>
    <s v="MIN"/>
    <m/>
    <n v="2"/>
    <n v="153"/>
    <n v="76"/>
    <n v="84"/>
    <n v="69"/>
    <m/>
    <x v="0"/>
    <s v="N"/>
    <s v="N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0"/>
    <x v="1"/>
    <x v="74"/>
    <x v="0"/>
    <n v="0"/>
    <x v="73"/>
    <x v="5"/>
    <s v="BOS"/>
    <s v="BOS"/>
    <m/>
    <n v="4"/>
    <n v="156"/>
    <n v="78"/>
    <n v="77"/>
    <n v="77"/>
    <m/>
    <x v="0"/>
    <s v="N"/>
    <s v="N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0"/>
    <x v="1"/>
    <x v="47"/>
    <x v="0"/>
    <n v="0"/>
    <x v="73"/>
    <x v="1"/>
    <s v="BRO"/>
    <s v="LAD"/>
    <m/>
    <n v="7"/>
    <n v="155"/>
    <n v="77"/>
    <n v="63"/>
    <n v="91"/>
    <m/>
    <x v="0"/>
    <s v="N"/>
    <s v="N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0"/>
    <x v="1"/>
    <x v="24"/>
    <x v="0"/>
    <n v="0"/>
    <x v="73"/>
    <x v="1"/>
    <s v="BSN"/>
    <s v="ATL"/>
    <m/>
    <n v="6"/>
    <n v="155"/>
    <n v="78"/>
    <n v="65"/>
    <n v="89"/>
    <m/>
    <x v="0"/>
    <s v="N"/>
    <s v="N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0"/>
    <x v="1"/>
    <x v="75"/>
    <x v="0"/>
    <n v="0"/>
    <x v="73"/>
    <x v="5"/>
    <s v="CHA"/>
    <s v="CHW"/>
    <m/>
    <n v="7"/>
    <n v="154"/>
    <n v="77"/>
    <n v="71"/>
    <n v="83"/>
    <m/>
    <x v="0"/>
    <s v="N"/>
    <s v="N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0"/>
    <x v="1"/>
    <x v="25"/>
    <x v="0"/>
    <n v="0"/>
    <x v="73"/>
    <x v="1"/>
    <s v="CHN"/>
    <s v="CHC"/>
    <m/>
    <n v="4"/>
    <n v="157"/>
    <n v="78"/>
    <n v="75"/>
    <n v="79"/>
    <m/>
    <x v="0"/>
    <s v="N"/>
    <s v="N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0"/>
    <x v="1"/>
    <x v="26"/>
    <x v="0"/>
    <n v="0"/>
    <x v="73"/>
    <x v="1"/>
    <s v="CIN"/>
    <s v="CIN"/>
    <m/>
    <n v="3"/>
    <n v="155"/>
    <n v="78"/>
    <n v="89"/>
    <n v="65"/>
    <m/>
    <x v="0"/>
    <s v="N"/>
    <s v="N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0"/>
    <x v="1"/>
    <x v="76"/>
    <x v="0"/>
    <n v="0"/>
    <x v="73"/>
    <x v="5"/>
    <s v="CLE"/>
    <s v="CLE"/>
    <m/>
    <n v="5"/>
    <n v="155"/>
    <n v="78"/>
    <n v="72"/>
    <n v="82"/>
    <m/>
    <x v="0"/>
    <s v="N"/>
    <s v="N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0"/>
    <x v="1"/>
    <x v="77"/>
    <x v="0"/>
    <n v="0"/>
    <x v="73"/>
    <x v="5"/>
    <s v="DET"/>
    <s v="DET"/>
    <m/>
    <n v="2"/>
    <n v="156"/>
    <n v="78"/>
    <n v="88"/>
    <n v="66"/>
    <m/>
    <x v="0"/>
    <s v="N"/>
    <s v="N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0"/>
    <x v="1"/>
    <x v="42"/>
    <x v="0"/>
    <n v="0"/>
    <x v="73"/>
    <x v="1"/>
    <s v="NY1"/>
    <s v="SFG"/>
    <m/>
    <n v="5"/>
    <n v="155"/>
    <n v="75"/>
    <n v="67"/>
    <n v="87"/>
    <m/>
    <x v="0"/>
    <s v="N"/>
    <s v="N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0"/>
    <x v="1"/>
    <x v="73"/>
    <x v="0"/>
    <n v="0"/>
    <x v="73"/>
    <x v="5"/>
    <s v="NYA"/>
    <s v="NYY"/>
    <m/>
    <n v="3"/>
    <n v="154"/>
    <n v="78"/>
    <n v="83"/>
    <n v="71"/>
    <m/>
    <x v="0"/>
    <s v="N"/>
    <s v="N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0"/>
    <x v="1"/>
    <x v="78"/>
    <x v="0"/>
    <n v="0"/>
    <x v="73"/>
    <x v="5"/>
    <s v="PHA"/>
    <s v="OAK"/>
    <m/>
    <n v="5"/>
    <n v="155"/>
    <n v="76"/>
    <n v="72"/>
    <n v="82"/>
    <m/>
    <x v="0"/>
    <s v="N"/>
    <s v="N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0"/>
    <x v="1"/>
    <x v="44"/>
    <x v="0"/>
    <n v="0"/>
    <x v="73"/>
    <x v="1"/>
    <s v="PHI"/>
    <s v="PHI"/>
    <m/>
    <n v="8"/>
    <n v="154"/>
    <n v="79"/>
    <n v="61"/>
    <n v="92"/>
    <m/>
    <x v="0"/>
    <s v="N"/>
    <s v="N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0"/>
    <x v="1"/>
    <x v="39"/>
    <x v="0"/>
    <n v="0"/>
    <x v="73"/>
    <x v="1"/>
    <s v="PIT"/>
    <s v="PIT"/>
    <m/>
    <n v="2"/>
    <n v="158"/>
    <n v="81"/>
    <n v="90"/>
    <n v="63"/>
    <m/>
    <x v="0"/>
    <s v="N"/>
    <s v="N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0"/>
    <x v="1"/>
    <x v="37"/>
    <x v="1"/>
    <n v="0"/>
    <x v="73"/>
    <x v="5"/>
    <s v="SLA"/>
    <s v="BAL"/>
    <m/>
    <n v="1"/>
    <n v="154"/>
    <n v="77"/>
    <n v="89"/>
    <n v="65"/>
    <m/>
    <x v="0"/>
    <s v="Y"/>
    <s v="N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0"/>
    <x v="1"/>
    <x v="40"/>
    <x v="1"/>
    <n v="1"/>
    <x v="73"/>
    <x v="1"/>
    <s v="SLN"/>
    <s v="STL"/>
    <m/>
    <n v="1"/>
    <n v="157"/>
    <n v="77"/>
    <n v="105"/>
    <n v="49"/>
    <m/>
    <x v="0"/>
    <s v="Y"/>
    <s v="Y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0"/>
    <x v="1"/>
    <x v="79"/>
    <x v="0"/>
    <n v="0"/>
    <x v="73"/>
    <x v="5"/>
    <s v="WS1"/>
    <s v="MIN"/>
    <m/>
    <n v="8"/>
    <n v="154"/>
    <n v="77"/>
    <n v="64"/>
    <n v="90"/>
    <m/>
    <x v="0"/>
    <s v="N"/>
    <s v="N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0"/>
    <x v="1"/>
    <x v="74"/>
    <x v="0"/>
    <n v="0"/>
    <x v="74"/>
    <x v="5"/>
    <s v="BOS"/>
    <s v="BOS"/>
    <m/>
    <n v="7"/>
    <n v="157"/>
    <n v="78"/>
    <n v="71"/>
    <n v="83"/>
    <m/>
    <x v="0"/>
    <s v="N"/>
    <s v="N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0"/>
    <x v="1"/>
    <x v="47"/>
    <x v="0"/>
    <n v="0"/>
    <x v="74"/>
    <x v="1"/>
    <s v="BRO"/>
    <s v="LAD"/>
    <m/>
    <n v="3"/>
    <n v="155"/>
    <n v="78"/>
    <n v="87"/>
    <n v="67"/>
    <m/>
    <x v="0"/>
    <s v="N"/>
    <s v="N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0"/>
    <x v="1"/>
    <x v="24"/>
    <x v="0"/>
    <n v="0"/>
    <x v="74"/>
    <x v="1"/>
    <s v="BSN"/>
    <s v="ATL"/>
    <m/>
    <n v="6"/>
    <n v="154"/>
    <n v="75"/>
    <n v="67"/>
    <n v="85"/>
    <m/>
    <x v="0"/>
    <s v="N"/>
    <s v="N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0"/>
    <x v="1"/>
    <x v="75"/>
    <x v="0"/>
    <n v="0"/>
    <x v="74"/>
    <x v="5"/>
    <s v="CHA"/>
    <s v="CHW"/>
    <m/>
    <n v="6"/>
    <n v="150"/>
    <n v="74"/>
    <n v="71"/>
    <n v="78"/>
    <m/>
    <x v="0"/>
    <s v="N"/>
    <s v="N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0"/>
    <x v="1"/>
    <x v="25"/>
    <x v="1"/>
    <n v="0"/>
    <x v="74"/>
    <x v="1"/>
    <s v="CHN"/>
    <s v="CHC"/>
    <m/>
    <n v="1"/>
    <n v="155"/>
    <n v="76"/>
    <n v="98"/>
    <n v="56"/>
    <m/>
    <x v="0"/>
    <s v="Y"/>
    <s v="N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0"/>
    <x v="1"/>
    <x v="26"/>
    <x v="0"/>
    <n v="0"/>
    <x v="74"/>
    <x v="1"/>
    <s v="CIN"/>
    <s v="CIN"/>
    <m/>
    <n v="7"/>
    <n v="154"/>
    <n v="77"/>
    <n v="61"/>
    <n v="93"/>
    <m/>
    <x v="0"/>
    <s v="N"/>
    <s v="N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0"/>
    <x v="1"/>
    <x v="76"/>
    <x v="0"/>
    <n v="0"/>
    <x v="74"/>
    <x v="5"/>
    <s v="CLE"/>
    <s v="CLE"/>
    <m/>
    <n v="5"/>
    <n v="147"/>
    <n v="77"/>
    <n v="73"/>
    <n v="72"/>
    <m/>
    <x v="0"/>
    <s v="N"/>
    <s v="N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0"/>
    <x v="1"/>
    <x v="77"/>
    <x v="1"/>
    <n v="1"/>
    <x v="74"/>
    <x v="5"/>
    <s v="DET"/>
    <s v="DET"/>
    <m/>
    <n v="1"/>
    <n v="155"/>
    <n v="76"/>
    <n v="88"/>
    <n v="65"/>
    <m/>
    <x v="0"/>
    <s v="Y"/>
    <s v="Y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0"/>
    <x v="1"/>
    <x v="42"/>
    <x v="0"/>
    <n v="0"/>
    <x v="74"/>
    <x v="1"/>
    <s v="NY1"/>
    <s v="SFG"/>
    <m/>
    <n v="5"/>
    <n v="154"/>
    <n v="78"/>
    <n v="78"/>
    <n v="74"/>
    <m/>
    <x v="0"/>
    <s v="N"/>
    <s v="N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0"/>
    <x v="1"/>
    <x v="73"/>
    <x v="0"/>
    <n v="0"/>
    <x v="74"/>
    <x v="5"/>
    <s v="NYA"/>
    <s v="NYY"/>
    <m/>
    <n v="4"/>
    <n v="152"/>
    <n v="76"/>
    <n v="81"/>
    <n v="71"/>
    <m/>
    <x v="0"/>
    <s v="N"/>
    <s v="N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0"/>
    <x v="1"/>
    <x v="78"/>
    <x v="0"/>
    <n v="0"/>
    <x v="74"/>
    <x v="5"/>
    <s v="PHA"/>
    <s v="OAK"/>
    <m/>
    <n v="8"/>
    <n v="153"/>
    <n v="77"/>
    <n v="52"/>
    <n v="98"/>
    <m/>
    <x v="0"/>
    <s v="N"/>
    <s v="N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0"/>
    <x v="1"/>
    <x v="44"/>
    <x v="0"/>
    <n v="0"/>
    <x v="74"/>
    <x v="1"/>
    <s v="PHI"/>
    <s v="PHI"/>
    <m/>
    <n v="8"/>
    <n v="154"/>
    <n v="77"/>
    <n v="46"/>
    <n v="108"/>
    <m/>
    <x v="0"/>
    <s v="N"/>
    <s v="N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0"/>
    <x v="1"/>
    <x v="39"/>
    <x v="0"/>
    <n v="0"/>
    <x v="74"/>
    <x v="1"/>
    <s v="PIT"/>
    <s v="PIT"/>
    <m/>
    <n v="4"/>
    <n v="155"/>
    <n v="79"/>
    <n v="82"/>
    <n v="72"/>
    <m/>
    <x v="0"/>
    <s v="N"/>
    <s v="N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0"/>
    <x v="1"/>
    <x v="37"/>
    <x v="0"/>
    <n v="0"/>
    <x v="74"/>
    <x v="5"/>
    <s v="SLA"/>
    <s v="BAL"/>
    <m/>
    <n v="3"/>
    <n v="154"/>
    <n v="76"/>
    <n v="81"/>
    <n v="70"/>
    <m/>
    <x v="0"/>
    <s v="N"/>
    <s v="N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0"/>
    <x v="1"/>
    <x v="40"/>
    <x v="0"/>
    <n v="0"/>
    <x v="74"/>
    <x v="1"/>
    <s v="SLN"/>
    <s v="STL"/>
    <m/>
    <n v="2"/>
    <n v="155"/>
    <n v="78"/>
    <n v="95"/>
    <n v="59"/>
    <m/>
    <x v="0"/>
    <s v="N"/>
    <s v="N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0"/>
    <x v="1"/>
    <x v="79"/>
    <x v="0"/>
    <n v="0"/>
    <x v="74"/>
    <x v="5"/>
    <s v="WS1"/>
    <s v="MIN"/>
    <m/>
    <n v="2"/>
    <n v="156"/>
    <n v="78"/>
    <n v="87"/>
    <n v="67"/>
    <m/>
    <x v="0"/>
    <s v="N"/>
    <s v="N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0"/>
    <x v="1"/>
    <x v="74"/>
    <x v="1"/>
    <n v="0"/>
    <x v="75"/>
    <x v="5"/>
    <s v="BOS"/>
    <s v="BOS"/>
    <m/>
    <n v="1"/>
    <n v="156"/>
    <n v="78"/>
    <n v="104"/>
    <n v="50"/>
    <m/>
    <x v="0"/>
    <s v="Y"/>
    <s v="N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0"/>
    <x v="1"/>
    <x v="47"/>
    <x v="0"/>
    <n v="0"/>
    <x v="75"/>
    <x v="1"/>
    <s v="BRO"/>
    <s v="LAD"/>
    <m/>
    <n v="2"/>
    <n v="157"/>
    <n v="79"/>
    <n v="96"/>
    <n v="60"/>
    <m/>
    <x v="0"/>
    <s v="N"/>
    <s v="N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0"/>
    <x v="1"/>
    <x v="24"/>
    <x v="0"/>
    <n v="0"/>
    <x v="75"/>
    <x v="1"/>
    <s v="BSN"/>
    <s v="ATL"/>
    <m/>
    <n v="4"/>
    <n v="154"/>
    <n v="77"/>
    <n v="81"/>
    <n v="72"/>
    <m/>
    <x v="0"/>
    <s v="N"/>
    <s v="N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0"/>
    <x v="1"/>
    <x v="75"/>
    <x v="0"/>
    <n v="0"/>
    <x v="75"/>
    <x v="5"/>
    <s v="CHA"/>
    <s v="CHW"/>
    <m/>
    <n v="5"/>
    <n v="155"/>
    <n v="79"/>
    <n v="74"/>
    <n v="80"/>
    <m/>
    <x v="0"/>
    <s v="N"/>
    <s v="N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0"/>
    <x v="1"/>
    <x v="25"/>
    <x v="0"/>
    <n v="0"/>
    <x v="75"/>
    <x v="1"/>
    <s v="CHN"/>
    <s v="CHC"/>
    <m/>
    <n v="3"/>
    <n v="155"/>
    <n v="77"/>
    <n v="82"/>
    <n v="71"/>
    <m/>
    <x v="0"/>
    <s v="N"/>
    <s v="N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0"/>
    <x v="1"/>
    <x v="26"/>
    <x v="0"/>
    <n v="0"/>
    <x v="75"/>
    <x v="1"/>
    <s v="CIN"/>
    <s v="CIN"/>
    <m/>
    <n v="6"/>
    <n v="156"/>
    <n v="77"/>
    <n v="67"/>
    <n v="87"/>
    <m/>
    <x v="0"/>
    <s v="N"/>
    <s v="N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0"/>
    <x v="1"/>
    <x v="76"/>
    <x v="0"/>
    <n v="0"/>
    <x v="75"/>
    <x v="5"/>
    <s v="CLE"/>
    <s v="CLE"/>
    <m/>
    <n v="6"/>
    <n v="156"/>
    <n v="77"/>
    <n v="68"/>
    <n v="86"/>
    <m/>
    <x v="0"/>
    <s v="N"/>
    <s v="N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0"/>
    <x v="1"/>
    <x v="77"/>
    <x v="0"/>
    <n v="0"/>
    <x v="75"/>
    <x v="5"/>
    <s v="DET"/>
    <s v="DET"/>
    <m/>
    <n v="2"/>
    <n v="155"/>
    <n v="79"/>
    <n v="92"/>
    <n v="62"/>
    <m/>
    <x v="0"/>
    <s v="N"/>
    <s v="N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0"/>
    <x v="1"/>
    <x v="42"/>
    <x v="0"/>
    <n v="0"/>
    <x v="75"/>
    <x v="1"/>
    <s v="NY1"/>
    <s v="SFG"/>
    <m/>
    <n v="8"/>
    <n v="154"/>
    <n v="77"/>
    <n v="61"/>
    <n v="93"/>
    <m/>
    <x v="0"/>
    <s v="N"/>
    <s v="N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0"/>
    <x v="1"/>
    <x v="73"/>
    <x v="0"/>
    <n v="0"/>
    <x v="75"/>
    <x v="5"/>
    <s v="NYA"/>
    <s v="NYY"/>
    <m/>
    <n v="3"/>
    <n v="154"/>
    <n v="77"/>
    <n v="87"/>
    <n v="67"/>
    <m/>
    <x v="0"/>
    <s v="N"/>
    <s v="N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0"/>
    <x v="1"/>
    <x v="78"/>
    <x v="0"/>
    <n v="0"/>
    <x v="75"/>
    <x v="5"/>
    <s v="PHA"/>
    <s v="OAK"/>
    <m/>
    <n v="8"/>
    <n v="155"/>
    <n v="78"/>
    <n v="49"/>
    <n v="105"/>
    <m/>
    <x v="0"/>
    <s v="N"/>
    <s v="N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0"/>
    <x v="1"/>
    <x v="44"/>
    <x v="0"/>
    <n v="0"/>
    <x v="75"/>
    <x v="1"/>
    <s v="PHI"/>
    <s v="PHI"/>
    <m/>
    <n v="5"/>
    <n v="155"/>
    <n v="78"/>
    <n v="69"/>
    <n v="85"/>
    <m/>
    <x v="0"/>
    <s v="N"/>
    <s v="N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0"/>
    <x v="1"/>
    <x v="39"/>
    <x v="0"/>
    <n v="0"/>
    <x v="75"/>
    <x v="1"/>
    <s v="PIT"/>
    <s v="PIT"/>
    <m/>
    <n v="7"/>
    <n v="155"/>
    <n v="78"/>
    <n v="63"/>
    <n v="91"/>
    <m/>
    <x v="0"/>
    <s v="N"/>
    <s v="N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0"/>
    <x v="1"/>
    <x v="37"/>
    <x v="0"/>
    <n v="0"/>
    <x v="75"/>
    <x v="5"/>
    <s v="SLA"/>
    <s v="BAL"/>
    <m/>
    <n v="7"/>
    <n v="156"/>
    <n v="77"/>
    <n v="66"/>
    <n v="88"/>
    <m/>
    <x v="0"/>
    <s v="N"/>
    <s v="N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0"/>
    <x v="1"/>
    <x v="40"/>
    <x v="1"/>
    <n v="1"/>
    <x v="75"/>
    <x v="1"/>
    <s v="SLN"/>
    <s v="STL"/>
    <m/>
    <n v="1"/>
    <n v="156"/>
    <n v="78"/>
    <n v="98"/>
    <n v="58"/>
    <m/>
    <x v="0"/>
    <s v="Y"/>
    <s v="Y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0"/>
    <x v="1"/>
    <x v="79"/>
    <x v="0"/>
    <n v="0"/>
    <x v="75"/>
    <x v="5"/>
    <s v="WS1"/>
    <s v="MIN"/>
    <m/>
    <n v="4"/>
    <n v="155"/>
    <n v="76"/>
    <n v="76"/>
    <n v="78"/>
    <m/>
    <x v="0"/>
    <s v="N"/>
    <s v="N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0"/>
    <x v="1"/>
    <x v="74"/>
    <x v="0"/>
    <n v="0"/>
    <x v="76"/>
    <x v="5"/>
    <s v="BOS"/>
    <s v="BOS"/>
    <m/>
    <n v="3"/>
    <n v="157"/>
    <n v="81"/>
    <n v="83"/>
    <n v="71"/>
    <m/>
    <x v="0"/>
    <s v="N"/>
    <s v="N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0"/>
    <x v="1"/>
    <x v="47"/>
    <x v="1"/>
    <n v="0"/>
    <x v="76"/>
    <x v="1"/>
    <s v="BRO"/>
    <s v="LAD"/>
    <m/>
    <n v="1"/>
    <n v="155"/>
    <n v="78"/>
    <n v="94"/>
    <n v="60"/>
    <m/>
    <x v="0"/>
    <s v="Y"/>
    <s v="N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0"/>
    <x v="1"/>
    <x v="24"/>
    <x v="0"/>
    <n v="0"/>
    <x v="76"/>
    <x v="1"/>
    <s v="BSN"/>
    <s v="ATL"/>
    <m/>
    <n v="3"/>
    <n v="154"/>
    <n v="77"/>
    <n v="86"/>
    <n v="68"/>
    <m/>
    <x v="0"/>
    <s v="N"/>
    <s v="N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0"/>
    <x v="1"/>
    <x v="75"/>
    <x v="0"/>
    <n v="0"/>
    <x v="76"/>
    <x v="5"/>
    <s v="CHA"/>
    <s v="CHW"/>
    <m/>
    <n v="6"/>
    <n v="155"/>
    <n v="75"/>
    <n v="70"/>
    <n v="84"/>
    <m/>
    <x v="0"/>
    <s v="N"/>
    <s v="N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0"/>
    <x v="1"/>
    <x v="25"/>
    <x v="0"/>
    <n v="0"/>
    <x v="76"/>
    <x v="1"/>
    <s v="CHN"/>
    <s v="CHC"/>
    <m/>
    <n v="6"/>
    <n v="155"/>
    <n v="79"/>
    <n v="69"/>
    <n v="85"/>
    <m/>
    <x v="0"/>
    <s v="N"/>
    <s v="N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0"/>
    <x v="1"/>
    <x v="26"/>
    <x v="0"/>
    <n v="0"/>
    <x v="76"/>
    <x v="1"/>
    <s v="CIN"/>
    <s v="CIN"/>
    <m/>
    <n v="5"/>
    <n v="154"/>
    <n v="77"/>
    <n v="73"/>
    <n v="81"/>
    <m/>
    <x v="0"/>
    <s v="N"/>
    <s v="N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0"/>
    <x v="1"/>
    <x v="76"/>
    <x v="0"/>
    <n v="0"/>
    <x v="76"/>
    <x v="5"/>
    <s v="CLE"/>
    <s v="CLE"/>
    <m/>
    <n v="4"/>
    <n v="157"/>
    <n v="78"/>
    <n v="80"/>
    <n v="74"/>
    <m/>
    <x v="0"/>
    <s v="N"/>
    <s v="N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0"/>
    <x v="1"/>
    <x v="77"/>
    <x v="0"/>
    <n v="0"/>
    <x v="76"/>
    <x v="5"/>
    <s v="DET"/>
    <s v="DET"/>
    <m/>
    <n v="2"/>
    <n v="158"/>
    <n v="80"/>
    <n v="85"/>
    <n v="69"/>
    <m/>
    <x v="0"/>
    <s v="N"/>
    <s v="N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0"/>
    <x v="1"/>
    <x v="42"/>
    <x v="0"/>
    <n v="0"/>
    <x v="76"/>
    <x v="1"/>
    <s v="NY1"/>
    <s v="SFG"/>
    <m/>
    <n v="4"/>
    <n v="155"/>
    <n v="76"/>
    <n v="81"/>
    <n v="73"/>
    <m/>
    <x v="0"/>
    <s v="N"/>
    <s v="N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0"/>
    <x v="1"/>
    <x v="73"/>
    <x v="1"/>
    <n v="1"/>
    <x v="76"/>
    <x v="5"/>
    <s v="NYA"/>
    <s v="NYY"/>
    <m/>
    <n v="1"/>
    <n v="155"/>
    <n v="77"/>
    <n v="97"/>
    <n v="57"/>
    <m/>
    <x v="0"/>
    <s v="Y"/>
    <s v="Y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0"/>
    <x v="1"/>
    <x v="78"/>
    <x v="0"/>
    <n v="0"/>
    <x v="76"/>
    <x v="5"/>
    <s v="PHA"/>
    <s v="OAK"/>
    <m/>
    <n v="5"/>
    <n v="156"/>
    <n v="78"/>
    <n v="78"/>
    <n v="76"/>
    <m/>
    <x v="0"/>
    <s v="N"/>
    <s v="N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0"/>
    <x v="1"/>
    <x v="44"/>
    <x v="0"/>
    <n v="0"/>
    <x v="76"/>
    <x v="1"/>
    <s v="PHI"/>
    <s v="PHI"/>
    <m/>
    <n v="7"/>
    <n v="155"/>
    <n v="77"/>
    <n v="62"/>
    <n v="92"/>
    <m/>
    <x v="0"/>
    <s v="N"/>
    <s v="N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0"/>
    <x v="1"/>
    <x v="39"/>
    <x v="0"/>
    <n v="0"/>
    <x v="76"/>
    <x v="1"/>
    <s v="PIT"/>
    <s v="PIT"/>
    <m/>
    <n v="7"/>
    <n v="156"/>
    <n v="79"/>
    <n v="62"/>
    <n v="92"/>
    <m/>
    <x v="0"/>
    <s v="N"/>
    <s v="N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0"/>
    <x v="1"/>
    <x v="37"/>
    <x v="0"/>
    <n v="0"/>
    <x v="76"/>
    <x v="5"/>
    <s v="SLA"/>
    <s v="BAL"/>
    <m/>
    <n v="8"/>
    <n v="154"/>
    <n v="77"/>
    <n v="59"/>
    <n v="95"/>
    <m/>
    <x v="0"/>
    <s v="N"/>
    <s v="N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0"/>
    <x v="1"/>
    <x v="40"/>
    <x v="0"/>
    <n v="0"/>
    <x v="76"/>
    <x v="1"/>
    <s v="SLN"/>
    <s v="STL"/>
    <m/>
    <n v="2"/>
    <n v="156"/>
    <n v="77"/>
    <n v="89"/>
    <n v="65"/>
    <m/>
    <x v="0"/>
    <s v="N"/>
    <s v="N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0"/>
    <x v="1"/>
    <x v="79"/>
    <x v="0"/>
    <n v="0"/>
    <x v="76"/>
    <x v="5"/>
    <s v="WS1"/>
    <s v="MIN"/>
    <m/>
    <n v="7"/>
    <n v="154"/>
    <n v="77"/>
    <n v="64"/>
    <n v="90"/>
    <m/>
    <x v="0"/>
    <s v="N"/>
    <s v="N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0"/>
    <x v="1"/>
    <x v="74"/>
    <x v="0"/>
    <n v="0"/>
    <x v="77"/>
    <x v="5"/>
    <s v="BOS"/>
    <s v="BOS"/>
    <m/>
    <n v="2"/>
    <n v="155"/>
    <n v="78"/>
    <n v="96"/>
    <n v="59"/>
    <m/>
    <x v="0"/>
    <s v="N"/>
    <s v="N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0"/>
    <x v="1"/>
    <x v="47"/>
    <x v="0"/>
    <n v="0"/>
    <x v="77"/>
    <x v="1"/>
    <s v="BRO"/>
    <s v="LAD"/>
    <m/>
    <n v="3"/>
    <n v="155"/>
    <n v="78"/>
    <n v="84"/>
    <n v="70"/>
    <m/>
    <x v="0"/>
    <s v="N"/>
    <s v="N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0"/>
    <x v="1"/>
    <x v="24"/>
    <x v="1"/>
    <n v="0"/>
    <x v="77"/>
    <x v="1"/>
    <s v="BSN"/>
    <s v="ATL"/>
    <m/>
    <n v="1"/>
    <n v="154"/>
    <n v="76"/>
    <n v="91"/>
    <n v="62"/>
    <m/>
    <x v="0"/>
    <s v="Y"/>
    <s v="N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0"/>
    <x v="1"/>
    <x v="75"/>
    <x v="0"/>
    <n v="0"/>
    <x v="77"/>
    <x v="5"/>
    <s v="CHA"/>
    <s v="CHW"/>
    <m/>
    <n v="8"/>
    <n v="154"/>
    <n v="76"/>
    <n v="51"/>
    <n v="101"/>
    <m/>
    <x v="0"/>
    <s v="N"/>
    <s v="N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0"/>
    <x v="1"/>
    <x v="25"/>
    <x v="0"/>
    <n v="0"/>
    <x v="77"/>
    <x v="1"/>
    <s v="CHN"/>
    <s v="CHC"/>
    <m/>
    <n v="8"/>
    <n v="155"/>
    <n v="78"/>
    <n v="64"/>
    <n v="90"/>
    <m/>
    <x v="0"/>
    <s v="N"/>
    <s v="N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0"/>
    <x v="1"/>
    <x v="26"/>
    <x v="0"/>
    <n v="0"/>
    <x v="77"/>
    <x v="1"/>
    <s v="CIN"/>
    <s v="CIN"/>
    <m/>
    <n v="7"/>
    <n v="153"/>
    <n v="77"/>
    <n v="64"/>
    <n v="89"/>
    <m/>
    <x v="0"/>
    <s v="N"/>
    <s v="N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0"/>
    <x v="1"/>
    <x v="76"/>
    <x v="1"/>
    <n v="1"/>
    <x v="77"/>
    <x v="5"/>
    <s v="CLE"/>
    <s v="CLE"/>
    <m/>
    <n v="1"/>
    <n v="156"/>
    <n v="79"/>
    <n v="97"/>
    <n v="58"/>
    <m/>
    <x v="0"/>
    <s v="Y"/>
    <s v="Y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0"/>
    <x v="1"/>
    <x v="77"/>
    <x v="0"/>
    <n v="0"/>
    <x v="77"/>
    <x v="5"/>
    <s v="DET"/>
    <s v="DET"/>
    <m/>
    <n v="5"/>
    <n v="154"/>
    <n v="77"/>
    <n v="78"/>
    <n v="76"/>
    <m/>
    <x v="0"/>
    <s v="N"/>
    <s v="N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0"/>
    <x v="1"/>
    <x v="42"/>
    <x v="0"/>
    <n v="0"/>
    <x v="77"/>
    <x v="1"/>
    <s v="NY1"/>
    <s v="SFG"/>
    <m/>
    <n v="5"/>
    <n v="155"/>
    <n v="77"/>
    <n v="78"/>
    <n v="76"/>
    <m/>
    <x v="0"/>
    <s v="N"/>
    <s v="N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0"/>
    <x v="1"/>
    <x v="73"/>
    <x v="0"/>
    <n v="0"/>
    <x v="77"/>
    <x v="5"/>
    <s v="NYA"/>
    <s v="NYY"/>
    <m/>
    <n v="3"/>
    <n v="154"/>
    <n v="77"/>
    <n v="94"/>
    <n v="60"/>
    <m/>
    <x v="0"/>
    <s v="N"/>
    <s v="N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0"/>
    <x v="1"/>
    <x v="78"/>
    <x v="0"/>
    <n v="0"/>
    <x v="77"/>
    <x v="5"/>
    <s v="PHA"/>
    <s v="OAK"/>
    <m/>
    <n v="4"/>
    <n v="154"/>
    <n v="77"/>
    <n v="84"/>
    <n v="70"/>
    <m/>
    <x v="0"/>
    <s v="N"/>
    <s v="N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0"/>
    <x v="1"/>
    <x v="44"/>
    <x v="0"/>
    <n v="0"/>
    <x v="77"/>
    <x v="1"/>
    <s v="PHI"/>
    <s v="PHI"/>
    <m/>
    <n v="6"/>
    <n v="155"/>
    <n v="76"/>
    <n v="66"/>
    <n v="88"/>
    <m/>
    <x v="0"/>
    <s v="N"/>
    <s v="N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0"/>
    <x v="1"/>
    <x v="39"/>
    <x v="0"/>
    <n v="0"/>
    <x v="77"/>
    <x v="1"/>
    <s v="PIT"/>
    <s v="PIT"/>
    <m/>
    <n v="4"/>
    <n v="156"/>
    <n v="80"/>
    <n v="83"/>
    <n v="71"/>
    <m/>
    <x v="0"/>
    <s v="N"/>
    <s v="N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0"/>
    <x v="1"/>
    <x v="37"/>
    <x v="0"/>
    <n v="0"/>
    <x v="77"/>
    <x v="5"/>
    <s v="SLA"/>
    <s v="BAL"/>
    <m/>
    <n v="6"/>
    <n v="155"/>
    <n v="76"/>
    <n v="59"/>
    <n v="94"/>
    <m/>
    <x v="0"/>
    <s v="N"/>
    <s v="N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0"/>
    <x v="1"/>
    <x v="40"/>
    <x v="0"/>
    <n v="0"/>
    <x v="77"/>
    <x v="1"/>
    <s v="SLN"/>
    <s v="STL"/>
    <m/>
    <n v="2"/>
    <n v="155"/>
    <n v="77"/>
    <n v="85"/>
    <n v="69"/>
    <m/>
    <x v="0"/>
    <s v="N"/>
    <s v="N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0"/>
    <x v="1"/>
    <x v="79"/>
    <x v="0"/>
    <n v="0"/>
    <x v="77"/>
    <x v="5"/>
    <s v="WS1"/>
    <s v="MIN"/>
    <m/>
    <n v="7"/>
    <n v="154"/>
    <n v="78"/>
    <n v="56"/>
    <n v="97"/>
    <m/>
    <x v="0"/>
    <s v="N"/>
    <s v="N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0"/>
    <x v="1"/>
    <x v="74"/>
    <x v="0"/>
    <n v="0"/>
    <x v="78"/>
    <x v="5"/>
    <s v="BOS"/>
    <s v="BOS"/>
    <m/>
    <n v="2"/>
    <n v="155"/>
    <n v="77"/>
    <n v="96"/>
    <n v="58"/>
    <m/>
    <x v="0"/>
    <s v="N"/>
    <s v="N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0"/>
    <x v="1"/>
    <x v="47"/>
    <x v="1"/>
    <n v="0"/>
    <x v="78"/>
    <x v="1"/>
    <s v="BRO"/>
    <s v="LAD"/>
    <m/>
    <n v="1"/>
    <n v="156"/>
    <n v="78"/>
    <n v="97"/>
    <n v="57"/>
    <m/>
    <x v="0"/>
    <s v="Y"/>
    <s v="N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0"/>
    <x v="1"/>
    <x v="24"/>
    <x v="0"/>
    <n v="0"/>
    <x v="78"/>
    <x v="1"/>
    <s v="BSN"/>
    <s v="ATL"/>
    <m/>
    <n v="4"/>
    <n v="157"/>
    <n v="77"/>
    <n v="75"/>
    <n v="79"/>
    <m/>
    <x v="0"/>
    <s v="N"/>
    <s v="N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0"/>
    <x v="1"/>
    <x v="75"/>
    <x v="0"/>
    <n v="0"/>
    <x v="78"/>
    <x v="5"/>
    <s v="CHA"/>
    <s v="CHW"/>
    <m/>
    <n v="6"/>
    <n v="154"/>
    <n v="77"/>
    <n v="63"/>
    <n v="91"/>
    <m/>
    <x v="0"/>
    <s v="N"/>
    <s v="N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0"/>
    <x v="1"/>
    <x v="25"/>
    <x v="0"/>
    <n v="0"/>
    <x v="78"/>
    <x v="1"/>
    <s v="CHN"/>
    <s v="CHC"/>
    <m/>
    <n v="8"/>
    <n v="154"/>
    <n v="77"/>
    <n v="61"/>
    <n v="93"/>
    <m/>
    <x v="0"/>
    <s v="N"/>
    <s v="N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0"/>
    <x v="1"/>
    <x v="26"/>
    <x v="0"/>
    <n v="0"/>
    <x v="78"/>
    <x v="1"/>
    <s v="CIN"/>
    <s v="CIN"/>
    <m/>
    <n v="7"/>
    <n v="156"/>
    <n v="78"/>
    <n v="62"/>
    <n v="92"/>
    <m/>
    <x v="0"/>
    <s v="N"/>
    <s v="N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0"/>
    <x v="1"/>
    <x v="76"/>
    <x v="0"/>
    <n v="0"/>
    <x v="78"/>
    <x v="5"/>
    <s v="CLE"/>
    <s v="CLE"/>
    <m/>
    <n v="3"/>
    <n v="154"/>
    <n v="77"/>
    <n v="89"/>
    <n v="65"/>
    <m/>
    <x v="0"/>
    <s v="N"/>
    <s v="N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0"/>
    <x v="1"/>
    <x v="77"/>
    <x v="0"/>
    <n v="0"/>
    <x v="78"/>
    <x v="5"/>
    <s v="DET"/>
    <s v="DET"/>
    <m/>
    <n v="4"/>
    <n v="155"/>
    <n v="78"/>
    <n v="87"/>
    <n v="67"/>
    <m/>
    <x v="0"/>
    <s v="N"/>
    <s v="N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0"/>
    <x v="1"/>
    <x v="42"/>
    <x v="0"/>
    <n v="0"/>
    <x v="78"/>
    <x v="1"/>
    <s v="NY1"/>
    <s v="SFG"/>
    <m/>
    <n v="5"/>
    <n v="156"/>
    <n v="79"/>
    <n v="73"/>
    <n v="81"/>
    <m/>
    <x v="0"/>
    <s v="N"/>
    <s v="N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0"/>
    <x v="1"/>
    <x v="73"/>
    <x v="1"/>
    <n v="1"/>
    <x v="78"/>
    <x v="5"/>
    <s v="NYA"/>
    <s v="NYY"/>
    <m/>
    <n v="1"/>
    <n v="155"/>
    <n v="78"/>
    <n v="97"/>
    <n v="57"/>
    <m/>
    <x v="0"/>
    <s v="Y"/>
    <s v="Y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0"/>
    <x v="1"/>
    <x v="78"/>
    <x v="0"/>
    <n v="0"/>
    <x v="78"/>
    <x v="5"/>
    <s v="PHA"/>
    <s v="OAK"/>
    <m/>
    <n v="5"/>
    <n v="154"/>
    <n v="77"/>
    <n v="81"/>
    <n v="73"/>
    <m/>
    <x v="0"/>
    <s v="N"/>
    <s v="N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0"/>
    <x v="1"/>
    <x v="44"/>
    <x v="0"/>
    <n v="0"/>
    <x v="78"/>
    <x v="1"/>
    <s v="PHI"/>
    <s v="PHI"/>
    <m/>
    <n v="3"/>
    <n v="154"/>
    <n v="77"/>
    <n v="81"/>
    <n v="73"/>
    <m/>
    <x v="0"/>
    <s v="N"/>
    <s v="N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0"/>
    <x v="1"/>
    <x v="39"/>
    <x v="0"/>
    <n v="0"/>
    <x v="78"/>
    <x v="1"/>
    <s v="PIT"/>
    <s v="PIT"/>
    <m/>
    <n v="6"/>
    <n v="154"/>
    <n v="77"/>
    <n v="71"/>
    <n v="83"/>
    <m/>
    <x v="0"/>
    <s v="N"/>
    <s v="N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0"/>
    <x v="1"/>
    <x v="37"/>
    <x v="0"/>
    <n v="0"/>
    <x v="78"/>
    <x v="5"/>
    <s v="SLA"/>
    <s v="BAL"/>
    <m/>
    <n v="7"/>
    <n v="155"/>
    <n v="77"/>
    <n v="53"/>
    <n v="101"/>
    <m/>
    <x v="0"/>
    <s v="N"/>
    <s v="N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0"/>
    <x v="1"/>
    <x v="40"/>
    <x v="0"/>
    <n v="0"/>
    <x v="78"/>
    <x v="1"/>
    <s v="SLN"/>
    <s v="STL"/>
    <m/>
    <n v="2"/>
    <n v="157"/>
    <n v="79"/>
    <n v="96"/>
    <n v="58"/>
    <m/>
    <x v="0"/>
    <s v="N"/>
    <s v="N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0"/>
    <x v="1"/>
    <x v="79"/>
    <x v="0"/>
    <n v="0"/>
    <x v="78"/>
    <x v="5"/>
    <s v="WS1"/>
    <s v="MIN"/>
    <m/>
    <n v="8"/>
    <n v="154"/>
    <n v="77"/>
    <n v="50"/>
    <n v="104"/>
    <m/>
    <x v="0"/>
    <s v="N"/>
    <s v="N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0"/>
    <x v="1"/>
    <x v="74"/>
    <x v="0"/>
    <n v="0"/>
    <x v="79"/>
    <x v="5"/>
    <s v="BOS"/>
    <s v="BOS"/>
    <m/>
    <n v="3"/>
    <n v="154"/>
    <n v="77"/>
    <n v="94"/>
    <n v="60"/>
    <m/>
    <x v="0"/>
    <s v="N"/>
    <s v="N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0"/>
    <x v="1"/>
    <x v="47"/>
    <x v="0"/>
    <n v="0"/>
    <x v="79"/>
    <x v="1"/>
    <s v="BRO"/>
    <s v="LAD"/>
    <m/>
    <n v="2"/>
    <n v="155"/>
    <n v="78"/>
    <n v="89"/>
    <n v="65"/>
    <m/>
    <x v="0"/>
    <s v="N"/>
    <s v="N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0"/>
    <x v="1"/>
    <x v="24"/>
    <x v="0"/>
    <n v="0"/>
    <x v="79"/>
    <x v="1"/>
    <s v="BSN"/>
    <s v="ATL"/>
    <m/>
    <n v="4"/>
    <n v="156"/>
    <n v="79"/>
    <n v="83"/>
    <n v="71"/>
    <m/>
    <x v="0"/>
    <s v="N"/>
    <s v="N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0"/>
    <x v="1"/>
    <x v="75"/>
    <x v="0"/>
    <n v="0"/>
    <x v="79"/>
    <x v="5"/>
    <s v="CHA"/>
    <s v="CHW"/>
    <m/>
    <n v="6"/>
    <n v="156"/>
    <n v="79"/>
    <n v="60"/>
    <n v="94"/>
    <m/>
    <x v="0"/>
    <s v="N"/>
    <s v="N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0"/>
    <x v="1"/>
    <x v="25"/>
    <x v="0"/>
    <n v="0"/>
    <x v="79"/>
    <x v="1"/>
    <s v="CHN"/>
    <s v="CHC"/>
    <m/>
    <n v="7"/>
    <n v="154"/>
    <n v="78"/>
    <n v="64"/>
    <n v="89"/>
    <m/>
    <x v="0"/>
    <s v="N"/>
    <s v="N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0"/>
    <x v="1"/>
    <x v="26"/>
    <x v="0"/>
    <n v="0"/>
    <x v="79"/>
    <x v="1"/>
    <s v="CIN"/>
    <s v="CIN"/>
    <m/>
    <n v="6"/>
    <n v="153"/>
    <n v="76"/>
    <n v="66"/>
    <n v="87"/>
    <m/>
    <x v="0"/>
    <s v="N"/>
    <s v="N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0"/>
    <x v="1"/>
    <x v="76"/>
    <x v="0"/>
    <n v="0"/>
    <x v="79"/>
    <x v="5"/>
    <s v="CLE"/>
    <s v="CLE"/>
    <m/>
    <n v="4"/>
    <n v="155"/>
    <n v="77"/>
    <n v="92"/>
    <n v="62"/>
    <m/>
    <x v="0"/>
    <s v="N"/>
    <s v="N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0"/>
    <x v="1"/>
    <x v="77"/>
    <x v="0"/>
    <n v="0"/>
    <x v="79"/>
    <x v="5"/>
    <s v="DET"/>
    <s v="DET"/>
    <m/>
    <n v="2"/>
    <n v="157"/>
    <n v="81"/>
    <n v="95"/>
    <n v="59"/>
    <m/>
    <x v="0"/>
    <s v="N"/>
    <s v="N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0"/>
    <x v="1"/>
    <x v="42"/>
    <x v="0"/>
    <n v="0"/>
    <x v="79"/>
    <x v="1"/>
    <s v="NY1"/>
    <s v="SFG"/>
    <m/>
    <n v="3"/>
    <n v="154"/>
    <n v="76"/>
    <n v="86"/>
    <n v="68"/>
    <m/>
    <x v="0"/>
    <s v="N"/>
    <s v="N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0"/>
    <x v="1"/>
    <x v="73"/>
    <x v="1"/>
    <n v="1"/>
    <x v="79"/>
    <x v="5"/>
    <s v="NYA"/>
    <s v="NYY"/>
    <m/>
    <n v="1"/>
    <n v="155"/>
    <n v="77"/>
    <n v="98"/>
    <n v="56"/>
    <m/>
    <x v="0"/>
    <s v="Y"/>
    <s v="Y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0"/>
    <x v="1"/>
    <x v="78"/>
    <x v="0"/>
    <n v="0"/>
    <x v="79"/>
    <x v="5"/>
    <s v="PHA"/>
    <s v="OAK"/>
    <m/>
    <n v="8"/>
    <n v="154"/>
    <n v="77"/>
    <n v="52"/>
    <n v="102"/>
    <m/>
    <x v="0"/>
    <s v="N"/>
    <s v="N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0"/>
    <x v="1"/>
    <x v="44"/>
    <x v="1"/>
    <n v="0"/>
    <x v="79"/>
    <x v="1"/>
    <s v="PHI"/>
    <s v="PHI"/>
    <m/>
    <n v="1"/>
    <n v="157"/>
    <n v="78"/>
    <n v="91"/>
    <n v="63"/>
    <m/>
    <x v="0"/>
    <s v="Y"/>
    <s v="N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0"/>
    <x v="1"/>
    <x v="39"/>
    <x v="0"/>
    <n v="0"/>
    <x v="79"/>
    <x v="1"/>
    <s v="PIT"/>
    <s v="PIT"/>
    <m/>
    <n v="8"/>
    <n v="154"/>
    <n v="77"/>
    <n v="57"/>
    <n v="96"/>
    <m/>
    <x v="0"/>
    <s v="N"/>
    <s v="N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0"/>
    <x v="1"/>
    <x v="37"/>
    <x v="0"/>
    <n v="0"/>
    <x v="79"/>
    <x v="5"/>
    <s v="SLA"/>
    <s v="BAL"/>
    <m/>
    <n v="7"/>
    <n v="154"/>
    <n v="74"/>
    <n v="58"/>
    <n v="96"/>
    <m/>
    <x v="0"/>
    <s v="N"/>
    <s v="N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0"/>
    <x v="1"/>
    <x v="40"/>
    <x v="0"/>
    <n v="0"/>
    <x v="79"/>
    <x v="1"/>
    <s v="SLN"/>
    <s v="STL"/>
    <m/>
    <n v="5"/>
    <n v="153"/>
    <n v="76"/>
    <n v="78"/>
    <n v="75"/>
    <m/>
    <x v="0"/>
    <s v="N"/>
    <s v="N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0"/>
    <x v="1"/>
    <x v="79"/>
    <x v="0"/>
    <n v="0"/>
    <x v="79"/>
    <x v="5"/>
    <s v="WS1"/>
    <s v="MIN"/>
    <m/>
    <n v="5"/>
    <n v="155"/>
    <n v="78"/>
    <n v="67"/>
    <n v="87"/>
    <m/>
    <x v="0"/>
    <s v="N"/>
    <s v="N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0"/>
    <x v="1"/>
    <x v="74"/>
    <x v="0"/>
    <n v="0"/>
    <x v="80"/>
    <x v="5"/>
    <s v="BOS"/>
    <s v="BOS"/>
    <m/>
    <n v="3"/>
    <n v="154"/>
    <n v="75"/>
    <n v="87"/>
    <n v="67"/>
    <m/>
    <x v="0"/>
    <s v="N"/>
    <s v="N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0"/>
    <x v="1"/>
    <x v="47"/>
    <x v="0"/>
    <n v="0"/>
    <x v="80"/>
    <x v="1"/>
    <s v="BRO"/>
    <s v="LAD"/>
    <m/>
    <n v="2"/>
    <n v="158"/>
    <n v="78"/>
    <n v="97"/>
    <n v="60"/>
    <m/>
    <x v="0"/>
    <s v="N"/>
    <s v="N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0"/>
    <x v="1"/>
    <x v="24"/>
    <x v="0"/>
    <n v="0"/>
    <x v="80"/>
    <x v="1"/>
    <s v="BSN"/>
    <s v="ATL"/>
    <m/>
    <n v="4"/>
    <n v="155"/>
    <n v="78"/>
    <n v="76"/>
    <n v="78"/>
    <m/>
    <x v="0"/>
    <s v="N"/>
    <s v="N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0"/>
    <x v="1"/>
    <x v="75"/>
    <x v="0"/>
    <n v="0"/>
    <x v="80"/>
    <x v="5"/>
    <s v="CHA"/>
    <s v="CHW"/>
    <m/>
    <n v="4"/>
    <n v="155"/>
    <n v="78"/>
    <n v="81"/>
    <n v="73"/>
    <m/>
    <x v="0"/>
    <s v="N"/>
    <s v="N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0"/>
    <x v="1"/>
    <x v="25"/>
    <x v="0"/>
    <n v="0"/>
    <x v="80"/>
    <x v="1"/>
    <s v="CHN"/>
    <s v="CHC"/>
    <m/>
    <n v="8"/>
    <n v="155"/>
    <n v="77"/>
    <n v="62"/>
    <n v="92"/>
    <m/>
    <x v="0"/>
    <s v="N"/>
    <s v="N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0"/>
    <x v="1"/>
    <x v="26"/>
    <x v="0"/>
    <n v="0"/>
    <x v="80"/>
    <x v="1"/>
    <s v="CIN"/>
    <s v="CIN"/>
    <m/>
    <n v="6"/>
    <n v="155"/>
    <n v="77"/>
    <n v="68"/>
    <n v="86"/>
    <m/>
    <x v="0"/>
    <s v="N"/>
    <s v="N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0"/>
    <x v="1"/>
    <x v="76"/>
    <x v="0"/>
    <n v="0"/>
    <x v="80"/>
    <x v="5"/>
    <s v="CLE"/>
    <s v="CLE"/>
    <m/>
    <n v="2"/>
    <n v="155"/>
    <n v="77"/>
    <n v="93"/>
    <n v="61"/>
    <m/>
    <x v="0"/>
    <s v="N"/>
    <s v="N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0"/>
    <x v="1"/>
    <x v="77"/>
    <x v="0"/>
    <n v="0"/>
    <x v="80"/>
    <x v="5"/>
    <s v="DET"/>
    <s v="DET"/>
    <m/>
    <n v="5"/>
    <n v="154"/>
    <n v="77"/>
    <n v="73"/>
    <n v="81"/>
    <m/>
    <x v="0"/>
    <s v="N"/>
    <s v="N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0"/>
    <x v="1"/>
    <x v="42"/>
    <x v="1"/>
    <n v="0"/>
    <x v="80"/>
    <x v="1"/>
    <s v="NY1"/>
    <s v="SFG"/>
    <m/>
    <n v="1"/>
    <n v="157"/>
    <n v="78"/>
    <n v="98"/>
    <n v="59"/>
    <m/>
    <x v="0"/>
    <s v="Y"/>
    <s v="N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0"/>
    <x v="1"/>
    <x v="73"/>
    <x v="1"/>
    <n v="1"/>
    <x v="80"/>
    <x v="5"/>
    <s v="NYA"/>
    <s v="NYY"/>
    <m/>
    <n v="1"/>
    <n v="154"/>
    <n v="78"/>
    <n v="98"/>
    <n v="56"/>
    <m/>
    <x v="0"/>
    <s v="Y"/>
    <s v="Y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0"/>
    <x v="1"/>
    <x v="78"/>
    <x v="0"/>
    <n v="0"/>
    <x v="80"/>
    <x v="5"/>
    <s v="PHA"/>
    <s v="OAK"/>
    <m/>
    <n v="6"/>
    <n v="154"/>
    <n v="79"/>
    <n v="70"/>
    <n v="84"/>
    <m/>
    <x v="0"/>
    <s v="N"/>
    <s v="N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0"/>
    <x v="1"/>
    <x v="44"/>
    <x v="0"/>
    <n v="0"/>
    <x v="80"/>
    <x v="1"/>
    <s v="PHI"/>
    <s v="PHI"/>
    <m/>
    <n v="5"/>
    <n v="154"/>
    <n v="77"/>
    <n v="73"/>
    <n v="81"/>
    <m/>
    <x v="0"/>
    <s v="N"/>
    <s v="N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0"/>
    <x v="1"/>
    <x v="39"/>
    <x v="0"/>
    <n v="0"/>
    <x v="80"/>
    <x v="1"/>
    <s v="PIT"/>
    <s v="PIT"/>
    <m/>
    <n v="7"/>
    <n v="155"/>
    <n v="78"/>
    <n v="64"/>
    <n v="90"/>
    <m/>
    <x v="0"/>
    <s v="N"/>
    <s v="N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0"/>
    <x v="1"/>
    <x v="37"/>
    <x v="0"/>
    <n v="0"/>
    <x v="80"/>
    <x v="5"/>
    <s v="SLA"/>
    <s v="BAL"/>
    <m/>
    <n v="8"/>
    <n v="154"/>
    <n v="77"/>
    <n v="52"/>
    <n v="102"/>
    <m/>
    <x v="0"/>
    <s v="N"/>
    <s v="N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0"/>
    <x v="1"/>
    <x v="40"/>
    <x v="0"/>
    <n v="0"/>
    <x v="80"/>
    <x v="1"/>
    <s v="SLN"/>
    <s v="STL"/>
    <m/>
    <n v="3"/>
    <n v="155"/>
    <n v="79"/>
    <n v="81"/>
    <n v="73"/>
    <m/>
    <x v="0"/>
    <s v="N"/>
    <s v="N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0"/>
    <x v="1"/>
    <x v="79"/>
    <x v="0"/>
    <n v="0"/>
    <x v="80"/>
    <x v="5"/>
    <s v="WS1"/>
    <s v="MIN"/>
    <m/>
    <n v="7"/>
    <n v="154"/>
    <n v="76"/>
    <n v="62"/>
    <n v="92"/>
    <m/>
    <x v="0"/>
    <s v="N"/>
    <s v="N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0"/>
    <x v="1"/>
    <x v="74"/>
    <x v="0"/>
    <n v="0"/>
    <x v="81"/>
    <x v="5"/>
    <s v="BOS"/>
    <s v="BOS"/>
    <m/>
    <n v="6"/>
    <n v="154"/>
    <n v="77"/>
    <n v="76"/>
    <n v="78"/>
    <m/>
    <x v="0"/>
    <s v="N"/>
    <s v="N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0"/>
    <x v="1"/>
    <x v="47"/>
    <x v="1"/>
    <n v="0"/>
    <x v="81"/>
    <x v="1"/>
    <s v="BRO"/>
    <s v="LAD"/>
    <m/>
    <n v="1"/>
    <n v="155"/>
    <n v="80"/>
    <n v="96"/>
    <n v="57"/>
    <m/>
    <x v="0"/>
    <s v="Y"/>
    <s v="N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0"/>
    <x v="1"/>
    <x v="24"/>
    <x v="0"/>
    <n v="0"/>
    <x v="81"/>
    <x v="1"/>
    <s v="BSN"/>
    <s v="ATL"/>
    <m/>
    <n v="7"/>
    <n v="155"/>
    <n v="77"/>
    <n v="64"/>
    <n v="89"/>
    <m/>
    <x v="0"/>
    <s v="N"/>
    <s v="N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0"/>
    <x v="1"/>
    <x v="75"/>
    <x v="0"/>
    <n v="0"/>
    <x v="81"/>
    <x v="5"/>
    <s v="CHA"/>
    <s v="CHW"/>
    <m/>
    <n v="3"/>
    <n v="156"/>
    <n v="79"/>
    <n v="81"/>
    <n v="73"/>
    <m/>
    <x v="0"/>
    <s v="N"/>
    <s v="N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0"/>
    <x v="1"/>
    <x v="25"/>
    <x v="0"/>
    <n v="0"/>
    <x v="81"/>
    <x v="1"/>
    <s v="CHN"/>
    <s v="CHC"/>
    <m/>
    <n v="5"/>
    <n v="155"/>
    <n v="77"/>
    <n v="77"/>
    <n v="77"/>
    <m/>
    <x v="0"/>
    <s v="N"/>
    <s v="N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0"/>
    <x v="1"/>
    <x v="26"/>
    <x v="0"/>
    <n v="0"/>
    <x v="81"/>
    <x v="1"/>
    <s v="CIN"/>
    <s v="CIN"/>
    <m/>
    <n v="6"/>
    <n v="154"/>
    <n v="77"/>
    <n v="69"/>
    <n v="85"/>
    <m/>
    <x v="0"/>
    <s v="N"/>
    <s v="N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0"/>
    <x v="1"/>
    <x v="76"/>
    <x v="0"/>
    <n v="0"/>
    <x v="81"/>
    <x v="5"/>
    <s v="CLE"/>
    <s v="CLE"/>
    <m/>
    <n v="2"/>
    <n v="155"/>
    <n v="77"/>
    <n v="93"/>
    <n v="61"/>
    <m/>
    <x v="0"/>
    <s v="N"/>
    <s v="N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0"/>
    <x v="1"/>
    <x v="77"/>
    <x v="0"/>
    <n v="0"/>
    <x v="81"/>
    <x v="5"/>
    <s v="DET"/>
    <s v="DET"/>
    <m/>
    <n v="8"/>
    <n v="156"/>
    <n v="77"/>
    <n v="50"/>
    <n v="104"/>
    <m/>
    <x v="0"/>
    <s v="N"/>
    <s v="N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0"/>
    <x v="1"/>
    <x v="42"/>
    <x v="0"/>
    <n v="0"/>
    <x v="81"/>
    <x v="1"/>
    <s v="NY1"/>
    <s v="SFG"/>
    <m/>
    <n v="2"/>
    <n v="154"/>
    <n v="77"/>
    <n v="92"/>
    <n v="62"/>
    <m/>
    <x v="0"/>
    <s v="N"/>
    <s v="N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0"/>
    <x v="1"/>
    <x v="73"/>
    <x v="1"/>
    <n v="1"/>
    <x v="81"/>
    <x v="5"/>
    <s v="NYA"/>
    <s v="NYY"/>
    <m/>
    <n v="1"/>
    <n v="154"/>
    <n v="77"/>
    <n v="95"/>
    <n v="59"/>
    <m/>
    <x v="0"/>
    <s v="Y"/>
    <s v="Y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0"/>
    <x v="1"/>
    <x v="78"/>
    <x v="0"/>
    <n v="0"/>
    <x v="81"/>
    <x v="5"/>
    <s v="PHA"/>
    <s v="OAK"/>
    <m/>
    <n v="4"/>
    <n v="155"/>
    <n v="78"/>
    <n v="79"/>
    <n v="75"/>
    <m/>
    <x v="0"/>
    <s v="N"/>
    <s v="N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0"/>
    <x v="1"/>
    <x v="44"/>
    <x v="0"/>
    <n v="0"/>
    <x v="81"/>
    <x v="1"/>
    <s v="PHI"/>
    <s v="PHI"/>
    <m/>
    <n v="4"/>
    <n v="154"/>
    <n v="76"/>
    <n v="87"/>
    <n v="67"/>
    <m/>
    <x v="0"/>
    <s v="N"/>
    <s v="N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0"/>
    <x v="1"/>
    <x v="39"/>
    <x v="0"/>
    <n v="0"/>
    <x v="81"/>
    <x v="1"/>
    <s v="PIT"/>
    <s v="PIT"/>
    <m/>
    <n v="8"/>
    <n v="155"/>
    <n v="77"/>
    <n v="42"/>
    <n v="112"/>
    <m/>
    <x v="0"/>
    <s v="N"/>
    <s v="N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0"/>
    <x v="1"/>
    <x v="37"/>
    <x v="0"/>
    <n v="0"/>
    <x v="81"/>
    <x v="5"/>
    <s v="SLA"/>
    <s v="BAL"/>
    <m/>
    <n v="7"/>
    <n v="155"/>
    <n v="78"/>
    <n v="64"/>
    <n v="90"/>
    <m/>
    <x v="0"/>
    <s v="N"/>
    <s v="N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0"/>
    <x v="1"/>
    <x v="40"/>
    <x v="0"/>
    <n v="0"/>
    <x v="81"/>
    <x v="1"/>
    <s v="SLN"/>
    <s v="STL"/>
    <m/>
    <n v="3"/>
    <n v="154"/>
    <n v="77"/>
    <n v="88"/>
    <n v="66"/>
    <m/>
    <x v="0"/>
    <s v="N"/>
    <s v="N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0"/>
    <x v="1"/>
    <x v="79"/>
    <x v="0"/>
    <n v="0"/>
    <x v="81"/>
    <x v="5"/>
    <s v="WS1"/>
    <s v="MIN"/>
    <m/>
    <n v="5"/>
    <n v="157"/>
    <n v="78"/>
    <n v="78"/>
    <n v="76"/>
    <m/>
    <x v="0"/>
    <s v="N"/>
    <s v="N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0"/>
    <x v="1"/>
    <x v="74"/>
    <x v="0"/>
    <n v="0"/>
    <x v="82"/>
    <x v="5"/>
    <s v="BOS"/>
    <s v="BOS"/>
    <m/>
    <n v="4"/>
    <n v="153"/>
    <n v="76"/>
    <n v="84"/>
    <n v="69"/>
    <m/>
    <x v="0"/>
    <s v="N"/>
    <s v="N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0"/>
    <x v="1"/>
    <x v="47"/>
    <x v="1"/>
    <n v="0"/>
    <x v="82"/>
    <x v="1"/>
    <s v="BRO"/>
    <s v="LAD"/>
    <m/>
    <n v="1"/>
    <n v="155"/>
    <n v="78"/>
    <n v="105"/>
    <n v="49"/>
    <m/>
    <x v="0"/>
    <s v="Y"/>
    <s v="N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0"/>
    <x v="1"/>
    <x v="75"/>
    <x v="0"/>
    <n v="0"/>
    <x v="82"/>
    <x v="5"/>
    <s v="CHA"/>
    <s v="CHW"/>
    <m/>
    <n v="3"/>
    <n v="156"/>
    <n v="78"/>
    <n v="89"/>
    <n v="65"/>
    <m/>
    <x v="0"/>
    <s v="N"/>
    <s v="N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0"/>
    <x v="1"/>
    <x v="25"/>
    <x v="0"/>
    <n v="0"/>
    <x v="82"/>
    <x v="1"/>
    <s v="CHN"/>
    <s v="CHC"/>
    <m/>
    <n v="7"/>
    <n v="155"/>
    <n v="77"/>
    <n v="65"/>
    <n v="89"/>
    <m/>
    <x v="0"/>
    <s v="N"/>
    <s v="N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0"/>
    <x v="1"/>
    <x v="26"/>
    <x v="0"/>
    <n v="0"/>
    <x v="82"/>
    <x v="1"/>
    <s v="CIN"/>
    <s v="CIN"/>
    <m/>
    <n v="6"/>
    <n v="155"/>
    <n v="78"/>
    <n v="68"/>
    <n v="86"/>
    <m/>
    <x v="0"/>
    <s v="N"/>
    <s v="N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0"/>
    <x v="1"/>
    <x v="76"/>
    <x v="0"/>
    <n v="0"/>
    <x v="82"/>
    <x v="5"/>
    <s v="CLE"/>
    <s v="CLE"/>
    <m/>
    <n v="2"/>
    <n v="155"/>
    <n v="78"/>
    <n v="92"/>
    <n v="62"/>
    <m/>
    <x v="0"/>
    <s v="N"/>
    <s v="N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0"/>
    <x v="1"/>
    <x v="77"/>
    <x v="0"/>
    <n v="0"/>
    <x v="82"/>
    <x v="5"/>
    <s v="DET"/>
    <s v="DET"/>
    <m/>
    <n v="6"/>
    <n v="158"/>
    <n v="79"/>
    <n v="60"/>
    <n v="94"/>
    <m/>
    <x v="0"/>
    <s v="N"/>
    <s v="N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0"/>
    <x v="1"/>
    <x v="24"/>
    <x v="0"/>
    <n v="0"/>
    <x v="82"/>
    <x v="1"/>
    <s v="ML1"/>
    <s v="ATL"/>
    <m/>
    <n v="2"/>
    <n v="157"/>
    <n v="79"/>
    <n v="92"/>
    <n v="62"/>
    <m/>
    <x v="0"/>
    <s v="N"/>
    <s v="N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0"/>
    <x v="1"/>
    <x v="42"/>
    <x v="0"/>
    <n v="0"/>
    <x v="82"/>
    <x v="1"/>
    <s v="NY1"/>
    <s v="SFG"/>
    <m/>
    <n v="5"/>
    <n v="155"/>
    <n v="77"/>
    <n v="70"/>
    <n v="84"/>
    <m/>
    <x v="0"/>
    <s v="N"/>
    <s v="N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0"/>
    <x v="1"/>
    <x v="73"/>
    <x v="1"/>
    <n v="1"/>
    <x v="82"/>
    <x v="5"/>
    <s v="NYA"/>
    <s v="NYY"/>
    <m/>
    <n v="1"/>
    <n v="151"/>
    <n v="77"/>
    <n v="99"/>
    <n v="52"/>
    <m/>
    <x v="0"/>
    <s v="Y"/>
    <s v="Y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0"/>
    <x v="1"/>
    <x v="78"/>
    <x v="0"/>
    <n v="0"/>
    <x v="82"/>
    <x v="5"/>
    <s v="PHA"/>
    <s v="OAK"/>
    <m/>
    <n v="7"/>
    <n v="157"/>
    <n v="78"/>
    <n v="59"/>
    <n v="95"/>
    <m/>
    <x v="0"/>
    <s v="N"/>
    <s v="N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0"/>
    <x v="1"/>
    <x v="44"/>
    <x v="0"/>
    <n v="0"/>
    <x v="82"/>
    <x v="1"/>
    <s v="PHI"/>
    <s v="PHI"/>
    <m/>
    <n v="3"/>
    <n v="156"/>
    <n v="78"/>
    <n v="83"/>
    <n v="71"/>
    <m/>
    <x v="0"/>
    <s v="N"/>
    <s v="N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0"/>
    <x v="1"/>
    <x v="39"/>
    <x v="0"/>
    <n v="0"/>
    <x v="82"/>
    <x v="1"/>
    <s v="PIT"/>
    <s v="PIT"/>
    <m/>
    <n v="8"/>
    <n v="154"/>
    <n v="77"/>
    <n v="50"/>
    <n v="104"/>
    <m/>
    <x v="0"/>
    <s v="N"/>
    <s v="N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0"/>
    <x v="1"/>
    <x v="37"/>
    <x v="0"/>
    <n v="0"/>
    <x v="82"/>
    <x v="5"/>
    <s v="SLA"/>
    <s v="BAL"/>
    <m/>
    <n v="8"/>
    <n v="154"/>
    <n v="77"/>
    <n v="54"/>
    <n v="100"/>
    <m/>
    <x v="0"/>
    <s v="N"/>
    <s v="N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0"/>
    <x v="1"/>
    <x v="40"/>
    <x v="0"/>
    <n v="0"/>
    <x v="82"/>
    <x v="1"/>
    <s v="SLN"/>
    <s v="STL"/>
    <m/>
    <n v="3"/>
    <n v="157"/>
    <n v="78"/>
    <n v="83"/>
    <n v="71"/>
    <m/>
    <x v="0"/>
    <s v="N"/>
    <s v="N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0"/>
    <x v="1"/>
    <x v="79"/>
    <x v="0"/>
    <n v="0"/>
    <x v="82"/>
    <x v="5"/>
    <s v="WS1"/>
    <s v="MIN"/>
    <m/>
    <n v="5"/>
    <n v="152"/>
    <n v="75"/>
    <n v="76"/>
    <n v="76"/>
    <m/>
    <x v="0"/>
    <s v="N"/>
    <s v="N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0"/>
    <x v="1"/>
    <x v="37"/>
    <x v="0"/>
    <n v="0"/>
    <x v="83"/>
    <x v="5"/>
    <s v="BAL"/>
    <s v="BAL"/>
    <m/>
    <n v="7"/>
    <n v="154"/>
    <n v="77"/>
    <n v="54"/>
    <n v="100"/>
    <m/>
    <x v="0"/>
    <s v="N"/>
    <s v="N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0"/>
    <x v="1"/>
    <x v="74"/>
    <x v="0"/>
    <n v="0"/>
    <x v="83"/>
    <x v="5"/>
    <s v="BOS"/>
    <s v="BOS"/>
    <m/>
    <n v="4"/>
    <n v="156"/>
    <n v="79"/>
    <n v="69"/>
    <n v="85"/>
    <m/>
    <x v="0"/>
    <s v="N"/>
    <s v="N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0"/>
    <x v="1"/>
    <x v="47"/>
    <x v="0"/>
    <n v="0"/>
    <x v="83"/>
    <x v="1"/>
    <s v="BRO"/>
    <s v="LAD"/>
    <m/>
    <n v="2"/>
    <n v="154"/>
    <n v="77"/>
    <n v="92"/>
    <n v="62"/>
    <m/>
    <x v="0"/>
    <s v="N"/>
    <s v="N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0"/>
    <x v="1"/>
    <x v="75"/>
    <x v="0"/>
    <n v="0"/>
    <x v="83"/>
    <x v="5"/>
    <s v="CHA"/>
    <s v="CHW"/>
    <m/>
    <n v="3"/>
    <n v="155"/>
    <n v="78"/>
    <n v="94"/>
    <n v="60"/>
    <m/>
    <x v="0"/>
    <s v="N"/>
    <s v="N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0"/>
    <x v="1"/>
    <x v="25"/>
    <x v="0"/>
    <n v="0"/>
    <x v="83"/>
    <x v="1"/>
    <s v="CHN"/>
    <s v="CHC"/>
    <m/>
    <n v="7"/>
    <n v="154"/>
    <n v="77"/>
    <n v="64"/>
    <n v="90"/>
    <m/>
    <x v="0"/>
    <s v="N"/>
    <s v="N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0"/>
    <x v="1"/>
    <x v="26"/>
    <x v="0"/>
    <n v="0"/>
    <x v="83"/>
    <x v="1"/>
    <s v="CIN"/>
    <s v="CIN"/>
    <m/>
    <n v="5"/>
    <n v="154"/>
    <n v="77"/>
    <n v="74"/>
    <n v="80"/>
    <m/>
    <x v="0"/>
    <s v="N"/>
    <s v="N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0"/>
    <x v="1"/>
    <x v="76"/>
    <x v="1"/>
    <n v="0"/>
    <x v="83"/>
    <x v="5"/>
    <s v="CLE"/>
    <s v="CLE"/>
    <m/>
    <n v="1"/>
    <n v="156"/>
    <n v="77"/>
    <n v="111"/>
    <n v="43"/>
    <m/>
    <x v="0"/>
    <s v="Y"/>
    <s v="N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0"/>
    <x v="1"/>
    <x v="77"/>
    <x v="0"/>
    <n v="0"/>
    <x v="83"/>
    <x v="5"/>
    <s v="DET"/>
    <s v="DET"/>
    <m/>
    <n v="5"/>
    <n v="155"/>
    <n v="77"/>
    <n v="68"/>
    <n v="86"/>
    <m/>
    <x v="0"/>
    <s v="N"/>
    <s v="N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0"/>
    <x v="1"/>
    <x v="24"/>
    <x v="0"/>
    <n v="0"/>
    <x v="83"/>
    <x v="1"/>
    <s v="ML1"/>
    <s v="ATL"/>
    <m/>
    <n v="3"/>
    <n v="154"/>
    <n v="77"/>
    <n v="89"/>
    <n v="65"/>
    <m/>
    <x v="0"/>
    <s v="N"/>
    <s v="N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0"/>
    <x v="1"/>
    <x v="42"/>
    <x v="1"/>
    <n v="1"/>
    <x v="83"/>
    <x v="1"/>
    <s v="NY1"/>
    <s v="SFG"/>
    <m/>
    <n v="1"/>
    <n v="154"/>
    <n v="76"/>
    <n v="97"/>
    <n v="57"/>
    <m/>
    <x v="0"/>
    <s v="Y"/>
    <s v="Y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0"/>
    <x v="1"/>
    <x v="73"/>
    <x v="0"/>
    <n v="0"/>
    <x v="83"/>
    <x v="5"/>
    <s v="NYA"/>
    <s v="NYY"/>
    <m/>
    <n v="2"/>
    <n v="155"/>
    <n v="78"/>
    <n v="103"/>
    <n v="51"/>
    <m/>
    <x v="0"/>
    <s v="N"/>
    <s v="N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0"/>
    <x v="1"/>
    <x v="78"/>
    <x v="0"/>
    <n v="0"/>
    <x v="83"/>
    <x v="5"/>
    <s v="PHA"/>
    <s v="OAK"/>
    <m/>
    <n v="8"/>
    <n v="156"/>
    <n v="77"/>
    <n v="51"/>
    <n v="103"/>
    <m/>
    <x v="0"/>
    <s v="N"/>
    <s v="N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0"/>
    <x v="1"/>
    <x v="44"/>
    <x v="0"/>
    <n v="0"/>
    <x v="83"/>
    <x v="1"/>
    <s v="PHI"/>
    <s v="PHI"/>
    <m/>
    <n v="4"/>
    <n v="154"/>
    <n v="78"/>
    <n v="75"/>
    <n v="79"/>
    <m/>
    <x v="0"/>
    <s v="N"/>
    <s v="N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0"/>
    <x v="1"/>
    <x v="39"/>
    <x v="0"/>
    <n v="0"/>
    <x v="83"/>
    <x v="1"/>
    <s v="PIT"/>
    <s v="PIT"/>
    <m/>
    <n v="8"/>
    <n v="154"/>
    <n v="77"/>
    <n v="53"/>
    <n v="101"/>
    <m/>
    <x v="0"/>
    <s v="N"/>
    <s v="N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0"/>
    <x v="1"/>
    <x v="40"/>
    <x v="0"/>
    <n v="0"/>
    <x v="83"/>
    <x v="1"/>
    <s v="SLN"/>
    <s v="STL"/>
    <m/>
    <n v="6"/>
    <n v="154"/>
    <n v="77"/>
    <n v="72"/>
    <n v="82"/>
    <m/>
    <x v="0"/>
    <s v="N"/>
    <s v="N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0"/>
    <x v="1"/>
    <x v="79"/>
    <x v="0"/>
    <n v="0"/>
    <x v="83"/>
    <x v="5"/>
    <s v="WS1"/>
    <s v="MIN"/>
    <m/>
    <n v="6"/>
    <n v="155"/>
    <n v="78"/>
    <n v="66"/>
    <n v="88"/>
    <m/>
    <x v="0"/>
    <s v="N"/>
    <s v="N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0"/>
    <x v="1"/>
    <x v="37"/>
    <x v="0"/>
    <n v="0"/>
    <x v="84"/>
    <x v="5"/>
    <s v="BAL"/>
    <s v="BAL"/>
    <m/>
    <n v="7"/>
    <n v="156"/>
    <n v="79"/>
    <n v="57"/>
    <n v="97"/>
    <m/>
    <x v="0"/>
    <s v="N"/>
    <s v="N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0"/>
    <x v="1"/>
    <x v="74"/>
    <x v="0"/>
    <n v="0"/>
    <x v="84"/>
    <x v="5"/>
    <s v="BOS"/>
    <s v="BOS"/>
    <m/>
    <n v="4"/>
    <n v="154"/>
    <n v="78"/>
    <n v="84"/>
    <n v="70"/>
    <m/>
    <x v="0"/>
    <s v="N"/>
    <s v="N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0"/>
    <x v="1"/>
    <x v="47"/>
    <x v="1"/>
    <n v="1"/>
    <x v="84"/>
    <x v="1"/>
    <s v="BRO"/>
    <s v="LAD"/>
    <m/>
    <n v="1"/>
    <n v="154"/>
    <n v="77"/>
    <n v="98"/>
    <n v="55"/>
    <m/>
    <x v="0"/>
    <s v="Y"/>
    <s v="Y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0"/>
    <x v="1"/>
    <x v="75"/>
    <x v="0"/>
    <n v="0"/>
    <x v="84"/>
    <x v="5"/>
    <s v="CHA"/>
    <s v="CHW"/>
    <m/>
    <n v="3"/>
    <n v="155"/>
    <n v="77"/>
    <n v="91"/>
    <n v="63"/>
    <m/>
    <x v="0"/>
    <s v="N"/>
    <s v="N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0"/>
    <x v="1"/>
    <x v="25"/>
    <x v="0"/>
    <n v="0"/>
    <x v="84"/>
    <x v="1"/>
    <s v="CHN"/>
    <s v="CHC"/>
    <m/>
    <n v="6"/>
    <n v="154"/>
    <n v="77"/>
    <n v="72"/>
    <n v="81"/>
    <m/>
    <x v="0"/>
    <s v="N"/>
    <s v="N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0"/>
    <x v="1"/>
    <x v="26"/>
    <x v="0"/>
    <n v="0"/>
    <x v="84"/>
    <x v="1"/>
    <s v="CIN"/>
    <s v="CIN"/>
    <m/>
    <n v="5"/>
    <n v="154"/>
    <n v="77"/>
    <n v="75"/>
    <n v="79"/>
    <m/>
    <x v="0"/>
    <s v="N"/>
    <s v="N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0"/>
    <x v="1"/>
    <x v="76"/>
    <x v="0"/>
    <n v="0"/>
    <x v="84"/>
    <x v="5"/>
    <s v="CLE"/>
    <s v="CLE"/>
    <m/>
    <n v="2"/>
    <n v="154"/>
    <n v="77"/>
    <n v="93"/>
    <n v="61"/>
    <m/>
    <x v="0"/>
    <s v="N"/>
    <s v="N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0"/>
    <x v="1"/>
    <x v="77"/>
    <x v="0"/>
    <n v="0"/>
    <x v="84"/>
    <x v="5"/>
    <s v="DET"/>
    <s v="DET"/>
    <m/>
    <n v="5"/>
    <n v="154"/>
    <n v="77"/>
    <n v="79"/>
    <n v="75"/>
    <m/>
    <x v="0"/>
    <s v="N"/>
    <s v="N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0"/>
    <x v="1"/>
    <x v="78"/>
    <x v="0"/>
    <n v="0"/>
    <x v="84"/>
    <x v="5"/>
    <s v="KC1"/>
    <s v="OAK"/>
    <m/>
    <n v="6"/>
    <n v="155"/>
    <n v="76"/>
    <n v="63"/>
    <n v="91"/>
    <m/>
    <x v="0"/>
    <s v="N"/>
    <s v="N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0"/>
    <x v="1"/>
    <x v="24"/>
    <x v="0"/>
    <n v="0"/>
    <x v="84"/>
    <x v="1"/>
    <s v="ML1"/>
    <s v="ATL"/>
    <m/>
    <n v="2"/>
    <n v="154"/>
    <n v="77"/>
    <n v="85"/>
    <n v="69"/>
    <m/>
    <x v="0"/>
    <s v="N"/>
    <s v="N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0"/>
    <x v="1"/>
    <x v="42"/>
    <x v="0"/>
    <n v="0"/>
    <x v="84"/>
    <x v="1"/>
    <s v="NY1"/>
    <s v="SFG"/>
    <m/>
    <n v="3"/>
    <n v="154"/>
    <n v="79"/>
    <n v="80"/>
    <n v="74"/>
    <m/>
    <x v="0"/>
    <s v="N"/>
    <s v="N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0"/>
    <x v="1"/>
    <x v="73"/>
    <x v="1"/>
    <n v="0"/>
    <x v="84"/>
    <x v="5"/>
    <s v="NYA"/>
    <s v="NYY"/>
    <m/>
    <n v="1"/>
    <n v="154"/>
    <n v="77"/>
    <n v="96"/>
    <n v="58"/>
    <m/>
    <x v="0"/>
    <s v="Y"/>
    <s v="N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0"/>
    <x v="1"/>
    <x v="44"/>
    <x v="0"/>
    <n v="0"/>
    <x v="84"/>
    <x v="1"/>
    <s v="PHI"/>
    <s v="PHI"/>
    <m/>
    <n v="4"/>
    <n v="154"/>
    <n v="77"/>
    <n v="77"/>
    <n v="77"/>
    <m/>
    <x v="0"/>
    <s v="N"/>
    <s v="N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0"/>
    <x v="1"/>
    <x v="39"/>
    <x v="0"/>
    <n v="0"/>
    <x v="84"/>
    <x v="1"/>
    <s v="PIT"/>
    <s v="PIT"/>
    <m/>
    <n v="8"/>
    <n v="154"/>
    <n v="75"/>
    <n v="60"/>
    <n v="94"/>
    <m/>
    <x v="0"/>
    <s v="N"/>
    <s v="N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0"/>
    <x v="1"/>
    <x v="40"/>
    <x v="0"/>
    <n v="0"/>
    <x v="84"/>
    <x v="1"/>
    <s v="SLN"/>
    <s v="STL"/>
    <m/>
    <n v="7"/>
    <n v="154"/>
    <n v="77"/>
    <n v="68"/>
    <n v="86"/>
    <m/>
    <x v="0"/>
    <s v="N"/>
    <s v="N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0"/>
    <x v="1"/>
    <x v="79"/>
    <x v="0"/>
    <n v="0"/>
    <x v="84"/>
    <x v="5"/>
    <s v="WS1"/>
    <s v="MIN"/>
    <m/>
    <n v="8"/>
    <n v="154"/>
    <n v="77"/>
    <n v="53"/>
    <n v="101"/>
    <m/>
    <x v="0"/>
    <s v="N"/>
    <s v="N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0"/>
    <x v="1"/>
    <x v="37"/>
    <x v="0"/>
    <n v="0"/>
    <x v="85"/>
    <x v="5"/>
    <s v="BAL"/>
    <s v="BAL"/>
    <m/>
    <n v="6"/>
    <n v="154"/>
    <n v="77"/>
    <n v="69"/>
    <n v="85"/>
    <m/>
    <x v="0"/>
    <s v="N"/>
    <s v="N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0"/>
    <x v="1"/>
    <x v="74"/>
    <x v="0"/>
    <n v="0"/>
    <x v="85"/>
    <x v="5"/>
    <s v="BOS"/>
    <s v="BOS"/>
    <m/>
    <n v="4"/>
    <n v="155"/>
    <n v="78"/>
    <n v="84"/>
    <n v="70"/>
    <m/>
    <x v="0"/>
    <s v="N"/>
    <s v="N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0"/>
    <x v="1"/>
    <x v="47"/>
    <x v="1"/>
    <n v="0"/>
    <x v="85"/>
    <x v="1"/>
    <s v="BRO"/>
    <s v="LAD"/>
    <m/>
    <n v="1"/>
    <n v="154"/>
    <n v="77"/>
    <n v="93"/>
    <n v="61"/>
    <m/>
    <x v="0"/>
    <s v="Y"/>
    <s v="N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0"/>
    <x v="1"/>
    <x v="75"/>
    <x v="0"/>
    <n v="0"/>
    <x v="85"/>
    <x v="5"/>
    <s v="CHA"/>
    <s v="CHW"/>
    <m/>
    <n v="3"/>
    <n v="154"/>
    <n v="77"/>
    <n v="85"/>
    <n v="69"/>
    <m/>
    <x v="0"/>
    <s v="N"/>
    <s v="N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0"/>
    <x v="1"/>
    <x v="25"/>
    <x v="0"/>
    <n v="0"/>
    <x v="85"/>
    <x v="1"/>
    <s v="CHN"/>
    <s v="CHC"/>
    <m/>
    <n v="8"/>
    <n v="157"/>
    <n v="80"/>
    <n v="60"/>
    <n v="94"/>
    <m/>
    <x v="0"/>
    <s v="N"/>
    <s v="N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0"/>
    <x v="1"/>
    <x v="26"/>
    <x v="0"/>
    <n v="0"/>
    <x v="85"/>
    <x v="1"/>
    <s v="CIN"/>
    <s v="CIN"/>
    <m/>
    <n v="3"/>
    <n v="155"/>
    <n v="77"/>
    <n v="91"/>
    <n v="63"/>
    <m/>
    <x v="0"/>
    <s v="N"/>
    <s v="N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0"/>
    <x v="1"/>
    <x v="76"/>
    <x v="0"/>
    <n v="0"/>
    <x v="85"/>
    <x v="5"/>
    <s v="CLE"/>
    <s v="CLE"/>
    <m/>
    <n v="2"/>
    <n v="155"/>
    <n v="77"/>
    <n v="88"/>
    <n v="66"/>
    <m/>
    <x v="0"/>
    <s v="N"/>
    <s v="N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0"/>
    <x v="1"/>
    <x v="77"/>
    <x v="0"/>
    <n v="0"/>
    <x v="85"/>
    <x v="5"/>
    <s v="DET"/>
    <s v="DET"/>
    <m/>
    <n v="5"/>
    <n v="155"/>
    <n v="78"/>
    <n v="82"/>
    <n v="72"/>
    <m/>
    <x v="0"/>
    <s v="N"/>
    <s v="N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0"/>
    <x v="1"/>
    <x v="78"/>
    <x v="0"/>
    <n v="0"/>
    <x v="85"/>
    <x v="5"/>
    <s v="KC1"/>
    <s v="OAK"/>
    <m/>
    <n v="8"/>
    <n v="154"/>
    <n v="77"/>
    <n v="52"/>
    <n v="102"/>
    <m/>
    <x v="0"/>
    <s v="N"/>
    <s v="N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0"/>
    <x v="1"/>
    <x v="24"/>
    <x v="0"/>
    <n v="0"/>
    <x v="85"/>
    <x v="1"/>
    <s v="ML1"/>
    <s v="ATL"/>
    <m/>
    <n v="2"/>
    <n v="155"/>
    <n v="77"/>
    <n v="92"/>
    <n v="62"/>
    <m/>
    <x v="0"/>
    <s v="N"/>
    <s v="N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0"/>
    <x v="1"/>
    <x v="42"/>
    <x v="0"/>
    <n v="0"/>
    <x v="85"/>
    <x v="1"/>
    <s v="NY1"/>
    <s v="SFG"/>
    <m/>
    <n v="6"/>
    <n v="154"/>
    <n v="77"/>
    <n v="67"/>
    <n v="87"/>
    <m/>
    <x v="0"/>
    <s v="N"/>
    <s v="N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0"/>
    <x v="1"/>
    <x v="73"/>
    <x v="1"/>
    <n v="1"/>
    <x v="85"/>
    <x v="5"/>
    <s v="NYA"/>
    <s v="NYY"/>
    <m/>
    <n v="1"/>
    <n v="154"/>
    <n v="77"/>
    <n v="97"/>
    <n v="57"/>
    <m/>
    <x v="0"/>
    <s v="Y"/>
    <s v="Y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0"/>
    <x v="1"/>
    <x v="44"/>
    <x v="0"/>
    <n v="0"/>
    <x v="85"/>
    <x v="1"/>
    <s v="PHI"/>
    <s v="PHI"/>
    <m/>
    <n v="5"/>
    <n v="154"/>
    <n v="77"/>
    <n v="71"/>
    <n v="83"/>
    <m/>
    <x v="0"/>
    <s v="N"/>
    <s v="N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0"/>
    <x v="1"/>
    <x v="39"/>
    <x v="0"/>
    <n v="0"/>
    <x v="85"/>
    <x v="1"/>
    <s v="PIT"/>
    <s v="PIT"/>
    <m/>
    <n v="7"/>
    <n v="157"/>
    <n v="78"/>
    <n v="66"/>
    <n v="88"/>
    <m/>
    <x v="0"/>
    <s v="N"/>
    <s v="N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0"/>
    <x v="1"/>
    <x v="40"/>
    <x v="0"/>
    <n v="0"/>
    <x v="85"/>
    <x v="1"/>
    <s v="SLN"/>
    <s v="STL"/>
    <m/>
    <n v="4"/>
    <n v="156"/>
    <n v="78"/>
    <n v="76"/>
    <n v="78"/>
    <m/>
    <x v="0"/>
    <s v="N"/>
    <s v="N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0"/>
    <x v="1"/>
    <x v="79"/>
    <x v="0"/>
    <n v="0"/>
    <x v="85"/>
    <x v="5"/>
    <s v="WS1"/>
    <s v="MIN"/>
    <m/>
    <n v="7"/>
    <n v="155"/>
    <n v="77"/>
    <n v="59"/>
    <n v="95"/>
    <m/>
    <x v="0"/>
    <s v="N"/>
    <s v="N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0"/>
    <x v="1"/>
    <x v="37"/>
    <x v="0"/>
    <n v="0"/>
    <x v="86"/>
    <x v="5"/>
    <s v="BAL"/>
    <s v="BAL"/>
    <m/>
    <n v="5"/>
    <n v="154"/>
    <n v="77"/>
    <n v="76"/>
    <n v="76"/>
    <m/>
    <x v="0"/>
    <s v="N"/>
    <s v="N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0"/>
    <x v="1"/>
    <x v="74"/>
    <x v="0"/>
    <n v="0"/>
    <x v="86"/>
    <x v="5"/>
    <s v="BOS"/>
    <s v="BOS"/>
    <m/>
    <n v="3"/>
    <n v="154"/>
    <n v="77"/>
    <n v="82"/>
    <n v="72"/>
    <m/>
    <x v="0"/>
    <s v="N"/>
    <s v="N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0"/>
    <x v="1"/>
    <x v="47"/>
    <x v="0"/>
    <n v="0"/>
    <x v="86"/>
    <x v="1"/>
    <s v="BRO"/>
    <s v="LAD"/>
    <m/>
    <n v="3"/>
    <n v="154"/>
    <n v="77"/>
    <n v="84"/>
    <n v="70"/>
    <m/>
    <x v="0"/>
    <s v="N"/>
    <s v="N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0"/>
    <x v="1"/>
    <x v="75"/>
    <x v="0"/>
    <n v="0"/>
    <x v="86"/>
    <x v="5"/>
    <s v="CHA"/>
    <s v="CHW"/>
    <m/>
    <n v="2"/>
    <n v="155"/>
    <n v="77"/>
    <n v="90"/>
    <n v="64"/>
    <m/>
    <x v="0"/>
    <s v="N"/>
    <s v="N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0"/>
    <x v="1"/>
    <x v="25"/>
    <x v="0"/>
    <n v="0"/>
    <x v="86"/>
    <x v="1"/>
    <s v="CHN"/>
    <s v="CHC"/>
    <m/>
    <n v="7"/>
    <n v="156"/>
    <n v="78"/>
    <n v="62"/>
    <n v="92"/>
    <m/>
    <x v="0"/>
    <s v="N"/>
    <s v="N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0"/>
    <x v="1"/>
    <x v="26"/>
    <x v="0"/>
    <n v="0"/>
    <x v="86"/>
    <x v="1"/>
    <s v="CIN"/>
    <s v="CIN"/>
    <m/>
    <n v="4"/>
    <n v="154"/>
    <n v="77"/>
    <n v="80"/>
    <n v="74"/>
    <m/>
    <x v="0"/>
    <s v="N"/>
    <s v="N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0"/>
    <x v="1"/>
    <x v="76"/>
    <x v="0"/>
    <n v="0"/>
    <x v="86"/>
    <x v="5"/>
    <s v="CLE"/>
    <s v="CLE"/>
    <m/>
    <n v="6"/>
    <n v="153"/>
    <n v="77"/>
    <n v="76"/>
    <n v="77"/>
    <m/>
    <x v="0"/>
    <s v="N"/>
    <s v="N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0"/>
    <x v="1"/>
    <x v="77"/>
    <x v="0"/>
    <n v="0"/>
    <x v="86"/>
    <x v="5"/>
    <s v="DET"/>
    <s v="DET"/>
    <m/>
    <n v="4"/>
    <n v="154"/>
    <n v="77"/>
    <n v="78"/>
    <n v="76"/>
    <m/>
    <x v="0"/>
    <s v="N"/>
    <s v="N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0"/>
    <x v="1"/>
    <x v="78"/>
    <x v="0"/>
    <n v="0"/>
    <x v="86"/>
    <x v="5"/>
    <s v="KC1"/>
    <s v="OAK"/>
    <m/>
    <n v="7"/>
    <n v="154"/>
    <n v="77"/>
    <n v="59"/>
    <n v="94"/>
    <m/>
    <x v="0"/>
    <s v="N"/>
    <s v="N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0"/>
    <x v="1"/>
    <x v="24"/>
    <x v="1"/>
    <n v="1"/>
    <x v="86"/>
    <x v="1"/>
    <s v="ML1"/>
    <s v="ATL"/>
    <m/>
    <n v="1"/>
    <n v="155"/>
    <n v="78"/>
    <n v="95"/>
    <n v="59"/>
    <m/>
    <x v="0"/>
    <s v="Y"/>
    <s v="Y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0"/>
    <x v="1"/>
    <x v="42"/>
    <x v="0"/>
    <n v="0"/>
    <x v="86"/>
    <x v="1"/>
    <s v="NY1"/>
    <s v="SFG"/>
    <m/>
    <n v="6"/>
    <n v="154"/>
    <n v="77"/>
    <n v="69"/>
    <n v="85"/>
    <m/>
    <x v="0"/>
    <s v="N"/>
    <s v="N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0"/>
    <x v="1"/>
    <x v="73"/>
    <x v="1"/>
    <n v="0"/>
    <x v="86"/>
    <x v="5"/>
    <s v="NYA"/>
    <s v="NYY"/>
    <m/>
    <n v="1"/>
    <n v="154"/>
    <n v="77"/>
    <n v="98"/>
    <n v="56"/>
    <m/>
    <x v="0"/>
    <s v="Y"/>
    <s v="N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0"/>
    <x v="1"/>
    <x v="44"/>
    <x v="0"/>
    <n v="0"/>
    <x v="86"/>
    <x v="1"/>
    <s v="PHI"/>
    <s v="PHI"/>
    <m/>
    <n v="5"/>
    <n v="156"/>
    <n v="78"/>
    <n v="77"/>
    <n v="77"/>
    <m/>
    <x v="0"/>
    <s v="N"/>
    <s v="N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0"/>
    <x v="1"/>
    <x v="39"/>
    <x v="0"/>
    <n v="0"/>
    <x v="86"/>
    <x v="1"/>
    <s v="PIT"/>
    <s v="PIT"/>
    <m/>
    <n v="7"/>
    <n v="155"/>
    <n v="77"/>
    <n v="62"/>
    <n v="92"/>
    <m/>
    <x v="0"/>
    <s v="N"/>
    <s v="N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0"/>
    <x v="1"/>
    <x v="40"/>
    <x v="0"/>
    <n v="0"/>
    <x v="86"/>
    <x v="1"/>
    <s v="SLN"/>
    <s v="STL"/>
    <m/>
    <n v="2"/>
    <n v="154"/>
    <n v="77"/>
    <n v="87"/>
    <n v="67"/>
    <m/>
    <x v="0"/>
    <s v="N"/>
    <s v="N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0"/>
    <x v="1"/>
    <x v="79"/>
    <x v="0"/>
    <n v="0"/>
    <x v="86"/>
    <x v="5"/>
    <s v="WS1"/>
    <s v="MIN"/>
    <m/>
    <n v="8"/>
    <n v="154"/>
    <n v="77"/>
    <n v="55"/>
    <n v="99"/>
    <m/>
    <x v="0"/>
    <s v="N"/>
    <s v="N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0"/>
    <x v="1"/>
    <x v="37"/>
    <x v="0"/>
    <n v="0"/>
    <x v="87"/>
    <x v="5"/>
    <s v="BAL"/>
    <s v="BAL"/>
    <m/>
    <n v="6"/>
    <n v="154"/>
    <n v="78"/>
    <n v="74"/>
    <n v="79"/>
    <m/>
    <x v="0"/>
    <s v="N"/>
    <s v="N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0"/>
    <x v="1"/>
    <x v="74"/>
    <x v="0"/>
    <n v="0"/>
    <x v="87"/>
    <x v="5"/>
    <s v="BOS"/>
    <s v="BOS"/>
    <m/>
    <n v="3"/>
    <n v="155"/>
    <n v="77"/>
    <n v="79"/>
    <n v="75"/>
    <m/>
    <x v="0"/>
    <s v="N"/>
    <s v="N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0"/>
    <x v="1"/>
    <x v="75"/>
    <x v="0"/>
    <n v="0"/>
    <x v="87"/>
    <x v="5"/>
    <s v="CHA"/>
    <s v="CHW"/>
    <m/>
    <n v="2"/>
    <n v="155"/>
    <n v="77"/>
    <n v="82"/>
    <n v="72"/>
    <m/>
    <x v="0"/>
    <s v="N"/>
    <s v="N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0"/>
    <x v="1"/>
    <x v="25"/>
    <x v="0"/>
    <n v="0"/>
    <x v="87"/>
    <x v="1"/>
    <s v="CHN"/>
    <s v="CHC"/>
    <m/>
    <n v="5"/>
    <n v="154"/>
    <n v="77"/>
    <n v="72"/>
    <n v="82"/>
    <m/>
    <x v="0"/>
    <s v="N"/>
    <s v="N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0"/>
    <x v="1"/>
    <x v="26"/>
    <x v="0"/>
    <n v="0"/>
    <x v="87"/>
    <x v="1"/>
    <s v="CIN"/>
    <s v="CIN"/>
    <m/>
    <n v="4"/>
    <n v="154"/>
    <n v="77"/>
    <n v="76"/>
    <n v="78"/>
    <m/>
    <x v="0"/>
    <s v="N"/>
    <s v="N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0"/>
    <x v="1"/>
    <x v="76"/>
    <x v="0"/>
    <n v="0"/>
    <x v="87"/>
    <x v="5"/>
    <s v="CLE"/>
    <s v="CLE"/>
    <m/>
    <n v="4"/>
    <n v="153"/>
    <n v="76"/>
    <n v="77"/>
    <n v="76"/>
    <m/>
    <x v="0"/>
    <s v="N"/>
    <s v="N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0"/>
    <x v="1"/>
    <x v="77"/>
    <x v="0"/>
    <n v="0"/>
    <x v="87"/>
    <x v="5"/>
    <s v="DET"/>
    <s v="DET"/>
    <m/>
    <n v="5"/>
    <n v="154"/>
    <n v="77"/>
    <n v="77"/>
    <n v="77"/>
    <m/>
    <x v="0"/>
    <s v="N"/>
    <s v="N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0"/>
    <x v="1"/>
    <x v="78"/>
    <x v="0"/>
    <n v="0"/>
    <x v="87"/>
    <x v="5"/>
    <s v="KC1"/>
    <s v="OAK"/>
    <m/>
    <n v="7"/>
    <n v="156"/>
    <n v="78"/>
    <n v="73"/>
    <n v="81"/>
    <m/>
    <x v="0"/>
    <s v="N"/>
    <s v="N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0"/>
    <x v="1"/>
    <x v="47"/>
    <x v="0"/>
    <n v="0"/>
    <x v="87"/>
    <x v="1"/>
    <s v="LAN"/>
    <s v="LAD"/>
    <m/>
    <n v="7"/>
    <n v="154"/>
    <n v="77"/>
    <n v="71"/>
    <n v="83"/>
    <m/>
    <x v="0"/>
    <s v="N"/>
    <s v="N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0"/>
    <x v="1"/>
    <x v="24"/>
    <x v="1"/>
    <n v="0"/>
    <x v="87"/>
    <x v="1"/>
    <s v="ML1"/>
    <s v="ATL"/>
    <m/>
    <n v="1"/>
    <n v="154"/>
    <n v="77"/>
    <n v="92"/>
    <n v="62"/>
    <m/>
    <x v="0"/>
    <s v="Y"/>
    <s v="N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0"/>
    <x v="1"/>
    <x v="73"/>
    <x v="1"/>
    <n v="1"/>
    <x v="87"/>
    <x v="5"/>
    <s v="NYA"/>
    <s v="NYY"/>
    <m/>
    <n v="1"/>
    <n v="155"/>
    <n v="78"/>
    <n v="92"/>
    <n v="62"/>
    <m/>
    <x v="0"/>
    <s v="Y"/>
    <s v="Y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0"/>
    <x v="1"/>
    <x v="44"/>
    <x v="0"/>
    <n v="0"/>
    <x v="87"/>
    <x v="1"/>
    <s v="PHI"/>
    <s v="PHI"/>
    <m/>
    <n v="8"/>
    <n v="154"/>
    <n v="77"/>
    <n v="69"/>
    <n v="85"/>
    <m/>
    <x v="0"/>
    <s v="N"/>
    <s v="N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0"/>
    <x v="1"/>
    <x v="39"/>
    <x v="0"/>
    <n v="0"/>
    <x v="87"/>
    <x v="1"/>
    <s v="PIT"/>
    <s v="PIT"/>
    <m/>
    <n v="2"/>
    <n v="154"/>
    <n v="77"/>
    <n v="84"/>
    <n v="70"/>
    <m/>
    <x v="0"/>
    <s v="N"/>
    <s v="N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0"/>
    <x v="1"/>
    <x v="42"/>
    <x v="0"/>
    <n v="0"/>
    <x v="87"/>
    <x v="1"/>
    <s v="SFN"/>
    <s v="SFG"/>
    <m/>
    <n v="3"/>
    <n v="154"/>
    <n v="77"/>
    <n v="80"/>
    <n v="74"/>
    <m/>
    <x v="0"/>
    <s v="N"/>
    <s v="N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0"/>
    <x v="1"/>
    <x v="40"/>
    <x v="0"/>
    <n v="0"/>
    <x v="87"/>
    <x v="1"/>
    <s v="SLN"/>
    <s v="STL"/>
    <m/>
    <n v="5"/>
    <n v="154"/>
    <n v="77"/>
    <n v="72"/>
    <n v="82"/>
    <m/>
    <x v="0"/>
    <s v="N"/>
    <s v="N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0"/>
    <x v="1"/>
    <x v="79"/>
    <x v="0"/>
    <n v="0"/>
    <x v="87"/>
    <x v="5"/>
    <s v="WS1"/>
    <s v="MIN"/>
    <m/>
    <n v="8"/>
    <n v="156"/>
    <n v="78"/>
    <n v="61"/>
    <n v="93"/>
    <m/>
    <x v="0"/>
    <s v="N"/>
    <s v="N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0"/>
    <x v="1"/>
    <x v="37"/>
    <x v="0"/>
    <n v="0"/>
    <x v="88"/>
    <x v="5"/>
    <s v="BAL"/>
    <s v="BAL"/>
    <m/>
    <n v="6"/>
    <n v="155"/>
    <n v="78"/>
    <n v="74"/>
    <n v="80"/>
    <m/>
    <x v="0"/>
    <s v="N"/>
    <s v="N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0"/>
    <x v="1"/>
    <x v="74"/>
    <x v="0"/>
    <n v="0"/>
    <x v="88"/>
    <x v="5"/>
    <s v="BOS"/>
    <s v="BOS"/>
    <m/>
    <n v="5"/>
    <n v="154"/>
    <n v="77"/>
    <n v="75"/>
    <n v="79"/>
    <m/>
    <x v="0"/>
    <s v="N"/>
    <s v="N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0"/>
    <x v="1"/>
    <x v="75"/>
    <x v="1"/>
    <n v="0"/>
    <x v="88"/>
    <x v="5"/>
    <s v="CHA"/>
    <s v="CHW"/>
    <m/>
    <n v="1"/>
    <n v="156"/>
    <n v="78"/>
    <n v="94"/>
    <n v="60"/>
    <m/>
    <x v="0"/>
    <s v="Y"/>
    <s v="N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0"/>
    <x v="1"/>
    <x v="25"/>
    <x v="0"/>
    <n v="0"/>
    <x v="88"/>
    <x v="1"/>
    <s v="CHN"/>
    <s v="CHC"/>
    <m/>
    <n v="5"/>
    <n v="155"/>
    <n v="77"/>
    <n v="74"/>
    <n v="80"/>
    <m/>
    <x v="0"/>
    <s v="N"/>
    <s v="N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0"/>
    <x v="1"/>
    <x v="26"/>
    <x v="0"/>
    <n v="0"/>
    <x v="88"/>
    <x v="1"/>
    <s v="CIN"/>
    <s v="CIN"/>
    <m/>
    <n v="5"/>
    <n v="154"/>
    <n v="77"/>
    <n v="74"/>
    <n v="80"/>
    <m/>
    <x v="0"/>
    <s v="N"/>
    <s v="N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0"/>
    <x v="1"/>
    <x v="76"/>
    <x v="0"/>
    <n v="0"/>
    <x v="88"/>
    <x v="5"/>
    <s v="CLE"/>
    <s v="CLE"/>
    <m/>
    <n v="2"/>
    <n v="154"/>
    <n v="77"/>
    <n v="89"/>
    <n v="65"/>
    <m/>
    <x v="0"/>
    <s v="N"/>
    <s v="N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0"/>
    <x v="1"/>
    <x v="77"/>
    <x v="0"/>
    <n v="0"/>
    <x v="88"/>
    <x v="5"/>
    <s v="DET"/>
    <s v="DET"/>
    <m/>
    <n v="4"/>
    <n v="154"/>
    <n v="77"/>
    <n v="76"/>
    <n v="78"/>
    <m/>
    <x v="0"/>
    <s v="N"/>
    <s v="N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0"/>
    <x v="1"/>
    <x v="78"/>
    <x v="0"/>
    <n v="0"/>
    <x v="88"/>
    <x v="5"/>
    <s v="KC1"/>
    <s v="OAK"/>
    <m/>
    <n v="7"/>
    <n v="154"/>
    <n v="77"/>
    <n v="66"/>
    <n v="88"/>
    <m/>
    <x v="0"/>
    <s v="N"/>
    <s v="N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0"/>
    <x v="1"/>
    <x v="47"/>
    <x v="1"/>
    <n v="1"/>
    <x v="88"/>
    <x v="1"/>
    <s v="LAN"/>
    <s v="LAD"/>
    <m/>
    <n v="1"/>
    <n v="156"/>
    <n v="78"/>
    <n v="88"/>
    <n v="68"/>
    <m/>
    <x v="0"/>
    <s v="Y"/>
    <s v="Y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0"/>
    <x v="1"/>
    <x v="24"/>
    <x v="0"/>
    <n v="0"/>
    <x v="88"/>
    <x v="1"/>
    <s v="ML1"/>
    <s v="ATL"/>
    <m/>
    <n v="2"/>
    <n v="157"/>
    <n v="79"/>
    <n v="86"/>
    <n v="70"/>
    <m/>
    <x v="0"/>
    <s v="N"/>
    <s v="N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0"/>
    <x v="1"/>
    <x v="73"/>
    <x v="0"/>
    <n v="0"/>
    <x v="88"/>
    <x v="5"/>
    <s v="NYA"/>
    <s v="NYY"/>
    <m/>
    <n v="3"/>
    <n v="155"/>
    <n v="77"/>
    <n v="79"/>
    <n v="75"/>
    <m/>
    <x v="0"/>
    <s v="N"/>
    <s v="N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0"/>
    <x v="1"/>
    <x v="44"/>
    <x v="0"/>
    <n v="0"/>
    <x v="88"/>
    <x v="1"/>
    <s v="PHI"/>
    <s v="PHI"/>
    <m/>
    <n v="8"/>
    <n v="155"/>
    <n v="78"/>
    <n v="64"/>
    <n v="90"/>
    <m/>
    <x v="0"/>
    <s v="N"/>
    <s v="N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0"/>
    <x v="1"/>
    <x v="39"/>
    <x v="0"/>
    <n v="0"/>
    <x v="88"/>
    <x v="1"/>
    <s v="PIT"/>
    <s v="PIT"/>
    <m/>
    <n v="4"/>
    <n v="155"/>
    <n v="77"/>
    <n v="78"/>
    <n v="76"/>
    <m/>
    <x v="0"/>
    <s v="N"/>
    <s v="N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0"/>
    <x v="1"/>
    <x v="42"/>
    <x v="0"/>
    <n v="0"/>
    <x v="88"/>
    <x v="1"/>
    <s v="SFN"/>
    <s v="SFG"/>
    <m/>
    <n v="3"/>
    <n v="154"/>
    <n v="77"/>
    <n v="83"/>
    <n v="71"/>
    <m/>
    <x v="0"/>
    <s v="N"/>
    <s v="N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0"/>
    <x v="1"/>
    <x v="40"/>
    <x v="0"/>
    <n v="0"/>
    <x v="88"/>
    <x v="1"/>
    <s v="SLN"/>
    <s v="STL"/>
    <m/>
    <n v="7"/>
    <n v="154"/>
    <n v="77"/>
    <n v="71"/>
    <n v="83"/>
    <m/>
    <x v="0"/>
    <s v="N"/>
    <s v="N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0"/>
    <x v="1"/>
    <x v="79"/>
    <x v="0"/>
    <n v="0"/>
    <x v="88"/>
    <x v="5"/>
    <s v="WS1"/>
    <s v="MIN"/>
    <m/>
    <n v="8"/>
    <n v="154"/>
    <n v="77"/>
    <n v="63"/>
    <n v="91"/>
    <m/>
    <x v="0"/>
    <s v="N"/>
    <s v="N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0"/>
    <x v="1"/>
    <x v="37"/>
    <x v="0"/>
    <n v="0"/>
    <x v="89"/>
    <x v="5"/>
    <s v="BAL"/>
    <s v="BAL"/>
    <m/>
    <n v="2"/>
    <n v="154"/>
    <n v="77"/>
    <n v="89"/>
    <n v="65"/>
    <m/>
    <x v="0"/>
    <s v="N"/>
    <s v="N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0"/>
    <x v="1"/>
    <x v="74"/>
    <x v="0"/>
    <n v="0"/>
    <x v="89"/>
    <x v="5"/>
    <s v="BOS"/>
    <s v="BOS"/>
    <m/>
    <n v="7"/>
    <n v="154"/>
    <n v="77"/>
    <n v="65"/>
    <n v="89"/>
    <m/>
    <x v="0"/>
    <s v="N"/>
    <s v="N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0"/>
    <x v="1"/>
    <x v="75"/>
    <x v="0"/>
    <n v="0"/>
    <x v="89"/>
    <x v="5"/>
    <s v="CHA"/>
    <s v="CHW"/>
    <m/>
    <n v="3"/>
    <n v="154"/>
    <n v="77"/>
    <n v="87"/>
    <n v="67"/>
    <m/>
    <x v="0"/>
    <s v="N"/>
    <s v="N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0"/>
    <x v="1"/>
    <x v="25"/>
    <x v="0"/>
    <n v="0"/>
    <x v="89"/>
    <x v="1"/>
    <s v="CHN"/>
    <s v="CHC"/>
    <m/>
    <n v="7"/>
    <n v="156"/>
    <n v="79"/>
    <n v="60"/>
    <n v="94"/>
    <m/>
    <x v="0"/>
    <s v="N"/>
    <s v="N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0"/>
    <x v="1"/>
    <x v="26"/>
    <x v="0"/>
    <n v="0"/>
    <x v="89"/>
    <x v="1"/>
    <s v="CIN"/>
    <s v="CIN"/>
    <m/>
    <n v="6"/>
    <n v="154"/>
    <n v="77"/>
    <n v="67"/>
    <n v="87"/>
    <m/>
    <x v="0"/>
    <s v="N"/>
    <s v="N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0"/>
    <x v="1"/>
    <x v="76"/>
    <x v="0"/>
    <n v="0"/>
    <x v="89"/>
    <x v="5"/>
    <s v="CLE"/>
    <s v="CLE"/>
    <m/>
    <n v="4"/>
    <n v="154"/>
    <n v="77"/>
    <n v="76"/>
    <n v="78"/>
    <m/>
    <x v="0"/>
    <s v="N"/>
    <s v="N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0"/>
    <x v="1"/>
    <x v="77"/>
    <x v="0"/>
    <n v="0"/>
    <x v="89"/>
    <x v="5"/>
    <s v="DET"/>
    <s v="DET"/>
    <m/>
    <n v="6"/>
    <n v="154"/>
    <n v="77"/>
    <n v="71"/>
    <n v="83"/>
    <m/>
    <x v="0"/>
    <s v="N"/>
    <s v="N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0"/>
    <x v="1"/>
    <x v="78"/>
    <x v="0"/>
    <n v="0"/>
    <x v="89"/>
    <x v="5"/>
    <s v="KC1"/>
    <s v="OAK"/>
    <m/>
    <n v="8"/>
    <n v="155"/>
    <n v="78"/>
    <n v="58"/>
    <n v="96"/>
    <m/>
    <x v="0"/>
    <s v="N"/>
    <s v="N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0"/>
    <x v="1"/>
    <x v="47"/>
    <x v="0"/>
    <n v="0"/>
    <x v="89"/>
    <x v="1"/>
    <s v="LAN"/>
    <s v="LAD"/>
    <m/>
    <n v="4"/>
    <n v="154"/>
    <n v="77"/>
    <n v="82"/>
    <n v="72"/>
    <m/>
    <x v="0"/>
    <s v="N"/>
    <s v="N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0"/>
    <x v="1"/>
    <x v="24"/>
    <x v="0"/>
    <n v="0"/>
    <x v="89"/>
    <x v="1"/>
    <s v="ML1"/>
    <s v="ATL"/>
    <m/>
    <n v="2"/>
    <n v="154"/>
    <n v="77"/>
    <n v="88"/>
    <n v="66"/>
    <m/>
    <x v="0"/>
    <s v="N"/>
    <s v="N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0"/>
    <x v="1"/>
    <x v="73"/>
    <x v="1"/>
    <n v="0"/>
    <x v="89"/>
    <x v="5"/>
    <s v="NYA"/>
    <s v="NYY"/>
    <m/>
    <n v="1"/>
    <n v="155"/>
    <n v="77"/>
    <n v="97"/>
    <n v="57"/>
    <m/>
    <x v="0"/>
    <s v="Y"/>
    <s v="N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0"/>
    <x v="1"/>
    <x v="44"/>
    <x v="0"/>
    <n v="0"/>
    <x v="89"/>
    <x v="1"/>
    <s v="PHI"/>
    <s v="PHI"/>
    <m/>
    <n v="8"/>
    <n v="154"/>
    <n v="77"/>
    <n v="59"/>
    <n v="95"/>
    <m/>
    <x v="0"/>
    <s v="N"/>
    <s v="N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0"/>
    <x v="1"/>
    <x v="39"/>
    <x v="1"/>
    <n v="1"/>
    <x v="89"/>
    <x v="1"/>
    <s v="PIT"/>
    <s v="PIT"/>
    <m/>
    <n v="1"/>
    <n v="155"/>
    <n v="78"/>
    <n v="95"/>
    <n v="59"/>
    <m/>
    <x v="0"/>
    <s v="Y"/>
    <s v="Y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0"/>
    <x v="1"/>
    <x v="42"/>
    <x v="0"/>
    <n v="0"/>
    <x v="89"/>
    <x v="1"/>
    <s v="SFN"/>
    <s v="SFG"/>
    <m/>
    <n v="5"/>
    <n v="156"/>
    <n v="77"/>
    <n v="79"/>
    <n v="75"/>
    <m/>
    <x v="0"/>
    <s v="N"/>
    <s v="N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0"/>
    <x v="1"/>
    <x v="40"/>
    <x v="0"/>
    <n v="0"/>
    <x v="89"/>
    <x v="1"/>
    <s v="SLN"/>
    <s v="STL"/>
    <m/>
    <n v="3"/>
    <n v="155"/>
    <n v="77"/>
    <n v="86"/>
    <n v="68"/>
    <m/>
    <x v="0"/>
    <s v="N"/>
    <s v="N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0"/>
    <x v="1"/>
    <x v="79"/>
    <x v="0"/>
    <n v="0"/>
    <x v="89"/>
    <x v="5"/>
    <s v="WS1"/>
    <s v="MIN"/>
    <m/>
    <n v="5"/>
    <n v="154"/>
    <n v="77"/>
    <n v="73"/>
    <n v="81"/>
    <m/>
    <x v="0"/>
    <s v="N"/>
    <s v="N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0"/>
    <x v="1"/>
    <x v="37"/>
    <x v="0"/>
    <n v="0"/>
    <x v="90"/>
    <x v="5"/>
    <s v="BAL"/>
    <s v="BAL"/>
    <m/>
    <n v="3"/>
    <n v="163"/>
    <n v="82"/>
    <n v="95"/>
    <n v="67"/>
    <m/>
    <x v="0"/>
    <s v="N"/>
    <s v="N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0"/>
    <x v="1"/>
    <x v="74"/>
    <x v="0"/>
    <n v="0"/>
    <x v="90"/>
    <x v="5"/>
    <s v="BOS"/>
    <s v="BOS"/>
    <m/>
    <n v="6"/>
    <n v="163"/>
    <n v="82"/>
    <n v="76"/>
    <n v="86"/>
    <m/>
    <x v="0"/>
    <s v="N"/>
    <s v="N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0"/>
    <x v="1"/>
    <x v="75"/>
    <x v="0"/>
    <n v="0"/>
    <x v="90"/>
    <x v="5"/>
    <s v="CHA"/>
    <s v="CHW"/>
    <m/>
    <n v="4"/>
    <n v="163"/>
    <n v="81"/>
    <n v="86"/>
    <n v="76"/>
    <m/>
    <x v="0"/>
    <s v="N"/>
    <s v="N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0"/>
    <x v="1"/>
    <x v="25"/>
    <x v="0"/>
    <n v="0"/>
    <x v="90"/>
    <x v="1"/>
    <s v="CHN"/>
    <s v="CHC"/>
    <m/>
    <n v="7"/>
    <n v="156"/>
    <n v="78"/>
    <n v="64"/>
    <n v="90"/>
    <m/>
    <x v="0"/>
    <s v="N"/>
    <s v="N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0"/>
    <x v="1"/>
    <x v="26"/>
    <x v="1"/>
    <n v="0"/>
    <x v="90"/>
    <x v="1"/>
    <s v="CIN"/>
    <s v="CIN"/>
    <m/>
    <n v="1"/>
    <n v="154"/>
    <n v="77"/>
    <n v="93"/>
    <n v="61"/>
    <m/>
    <x v="0"/>
    <s v="Y"/>
    <s v="N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0"/>
    <x v="1"/>
    <x v="76"/>
    <x v="0"/>
    <n v="0"/>
    <x v="90"/>
    <x v="5"/>
    <s v="CLE"/>
    <s v="CLE"/>
    <m/>
    <n v="5"/>
    <n v="161"/>
    <n v="81"/>
    <n v="78"/>
    <n v="83"/>
    <m/>
    <x v="0"/>
    <s v="N"/>
    <s v="N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0"/>
    <x v="1"/>
    <x v="77"/>
    <x v="0"/>
    <n v="0"/>
    <x v="90"/>
    <x v="5"/>
    <s v="DET"/>
    <s v="DET"/>
    <m/>
    <n v="2"/>
    <n v="163"/>
    <n v="82"/>
    <n v="101"/>
    <n v="61"/>
    <m/>
    <x v="0"/>
    <s v="N"/>
    <s v="N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0"/>
    <x v="1"/>
    <x v="78"/>
    <x v="0"/>
    <n v="0"/>
    <x v="90"/>
    <x v="5"/>
    <s v="KC1"/>
    <s v="OAK"/>
    <m/>
    <n v="9"/>
    <n v="162"/>
    <n v="80"/>
    <n v="61"/>
    <n v="100"/>
    <m/>
    <x v="0"/>
    <s v="N"/>
    <s v="N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0"/>
    <x v="1"/>
    <x v="87"/>
    <x v="0"/>
    <n v="0"/>
    <x v="90"/>
    <x v="5"/>
    <s v="LAA"/>
    <s v="ANA"/>
    <m/>
    <n v="8"/>
    <n v="162"/>
    <n v="82"/>
    <n v="70"/>
    <n v="91"/>
    <m/>
    <x v="0"/>
    <s v="N"/>
    <s v="N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0"/>
    <x v="1"/>
    <x v="47"/>
    <x v="0"/>
    <n v="0"/>
    <x v="90"/>
    <x v="1"/>
    <s v="LAN"/>
    <s v="LAD"/>
    <m/>
    <n v="2"/>
    <n v="154"/>
    <n v="77"/>
    <n v="89"/>
    <n v="65"/>
    <m/>
    <x v="0"/>
    <s v="N"/>
    <s v="N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0"/>
    <x v="1"/>
    <x v="79"/>
    <x v="0"/>
    <n v="0"/>
    <x v="90"/>
    <x v="5"/>
    <s v="MIN"/>
    <s v="MIN"/>
    <m/>
    <n v="7"/>
    <n v="161"/>
    <n v="81"/>
    <n v="70"/>
    <n v="90"/>
    <m/>
    <x v="0"/>
    <s v="N"/>
    <s v="N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0"/>
    <x v="1"/>
    <x v="24"/>
    <x v="0"/>
    <n v="0"/>
    <x v="90"/>
    <x v="1"/>
    <s v="ML1"/>
    <s v="ATL"/>
    <m/>
    <n v="4"/>
    <n v="155"/>
    <n v="77"/>
    <n v="83"/>
    <n v="71"/>
    <m/>
    <x v="0"/>
    <s v="N"/>
    <s v="N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0"/>
    <x v="1"/>
    <x v="73"/>
    <x v="1"/>
    <n v="1"/>
    <x v="90"/>
    <x v="5"/>
    <s v="NYA"/>
    <s v="NYY"/>
    <m/>
    <n v="1"/>
    <n v="163"/>
    <n v="81"/>
    <n v="109"/>
    <n v="53"/>
    <m/>
    <x v="0"/>
    <s v="Y"/>
    <s v="Y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0"/>
    <x v="1"/>
    <x v="44"/>
    <x v="0"/>
    <n v="0"/>
    <x v="90"/>
    <x v="1"/>
    <s v="PHI"/>
    <s v="PHI"/>
    <m/>
    <n v="8"/>
    <n v="155"/>
    <n v="78"/>
    <n v="47"/>
    <n v="107"/>
    <m/>
    <x v="0"/>
    <s v="N"/>
    <s v="N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0"/>
    <x v="1"/>
    <x v="39"/>
    <x v="0"/>
    <n v="0"/>
    <x v="90"/>
    <x v="1"/>
    <s v="PIT"/>
    <s v="PIT"/>
    <m/>
    <n v="6"/>
    <n v="154"/>
    <n v="77"/>
    <n v="75"/>
    <n v="79"/>
    <m/>
    <x v="0"/>
    <s v="N"/>
    <s v="N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0"/>
    <x v="1"/>
    <x v="42"/>
    <x v="0"/>
    <n v="0"/>
    <x v="90"/>
    <x v="1"/>
    <s v="SFN"/>
    <s v="SFG"/>
    <m/>
    <n v="3"/>
    <n v="155"/>
    <n v="77"/>
    <n v="85"/>
    <n v="69"/>
    <m/>
    <x v="0"/>
    <s v="N"/>
    <s v="N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0"/>
    <x v="1"/>
    <x v="40"/>
    <x v="0"/>
    <n v="0"/>
    <x v="90"/>
    <x v="1"/>
    <s v="SLN"/>
    <s v="STL"/>
    <m/>
    <n v="5"/>
    <n v="155"/>
    <n v="78"/>
    <n v="80"/>
    <n v="74"/>
    <m/>
    <x v="0"/>
    <s v="N"/>
    <s v="N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0"/>
    <x v="1"/>
    <x v="88"/>
    <x v="0"/>
    <n v="0"/>
    <x v="90"/>
    <x v="5"/>
    <s v="WS2"/>
    <s v="TEX"/>
    <m/>
    <n v="9"/>
    <n v="161"/>
    <n v="79"/>
    <n v="61"/>
    <n v="100"/>
    <m/>
    <x v="0"/>
    <s v="N"/>
    <s v="N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0"/>
    <x v="1"/>
    <x v="37"/>
    <x v="0"/>
    <n v="0"/>
    <x v="91"/>
    <x v="5"/>
    <s v="BAL"/>
    <s v="BAL"/>
    <m/>
    <n v="7"/>
    <n v="162"/>
    <n v="82"/>
    <n v="77"/>
    <n v="85"/>
    <m/>
    <x v="0"/>
    <s v="N"/>
    <s v="N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0"/>
    <x v="1"/>
    <x v="74"/>
    <x v="0"/>
    <n v="0"/>
    <x v="91"/>
    <x v="5"/>
    <s v="BOS"/>
    <s v="BOS"/>
    <m/>
    <n v="8"/>
    <n v="160"/>
    <n v="79"/>
    <n v="76"/>
    <n v="84"/>
    <m/>
    <x v="0"/>
    <s v="N"/>
    <s v="N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0"/>
    <x v="1"/>
    <x v="75"/>
    <x v="0"/>
    <n v="0"/>
    <x v="91"/>
    <x v="5"/>
    <s v="CHA"/>
    <s v="CHW"/>
    <m/>
    <n v="5"/>
    <n v="162"/>
    <n v="81"/>
    <n v="85"/>
    <n v="77"/>
    <m/>
    <x v="0"/>
    <s v="N"/>
    <s v="N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0"/>
    <x v="1"/>
    <x v="25"/>
    <x v="0"/>
    <n v="0"/>
    <x v="91"/>
    <x v="1"/>
    <s v="CHN"/>
    <s v="CHC"/>
    <m/>
    <n v="9"/>
    <n v="162"/>
    <n v="81"/>
    <n v="59"/>
    <n v="103"/>
    <m/>
    <x v="0"/>
    <s v="N"/>
    <s v="N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0"/>
    <x v="1"/>
    <x v="26"/>
    <x v="0"/>
    <n v="0"/>
    <x v="91"/>
    <x v="1"/>
    <s v="CIN"/>
    <s v="CIN"/>
    <m/>
    <n v="3"/>
    <n v="162"/>
    <n v="81"/>
    <n v="98"/>
    <n v="64"/>
    <m/>
    <x v="0"/>
    <s v="N"/>
    <s v="N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0"/>
    <x v="1"/>
    <x v="76"/>
    <x v="0"/>
    <n v="0"/>
    <x v="91"/>
    <x v="5"/>
    <s v="CLE"/>
    <s v="CLE"/>
    <m/>
    <n v="6"/>
    <n v="162"/>
    <n v="81"/>
    <n v="80"/>
    <n v="82"/>
    <m/>
    <x v="0"/>
    <s v="N"/>
    <s v="N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0"/>
    <x v="1"/>
    <x v="77"/>
    <x v="0"/>
    <n v="0"/>
    <x v="91"/>
    <x v="5"/>
    <s v="DET"/>
    <s v="DET"/>
    <m/>
    <n v="4"/>
    <n v="161"/>
    <n v="82"/>
    <n v="85"/>
    <n v="76"/>
    <m/>
    <x v="0"/>
    <s v="N"/>
    <s v="N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0"/>
    <x v="1"/>
    <x v="89"/>
    <x v="0"/>
    <n v="0"/>
    <x v="91"/>
    <x v="1"/>
    <s v="HOU"/>
    <s v="HOU"/>
    <m/>
    <n v="8"/>
    <n v="162"/>
    <n v="82"/>
    <n v="64"/>
    <n v="96"/>
    <m/>
    <x v="0"/>
    <s v="N"/>
    <s v="N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0"/>
    <x v="1"/>
    <x v="78"/>
    <x v="0"/>
    <n v="0"/>
    <x v="91"/>
    <x v="5"/>
    <s v="KC1"/>
    <s v="OAK"/>
    <m/>
    <n v="9"/>
    <n v="162"/>
    <n v="81"/>
    <n v="72"/>
    <n v="90"/>
    <m/>
    <x v="0"/>
    <s v="N"/>
    <s v="N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0"/>
    <x v="1"/>
    <x v="87"/>
    <x v="0"/>
    <n v="0"/>
    <x v="91"/>
    <x v="5"/>
    <s v="LAA"/>
    <s v="ANA"/>
    <m/>
    <n v="3"/>
    <n v="162"/>
    <n v="81"/>
    <n v="86"/>
    <n v="76"/>
    <m/>
    <x v="0"/>
    <s v="N"/>
    <s v="N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0"/>
    <x v="1"/>
    <x v="47"/>
    <x v="0"/>
    <n v="0"/>
    <x v="91"/>
    <x v="1"/>
    <s v="LAN"/>
    <s v="LAD"/>
    <m/>
    <n v="2"/>
    <n v="165"/>
    <n v="83"/>
    <n v="102"/>
    <n v="63"/>
    <m/>
    <x v="0"/>
    <s v="N"/>
    <s v="N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0"/>
    <x v="1"/>
    <x v="79"/>
    <x v="0"/>
    <n v="0"/>
    <x v="91"/>
    <x v="5"/>
    <s v="MIN"/>
    <s v="MIN"/>
    <m/>
    <n v="2"/>
    <n v="163"/>
    <n v="82"/>
    <n v="91"/>
    <n v="71"/>
    <m/>
    <x v="0"/>
    <s v="N"/>
    <s v="N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0"/>
    <x v="1"/>
    <x v="24"/>
    <x v="0"/>
    <n v="0"/>
    <x v="91"/>
    <x v="1"/>
    <s v="ML1"/>
    <s v="ATL"/>
    <m/>
    <n v="5"/>
    <n v="162"/>
    <n v="81"/>
    <n v="86"/>
    <n v="76"/>
    <m/>
    <x v="0"/>
    <s v="N"/>
    <s v="N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0"/>
    <x v="1"/>
    <x v="73"/>
    <x v="1"/>
    <n v="1"/>
    <x v="91"/>
    <x v="5"/>
    <s v="NYA"/>
    <s v="NYY"/>
    <m/>
    <n v="1"/>
    <n v="162"/>
    <n v="80"/>
    <n v="96"/>
    <n v="66"/>
    <m/>
    <x v="0"/>
    <s v="Y"/>
    <s v="Y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0"/>
    <x v="1"/>
    <x v="90"/>
    <x v="0"/>
    <n v="0"/>
    <x v="91"/>
    <x v="1"/>
    <s v="NYN"/>
    <s v="NYM"/>
    <m/>
    <n v="10"/>
    <n v="161"/>
    <n v="80"/>
    <n v="40"/>
    <n v="120"/>
    <m/>
    <x v="0"/>
    <s v="N"/>
    <s v="N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0"/>
    <x v="1"/>
    <x v="44"/>
    <x v="0"/>
    <n v="0"/>
    <x v="91"/>
    <x v="1"/>
    <s v="PHI"/>
    <s v="PHI"/>
    <m/>
    <n v="7"/>
    <n v="161"/>
    <n v="80"/>
    <n v="81"/>
    <n v="80"/>
    <m/>
    <x v="0"/>
    <s v="N"/>
    <s v="N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0"/>
    <x v="1"/>
    <x v="39"/>
    <x v="0"/>
    <n v="0"/>
    <x v="91"/>
    <x v="1"/>
    <s v="PIT"/>
    <s v="PIT"/>
    <m/>
    <n v="4"/>
    <n v="161"/>
    <n v="81"/>
    <n v="93"/>
    <n v="68"/>
    <m/>
    <x v="0"/>
    <s v="N"/>
    <s v="N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0"/>
    <x v="1"/>
    <x v="42"/>
    <x v="1"/>
    <n v="0"/>
    <x v="91"/>
    <x v="1"/>
    <s v="SFN"/>
    <s v="SFG"/>
    <m/>
    <n v="1"/>
    <n v="165"/>
    <n v="82"/>
    <n v="103"/>
    <n v="62"/>
    <m/>
    <x v="0"/>
    <s v="Y"/>
    <s v="N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0"/>
    <x v="1"/>
    <x v="40"/>
    <x v="0"/>
    <n v="0"/>
    <x v="91"/>
    <x v="1"/>
    <s v="SLN"/>
    <s v="STL"/>
    <m/>
    <n v="6"/>
    <n v="163"/>
    <n v="81"/>
    <n v="84"/>
    <n v="78"/>
    <m/>
    <x v="0"/>
    <s v="N"/>
    <s v="N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0"/>
    <x v="1"/>
    <x v="88"/>
    <x v="0"/>
    <n v="0"/>
    <x v="91"/>
    <x v="5"/>
    <s v="WS2"/>
    <s v="TEX"/>
    <m/>
    <n v="10"/>
    <n v="162"/>
    <n v="80"/>
    <n v="60"/>
    <n v="101"/>
    <m/>
    <x v="0"/>
    <s v="N"/>
    <s v="N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0"/>
    <x v="1"/>
    <x v="37"/>
    <x v="0"/>
    <n v="0"/>
    <x v="92"/>
    <x v="5"/>
    <s v="BAL"/>
    <s v="BAL"/>
    <m/>
    <n v="4"/>
    <n v="162"/>
    <n v="81"/>
    <n v="86"/>
    <n v="76"/>
    <m/>
    <x v="0"/>
    <s v="N"/>
    <s v="N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0"/>
    <x v="1"/>
    <x v="74"/>
    <x v="0"/>
    <n v="0"/>
    <x v="92"/>
    <x v="5"/>
    <s v="BOS"/>
    <s v="BOS"/>
    <m/>
    <n v="7"/>
    <n v="161"/>
    <n v="80"/>
    <n v="76"/>
    <n v="85"/>
    <m/>
    <x v="0"/>
    <s v="N"/>
    <s v="N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0"/>
    <x v="1"/>
    <x v="75"/>
    <x v="0"/>
    <n v="0"/>
    <x v="92"/>
    <x v="5"/>
    <s v="CHA"/>
    <s v="CHW"/>
    <m/>
    <n v="2"/>
    <n v="162"/>
    <n v="82"/>
    <n v="94"/>
    <n v="68"/>
    <m/>
    <x v="0"/>
    <s v="N"/>
    <s v="N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0"/>
    <x v="1"/>
    <x v="25"/>
    <x v="0"/>
    <n v="0"/>
    <x v="92"/>
    <x v="1"/>
    <s v="CHN"/>
    <s v="CHC"/>
    <m/>
    <n v="7"/>
    <n v="162"/>
    <n v="81"/>
    <n v="82"/>
    <n v="80"/>
    <m/>
    <x v="0"/>
    <s v="N"/>
    <s v="N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0"/>
    <x v="1"/>
    <x v="26"/>
    <x v="0"/>
    <n v="0"/>
    <x v="92"/>
    <x v="1"/>
    <s v="CIN"/>
    <s v="CIN"/>
    <m/>
    <n v="5"/>
    <n v="162"/>
    <n v="81"/>
    <n v="86"/>
    <n v="76"/>
    <m/>
    <x v="0"/>
    <s v="N"/>
    <s v="N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0"/>
    <x v="1"/>
    <x v="76"/>
    <x v="0"/>
    <n v="0"/>
    <x v="92"/>
    <x v="5"/>
    <s v="CLE"/>
    <s v="CLE"/>
    <m/>
    <n v="5"/>
    <n v="162"/>
    <n v="81"/>
    <n v="79"/>
    <n v="83"/>
    <m/>
    <x v="0"/>
    <s v="N"/>
    <s v="N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0"/>
    <x v="1"/>
    <x v="77"/>
    <x v="0"/>
    <n v="0"/>
    <x v="92"/>
    <x v="5"/>
    <s v="DET"/>
    <s v="DET"/>
    <m/>
    <n v="5"/>
    <n v="162"/>
    <n v="81"/>
    <n v="79"/>
    <n v="83"/>
    <m/>
    <x v="0"/>
    <s v="N"/>
    <s v="N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0"/>
    <x v="1"/>
    <x v="89"/>
    <x v="0"/>
    <n v="0"/>
    <x v="92"/>
    <x v="1"/>
    <s v="HOU"/>
    <s v="HOU"/>
    <m/>
    <n v="9"/>
    <n v="162"/>
    <n v="81"/>
    <n v="66"/>
    <n v="96"/>
    <m/>
    <x v="0"/>
    <s v="N"/>
    <s v="N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0"/>
    <x v="1"/>
    <x v="78"/>
    <x v="0"/>
    <n v="0"/>
    <x v="92"/>
    <x v="5"/>
    <s v="KC1"/>
    <s v="OAK"/>
    <m/>
    <n v="8"/>
    <n v="162"/>
    <n v="81"/>
    <n v="73"/>
    <n v="89"/>
    <m/>
    <x v="0"/>
    <s v="N"/>
    <s v="N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0"/>
    <x v="1"/>
    <x v="87"/>
    <x v="0"/>
    <n v="0"/>
    <x v="92"/>
    <x v="5"/>
    <s v="LAA"/>
    <s v="ANA"/>
    <m/>
    <n v="9"/>
    <n v="161"/>
    <n v="81"/>
    <n v="70"/>
    <n v="91"/>
    <m/>
    <x v="0"/>
    <s v="N"/>
    <s v="N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0"/>
    <x v="1"/>
    <x v="47"/>
    <x v="1"/>
    <n v="1"/>
    <x v="92"/>
    <x v="1"/>
    <s v="LAN"/>
    <s v="LAD"/>
    <m/>
    <n v="1"/>
    <n v="163"/>
    <n v="81"/>
    <n v="99"/>
    <n v="63"/>
    <m/>
    <x v="0"/>
    <s v="Y"/>
    <s v="Y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0"/>
    <x v="1"/>
    <x v="79"/>
    <x v="0"/>
    <n v="0"/>
    <x v="92"/>
    <x v="5"/>
    <s v="MIN"/>
    <s v="MIN"/>
    <m/>
    <n v="3"/>
    <n v="161"/>
    <n v="81"/>
    <n v="91"/>
    <n v="70"/>
    <m/>
    <x v="0"/>
    <s v="N"/>
    <s v="N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0"/>
    <x v="1"/>
    <x v="24"/>
    <x v="0"/>
    <n v="0"/>
    <x v="92"/>
    <x v="1"/>
    <s v="ML1"/>
    <s v="ATL"/>
    <m/>
    <n v="6"/>
    <n v="163"/>
    <n v="82"/>
    <n v="84"/>
    <n v="78"/>
    <m/>
    <x v="0"/>
    <s v="N"/>
    <s v="N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0"/>
    <x v="1"/>
    <x v="73"/>
    <x v="1"/>
    <n v="0"/>
    <x v="92"/>
    <x v="5"/>
    <s v="NYA"/>
    <s v="NYY"/>
    <m/>
    <n v="1"/>
    <n v="161"/>
    <n v="80"/>
    <n v="104"/>
    <n v="57"/>
    <m/>
    <x v="0"/>
    <s v="Y"/>
    <s v="N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0"/>
    <x v="1"/>
    <x v="90"/>
    <x v="0"/>
    <n v="0"/>
    <x v="92"/>
    <x v="1"/>
    <s v="NYN"/>
    <s v="NYM"/>
    <m/>
    <n v="10"/>
    <n v="162"/>
    <n v="81"/>
    <n v="51"/>
    <n v="111"/>
    <m/>
    <x v="0"/>
    <s v="N"/>
    <s v="N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0"/>
    <x v="1"/>
    <x v="44"/>
    <x v="0"/>
    <n v="0"/>
    <x v="92"/>
    <x v="1"/>
    <s v="PHI"/>
    <s v="PHI"/>
    <m/>
    <n v="4"/>
    <n v="162"/>
    <n v="81"/>
    <n v="87"/>
    <n v="75"/>
    <m/>
    <x v="0"/>
    <s v="N"/>
    <s v="N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0"/>
    <x v="1"/>
    <x v="39"/>
    <x v="0"/>
    <n v="0"/>
    <x v="92"/>
    <x v="1"/>
    <s v="PIT"/>
    <s v="PIT"/>
    <m/>
    <n v="8"/>
    <n v="162"/>
    <n v="81"/>
    <n v="74"/>
    <n v="88"/>
    <m/>
    <x v="0"/>
    <s v="N"/>
    <s v="N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0"/>
    <x v="1"/>
    <x v="42"/>
    <x v="0"/>
    <n v="0"/>
    <x v="92"/>
    <x v="1"/>
    <s v="SFN"/>
    <s v="SFG"/>
    <m/>
    <n v="3"/>
    <n v="162"/>
    <n v="81"/>
    <n v="88"/>
    <n v="74"/>
    <m/>
    <x v="0"/>
    <s v="N"/>
    <s v="N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0"/>
    <x v="1"/>
    <x v="40"/>
    <x v="0"/>
    <n v="0"/>
    <x v="92"/>
    <x v="1"/>
    <s v="SLN"/>
    <s v="STL"/>
    <m/>
    <n v="2"/>
    <n v="162"/>
    <n v="81"/>
    <n v="93"/>
    <n v="69"/>
    <m/>
    <x v="0"/>
    <s v="N"/>
    <s v="N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0"/>
    <x v="1"/>
    <x v="88"/>
    <x v="0"/>
    <n v="0"/>
    <x v="92"/>
    <x v="5"/>
    <s v="WS2"/>
    <s v="TEX"/>
    <m/>
    <n v="10"/>
    <n v="162"/>
    <n v="80"/>
    <n v="56"/>
    <n v="106"/>
    <m/>
    <x v="0"/>
    <s v="N"/>
    <s v="N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0"/>
    <x v="1"/>
    <x v="37"/>
    <x v="0"/>
    <n v="0"/>
    <x v="93"/>
    <x v="5"/>
    <s v="BAL"/>
    <s v="BAL"/>
    <m/>
    <n v="3"/>
    <n v="163"/>
    <n v="82"/>
    <n v="97"/>
    <n v="65"/>
    <m/>
    <x v="0"/>
    <s v="N"/>
    <s v="N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0"/>
    <x v="1"/>
    <x v="74"/>
    <x v="0"/>
    <n v="0"/>
    <x v="93"/>
    <x v="5"/>
    <s v="BOS"/>
    <s v="BOS"/>
    <m/>
    <n v="8"/>
    <n v="162"/>
    <n v="81"/>
    <n v="72"/>
    <n v="90"/>
    <m/>
    <x v="0"/>
    <s v="N"/>
    <s v="N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0"/>
    <x v="1"/>
    <x v="75"/>
    <x v="0"/>
    <n v="0"/>
    <x v="93"/>
    <x v="5"/>
    <s v="CHA"/>
    <s v="CHW"/>
    <m/>
    <n v="2"/>
    <n v="162"/>
    <n v="81"/>
    <n v="98"/>
    <n v="64"/>
    <m/>
    <x v="0"/>
    <s v="N"/>
    <s v="N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0"/>
    <x v="1"/>
    <x v="25"/>
    <x v="0"/>
    <n v="0"/>
    <x v="93"/>
    <x v="1"/>
    <s v="CHN"/>
    <s v="CHC"/>
    <m/>
    <n v="8"/>
    <n v="162"/>
    <n v="81"/>
    <n v="76"/>
    <n v="86"/>
    <m/>
    <x v="0"/>
    <s v="N"/>
    <s v="N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0"/>
    <x v="1"/>
    <x v="26"/>
    <x v="0"/>
    <n v="0"/>
    <x v="93"/>
    <x v="1"/>
    <s v="CIN"/>
    <s v="CIN"/>
    <m/>
    <n v="2"/>
    <n v="163"/>
    <n v="82"/>
    <n v="92"/>
    <n v="70"/>
    <m/>
    <x v="0"/>
    <s v="N"/>
    <s v="N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0"/>
    <x v="1"/>
    <x v="76"/>
    <x v="0"/>
    <n v="0"/>
    <x v="93"/>
    <x v="5"/>
    <s v="CLE"/>
    <s v="CLE"/>
    <m/>
    <n v="6"/>
    <n v="164"/>
    <n v="82"/>
    <n v="79"/>
    <n v="83"/>
    <m/>
    <x v="0"/>
    <s v="N"/>
    <s v="N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0"/>
    <x v="1"/>
    <x v="77"/>
    <x v="0"/>
    <n v="0"/>
    <x v="93"/>
    <x v="5"/>
    <s v="DET"/>
    <s v="DET"/>
    <m/>
    <n v="4"/>
    <n v="163"/>
    <n v="82"/>
    <n v="85"/>
    <n v="77"/>
    <m/>
    <x v="0"/>
    <s v="N"/>
    <s v="N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0"/>
    <x v="1"/>
    <x v="89"/>
    <x v="0"/>
    <n v="0"/>
    <x v="93"/>
    <x v="1"/>
    <s v="HOU"/>
    <s v="HOU"/>
    <m/>
    <n v="9"/>
    <n v="162"/>
    <n v="81"/>
    <n v="66"/>
    <n v="96"/>
    <m/>
    <x v="0"/>
    <s v="N"/>
    <s v="N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0"/>
    <x v="1"/>
    <x v="78"/>
    <x v="0"/>
    <n v="0"/>
    <x v="93"/>
    <x v="5"/>
    <s v="KC1"/>
    <s v="OAK"/>
    <m/>
    <n v="10"/>
    <n v="163"/>
    <n v="81"/>
    <n v="57"/>
    <n v="105"/>
    <m/>
    <x v="0"/>
    <s v="N"/>
    <s v="N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0"/>
    <x v="1"/>
    <x v="87"/>
    <x v="0"/>
    <n v="0"/>
    <x v="93"/>
    <x v="5"/>
    <s v="LAA"/>
    <s v="ANA"/>
    <m/>
    <n v="5"/>
    <n v="162"/>
    <n v="81"/>
    <n v="82"/>
    <n v="80"/>
    <m/>
    <x v="0"/>
    <s v="N"/>
    <s v="N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0"/>
    <x v="1"/>
    <x v="47"/>
    <x v="0"/>
    <n v="0"/>
    <x v="93"/>
    <x v="1"/>
    <s v="LAN"/>
    <s v="LAD"/>
    <m/>
    <n v="6"/>
    <n v="164"/>
    <n v="81"/>
    <n v="80"/>
    <n v="82"/>
    <m/>
    <x v="0"/>
    <s v="N"/>
    <s v="N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0"/>
    <x v="1"/>
    <x v="79"/>
    <x v="0"/>
    <n v="0"/>
    <x v="93"/>
    <x v="5"/>
    <s v="MIN"/>
    <s v="MIN"/>
    <m/>
    <n v="6"/>
    <n v="163"/>
    <n v="82"/>
    <n v="79"/>
    <n v="83"/>
    <m/>
    <x v="0"/>
    <s v="N"/>
    <s v="N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0"/>
    <x v="1"/>
    <x v="24"/>
    <x v="0"/>
    <n v="0"/>
    <x v="93"/>
    <x v="1"/>
    <s v="ML1"/>
    <s v="ATL"/>
    <m/>
    <n v="5"/>
    <n v="162"/>
    <n v="81"/>
    <n v="88"/>
    <n v="74"/>
    <m/>
    <x v="0"/>
    <s v="N"/>
    <s v="N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0"/>
    <x v="1"/>
    <x v="73"/>
    <x v="1"/>
    <n v="0"/>
    <x v="93"/>
    <x v="5"/>
    <s v="NYA"/>
    <s v="NYY"/>
    <m/>
    <n v="1"/>
    <n v="164"/>
    <n v="81"/>
    <n v="99"/>
    <n v="63"/>
    <m/>
    <x v="0"/>
    <s v="Y"/>
    <s v="N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0"/>
    <x v="1"/>
    <x v="90"/>
    <x v="0"/>
    <n v="0"/>
    <x v="93"/>
    <x v="1"/>
    <s v="NYN"/>
    <s v="NYM"/>
    <m/>
    <n v="10"/>
    <n v="163"/>
    <n v="82"/>
    <n v="53"/>
    <n v="109"/>
    <m/>
    <x v="0"/>
    <s v="N"/>
    <s v="N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0"/>
    <x v="1"/>
    <x v="44"/>
    <x v="0"/>
    <n v="0"/>
    <x v="93"/>
    <x v="1"/>
    <s v="PHI"/>
    <s v="PHI"/>
    <m/>
    <n v="2"/>
    <n v="162"/>
    <n v="81"/>
    <n v="92"/>
    <n v="70"/>
    <m/>
    <x v="0"/>
    <s v="N"/>
    <s v="N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0"/>
    <x v="1"/>
    <x v="39"/>
    <x v="0"/>
    <n v="0"/>
    <x v="93"/>
    <x v="1"/>
    <s v="PIT"/>
    <s v="PIT"/>
    <m/>
    <n v="6"/>
    <n v="162"/>
    <n v="81"/>
    <n v="80"/>
    <n v="82"/>
    <m/>
    <x v="0"/>
    <s v="N"/>
    <s v="N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0"/>
    <x v="1"/>
    <x v="42"/>
    <x v="0"/>
    <n v="0"/>
    <x v="93"/>
    <x v="1"/>
    <s v="SFN"/>
    <s v="SFG"/>
    <m/>
    <n v="4"/>
    <n v="162"/>
    <n v="81"/>
    <n v="90"/>
    <n v="72"/>
    <m/>
    <x v="0"/>
    <s v="N"/>
    <s v="N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0"/>
    <x v="1"/>
    <x v="40"/>
    <x v="1"/>
    <n v="1"/>
    <x v="93"/>
    <x v="1"/>
    <s v="SLN"/>
    <s v="STL"/>
    <m/>
    <n v="1"/>
    <n v="162"/>
    <n v="81"/>
    <n v="93"/>
    <n v="69"/>
    <m/>
    <x v="0"/>
    <s v="Y"/>
    <s v="Y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0"/>
    <x v="1"/>
    <x v="88"/>
    <x v="0"/>
    <n v="0"/>
    <x v="93"/>
    <x v="5"/>
    <s v="WS2"/>
    <s v="TEX"/>
    <m/>
    <n v="9"/>
    <n v="162"/>
    <n v="81"/>
    <n v="62"/>
    <n v="100"/>
    <m/>
    <x v="0"/>
    <s v="N"/>
    <s v="N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0"/>
    <x v="1"/>
    <x v="37"/>
    <x v="0"/>
    <n v="0"/>
    <x v="94"/>
    <x v="5"/>
    <s v="BAL"/>
    <s v="BAL"/>
    <m/>
    <n v="3"/>
    <n v="162"/>
    <n v="79"/>
    <n v="94"/>
    <n v="68"/>
    <m/>
    <x v="0"/>
    <s v="N"/>
    <s v="N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0"/>
    <x v="1"/>
    <x v="74"/>
    <x v="0"/>
    <n v="0"/>
    <x v="94"/>
    <x v="5"/>
    <s v="BOS"/>
    <s v="BOS"/>
    <m/>
    <n v="9"/>
    <n v="162"/>
    <n v="81"/>
    <n v="62"/>
    <n v="100"/>
    <m/>
    <x v="0"/>
    <s v="N"/>
    <s v="N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0"/>
    <x v="1"/>
    <x v="87"/>
    <x v="0"/>
    <n v="0"/>
    <x v="94"/>
    <x v="5"/>
    <s v="CAL"/>
    <s v="ANA"/>
    <m/>
    <n v="7"/>
    <n v="162"/>
    <n v="80"/>
    <n v="75"/>
    <n v="87"/>
    <m/>
    <x v="0"/>
    <s v="N"/>
    <s v="N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0"/>
    <x v="1"/>
    <x v="75"/>
    <x v="0"/>
    <n v="0"/>
    <x v="94"/>
    <x v="5"/>
    <s v="CHA"/>
    <s v="CHW"/>
    <m/>
    <n v="2"/>
    <n v="162"/>
    <n v="81"/>
    <n v="95"/>
    <n v="67"/>
    <m/>
    <x v="0"/>
    <s v="N"/>
    <s v="N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0"/>
    <x v="1"/>
    <x v="25"/>
    <x v="0"/>
    <n v="0"/>
    <x v="94"/>
    <x v="1"/>
    <s v="CHN"/>
    <s v="CHC"/>
    <m/>
    <n v="8"/>
    <n v="164"/>
    <n v="83"/>
    <n v="72"/>
    <n v="90"/>
    <m/>
    <x v="0"/>
    <s v="N"/>
    <s v="N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0"/>
    <x v="1"/>
    <x v="26"/>
    <x v="0"/>
    <n v="0"/>
    <x v="94"/>
    <x v="1"/>
    <s v="CIN"/>
    <s v="CIN"/>
    <m/>
    <n v="4"/>
    <n v="162"/>
    <n v="81"/>
    <n v="89"/>
    <n v="73"/>
    <m/>
    <x v="0"/>
    <s v="N"/>
    <s v="N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0"/>
    <x v="1"/>
    <x v="76"/>
    <x v="0"/>
    <n v="0"/>
    <x v="94"/>
    <x v="5"/>
    <s v="CLE"/>
    <s v="CLE"/>
    <m/>
    <n v="5"/>
    <n v="162"/>
    <n v="82"/>
    <n v="87"/>
    <n v="75"/>
    <m/>
    <x v="0"/>
    <s v="N"/>
    <s v="N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0"/>
    <x v="1"/>
    <x v="77"/>
    <x v="0"/>
    <n v="0"/>
    <x v="94"/>
    <x v="5"/>
    <s v="DET"/>
    <s v="DET"/>
    <m/>
    <n v="4"/>
    <n v="162"/>
    <n v="81"/>
    <n v="89"/>
    <n v="73"/>
    <m/>
    <x v="0"/>
    <s v="N"/>
    <s v="N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0"/>
    <x v="1"/>
    <x v="89"/>
    <x v="0"/>
    <n v="0"/>
    <x v="94"/>
    <x v="1"/>
    <s v="HOU"/>
    <s v="HOU"/>
    <m/>
    <n v="9"/>
    <n v="162"/>
    <n v="81"/>
    <n v="65"/>
    <n v="97"/>
    <m/>
    <x v="0"/>
    <s v="N"/>
    <s v="N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0"/>
    <x v="1"/>
    <x v="78"/>
    <x v="0"/>
    <n v="0"/>
    <x v="94"/>
    <x v="5"/>
    <s v="KC1"/>
    <s v="OAK"/>
    <m/>
    <n v="10"/>
    <n v="162"/>
    <n v="81"/>
    <n v="59"/>
    <n v="103"/>
    <m/>
    <x v="0"/>
    <s v="N"/>
    <s v="N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0"/>
    <x v="1"/>
    <x v="47"/>
    <x v="1"/>
    <n v="1"/>
    <x v="94"/>
    <x v="1"/>
    <s v="LAN"/>
    <s v="LAD"/>
    <m/>
    <n v="1"/>
    <n v="162"/>
    <n v="81"/>
    <n v="97"/>
    <n v="65"/>
    <m/>
    <x v="0"/>
    <s v="Y"/>
    <s v="Y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0"/>
    <x v="1"/>
    <x v="79"/>
    <x v="1"/>
    <n v="0"/>
    <x v="94"/>
    <x v="5"/>
    <s v="MIN"/>
    <s v="MIN"/>
    <m/>
    <n v="1"/>
    <n v="162"/>
    <n v="81"/>
    <n v="102"/>
    <n v="60"/>
    <m/>
    <x v="0"/>
    <s v="Y"/>
    <s v="N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0"/>
    <x v="1"/>
    <x v="24"/>
    <x v="0"/>
    <n v="0"/>
    <x v="94"/>
    <x v="1"/>
    <s v="ML1"/>
    <s v="ATL"/>
    <m/>
    <n v="5"/>
    <n v="162"/>
    <n v="81"/>
    <n v="86"/>
    <n v="76"/>
    <m/>
    <x v="0"/>
    <s v="N"/>
    <s v="N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0"/>
    <x v="1"/>
    <x v="73"/>
    <x v="0"/>
    <n v="0"/>
    <x v="94"/>
    <x v="5"/>
    <s v="NYA"/>
    <s v="NYY"/>
    <m/>
    <n v="6"/>
    <n v="162"/>
    <n v="83"/>
    <n v="77"/>
    <n v="85"/>
    <m/>
    <x v="0"/>
    <s v="N"/>
    <s v="N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0"/>
    <x v="1"/>
    <x v="90"/>
    <x v="0"/>
    <n v="0"/>
    <x v="94"/>
    <x v="1"/>
    <s v="NYN"/>
    <s v="NYM"/>
    <m/>
    <n v="10"/>
    <n v="164"/>
    <n v="82"/>
    <n v="50"/>
    <n v="112"/>
    <m/>
    <x v="0"/>
    <s v="N"/>
    <s v="N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0"/>
    <x v="1"/>
    <x v="44"/>
    <x v="0"/>
    <n v="0"/>
    <x v="94"/>
    <x v="1"/>
    <s v="PHI"/>
    <s v="PHI"/>
    <m/>
    <n v="6"/>
    <n v="162"/>
    <n v="80"/>
    <n v="85"/>
    <n v="76"/>
    <m/>
    <x v="0"/>
    <s v="N"/>
    <s v="N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0"/>
    <x v="1"/>
    <x v="39"/>
    <x v="0"/>
    <n v="0"/>
    <x v="94"/>
    <x v="1"/>
    <s v="PIT"/>
    <s v="PIT"/>
    <m/>
    <n v="3"/>
    <n v="163"/>
    <n v="82"/>
    <n v="90"/>
    <n v="72"/>
    <m/>
    <x v="0"/>
    <s v="N"/>
    <s v="N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0"/>
    <x v="1"/>
    <x v="42"/>
    <x v="0"/>
    <n v="0"/>
    <x v="94"/>
    <x v="1"/>
    <s v="SFN"/>
    <s v="SFG"/>
    <m/>
    <n v="2"/>
    <n v="163"/>
    <n v="81"/>
    <n v="95"/>
    <n v="67"/>
    <m/>
    <x v="0"/>
    <s v="N"/>
    <s v="N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0"/>
    <x v="1"/>
    <x v="40"/>
    <x v="0"/>
    <n v="0"/>
    <x v="94"/>
    <x v="1"/>
    <s v="SLN"/>
    <s v="STL"/>
    <m/>
    <n v="7"/>
    <n v="162"/>
    <n v="81"/>
    <n v="80"/>
    <n v="81"/>
    <m/>
    <x v="0"/>
    <s v="N"/>
    <s v="N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0"/>
    <x v="1"/>
    <x v="88"/>
    <x v="0"/>
    <n v="0"/>
    <x v="94"/>
    <x v="5"/>
    <s v="WS2"/>
    <s v="TEX"/>
    <m/>
    <n v="8"/>
    <n v="162"/>
    <n v="81"/>
    <n v="70"/>
    <n v="92"/>
    <m/>
    <x v="0"/>
    <s v="N"/>
    <s v="N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0"/>
    <x v="1"/>
    <x v="24"/>
    <x v="0"/>
    <n v="0"/>
    <x v="95"/>
    <x v="1"/>
    <s v="ATL"/>
    <s v="ATL"/>
    <m/>
    <n v="5"/>
    <n v="163"/>
    <n v="82"/>
    <n v="85"/>
    <n v="77"/>
    <m/>
    <x v="0"/>
    <s v="N"/>
    <s v="N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0"/>
    <x v="1"/>
    <x v="37"/>
    <x v="1"/>
    <n v="1"/>
    <x v="95"/>
    <x v="5"/>
    <s v="BAL"/>
    <s v="BAL"/>
    <m/>
    <n v="1"/>
    <n v="160"/>
    <n v="79"/>
    <n v="97"/>
    <n v="63"/>
    <m/>
    <x v="0"/>
    <s v="Y"/>
    <s v="Y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0"/>
    <x v="1"/>
    <x v="74"/>
    <x v="0"/>
    <n v="0"/>
    <x v="95"/>
    <x v="5"/>
    <s v="BOS"/>
    <s v="BOS"/>
    <m/>
    <n v="9"/>
    <n v="162"/>
    <n v="81"/>
    <n v="72"/>
    <n v="90"/>
    <m/>
    <x v="0"/>
    <s v="N"/>
    <s v="N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0"/>
    <x v="1"/>
    <x v="87"/>
    <x v="0"/>
    <n v="0"/>
    <x v="95"/>
    <x v="5"/>
    <s v="CAL"/>
    <s v="ANA"/>
    <m/>
    <n v="6"/>
    <n v="162"/>
    <n v="81"/>
    <n v="80"/>
    <n v="82"/>
    <m/>
    <x v="0"/>
    <s v="N"/>
    <s v="N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0"/>
    <x v="1"/>
    <x v="75"/>
    <x v="0"/>
    <n v="0"/>
    <x v="95"/>
    <x v="5"/>
    <s v="CHA"/>
    <s v="CHW"/>
    <m/>
    <n v="4"/>
    <n v="163"/>
    <n v="81"/>
    <n v="83"/>
    <n v="79"/>
    <m/>
    <x v="0"/>
    <s v="N"/>
    <s v="N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0"/>
    <x v="1"/>
    <x v="25"/>
    <x v="0"/>
    <n v="0"/>
    <x v="95"/>
    <x v="1"/>
    <s v="CHN"/>
    <s v="CHC"/>
    <m/>
    <n v="10"/>
    <n v="162"/>
    <n v="81"/>
    <n v="59"/>
    <n v="103"/>
    <m/>
    <x v="0"/>
    <s v="N"/>
    <s v="N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0"/>
    <x v="1"/>
    <x v="26"/>
    <x v="0"/>
    <n v="0"/>
    <x v="95"/>
    <x v="1"/>
    <s v="CIN"/>
    <s v="CIN"/>
    <m/>
    <n v="7"/>
    <n v="160"/>
    <n v="79"/>
    <n v="76"/>
    <n v="84"/>
    <m/>
    <x v="0"/>
    <s v="N"/>
    <s v="N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0"/>
    <x v="1"/>
    <x v="76"/>
    <x v="0"/>
    <n v="0"/>
    <x v="95"/>
    <x v="5"/>
    <s v="CLE"/>
    <s v="CLE"/>
    <m/>
    <n v="5"/>
    <n v="162"/>
    <n v="81"/>
    <n v="81"/>
    <n v="81"/>
    <m/>
    <x v="0"/>
    <s v="N"/>
    <s v="N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0"/>
    <x v="1"/>
    <x v="77"/>
    <x v="0"/>
    <n v="0"/>
    <x v="95"/>
    <x v="5"/>
    <s v="DET"/>
    <s v="DET"/>
    <m/>
    <n v="3"/>
    <n v="162"/>
    <n v="81"/>
    <n v="88"/>
    <n v="74"/>
    <m/>
    <x v="0"/>
    <s v="N"/>
    <s v="N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0"/>
    <x v="1"/>
    <x v="89"/>
    <x v="0"/>
    <n v="0"/>
    <x v="95"/>
    <x v="1"/>
    <s v="HOU"/>
    <s v="HOU"/>
    <m/>
    <n v="8"/>
    <n v="163"/>
    <n v="81"/>
    <n v="72"/>
    <n v="90"/>
    <m/>
    <x v="0"/>
    <s v="N"/>
    <s v="N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0"/>
    <x v="1"/>
    <x v="78"/>
    <x v="0"/>
    <n v="0"/>
    <x v="95"/>
    <x v="5"/>
    <s v="KC1"/>
    <s v="OAK"/>
    <m/>
    <n v="7"/>
    <n v="160"/>
    <n v="81"/>
    <n v="74"/>
    <n v="86"/>
    <m/>
    <x v="0"/>
    <s v="N"/>
    <s v="N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0"/>
    <x v="1"/>
    <x v="47"/>
    <x v="1"/>
    <n v="0"/>
    <x v="95"/>
    <x v="1"/>
    <s v="LAN"/>
    <s v="LAD"/>
    <m/>
    <n v="1"/>
    <n v="162"/>
    <n v="81"/>
    <n v="95"/>
    <n v="67"/>
    <m/>
    <x v="0"/>
    <s v="Y"/>
    <s v="N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0"/>
    <x v="1"/>
    <x v="79"/>
    <x v="0"/>
    <n v="0"/>
    <x v="95"/>
    <x v="5"/>
    <s v="MIN"/>
    <s v="MIN"/>
    <m/>
    <n v="2"/>
    <n v="162"/>
    <n v="81"/>
    <n v="89"/>
    <n v="73"/>
    <m/>
    <x v="0"/>
    <s v="N"/>
    <s v="N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0"/>
    <x v="1"/>
    <x v="73"/>
    <x v="0"/>
    <n v="0"/>
    <x v="95"/>
    <x v="5"/>
    <s v="NYA"/>
    <s v="NYY"/>
    <m/>
    <n v="10"/>
    <n v="160"/>
    <n v="82"/>
    <n v="70"/>
    <n v="89"/>
    <m/>
    <x v="0"/>
    <s v="N"/>
    <s v="N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0"/>
    <x v="1"/>
    <x v="90"/>
    <x v="0"/>
    <n v="0"/>
    <x v="95"/>
    <x v="1"/>
    <s v="NYN"/>
    <s v="NYM"/>
    <m/>
    <n v="9"/>
    <n v="161"/>
    <n v="81"/>
    <n v="66"/>
    <n v="95"/>
    <m/>
    <x v="0"/>
    <s v="N"/>
    <s v="N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0"/>
    <x v="1"/>
    <x v="44"/>
    <x v="0"/>
    <n v="0"/>
    <x v="95"/>
    <x v="1"/>
    <s v="PHI"/>
    <s v="PHI"/>
    <m/>
    <n v="4"/>
    <n v="162"/>
    <n v="81"/>
    <n v="87"/>
    <n v="75"/>
    <m/>
    <x v="0"/>
    <s v="N"/>
    <s v="N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0"/>
    <x v="1"/>
    <x v="39"/>
    <x v="0"/>
    <n v="0"/>
    <x v="95"/>
    <x v="1"/>
    <s v="PIT"/>
    <s v="PIT"/>
    <m/>
    <n v="3"/>
    <n v="162"/>
    <n v="81"/>
    <n v="92"/>
    <n v="70"/>
    <m/>
    <x v="0"/>
    <s v="N"/>
    <s v="N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0"/>
    <x v="1"/>
    <x v="42"/>
    <x v="0"/>
    <n v="0"/>
    <x v="95"/>
    <x v="1"/>
    <s v="SFN"/>
    <s v="SFG"/>
    <m/>
    <n v="2"/>
    <n v="161"/>
    <n v="81"/>
    <n v="93"/>
    <n v="68"/>
    <m/>
    <x v="0"/>
    <s v="N"/>
    <s v="N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0"/>
    <x v="1"/>
    <x v="40"/>
    <x v="0"/>
    <n v="0"/>
    <x v="95"/>
    <x v="1"/>
    <s v="SLN"/>
    <s v="STL"/>
    <m/>
    <n v="6"/>
    <n v="162"/>
    <n v="81"/>
    <n v="83"/>
    <n v="79"/>
    <m/>
    <x v="0"/>
    <s v="N"/>
    <s v="N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0"/>
    <x v="1"/>
    <x v="88"/>
    <x v="0"/>
    <n v="0"/>
    <x v="95"/>
    <x v="5"/>
    <s v="WS2"/>
    <s v="TEX"/>
    <m/>
    <n v="8"/>
    <n v="159"/>
    <n v="78"/>
    <n v="71"/>
    <n v="88"/>
    <m/>
    <x v="0"/>
    <s v="N"/>
    <s v="N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0"/>
    <x v="1"/>
    <x v="24"/>
    <x v="0"/>
    <n v="0"/>
    <x v="96"/>
    <x v="1"/>
    <s v="ATL"/>
    <s v="ATL"/>
    <m/>
    <n v="7"/>
    <n v="162"/>
    <n v="81"/>
    <n v="77"/>
    <n v="85"/>
    <m/>
    <x v="0"/>
    <s v="N"/>
    <s v="N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0"/>
    <x v="1"/>
    <x v="37"/>
    <x v="0"/>
    <n v="0"/>
    <x v="96"/>
    <x v="5"/>
    <s v="BAL"/>
    <s v="BAL"/>
    <m/>
    <n v="6"/>
    <n v="161"/>
    <n v="77"/>
    <n v="76"/>
    <n v="85"/>
    <m/>
    <x v="0"/>
    <s v="N"/>
    <s v="N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0"/>
    <x v="1"/>
    <x v="74"/>
    <x v="1"/>
    <n v="0"/>
    <x v="96"/>
    <x v="5"/>
    <s v="BOS"/>
    <s v="BOS"/>
    <m/>
    <n v="1"/>
    <n v="162"/>
    <n v="81"/>
    <n v="92"/>
    <n v="70"/>
    <m/>
    <x v="0"/>
    <s v="Y"/>
    <s v="N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0"/>
    <x v="1"/>
    <x v="87"/>
    <x v="0"/>
    <n v="0"/>
    <x v="96"/>
    <x v="5"/>
    <s v="CAL"/>
    <s v="ANA"/>
    <m/>
    <n v="5"/>
    <n v="161"/>
    <n v="83"/>
    <n v="84"/>
    <n v="77"/>
    <m/>
    <x v="0"/>
    <s v="N"/>
    <s v="N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0"/>
    <x v="1"/>
    <x v="75"/>
    <x v="0"/>
    <n v="0"/>
    <x v="96"/>
    <x v="5"/>
    <s v="CHA"/>
    <s v="CHW"/>
    <m/>
    <n v="4"/>
    <n v="162"/>
    <n v="82"/>
    <n v="89"/>
    <n v="73"/>
    <m/>
    <x v="0"/>
    <s v="N"/>
    <s v="N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0"/>
    <x v="1"/>
    <x v="25"/>
    <x v="0"/>
    <n v="0"/>
    <x v="96"/>
    <x v="1"/>
    <s v="CHN"/>
    <s v="CHC"/>
    <m/>
    <n v="3"/>
    <n v="162"/>
    <n v="84"/>
    <n v="87"/>
    <n v="74"/>
    <m/>
    <x v="0"/>
    <s v="N"/>
    <s v="N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0"/>
    <x v="1"/>
    <x v="26"/>
    <x v="0"/>
    <n v="0"/>
    <x v="96"/>
    <x v="1"/>
    <s v="CIN"/>
    <s v="CIN"/>
    <m/>
    <n v="4"/>
    <n v="162"/>
    <n v="81"/>
    <n v="87"/>
    <n v="75"/>
    <m/>
    <x v="0"/>
    <s v="N"/>
    <s v="N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0"/>
    <x v="1"/>
    <x v="76"/>
    <x v="0"/>
    <n v="0"/>
    <x v="96"/>
    <x v="5"/>
    <s v="CLE"/>
    <s v="CLE"/>
    <m/>
    <n v="8"/>
    <n v="162"/>
    <n v="81"/>
    <n v="75"/>
    <n v="87"/>
    <m/>
    <x v="0"/>
    <s v="N"/>
    <s v="N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0"/>
    <x v="1"/>
    <x v="77"/>
    <x v="0"/>
    <n v="0"/>
    <x v="96"/>
    <x v="5"/>
    <s v="DET"/>
    <s v="DET"/>
    <m/>
    <n v="2"/>
    <n v="163"/>
    <n v="82"/>
    <n v="91"/>
    <n v="71"/>
    <m/>
    <x v="0"/>
    <s v="N"/>
    <s v="N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0"/>
    <x v="1"/>
    <x v="89"/>
    <x v="0"/>
    <n v="0"/>
    <x v="96"/>
    <x v="1"/>
    <s v="HOU"/>
    <s v="HOU"/>
    <m/>
    <n v="9"/>
    <n v="162"/>
    <n v="81"/>
    <n v="69"/>
    <n v="93"/>
    <m/>
    <x v="0"/>
    <s v="N"/>
    <s v="N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0"/>
    <x v="1"/>
    <x v="78"/>
    <x v="0"/>
    <n v="0"/>
    <x v="96"/>
    <x v="5"/>
    <s v="KC1"/>
    <s v="OAK"/>
    <m/>
    <n v="10"/>
    <n v="161"/>
    <n v="81"/>
    <n v="62"/>
    <n v="99"/>
    <m/>
    <x v="0"/>
    <s v="N"/>
    <s v="N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0"/>
    <x v="1"/>
    <x v="47"/>
    <x v="0"/>
    <n v="0"/>
    <x v="96"/>
    <x v="1"/>
    <s v="LAN"/>
    <s v="LAD"/>
    <m/>
    <n v="8"/>
    <n v="162"/>
    <n v="81"/>
    <n v="73"/>
    <n v="89"/>
    <m/>
    <x v="0"/>
    <s v="N"/>
    <s v="N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0"/>
    <x v="1"/>
    <x v="79"/>
    <x v="0"/>
    <n v="0"/>
    <x v="96"/>
    <x v="5"/>
    <s v="MIN"/>
    <s v="MIN"/>
    <m/>
    <n v="2"/>
    <n v="164"/>
    <n v="81"/>
    <n v="91"/>
    <n v="71"/>
    <m/>
    <x v="0"/>
    <s v="N"/>
    <s v="N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0"/>
    <x v="1"/>
    <x v="73"/>
    <x v="0"/>
    <n v="0"/>
    <x v="96"/>
    <x v="5"/>
    <s v="NYA"/>
    <s v="NYY"/>
    <m/>
    <n v="9"/>
    <n v="163"/>
    <n v="82"/>
    <n v="72"/>
    <n v="90"/>
    <m/>
    <x v="0"/>
    <s v="N"/>
    <s v="N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0"/>
    <x v="1"/>
    <x v="90"/>
    <x v="0"/>
    <n v="0"/>
    <x v="96"/>
    <x v="1"/>
    <s v="NYN"/>
    <s v="NYM"/>
    <m/>
    <n v="10"/>
    <n v="162"/>
    <n v="78"/>
    <n v="61"/>
    <n v="101"/>
    <m/>
    <x v="0"/>
    <s v="N"/>
    <s v="N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0"/>
    <x v="1"/>
    <x v="44"/>
    <x v="0"/>
    <n v="0"/>
    <x v="96"/>
    <x v="1"/>
    <s v="PHI"/>
    <s v="PHI"/>
    <m/>
    <n v="5"/>
    <n v="162"/>
    <n v="80"/>
    <n v="82"/>
    <n v="80"/>
    <m/>
    <x v="0"/>
    <s v="N"/>
    <s v="N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0"/>
    <x v="1"/>
    <x v="39"/>
    <x v="0"/>
    <n v="0"/>
    <x v="96"/>
    <x v="1"/>
    <s v="PIT"/>
    <s v="PIT"/>
    <m/>
    <n v="6"/>
    <n v="163"/>
    <n v="81"/>
    <n v="81"/>
    <n v="81"/>
    <m/>
    <x v="0"/>
    <s v="N"/>
    <s v="N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0"/>
    <x v="1"/>
    <x v="42"/>
    <x v="0"/>
    <n v="0"/>
    <x v="96"/>
    <x v="1"/>
    <s v="SFN"/>
    <s v="SFG"/>
    <m/>
    <n v="2"/>
    <n v="162"/>
    <n v="82"/>
    <n v="91"/>
    <n v="71"/>
    <m/>
    <x v="0"/>
    <s v="N"/>
    <s v="N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0"/>
    <x v="1"/>
    <x v="40"/>
    <x v="1"/>
    <n v="1"/>
    <x v="96"/>
    <x v="1"/>
    <s v="SLN"/>
    <s v="STL"/>
    <m/>
    <n v="1"/>
    <n v="161"/>
    <n v="81"/>
    <n v="101"/>
    <n v="60"/>
    <m/>
    <x v="0"/>
    <s v="Y"/>
    <s v="Y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0"/>
    <x v="1"/>
    <x v="88"/>
    <x v="0"/>
    <n v="0"/>
    <x v="96"/>
    <x v="5"/>
    <s v="WS2"/>
    <s v="TEX"/>
    <m/>
    <n v="6"/>
    <n v="161"/>
    <n v="80"/>
    <n v="76"/>
    <n v="85"/>
    <m/>
    <x v="0"/>
    <s v="N"/>
    <s v="N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0"/>
    <x v="1"/>
    <x v="24"/>
    <x v="0"/>
    <n v="0"/>
    <x v="97"/>
    <x v="1"/>
    <s v="ATL"/>
    <s v="ATL"/>
    <m/>
    <n v="5"/>
    <n v="163"/>
    <n v="81"/>
    <n v="81"/>
    <n v="81"/>
    <m/>
    <x v="0"/>
    <s v="N"/>
    <s v="N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0"/>
    <x v="1"/>
    <x v="37"/>
    <x v="0"/>
    <n v="0"/>
    <x v="97"/>
    <x v="5"/>
    <s v="BAL"/>
    <s v="BAL"/>
    <m/>
    <n v="2"/>
    <n v="162"/>
    <n v="80"/>
    <n v="91"/>
    <n v="71"/>
    <m/>
    <x v="0"/>
    <s v="N"/>
    <s v="N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0"/>
    <x v="1"/>
    <x v="74"/>
    <x v="0"/>
    <n v="0"/>
    <x v="97"/>
    <x v="5"/>
    <s v="BOS"/>
    <s v="BOS"/>
    <m/>
    <n v="4"/>
    <n v="162"/>
    <n v="81"/>
    <n v="86"/>
    <n v="76"/>
    <m/>
    <x v="0"/>
    <s v="N"/>
    <s v="N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0"/>
    <x v="1"/>
    <x v="87"/>
    <x v="0"/>
    <n v="0"/>
    <x v="97"/>
    <x v="5"/>
    <s v="CAL"/>
    <s v="ANA"/>
    <m/>
    <n v="8"/>
    <n v="162"/>
    <n v="81"/>
    <n v="67"/>
    <n v="95"/>
    <m/>
    <x v="0"/>
    <s v="N"/>
    <s v="N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0"/>
    <x v="1"/>
    <x v="75"/>
    <x v="0"/>
    <n v="0"/>
    <x v="97"/>
    <x v="5"/>
    <s v="CHA"/>
    <s v="CHW"/>
    <m/>
    <n v="8"/>
    <n v="162"/>
    <n v="81"/>
    <n v="67"/>
    <n v="95"/>
    <m/>
    <x v="0"/>
    <s v="N"/>
    <s v="N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0"/>
    <x v="1"/>
    <x v="25"/>
    <x v="0"/>
    <n v="0"/>
    <x v="97"/>
    <x v="1"/>
    <s v="CHN"/>
    <s v="CHC"/>
    <m/>
    <n v="3"/>
    <n v="163"/>
    <n v="82"/>
    <n v="84"/>
    <n v="78"/>
    <m/>
    <x v="0"/>
    <s v="N"/>
    <s v="N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0"/>
    <x v="1"/>
    <x v="26"/>
    <x v="0"/>
    <n v="0"/>
    <x v="97"/>
    <x v="1"/>
    <s v="CIN"/>
    <s v="CIN"/>
    <m/>
    <n v="4"/>
    <n v="163"/>
    <n v="82"/>
    <n v="83"/>
    <n v="79"/>
    <m/>
    <x v="0"/>
    <s v="N"/>
    <s v="N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0"/>
    <x v="1"/>
    <x v="76"/>
    <x v="0"/>
    <n v="0"/>
    <x v="97"/>
    <x v="5"/>
    <s v="CLE"/>
    <s v="CLE"/>
    <m/>
    <n v="3"/>
    <n v="162"/>
    <n v="81"/>
    <n v="86"/>
    <n v="75"/>
    <m/>
    <x v="0"/>
    <s v="N"/>
    <s v="N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0"/>
    <x v="1"/>
    <x v="77"/>
    <x v="1"/>
    <n v="1"/>
    <x v="97"/>
    <x v="5"/>
    <s v="DET"/>
    <s v="DET"/>
    <m/>
    <n v="1"/>
    <n v="164"/>
    <n v="81"/>
    <n v="103"/>
    <n v="59"/>
    <m/>
    <x v="0"/>
    <s v="Y"/>
    <s v="Y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0"/>
    <x v="1"/>
    <x v="89"/>
    <x v="0"/>
    <n v="0"/>
    <x v="97"/>
    <x v="1"/>
    <s v="HOU"/>
    <s v="HOU"/>
    <m/>
    <n v="10"/>
    <n v="162"/>
    <n v="81"/>
    <n v="72"/>
    <n v="90"/>
    <m/>
    <x v="0"/>
    <s v="N"/>
    <s v="N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0"/>
    <x v="1"/>
    <x v="47"/>
    <x v="0"/>
    <n v="0"/>
    <x v="97"/>
    <x v="1"/>
    <s v="LAN"/>
    <s v="LAD"/>
    <m/>
    <n v="7"/>
    <n v="162"/>
    <n v="81"/>
    <n v="76"/>
    <n v="86"/>
    <m/>
    <x v="0"/>
    <s v="N"/>
    <s v="N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0"/>
    <x v="1"/>
    <x v="79"/>
    <x v="0"/>
    <n v="0"/>
    <x v="97"/>
    <x v="5"/>
    <s v="MIN"/>
    <s v="MIN"/>
    <m/>
    <n v="7"/>
    <n v="162"/>
    <n v="81"/>
    <n v="79"/>
    <n v="83"/>
    <m/>
    <x v="0"/>
    <s v="N"/>
    <s v="N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0"/>
    <x v="1"/>
    <x v="73"/>
    <x v="0"/>
    <n v="0"/>
    <x v="97"/>
    <x v="5"/>
    <s v="NYA"/>
    <s v="NYY"/>
    <m/>
    <n v="5"/>
    <n v="164"/>
    <n v="82"/>
    <n v="83"/>
    <n v="79"/>
    <m/>
    <x v="0"/>
    <s v="N"/>
    <s v="N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0"/>
    <x v="1"/>
    <x v="90"/>
    <x v="0"/>
    <n v="0"/>
    <x v="97"/>
    <x v="1"/>
    <s v="NYN"/>
    <s v="NYM"/>
    <m/>
    <n v="9"/>
    <n v="163"/>
    <n v="82"/>
    <n v="73"/>
    <n v="89"/>
    <m/>
    <x v="0"/>
    <s v="N"/>
    <s v="N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0"/>
    <x v="1"/>
    <x v="78"/>
    <x v="0"/>
    <n v="0"/>
    <x v="97"/>
    <x v="5"/>
    <s v="OAK"/>
    <s v="OAK"/>
    <m/>
    <n v="6"/>
    <n v="163"/>
    <n v="83"/>
    <n v="82"/>
    <n v="80"/>
    <m/>
    <x v="0"/>
    <s v="N"/>
    <s v="N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0"/>
    <x v="1"/>
    <x v="44"/>
    <x v="0"/>
    <n v="0"/>
    <x v="97"/>
    <x v="1"/>
    <s v="PHI"/>
    <s v="PHI"/>
    <m/>
    <n v="7"/>
    <n v="162"/>
    <n v="81"/>
    <n v="76"/>
    <n v="86"/>
    <m/>
    <x v="0"/>
    <s v="N"/>
    <s v="N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0"/>
    <x v="1"/>
    <x v="39"/>
    <x v="0"/>
    <n v="0"/>
    <x v="97"/>
    <x v="1"/>
    <s v="PIT"/>
    <s v="PIT"/>
    <m/>
    <n v="6"/>
    <n v="163"/>
    <n v="81"/>
    <n v="80"/>
    <n v="82"/>
    <m/>
    <x v="0"/>
    <s v="N"/>
    <s v="N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0"/>
    <x v="1"/>
    <x v="42"/>
    <x v="0"/>
    <n v="0"/>
    <x v="97"/>
    <x v="1"/>
    <s v="SFN"/>
    <s v="SFG"/>
    <m/>
    <n v="2"/>
    <n v="163"/>
    <n v="81"/>
    <n v="88"/>
    <n v="74"/>
    <m/>
    <x v="0"/>
    <s v="N"/>
    <s v="N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0"/>
    <x v="1"/>
    <x v="40"/>
    <x v="1"/>
    <n v="0"/>
    <x v="97"/>
    <x v="1"/>
    <s v="SLN"/>
    <s v="STL"/>
    <m/>
    <n v="1"/>
    <n v="162"/>
    <n v="81"/>
    <n v="97"/>
    <n v="65"/>
    <m/>
    <x v="0"/>
    <s v="Y"/>
    <s v="N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0"/>
    <x v="1"/>
    <x v="88"/>
    <x v="0"/>
    <n v="0"/>
    <x v="97"/>
    <x v="5"/>
    <s v="WS2"/>
    <s v="TEX"/>
    <m/>
    <n v="10"/>
    <n v="161"/>
    <n v="81"/>
    <n v="65"/>
    <n v="96"/>
    <m/>
    <x v="0"/>
    <s v="N"/>
    <s v="N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0"/>
    <x v="1"/>
    <x v="24"/>
    <x v="0"/>
    <n v="0"/>
    <x v="98"/>
    <x v="1"/>
    <s v="ATL"/>
    <s v="ATL"/>
    <s v="W"/>
    <n v="1"/>
    <n v="162"/>
    <n v="81"/>
    <n v="93"/>
    <n v="69"/>
    <s v="Y"/>
    <x v="0"/>
    <s v="N"/>
    <s v="N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0"/>
    <x v="1"/>
    <x v="37"/>
    <x v="1"/>
    <n v="0"/>
    <x v="98"/>
    <x v="5"/>
    <s v="BAL"/>
    <s v="BAL"/>
    <s v="E"/>
    <n v="1"/>
    <n v="162"/>
    <n v="81"/>
    <n v="109"/>
    <n v="53"/>
    <s v="Y"/>
    <x v="0"/>
    <s v="Y"/>
    <s v="N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0"/>
    <x v="1"/>
    <x v="74"/>
    <x v="0"/>
    <n v="0"/>
    <x v="98"/>
    <x v="5"/>
    <s v="BOS"/>
    <s v="BOS"/>
    <s v="E"/>
    <n v="3"/>
    <n v="162"/>
    <n v="81"/>
    <n v="87"/>
    <n v="75"/>
    <s v="N"/>
    <x v="0"/>
    <s v="N"/>
    <s v="N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0"/>
    <x v="1"/>
    <x v="87"/>
    <x v="0"/>
    <n v="0"/>
    <x v="98"/>
    <x v="5"/>
    <s v="CAL"/>
    <s v="ANA"/>
    <s v="W"/>
    <n v="3"/>
    <n v="163"/>
    <n v="81"/>
    <n v="71"/>
    <n v="91"/>
    <s v="N"/>
    <x v="0"/>
    <s v="N"/>
    <s v="N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0"/>
    <x v="1"/>
    <x v="75"/>
    <x v="0"/>
    <n v="0"/>
    <x v="98"/>
    <x v="5"/>
    <s v="CHA"/>
    <s v="CHW"/>
    <s v="W"/>
    <n v="5"/>
    <n v="162"/>
    <n v="81"/>
    <n v="68"/>
    <n v="94"/>
    <s v="N"/>
    <x v="0"/>
    <s v="N"/>
    <s v="N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0"/>
    <x v="1"/>
    <x v="25"/>
    <x v="0"/>
    <n v="0"/>
    <x v="98"/>
    <x v="1"/>
    <s v="CHN"/>
    <s v="CHC"/>
    <s v="E"/>
    <n v="2"/>
    <n v="163"/>
    <n v="82"/>
    <n v="92"/>
    <n v="70"/>
    <s v="N"/>
    <x v="0"/>
    <s v="N"/>
    <s v="N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0"/>
    <x v="1"/>
    <x v="26"/>
    <x v="0"/>
    <n v="0"/>
    <x v="98"/>
    <x v="1"/>
    <s v="CIN"/>
    <s v="CIN"/>
    <s v="W"/>
    <n v="3"/>
    <n v="163"/>
    <n v="81"/>
    <n v="89"/>
    <n v="73"/>
    <s v="N"/>
    <x v="0"/>
    <s v="N"/>
    <s v="N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0"/>
    <x v="1"/>
    <x v="76"/>
    <x v="0"/>
    <n v="0"/>
    <x v="98"/>
    <x v="5"/>
    <s v="CLE"/>
    <s v="CLE"/>
    <s v="E"/>
    <n v="6"/>
    <n v="161"/>
    <n v="81"/>
    <n v="62"/>
    <n v="99"/>
    <s v="N"/>
    <x v="0"/>
    <s v="N"/>
    <s v="N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0"/>
    <x v="1"/>
    <x v="77"/>
    <x v="0"/>
    <n v="0"/>
    <x v="98"/>
    <x v="5"/>
    <s v="DET"/>
    <s v="DET"/>
    <s v="E"/>
    <n v="2"/>
    <n v="162"/>
    <n v="81"/>
    <n v="90"/>
    <n v="72"/>
    <s v="N"/>
    <x v="0"/>
    <s v="N"/>
    <s v="N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0"/>
    <x v="1"/>
    <x v="89"/>
    <x v="0"/>
    <n v="0"/>
    <x v="98"/>
    <x v="1"/>
    <s v="HOU"/>
    <s v="HOU"/>
    <s v="W"/>
    <n v="5"/>
    <n v="162"/>
    <n v="81"/>
    <n v="81"/>
    <n v="81"/>
    <s v="N"/>
    <x v="0"/>
    <s v="N"/>
    <s v="N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0"/>
    <x v="1"/>
    <x v="91"/>
    <x v="0"/>
    <n v="0"/>
    <x v="98"/>
    <x v="5"/>
    <s v="KCA"/>
    <s v="KCR"/>
    <s v="W"/>
    <n v="4"/>
    <n v="163"/>
    <n v="82"/>
    <n v="69"/>
    <n v="93"/>
    <s v="N"/>
    <x v="0"/>
    <s v="N"/>
    <s v="N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0"/>
    <x v="1"/>
    <x v="47"/>
    <x v="0"/>
    <n v="0"/>
    <x v="98"/>
    <x v="1"/>
    <s v="LAN"/>
    <s v="LAD"/>
    <s v="W"/>
    <n v="4"/>
    <n v="162"/>
    <n v="81"/>
    <n v="85"/>
    <n v="77"/>
    <s v="N"/>
    <x v="0"/>
    <s v="N"/>
    <s v="N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0"/>
    <x v="1"/>
    <x v="79"/>
    <x v="0"/>
    <n v="0"/>
    <x v="98"/>
    <x v="5"/>
    <s v="MIN"/>
    <s v="MIN"/>
    <s v="W"/>
    <n v="1"/>
    <n v="162"/>
    <n v="81"/>
    <n v="97"/>
    <n v="65"/>
    <s v="Y"/>
    <x v="0"/>
    <s v="N"/>
    <s v="N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0"/>
    <x v="1"/>
    <x v="13"/>
    <x v="0"/>
    <n v="0"/>
    <x v="98"/>
    <x v="1"/>
    <s v="MON"/>
    <s v="WSN"/>
    <s v="E"/>
    <n v="6"/>
    <n v="162"/>
    <n v="81"/>
    <n v="52"/>
    <n v="110"/>
    <s v="N"/>
    <x v="0"/>
    <s v="N"/>
    <s v="N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0"/>
    <x v="1"/>
    <x v="73"/>
    <x v="0"/>
    <n v="0"/>
    <x v="98"/>
    <x v="5"/>
    <s v="NYA"/>
    <s v="NYY"/>
    <s v="E"/>
    <n v="5"/>
    <n v="162"/>
    <n v="80"/>
    <n v="80"/>
    <n v="81"/>
    <s v="N"/>
    <x v="0"/>
    <s v="N"/>
    <s v="N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0"/>
    <x v="1"/>
    <x v="90"/>
    <x v="1"/>
    <n v="1"/>
    <x v="98"/>
    <x v="1"/>
    <s v="NYN"/>
    <s v="NYM"/>
    <s v="E"/>
    <n v="1"/>
    <n v="162"/>
    <n v="82"/>
    <n v="100"/>
    <n v="62"/>
    <s v="Y"/>
    <x v="0"/>
    <s v="Y"/>
    <s v="Y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0"/>
    <x v="1"/>
    <x v="78"/>
    <x v="0"/>
    <n v="0"/>
    <x v="98"/>
    <x v="5"/>
    <s v="OAK"/>
    <s v="OAK"/>
    <s v="W"/>
    <n v="2"/>
    <n v="162"/>
    <n v="81"/>
    <n v="88"/>
    <n v="74"/>
    <s v="N"/>
    <x v="0"/>
    <s v="N"/>
    <s v="N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0"/>
    <x v="1"/>
    <x v="44"/>
    <x v="0"/>
    <n v="0"/>
    <x v="98"/>
    <x v="1"/>
    <s v="PHI"/>
    <s v="PHI"/>
    <s v="E"/>
    <n v="5"/>
    <n v="162"/>
    <n v="81"/>
    <n v="63"/>
    <n v="99"/>
    <s v="N"/>
    <x v="0"/>
    <s v="N"/>
    <s v="N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0"/>
    <x v="1"/>
    <x v="39"/>
    <x v="0"/>
    <n v="0"/>
    <x v="98"/>
    <x v="1"/>
    <s v="PIT"/>
    <s v="PIT"/>
    <s v="E"/>
    <n v="3"/>
    <n v="162"/>
    <n v="81"/>
    <n v="88"/>
    <n v="74"/>
    <s v="N"/>
    <x v="0"/>
    <s v="N"/>
    <s v="N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0"/>
    <x v="1"/>
    <x v="92"/>
    <x v="0"/>
    <n v="0"/>
    <x v="98"/>
    <x v="1"/>
    <s v="SDN"/>
    <s v="SDP"/>
    <s v="W"/>
    <n v="6"/>
    <n v="162"/>
    <n v="81"/>
    <n v="52"/>
    <n v="110"/>
    <s v="N"/>
    <x v="0"/>
    <s v="N"/>
    <s v="N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0"/>
    <x v="1"/>
    <x v="53"/>
    <x v="0"/>
    <n v="0"/>
    <x v="98"/>
    <x v="5"/>
    <s v="SE1"/>
    <s v="MIL"/>
    <s v="W"/>
    <n v="6"/>
    <n v="163"/>
    <n v="82"/>
    <n v="64"/>
    <n v="98"/>
    <s v="N"/>
    <x v="0"/>
    <s v="N"/>
    <s v="N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0"/>
    <x v="1"/>
    <x v="42"/>
    <x v="0"/>
    <n v="0"/>
    <x v="98"/>
    <x v="1"/>
    <s v="SFN"/>
    <s v="SFG"/>
    <s v="W"/>
    <n v="2"/>
    <n v="162"/>
    <n v="81"/>
    <n v="90"/>
    <n v="72"/>
    <s v="N"/>
    <x v="0"/>
    <s v="N"/>
    <s v="N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0"/>
    <x v="1"/>
    <x v="40"/>
    <x v="0"/>
    <n v="0"/>
    <x v="98"/>
    <x v="1"/>
    <s v="SLN"/>
    <s v="STL"/>
    <s v="E"/>
    <n v="4"/>
    <n v="162"/>
    <n v="80"/>
    <n v="87"/>
    <n v="75"/>
    <s v="N"/>
    <x v="0"/>
    <s v="N"/>
    <s v="N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0"/>
    <x v="1"/>
    <x v="88"/>
    <x v="0"/>
    <n v="0"/>
    <x v="98"/>
    <x v="5"/>
    <s v="WS2"/>
    <s v="TEX"/>
    <s v="E"/>
    <n v="4"/>
    <n v="162"/>
    <n v="81"/>
    <n v="86"/>
    <n v="76"/>
    <s v="N"/>
    <x v="0"/>
    <s v="N"/>
    <s v="N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0"/>
    <x v="1"/>
    <x v="24"/>
    <x v="0"/>
    <n v="0"/>
    <x v="99"/>
    <x v="1"/>
    <s v="ATL"/>
    <s v="ATL"/>
    <s v="W"/>
    <n v="5"/>
    <n v="162"/>
    <n v="81"/>
    <n v="76"/>
    <n v="86"/>
    <s v="N"/>
    <x v="0"/>
    <s v="N"/>
    <s v="N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0"/>
    <x v="1"/>
    <x v="37"/>
    <x v="1"/>
    <n v="1"/>
    <x v="99"/>
    <x v="5"/>
    <s v="BAL"/>
    <s v="BAL"/>
    <s v="E"/>
    <n v="1"/>
    <n v="162"/>
    <n v="81"/>
    <n v="108"/>
    <n v="54"/>
    <s v="Y"/>
    <x v="0"/>
    <s v="Y"/>
    <s v="Y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0"/>
    <x v="1"/>
    <x v="74"/>
    <x v="0"/>
    <n v="0"/>
    <x v="99"/>
    <x v="5"/>
    <s v="BOS"/>
    <s v="BOS"/>
    <s v="E"/>
    <n v="3"/>
    <n v="162"/>
    <n v="81"/>
    <n v="87"/>
    <n v="75"/>
    <s v="N"/>
    <x v="0"/>
    <s v="N"/>
    <s v="N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0"/>
    <x v="1"/>
    <x v="87"/>
    <x v="0"/>
    <n v="0"/>
    <x v="99"/>
    <x v="5"/>
    <s v="CAL"/>
    <s v="ANA"/>
    <s v="W"/>
    <n v="3"/>
    <n v="162"/>
    <n v="81"/>
    <n v="86"/>
    <n v="76"/>
    <s v="N"/>
    <x v="0"/>
    <s v="N"/>
    <s v="N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0"/>
    <x v="1"/>
    <x v="75"/>
    <x v="0"/>
    <n v="0"/>
    <x v="99"/>
    <x v="5"/>
    <s v="CHA"/>
    <s v="CHW"/>
    <s v="W"/>
    <n v="6"/>
    <n v="162"/>
    <n v="84"/>
    <n v="56"/>
    <n v="106"/>
    <s v="N"/>
    <x v="0"/>
    <s v="N"/>
    <s v="N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0"/>
    <x v="1"/>
    <x v="25"/>
    <x v="0"/>
    <n v="0"/>
    <x v="99"/>
    <x v="1"/>
    <s v="CHN"/>
    <s v="CHC"/>
    <s v="E"/>
    <n v="2"/>
    <n v="162"/>
    <n v="80"/>
    <n v="84"/>
    <n v="78"/>
    <s v="N"/>
    <x v="0"/>
    <s v="N"/>
    <s v="N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0"/>
    <x v="1"/>
    <x v="26"/>
    <x v="1"/>
    <n v="0"/>
    <x v="99"/>
    <x v="1"/>
    <s v="CIN"/>
    <s v="CIN"/>
    <s v="W"/>
    <n v="1"/>
    <n v="162"/>
    <n v="81"/>
    <n v="102"/>
    <n v="60"/>
    <s v="Y"/>
    <x v="0"/>
    <s v="Y"/>
    <s v="N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0"/>
    <x v="1"/>
    <x v="76"/>
    <x v="0"/>
    <n v="0"/>
    <x v="99"/>
    <x v="5"/>
    <s v="CLE"/>
    <s v="CLE"/>
    <s v="E"/>
    <n v="5"/>
    <n v="162"/>
    <n v="81"/>
    <n v="76"/>
    <n v="86"/>
    <s v="N"/>
    <x v="0"/>
    <s v="N"/>
    <s v="N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0"/>
    <x v="1"/>
    <x v="77"/>
    <x v="0"/>
    <n v="0"/>
    <x v="99"/>
    <x v="5"/>
    <s v="DET"/>
    <s v="DET"/>
    <s v="E"/>
    <n v="4"/>
    <n v="162"/>
    <n v="81"/>
    <n v="79"/>
    <n v="83"/>
    <s v="N"/>
    <x v="0"/>
    <s v="N"/>
    <s v="N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0"/>
    <x v="1"/>
    <x v="89"/>
    <x v="0"/>
    <n v="0"/>
    <x v="99"/>
    <x v="1"/>
    <s v="HOU"/>
    <s v="HOU"/>
    <s v="W"/>
    <n v="4"/>
    <n v="162"/>
    <n v="81"/>
    <n v="79"/>
    <n v="83"/>
    <s v="N"/>
    <x v="0"/>
    <s v="N"/>
    <s v="N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0"/>
    <x v="1"/>
    <x v="91"/>
    <x v="0"/>
    <n v="0"/>
    <x v="99"/>
    <x v="5"/>
    <s v="KCA"/>
    <s v="KCR"/>
    <s v="W"/>
    <n v="4"/>
    <n v="162"/>
    <n v="79"/>
    <n v="65"/>
    <n v="97"/>
    <s v="N"/>
    <x v="0"/>
    <s v="N"/>
    <s v="N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0"/>
    <x v="1"/>
    <x v="47"/>
    <x v="0"/>
    <n v="0"/>
    <x v="99"/>
    <x v="1"/>
    <s v="LAN"/>
    <s v="LAD"/>
    <s v="W"/>
    <n v="2"/>
    <n v="161"/>
    <n v="81"/>
    <n v="87"/>
    <n v="74"/>
    <s v="N"/>
    <x v="0"/>
    <s v="N"/>
    <s v="N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0"/>
    <x v="1"/>
    <x v="79"/>
    <x v="0"/>
    <n v="0"/>
    <x v="99"/>
    <x v="5"/>
    <s v="MIN"/>
    <s v="MIN"/>
    <s v="W"/>
    <n v="1"/>
    <n v="162"/>
    <n v="81"/>
    <n v="98"/>
    <n v="64"/>
    <s v="Y"/>
    <x v="0"/>
    <s v="N"/>
    <s v="N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0"/>
    <x v="1"/>
    <x v="53"/>
    <x v="0"/>
    <n v="0"/>
    <x v="99"/>
    <x v="5"/>
    <s v="ML4"/>
    <s v="MIL"/>
    <s v="W"/>
    <n v="4"/>
    <n v="163"/>
    <n v="81"/>
    <n v="65"/>
    <n v="97"/>
    <s v="N"/>
    <x v="0"/>
    <s v="N"/>
    <s v="N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0"/>
    <x v="1"/>
    <x v="13"/>
    <x v="0"/>
    <n v="0"/>
    <x v="99"/>
    <x v="1"/>
    <s v="MON"/>
    <s v="WSN"/>
    <s v="E"/>
    <n v="6"/>
    <n v="162"/>
    <n v="80"/>
    <n v="73"/>
    <n v="89"/>
    <s v="N"/>
    <x v="0"/>
    <s v="N"/>
    <s v="N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0"/>
    <x v="1"/>
    <x v="73"/>
    <x v="0"/>
    <n v="0"/>
    <x v="99"/>
    <x v="5"/>
    <s v="NYA"/>
    <s v="NYY"/>
    <s v="E"/>
    <n v="2"/>
    <n v="163"/>
    <n v="81"/>
    <n v="93"/>
    <n v="69"/>
    <s v="N"/>
    <x v="0"/>
    <s v="N"/>
    <s v="N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0"/>
    <x v="1"/>
    <x v="90"/>
    <x v="0"/>
    <n v="0"/>
    <x v="99"/>
    <x v="1"/>
    <s v="NYN"/>
    <s v="NYM"/>
    <s v="E"/>
    <n v="3"/>
    <n v="162"/>
    <n v="82"/>
    <n v="83"/>
    <n v="79"/>
    <s v="N"/>
    <x v="0"/>
    <s v="N"/>
    <s v="N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0"/>
    <x v="1"/>
    <x v="78"/>
    <x v="0"/>
    <n v="0"/>
    <x v="99"/>
    <x v="5"/>
    <s v="OAK"/>
    <s v="OAK"/>
    <s v="W"/>
    <n v="2"/>
    <n v="162"/>
    <n v="81"/>
    <n v="89"/>
    <n v="73"/>
    <s v="N"/>
    <x v="0"/>
    <s v="N"/>
    <s v="N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0"/>
    <x v="1"/>
    <x v="44"/>
    <x v="0"/>
    <n v="0"/>
    <x v="99"/>
    <x v="1"/>
    <s v="PHI"/>
    <s v="PHI"/>
    <s v="E"/>
    <n v="5"/>
    <n v="161"/>
    <n v="80"/>
    <n v="73"/>
    <n v="88"/>
    <s v="N"/>
    <x v="0"/>
    <s v="N"/>
    <s v="N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0"/>
    <x v="1"/>
    <x v="39"/>
    <x v="0"/>
    <n v="0"/>
    <x v="99"/>
    <x v="1"/>
    <s v="PIT"/>
    <s v="PIT"/>
    <s v="E"/>
    <n v="1"/>
    <n v="162"/>
    <n v="82"/>
    <n v="89"/>
    <n v="73"/>
    <s v="Y"/>
    <x v="0"/>
    <s v="N"/>
    <s v="N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0"/>
    <x v="1"/>
    <x v="92"/>
    <x v="0"/>
    <n v="0"/>
    <x v="99"/>
    <x v="1"/>
    <s v="SDN"/>
    <s v="SDP"/>
    <s v="W"/>
    <n v="6"/>
    <n v="162"/>
    <n v="81"/>
    <n v="63"/>
    <n v="99"/>
    <s v="N"/>
    <x v="0"/>
    <s v="N"/>
    <s v="N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0"/>
    <x v="1"/>
    <x v="42"/>
    <x v="0"/>
    <n v="0"/>
    <x v="99"/>
    <x v="1"/>
    <s v="SFN"/>
    <s v="SFG"/>
    <s v="W"/>
    <n v="3"/>
    <n v="162"/>
    <n v="81"/>
    <n v="86"/>
    <n v="76"/>
    <s v="N"/>
    <x v="0"/>
    <s v="N"/>
    <s v="N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0"/>
    <x v="1"/>
    <x v="40"/>
    <x v="0"/>
    <n v="0"/>
    <x v="99"/>
    <x v="1"/>
    <s v="SLN"/>
    <s v="STL"/>
    <s v="E"/>
    <n v="4"/>
    <n v="162"/>
    <n v="81"/>
    <n v="76"/>
    <n v="86"/>
    <s v="N"/>
    <x v="0"/>
    <s v="N"/>
    <s v="N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0"/>
    <x v="1"/>
    <x v="88"/>
    <x v="0"/>
    <n v="0"/>
    <x v="99"/>
    <x v="5"/>
    <s v="WS2"/>
    <s v="TEX"/>
    <s v="E"/>
    <n v="6"/>
    <n v="162"/>
    <n v="81"/>
    <n v="70"/>
    <n v="92"/>
    <s v="N"/>
    <x v="0"/>
    <s v="N"/>
    <s v="N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0"/>
    <x v="1"/>
    <x v="24"/>
    <x v="0"/>
    <n v="0"/>
    <x v="100"/>
    <x v="1"/>
    <s v="ATL"/>
    <s v="ATL"/>
    <s v="W"/>
    <n v="3"/>
    <n v="162"/>
    <n v="82"/>
    <n v="82"/>
    <n v="80"/>
    <s v="N"/>
    <x v="0"/>
    <s v="N"/>
    <s v="N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0"/>
    <x v="1"/>
    <x v="37"/>
    <x v="1"/>
    <n v="0"/>
    <x v="100"/>
    <x v="5"/>
    <s v="BAL"/>
    <s v="BAL"/>
    <s v="E"/>
    <n v="1"/>
    <n v="158"/>
    <n v="77"/>
    <n v="101"/>
    <n v="57"/>
    <s v="Y"/>
    <x v="0"/>
    <s v="Y"/>
    <s v="N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0"/>
    <x v="1"/>
    <x v="74"/>
    <x v="0"/>
    <n v="0"/>
    <x v="100"/>
    <x v="5"/>
    <s v="BOS"/>
    <s v="BOS"/>
    <s v="E"/>
    <n v="3"/>
    <n v="162"/>
    <n v="80"/>
    <n v="85"/>
    <n v="77"/>
    <s v="N"/>
    <x v="0"/>
    <s v="N"/>
    <s v="N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0"/>
    <x v="1"/>
    <x v="87"/>
    <x v="0"/>
    <n v="0"/>
    <x v="100"/>
    <x v="5"/>
    <s v="CAL"/>
    <s v="ANA"/>
    <s v="W"/>
    <n v="4"/>
    <n v="162"/>
    <n v="81"/>
    <n v="76"/>
    <n v="86"/>
    <s v="N"/>
    <x v="0"/>
    <s v="N"/>
    <s v="N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0"/>
    <x v="1"/>
    <x v="75"/>
    <x v="0"/>
    <n v="0"/>
    <x v="100"/>
    <x v="5"/>
    <s v="CHA"/>
    <s v="CHW"/>
    <s v="W"/>
    <n v="3"/>
    <n v="162"/>
    <n v="81"/>
    <n v="79"/>
    <n v="83"/>
    <s v="N"/>
    <x v="0"/>
    <s v="N"/>
    <s v="N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0"/>
    <x v="1"/>
    <x v="25"/>
    <x v="0"/>
    <n v="0"/>
    <x v="100"/>
    <x v="1"/>
    <s v="CHN"/>
    <s v="CHC"/>
    <s v="E"/>
    <n v="3"/>
    <n v="162"/>
    <n v="81"/>
    <n v="83"/>
    <n v="79"/>
    <s v="N"/>
    <x v="0"/>
    <s v="N"/>
    <s v="N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0"/>
    <x v="1"/>
    <x v="26"/>
    <x v="0"/>
    <n v="0"/>
    <x v="100"/>
    <x v="1"/>
    <s v="CIN"/>
    <s v="CIN"/>
    <s v="W"/>
    <n v="4"/>
    <n v="162"/>
    <n v="81"/>
    <n v="79"/>
    <n v="83"/>
    <s v="N"/>
    <x v="0"/>
    <s v="N"/>
    <s v="N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0"/>
    <x v="1"/>
    <x v="76"/>
    <x v="0"/>
    <n v="0"/>
    <x v="100"/>
    <x v="5"/>
    <s v="CLE"/>
    <s v="CLE"/>
    <s v="E"/>
    <n v="6"/>
    <n v="162"/>
    <n v="81"/>
    <n v="60"/>
    <n v="102"/>
    <s v="N"/>
    <x v="0"/>
    <s v="N"/>
    <s v="N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0"/>
    <x v="1"/>
    <x v="77"/>
    <x v="0"/>
    <n v="0"/>
    <x v="100"/>
    <x v="5"/>
    <s v="DET"/>
    <s v="DET"/>
    <s v="E"/>
    <n v="2"/>
    <n v="162"/>
    <n v="81"/>
    <n v="91"/>
    <n v="71"/>
    <s v="N"/>
    <x v="0"/>
    <s v="N"/>
    <s v="N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0"/>
    <x v="1"/>
    <x v="89"/>
    <x v="0"/>
    <n v="0"/>
    <x v="100"/>
    <x v="1"/>
    <s v="HOU"/>
    <s v="HOU"/>
    <s v="W"/>
    <n v="4"/>
    <n v="162"/>
    <n v="81"/>
    <n v="79"/>
    <n v="83"/>
    <s v="N"/>
    <x v="0"/>
    <s v="N"/>
    <s v="N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0"/>
    <x v="1"/>
    <x v="91"/>
    <x v="0"/>
    <n v="0"/>
    <x v="100"/>
    <x v="5"/>
    <s v="KCA"/>
    <s v="KCR"/>
    <s v="W"/>
    <n v="2"/>
    <n v="161"/>
    <n v="81"/>
    <n v="85"/>
    <n v="76"/>
    <s v="N"/>
    <x v="0"/>
    <s v="N"/>
    <s v="N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0"/>
    <x v="1"/>
    <x v="47"/>
    <x v="0"/>
    <n v="0"/>
    <x v="100"/>
    <x v="1"/>
    <s v="LAN"/>
    <s v="LAD"/>
    <s v="W"/>
    <n v="2"/>
    <n v="162"/>
    <n v="81"/>
    <n v="89"/>
    <n v="73"/>
    <s v="N"/>
    <x v="0"/>
    <s v="N"/>
    <s v="N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0"/>
    <x v="1"/>
    <x v="79"/>
    <x v="0"/>
    <n v="0"/>
    <x v="100"/>
    <x v="5"/>
    <s v="MIN"/>
    <s v="MIN"/>
    <s v="W"/>
    <n v="5"/>
    <n v="160"/>
    <n v="79"/>
    <n v="74"/>
    <n v="86"/>
    <s v="N"/>
    <x v="0"/>
    <s v="N"/>
    <s v="N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0"/>
    <x v="1"/>
    <x v="53"/>
    <x v="0"/>
    <n v="0"/>
    <x v="100"/>
    <x v="5"/>
    <s v="ML4"/>
    <s v="MIL"/>
    <s v="W"/>
    <n v="6"/>
    <n v="161"/>
    <n v="82"/>
    <n v="69"/>
    <n v="92"/>
    <s v="N"/>
    <x v="0"/>
    <s v="N"/>
    <s v="N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0"/>
    <x v="1"/>
    <x v="13"/>
    <x v="0"/>
    <n v="0"/>
    <x v="100"/>
    <x v="1"/>
    <s v="MON"/>
    <s v="WSN"/>
    <s v="E"/>
    <n v="5"/>
    <n v="162"/>
    <n v="80"/>
    <n v="71"/>
    <n v="90"/>
    <s v="N"/>
    <x v="0"/>
    <s v="N"/>
    <s v="N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0"/>
    <x v="1"/>
    <x v="73"/>
    <x v="0"/>
    <n v="0"/>
    <x v="100"/>
    <x v="5"/>
    <s v="NYA"/>
    <s v="NYY"/>
    <s v="E"/>
    <n v="4"/>
    <n v="162"/>
    <n v="81"/>
    <n v="82"/>
    <n v="80"/>
    <s v="N"/>
    <x v="0"/>
    <s v="N"/>
    <s v="N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0"/>
    <x v="1"/>
    <x v="90"/>
    <x v="0"/>
    <n v="0"/>
    <x v="100"/>
    <x v="1"/>
    <s v="NYN"/>
    <s v="NYM"/>
    <s v="E"/>
    <n v="3"/>
    <n v="162"/>
    <n v="81"/>
    <n v="83"/>
    <n v="79"/>
    <s v="N"/>
    <x v="0"/>
    <s v="N"/>
    <s v="N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0"/>
    <x v="1"/>
    <x v="78"/>
    <x v="0"/>
    <n v="0"/>
    <x v="100"/>
    <x v="5"/>
    <s v="OAK"/>
    <s v="OAK"/>
    <s v="W"/>
    <n v="1"/>
    <n v="161"/>
    <n v="81"/>
    <n v="101"/>
    <n v="60"/>
    <s v="Y"/>
    <x v="0"/>
    <s v="N"/>
    <s v="N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0"/>
    <x v="1"/>
    <x v="44"/>
    <x v="0"/>
    <n v="0"/>
    <x v="100"/>
    <x v="1"/>
    <s v="PHI"/>
    <s v="PHI"/>
    <s v="E"/>
    <n v="6"/>
    <n v="162"/>
    <n v="81"/>
    <n v="67"/>
    <n v="95"/>
    <s v="N"/>
    <x v="0"/>
    <s v="N"/>
    <s v="N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0"/>
    <x v="1"/>
    <x v="39"/>
    <x v="1"/>
    <n v="1"/>
    <x v="100"/>
    <x v="1"/>
    <s v="PIT"/>
    <s v="PIT"/>
    <s v="E"/>
    <n v="1"/>
    <n v="162"/>
    <n v="80"/>
    <n v="97"/>
    <n v="65"/>
    <s v="Y"/>
    <x v="0"/>
    <s v="Y"/>
    <s v="Y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0"/>
    <x v="1"/>
    <x v="92"/>
    <x v="0"/>
    <n v="0"/>
    <x v="100"/>
    <x v="1"/>
    <s v="SDN"/>
    <s v="SDP"/>
    <s v="W"/>
    <n v="6"/>
    <n v="161"/>
    <n v="81"/>
    <n v="61"/>
    <n v="100"/>
    <s v="N"/>
    <x v="0"/>
    <s v="N"/>
    <s v="N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0"/>
    <x v="1"/>
    <x v="42"/>
    <x v="0"/>
    <n v="0"/>
    <x v="100"/>
    <x v="1"/>
    <s v="SFN"/>
    <s v="SFG"/>
    <s v="W"/>
    <n v="1"/>
    <n v="162"/>
    <n v="81"/>
    <n v="90"/>
    <n v="72"/>
    <s v="Y"/>
    <x v="0"/>
    <s v="N"/>
    <s v="N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0"/>
    <x v="1"/>
    <x v="40"/>
    <x v="0"/>
    <n v="0"/>
    <x v="100"/>
    <x v="1"/>
    <s v="SLN"/>
    <s v="STL"/>
    <s v="E"/>
    <n v="2"/>
    <n v="163"/>
    <n v="82"/>
    <n v="90"/>
    <n v="72"/>
    <s v="N"/>
    <x v="0"/>
    <s v="N"/>
    <s v="N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0"/>
    <x v="1"/>
    <x v="88"/>
    <x v="0"/>
    <n v="0"/>
    <x v="100"/>
    <x v="5"/>
    <s v="WS2"/>
    <s v="TEX"/>
    <s v="E"/>
    <n v="5"/>
    <n v="159"/>
    <n v="81"/>
    <n v="63"/>
    <n v="96"/>
    <s v="N"/>
    <x v="0"/>
    <s v="N"/>
    <s v="N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0"/>
    <x v="1"/>
    <x v="24"/>
    <x v="0"/>
    <n v="0"/>
    <x v="101"/>
    <x v="1"/>
    <s v="ATL"/>
    <s v="ATL"/>
    <s v="W"/>
    <n v="4"/>
    <n v="155"/>
    <n v="78"/>
    <n v="70"/>
    <n v="84"/>
    <s v="N"/>
    <x v="0"/>
    <s v="N"/>
    <s v="N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0"/>
    <x v="1"/>
    <x v="37"/>
    <x v="0"/>
    <n v="0"/>
    <x v="101"/>
    <x v="5"/>
    <s v="BAL"/>
    <s v="BAL"/>
    <s v="E"/>
    <n v="3"/>
    <n v="154"/>
    <n v="77"/>
    <n v="80"/>
    <n v="74"/>
    <s v="N"/>
    <x v="0"/>
    <s v="N"/>
    <s v="N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0"/>
    <x v="1"/>
    <x v="74"/>
    <x v="0"/>
    <n v="0"/>
    <x v="101"/>
    <x v="5"/>
    <s v="BOS"/>
    <s v="BOS"/>
    <s v="E"/>
    <n v="2"/>
    <n v="155"/>
    <n v="78"/>
    <n v="85"/>
    <n v="70"/>
    <s v="N"/>
    <x v="0"/>
    <s v="N"/>
    <s v="N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0"/>
    <x v="1"/>
    <x v="87"/>
    <x v="0"/>
    <n v="0"/>
    <x v="101"/>
    <x v="5"/>
    <s v="CAL"/>
    <s v="ANA"/>
    <s v="W"/>
    <n v="5"/>
    <n v="155"/>
    <n v="80"/>
    <n v="75"/>
    <n v="80"/>
    <s v="N"/>
    <x v="0"/>
    <s v="N"/>
    <s v="N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0"/>
    <x v="1"/>
    <x v="75"/>
    <x v="0"/>
    <n v="0"/>
    <x v="101"/>
    <x v="5"/>
    <s v="CHA"/>
    <s v="CHW"/>
    <s v="W"/>
    <n v="2"/>
    <n v="154"/>
    <n v="78"/>
    <n v="87"/>
    <n v="67"/>
    <s v="N"/>
    <x v="0"/>
    <s v="N"/>
    <s v="N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0"/>
    <x v="1"/>
    <x v="25"/>
    <x v="0"/>
    <n v="0"/>
    <x v="101"/>
    <x v="1"/>
    <s v="CHN"/>
    <s v="CHC"/>
    <s v="E"/>
    <n v="2"/>
    <n v="156"/>
    <n v="77"/>
    <n v="85"/>
    <n v="70"/>
    <s v="N"/>
    <x v="0"/>
    <s v="N"/>
    <s v="N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0"/>
    <x v="1"/>
    <x v="26"/>
    <x v="1"/>
    <n v="0"/>
    <x v="101"/>
    <x v="1"/>
    <s v="CIN"/>
    <s v="CIN"/>
    <s v="W"/>
    <n v="1"/>
    <n v="154"/>
    <n v="76"/>
    <n v="95"/>
    <n v="59"/>
    <s v="Y"/>
    <x v="0"/>
    <s v="Y"/>
    <s v="N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0"/>
    <x v="1"/>
    <x v="76"/>
    <x v="0"/>
    <n v="0"/>
    <x v="101"/>
    <x v="5"/>
    <s v="CLE"/>
    <s v="CLE"/>
    <s v="E"/>
    <n v="5"/>
    <n v="156"/>
    <n v="77"/>
    <n v="72"/>
    <n v="84"/>
    <s v="N"/>
    <x v="0"/>
    <s v="N"/>
    <s v="N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0"/>
    <x v="1"/>
    <x v="77"/>
    <x v="0"/>
    <n v="0"/>
    <x v="101"/>
    <x v="5"/>
    <s v="DET"/>
    <s v="DET"/>
    <s v="E"/>
    <n v="1"/>
    <n v="156"/>
    <n v="78"/>
    <n v="86"/>
    <n v="70"/>
    <s v="Y"/>
    <x v="0"/>
    <s v="N"/>
    <s v="N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0"/>
    <x v="1"/>
    <x v="89"/>
    <x v="0"/>
    <n v="0"/>
    <x v="101"/>
    <x v="1"/>
    <s v="HOU"/>
    <s v="HOU"/>
    <s v="W"/>
    <n v="3"/>
    <n v="153"/>
    <n v="77"/>
    <n v="84"/>
    <n v="69"/>
    <s v="N"/>
    <x v="0"/>
    <s v="N"/>
    <s v="N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0"/>
    <x v="1"/>
    <x v="91"/>
    <x v="0"/>
    <n v="0"/>
    <x v="101"/>
    <x v="5"/>
    <s v="KCA"/>
    <s v="KCR"/>
    <s v="W"/>
    <n v="4"/>
    <n v="154"/>
    <n v="77"/>
    <n v="76"/>
    <n v="78"/>
    <s v="N"/>
    <x v="0"/>
    <s v="N"/>
    <s v="N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0"/>
    <x v="1"/>
    <x v="47"/>
    <x v="0"/>
    <n v="0"/>
    <x v="101"/>
    <x v="1"/>
    <s v="LAN"/>
    <s v="LAD"/>
    <s v="W"/>
    <n v="2"/>
    <n v="155"/>
    <n v="75"/>
    <n v="85"/>
    <n v="70"/>
    <s v="N"/>
    <x v="0"/>
    <s v="N"/>
    <s v="N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0"/>
    <x v="1"/>
    <x v="79"/>
    <x v="0"/>
    <n v="0"/>
    <x v="101"/>
    <x v="5"/>
    <s v="MIN"/>
    <s v="MIN"/>
    <s v="W"/>
    <n v="3"/>
    <n v="154"/>
    <n v="74"/>
    <n v="77"/>
    <n v="77"/>
    <s v="N"/>
    <x v="0"/>
    <s v="N"/>
    <s v="N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0"/>
    <x v="1"/>
    <x v="53"/>
    <x v="0"/>
    <n v="0"/>
    <x v="101"/>
    <x v="5"/>
    <s v="ML4"/>
    <s v="MIL"/>
    <s v="E"/>
    <n v="6"/>
    <n v="156"/>
    <n v="79"/>
    <n v="65"/>
    <n v="91"/>
    <s v="N"/>
    <x v="0"/>
    <s v="N"/>
    <s v="N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0"/>
    <x v="1"/>
    <x v="13"/>
    <x v="0"/>
    <n v="0"/>
    <x v="101"/>
    <x v="1"/>
    <s v="MON"/>
    <s v="WSN"/>
    <s v="E"/>
    <n v="5"/>
    <n v="156"/>
    <n v="78"/>
    <n v="70"/>
    <n v="86"/>
    <s v="N"/>
    <x v="0"/>
    <s v="N"/>
    <s v="N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0"/>
    <x v="1"/>
    <x v="73"/>
    <x v="0"/>
    <n v="0"/>
    <x v="101"/>
    <x v="5"/>
    <s v="NYA"/>
    <s v="NYY"/>
    <s v="E"/>
    <n v="4"/>
    <n v="155"/>
    <n v="77"/>
    <n v="79"/>
    <n v="76"/>
    <s v="N"/>
    <x v="0"/>
    <s v="N"/>
    <s v="N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0"/>
    <x v="1"/>
    <x v="90"/>
    <x v="0"/>
    <n v="0"/>
    <x v="101"/>
    <x v="1"/>
    <s v="NYN"/>
    <s v="NYM"/>
    <s v="E"/>
    <n v="3"/>
    <n v="156"/>
    <n v="78"/>
    <n v="83"/>
    <n v="73"/>
    <s v="N"/>
    <x v="0"/>
    <s v="N"/>
    <s v="N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0"/>
    <x v="1"/>
    <x v="78"/>
    <x v="1"/>
    <n v="1"/>
    <x v="101"/>
    <x v="5"/>
    <s v="OAK"/>
    <s v="OAK"/>
    <s v="W"/>
    <n v="1"/>
    <n v="155"/>
    <n v="77"/>
    <n v="93"/>
    <n v="62"/>
    <s v="Y"/>
    <x v="0"/>
    <s v="Y"/>
    <s v="Y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0"/>
    <x v="1"/>
    <x v="44"/>
    <x v="0"/>
    <n v="0"/>
    <x v="101"/>
    <x v="1"/>
    <s v="PHI"/>
    <s v="PHI"/>
    <s v="E"/>
    <n v="6"/>
    <n v="156"/>
    <n v="79"/>
    <n v="59"/>
    <n v="97"/>
    <s v="N"/>
    <x v="0"/>
    <s v="N"/>
    <s v="N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0"/>
    <x v="1"/>
    <x v="39"/>
    <x v="0"/>
    <n v="0"/>
    <x v="101"/>
    <x v="1"/>
    <s v="PIT"/>
    <s v="PIT"/>
    <s v="E"/>
    <n v="1"/>
    <n v="155"/>
    <n v="78"/>
    <n v="96"/>
    <n v="59"/>
    <s v="Y"/>
    <x v="0"/>
    <s v="N"/>
    <s v="N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0"/>
    <x v="1"/>
    <x v="92"/>
    <x v="0"/>
    <n v="0"/>
    <x v="101"/>
    <x v="1"/>
    <s v="SDN"/>
    <s v="SDP"/>
    <s v="W"/>
    <n v="6"/>
    <n v="153"/>
    <n v="80"/>
    <n v="58"/>
    <n v="95"/>
    <s v="N"/>
    <x v="0"/>
    <s v="N"/>
    <s v="N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0"/>
    <x v="1"/>
    <x v="42"/>
    <x v="0"/>
    <n v="0"/>
    <x v="101"/>
    <x v="1"/>
    <s v="SFN"/>
    <s v="SFG"/>
    <s v="W"/>
    <n v="5"/>
    <n v="155"/>
    <n v="77"/>
    <n v="69"/>
    <n v="86"/>
    <s v="N"/>
    <x v="0"/>
    <s v="N"/>
    <s v="N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0"/>
    <x v="1"/>
    <x v="40"/>
    <x v="0"/>
    <n v="0"/>
    <x v="101"/>
    <x v="1"/>
    <s v="SLN"/>
    <s v="STL"/>
    <s v="E"/>
    <n v="4"/>
    <n v="156"/>
    <n v="77"/>
    <n v="75"/>
    <n v="81"/>
    <s v="N"/>
    <x v="0"/>
    <s v="N"/>
    <s v="N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0"/>
    <x v="1"/>
    <x v="88"/>
    <x v="0"/>
    <n v="0"/>
    <x v="101"/>
    <x v="5"/>
    <s v="TEX"/>
    <s v="TEX"/>
    <s v="W"/>
    <n v="6"/>
    <n v="154"/>
    <n v="77"/>
    <n v="54"/>
    <n v="100"/>
    <s v="N"/>
    <x v="0"/>
    <s v="N"/>
    <s v="N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"/>
    <x v="1"/>
    <x v="24"/>
    <x v="0"/>
    <n v="0"/>
    <x v="102"/>
    <x v="1"/>
    <s v="ATL"/>
    <s v="ATL"/>
    <s v="W"/>
    <n v="5"/>
    <n v="162"/>
    <n v="81"/>
    <n v="76"/>
    <n v="85"/>
    <s v="N"/>
    <x v="0"/>
    <s v="N"/>
    <s v="N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"/>
    <x v="1"/>
    <x v="37"/>
    <x v="0"/>
    <n v="0"/>
    <x v="102"/>
    <x v="5"/>
    <s v="BAL"/>
    <s v="BAL"/>
    <s v="E"/>
    <n v="1"/>
    <n v="162"/>
    <n v="81"/>
    <n v="97"/>
    <n v="65"/>
    <s v="Y"/>
    <x v="0"/>
    <s v="N"/>
    <s v="N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"/>
    <x v="1"/>
    <x v="74"/>
    <x v="0"/>
    <n v="0"/>
    <x v="102"/>
    <x v="5"/>
    <s v="BOS"/>
    <s v="BOS"/>
    <s v="E"/>
    <n v="2"/>
    <n v="162"/>
    <n v="81"/>
    <n v="89"/>
    <n v="73"/>
    <s v="N"/>
    <x v="0"/>
    <s v="N"/>
    <s v="N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"/>
    <x v="1"/>
    <x v="87"/>
    <x v="0"/>
    <n v="0"/>
    <x v="102"/>
    <x v="5"/>
    <s v="CAL"/>
    <s v="ANA"/>
    <s v="W"/>
    <n v="4"/>
    <n v="162"/>
    <n v="81"/>
    <n v="79"/>
    <n v="83"/>
    <s v="N"/>
    <x v="0"/>
    <s v="N"/>
    <s v="N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"/>
    <x v="1"/>
    <x v="75"/>
    <x v="0"/>
    <n v="0"/>
    <x v="102"/>
    <x v="5"/>
    <s v="CHA"/>
    <s v="CHW"/>
    <s v="W"/>
    <n v="5"/>
    <n v="162"/>
    <n v="81"/>
    <n v="77"/>
    <n v="85"/>
    <s v="N"/>
    <x v="0"/>
    <s v="N"/>
    <s v="N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"/>
    <x v="1"/>
    <x v="25"/>
    <x v="0"/>
    <n v="0"/>
    <x v="102"/>
    <x v="1"/>
    <s v="CHN"/>
    <s v="CHC"/>
    <s v="E"/>
    <n v="5"/>
    <n v="161"/>
    <n v="80"/>
    <n v="77"/>
    <n v="84"/>
    <s v="N"/>
    <x v="0"/>
    <s v="N"/>
    <s v="N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"/>
    <x v="1"/>
    <x v="26"/>
    <x v="0"/>
    <n v="0"/>
    <x v="102"/>
    <x v="1"/>
    <s v="CIN"/>
    <s v="CIN"/>
    <s v="W"/>
    <n v="1"/>
    <n v="162"/>
    <n v="81"/>
    <n v="99"/>
    <n v="63"/>
    <s v="Y"/>
    <x v="0"/>
    <s v="N"/>
    <s v="N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"/>
    <x v="1"/>
    <x v="76"/>
    <x v="0"/>
    <n v="0"/>
    <x v="102"/>
    <x v="5"/>
    <s v="CLE"/>
    <s v="CLE"/>
    <s v="E"/>
    <n v="6"/>
    <n v="162"/>
    <n v="81"/>
    <n v="71"/>
    <n v="91"/>
    <s v="N"/>
    <x v="0"/>
    <s v="N"/>
    <s v="N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"/>
    <x v="1"/>
    <x v="77"/>
    <x v="0"/>
    <n v="0"/>
    <x v="102"/>
    <x v="5"/>
    <s v="DET"/>
    <s v="DET"/>
    <s v="E"/>
    <n v="3"/>
    <n v="162"/>
    <n v="81"/>
    <n v="85"/>
    <n v="77"/>
    <s v="N"/>
    <x v="0"/>
    <s v="N"/>
    <s v="N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"/>
    <x v="1"/>
    <x v="89"/>
    <x v="0"/>
    <n v="0"/>
    <x v="102"/>
    <x v="1"/>
    <s v="HOU"/>
    <s v="HOU"/>
    <s v="W"/>
    <n v="4"/>
    <n v="162"/>
    <n v="81"/>
    <n v="82"/>
    <n v="80"/>
    <s v="N"/>
    <x v="0"/>
    <s v="N"/>
    <s v="N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"/>
    <x v="1"/>
    <x v="91"/>
    <x v="0"/>
    <n v="0"/>
    <x v="102"/>
    <x v="5"/>
    <s v="KCA"/>
    <s v="KCR"/>
    <s v="W"/>
    <n v="2"/>
    <n v="162"/>
    <n v="81"/>
    <n v="88"/>
    <n v="74"/>
    <s v="N"/>
    <x v="0"/>
    <s v="N"/>
    <s v="N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"/>
    <x v="1"/>
    <x v="47"/>
    <x v="0"/>
    <n v="0"/>
    <x v="102"/>
    <x v="1"/>
    <s v="LAN"/>
    <s v="LAD"/>
    <s v="W"/>
    <n v="2"/>
    <n v="162"/>
    <n v="81"/>
    <n v="95"/>
    <n v="66"/>
    <s v="N"/>
    <x v="0"/>
    <s v="N"/>
    <s v="N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"/>
    <x v="1"/>
    <x v="79"/>
    <x v="0"/>
    <n v="0"/>
    <x v="102"/>
    <x v="5"/>
    <s v="MIN"/>
    <s v="MIN"/>
    <s v="W"/>
    <n v="3"/>
    <n v="162"/>
    <n v="81"/>
    <n v="81"/>
    <n v="81"/>
    <s v="N"/>
    <x v="0"/>
    <s v="N"/>
    <s v="N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"/>
    <x v="1"/>
    <x v="53"/>
    <x v="0"/>
    <n v="0"/>
    <x v="102"/>
    <x v="5"/>
    <s v="ML4"/>
    <s v="MIL"/>
    <s v="E"/>
    <n v="5"/>
    <n v="162"/>
    <n v="81"/>
    <n v="74"/>
    <n v="88"/>
    <s v="N"/>
    <x v="0"/>
    <s v="N"/>
    <s v="N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"/>
    <x v="1"/>
    <x v="13"/>
    <x v="0"/>
    <n v="0"/>
    <x v="102"/>
    <x v="1"/>
    <s v="MON"/>
    <s v="WSN"/>
    <s v="E"/>
    <n v="4"/>
    <n v="162"/>
    <n v="81"/>
    <n v="79"/>
    <n v="83"/>
    <s v="N"/>
    <x v="0"/>
    <s v="N"/>
    <s v="N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"/>
    <x v="1"/>
    <x v="73"/>
    <x v="0"/>
    <n v="0"/>
    <x v="102"/>
    <x v="5"/>
    <s v="NYA"/>
    <s v="NYY"/>
    <s v="E"/>
    <n v="4"/>
    <n v="162"/>
    <n v="81"/>
    <n v="80"/>
    <n v="82"/>
    <s v="N"/>
    <x v="0"/>
    <s v="N"/>
    <s v="N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"/>
    <x v="1"/>
    <x v="90"/>
    <x v="1"/>
    <n v="0"/>
    <x v="102"/>
    <x v="1"/>
    <s v="NYN"/>
    <s v="NYM"/>
    <s v="E"/>
    <n v="1"/>
    <n v="161"/>
    <n v="81"/>
    <n v="82"/>
    <n v="79"/>
    <s v="Y"/>
    <x v="0"/>
    <s v="Y"/>
    <s v="N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"/>
    <x v="1"/>
    <x v="78"/>
    <x v="1"/>
    <n v="1"/>
    <x v="102"/>
    <x v="5"/>
    <s v="OAK"/>
    <s v="OAK"/>
    <s v="W"/>
    <n v="1"/>
    <n v="162"/>
    <n v="81"/>
    <n v="94"/>
    <n v="68"/>
    <s v="Y"/>
    <x v="0"/>
    <s v="Y"/>
    <s v="Y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"/>
    <x v="1"/>
    <x v="44"/>
    <x v="0"/>
    <n v="0"/>
    <x v="102"/>
    <x v="1"/>
    <s v="PHI"/>
    <s v="PHI"/>
    <s v="E"/>
    <n v="6"/>
    <n v="162"/>
    <n v="81"/>
    <n v="71"/>
    <n v="91"/>
    <s v="N"/>
    <x v="0"/>
    <s v="N"/>
    <s v="N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"/>
    <x v="1"/>
    <x v="39"/>
    <x v="0"/>
    <n v="0"/>
    <x v="102"/>
    <x v="1"/>
    <s v="PIT"/>
    <s v="PIT"/>
    <s v="E"/>
    <n v="3"/>
    <n v="162"/>
    <n v="81"/>
    <n v="80"/>
    <n v="82"/>
    <s v="N"/>
    <x v="0"/>
    <s v="N"/>
    <s v="N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"/>
    <x v="1"/>
    <x v="92"/>
    <x v="0"/>
    <n v="0"/>
    <x v="102"/>
    <x v="1"/>
    <s v="SDN"/>
    <s v="SDP"/>
    <s v="W"/>
    <n v="6"/>
    <n v="162"/>
    <n v="81"/>
    <n v="60"/>
    <n v="102"/>
    <s v="N"/>
    <x v="0"/>
    <s v="N"/>
    <s v="N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"/>
    <x v="1"/>
    <x v="42"/>
    <x v="0"/>
    <n v="0"/>
    <x v="102"/>
    <x v="1"/>
    <s v="SFN"/>
    <s v="SFG"/>
    <s v="W"/>
    <n v="3"/>
    <n v="162"/>
    <n v="81"/>
    <n v="88"/>
    <n v="74"/>
    <s v="N"/>
    <x v="0"/>
    <s v="N"/>
    <s v="N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"/>
    <x v="1"/>
    <x v="40"/>
    <x v="0"/>
    <n v="0"/>
    <x v="102"/>
    <x v="1"/>
    <s v="SLN"/>
    <s v="STL"/>
    <s v="E"/>
    <n v="2"/>
    <n v="162"/>
    <n v="81"/>
    <n v="81"/>
    <n v="81"/>
    <s v="N"/>
    <x v="0"/>
    <s v="N"/>
    <s v="N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"/>
    <x v="1"/>
    <x v="88"/>
    <x v="0"/>
    <n v="0"/>
    <x v="102"/>
    <x v="5"/>
    <s v="TEX"/>
    <s v="TEX"/>
    <s v="W"/>
    <n v="6"/>
    <n v="162"/>
    <n v="81"/>
    <n v="57"/>
    <n v="105"/>
    <s v="N"/>
    <x v="0"/>
    <s v="N"/>
    <s v="N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"/>
    <x v="1"/>
    <x v="24"/>
    <x v="0"/>
    <n v="0"/>
    <x v="103"/>
    <x v="1"/>
    <s v="ATL"/>
    <s v="ATL"/>
    <s v="W"/>
    <n v="3"/>
    <n v="163"/>
    <n v="81"/>
    <n v="88"/>
    <n v="74"/>
    <s v="N"/>
    <x v="0"/>
    <s v="N"/>
    <s v="N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"/>
    <x v="1"/>
    <x v="37"/>
    <x v="0"/>
    <n v="0"/>
    <x v="103"/>
    <x v="5"/>
    <s v="BAL"/>
    <s v="BAL"/>
    <s v="E"/>
    <n v="1"/>
    <n v="162"/>
    <n v="81"/>
    <n v="91"/>
    <n v="71"/>
    <s v="Y"/>
    <x v="0"/>
    <s v="N"/>
    <s v="N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"/>
    <x v="1"/>
    <x v="74"/>
    <x v="0"/>
    <n v="0"/>
    <x v="103"/>
    <x v="5"/>
    <s v="BOS"/>
    <s v="BOS"/>
    <s v="E"/>
    <n v="3"/>
    <n v="162"/>
    <n v="81"/>
    <n v="84"/>
    <n v="78"/>
    <s v="N"/>
    <x v="0"/>
    <s v="N"/>
    <s v="N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"/>
    <x v="1"/>
    <x v="87"/>
    <x v="0"/>
    <n v="0"/>
    <x v="103"/>
    <x v="5"/>
    <s v="CAL"/>
    <s v="ANA"/>
    <s v="W"/>
    <n v="6"/>
    <n v="163"/>
    <n v="81"/>
    <n v="68"/>
    <n v="94"/>
    <s v="N"/>
    <x v="0"/>
    <s v="N"/>
    <s v="N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"/>
    <x v="1"/>
    <x v="75"/>
    <x v="0"/>
    <n v="0"/>
    <x v="103"/>
    <x v="5"/>
    <s v="CHA"/>
    <s v="CHW"/>
    <s v="W"/>
    <n v="4"/>
    <n v="163"/>
    <n v="82"/>
    <n v="80"/>
    <n v="80"/>
    <s v="N"/>
    <x v="0"/>
    <s v="N"/>
    <s v="N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"/>
    <x v="1"/>
    <x v="25"/>
    <x v="0"/>
    <n v="0"/>
    <x v="103"/>
    <x v="1"/>
    <s v="CHN"/>
    <s v="CHC"/>
    <s v="E"/>
    <n v="6"/>
    <n v="162"/>
    <n v="81"/>
    <n v="66"/>
    <n v="96"/>
    <s v="N"/>
    <x v="0"/>
    <s v="N"/>
    <s v="N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"/>
    <x v="1"/>
    <x v="26"/>
    <x v="0"/>
    <n v="0"/>
    <x v="103"/>
    <x v="1"/>
    <s v="CIN"/>
    <s v="CIN"/>
    <s v="W"/>
    <n v="2"/>
    <n v="163"/>
    <n v="82"/>
    <n v="98"/>
    <n v="64"/>
    <s v="N"/>
    <x v="0"/>
    <s v="N"/>
    <s v="N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"/>
    <x v="1"/>
    <x v="76"/>
    <x v="0"/>
    <n v="0"/>
    <x v="103"/>
    <x v="5"/>
    <s v="CLE"/>
    <s v="CLE"/>
    <s v="E"/>
    <n v="4"/>
    <n v="162"/>
    <n v="81"/>
    <n v="77"/>
    <n v="85"/>
    <s v="N"/>
    <x v="0"/>
    <s v="N"/>
    <s v="N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"/>
    <x v="1"/>
    <x v="77"/>
    <x v="0"/>
    <n v="0"/>
    <x v="103"/>
    <x v="5"/>
    <s v="DET"/>
    <s v="DET"/>
    <s v="E"/>
    <n v="6"/>
    <n v="162"/>
    <n v="81"/>
    <n v="72"/>
    <n v="90"/>
    <s v="N"/>
    <x v="0"/>
    <s v="N"/>
    <s v="N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"/>
    <x v="1"/>
    <x v="89"/>
    <x v="0"/>
    <n v="0"/>
    <x v="103"/>
    <x v="1"/>
    <s v="HOU"/>
    <s v="HOU"/>
    <s v="W"/>
    <n v="4"/>
    <n v="162"/>
    <n v="81"/>
    <n v="81"/>
    <n v="81"/>
    <s v="N"/>
    <x v="0"/>
    <s v="N"/>
    <s v="N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"/>
    <x v="1"/>
    <x v="91"/>
    <x v="0"/>
    <n v="0"/>
    <x v="103"/>
    <x v="5"/>
    <s v="KCA"/>
    <s v="KCR"/>
    <s v="W"/>
    <n v="5"/>
    <n v="162"/>
    <n v="81"/>
    <n v="77"/>
    <n v="85"/>
    <s v="N"/>
    <x v="0"/>
    <s v="N"/>
    <s v="N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"/>
    <x v="1"/>
    <x v="47"/>
    <x v="1"/>
    <n v="0"/>
    <x v="103"/>
    <x v="1"/>
    <s v="LAN"/>
    <s v="LAD"/>
    <s v="W"/>
    <n v="1"/>
    <n v="162"/>
    <n v="81"/>
    <n v="102"/>
    <n v="60"/>
    <s v="Y"/>
    <x v="0"/>
    <s v="Y"/>
    <s v="N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"/>
    <x v="1"/>
    <x v="79"/>
    <x v="0"/>
    <n v="0"/>
    <x v="103"/>
    <x v="5"/>
    <s v="MIN"/>
    <s v="MIN"/>
    <s v="W"/>
    <n v="3"/>
    <n v="163"/>
    <n v="82"/>
    <n v="82"/>
    <n v="80"/>
    <s v="N"/>
    <x v="0"/>
    <s v="N"/>
    <s v="N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"/>
    <x v="1"/>
    <x v="53"/>
    <x v="0"/>
    <n v="0"/>
    <x v="103"/>
    <x v="5"/>
    <s v="ML4"/>
    <s v="MIL"/>
    <s v="E"/>
    <n v="5"/>
    <n v="162"/>
    <n v="81"/>
    <n v="76"/>
    <n v="86"/>
    <s v="N"/>
    <x v="0"/>
    <s v="N"/>
    <s v="N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"/>
    <x v="1"/>
    <x v="13"/>
    <x v="0"/>
    <n v="0"/>
    <x v="103"/>
    <x v="1"/>
    <s v="MON"/>
    <s v="WSN"/>
    <s v="E"/>
    <n v="4"/>
    <n v="161"/>
    <n v="80"/>
    <n v="79"/>
    <n v="82"/>
    <s v="N"/>
    <x v="0"/>
    <s v="N"/>
    <s v="N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"/>
    <x v="1"/>
    <x v="73"/>
    <x v="0"/>
    <n v="0"/>
    <x v="103"/>
    <x v="5"/>
    <s v="NYA"/>
    <s v="NYY"/>
    <s v="E"/>
    <n v="2"/>
    <n v="162"/>
    <n v="81"/>
    <n v="89"/>
    <n v="73"/>
    <s v="N"/>
    <x v="0"/>
    <s v="N"/>
    <s v="N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"/>
    <x v="1"/>
    <x v="90"/>
    <x v="0"/>
    <n v="0"/>
    <x v="103"/>
    <x v="1"/>
    <s v="NYN"/>
    <s v="NYM"/>
    <s v="E"/>
    <n v="5"/>
    <n v="162"/>
    <n v="81"/>
    <n v="71"/>
    <n v="91"/>
    <s v="N"/>
    <x v="0"/>
    <s v="N"/>
    <s v="N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"/>
    <x v="1"/>
    <x v="78"/>
    <x v="1"/>
    <n v="1"/>
    <x v="103"/>
    <x v="5"/>
    <s v="OAK"/>
    <s v="OAK"/>
    <s v="W"/>
    <n v="1"/>
    <n v="162"/>
    <n v="81"/>
    <n v="90"/>
    <n v="72"/>
    <s v="Y"/>
    <x v="0"/>
    <s v="Y"/>
    <s v="Y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"/>
    <x v="1"/>
    <x v="44"/>
    <x v="0"/>
    <n v="0"/>
    <x v="103"/>
    <x v="1"/>
    <s v="PHI"/>
    <s v="PHI"/>
    <s v="E"/>
    <n v="3"/>
    <n v="162"/>
    <n v="81"/>
    <n v="80"/>
    <n v="82"/>
    <s v="N"/>
    <x v="0"/>
    <s v="N"/>
    <s v="N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"/>
    <x v="1"/>
    <x v="39"/>
    <x v="0"/>
    <n v="0"/>
    <x v="103"/>
    <x v="1"/>
    <s v="PIT"/>
    <s v="PIT"/>
    <s v="E"/>
    <n v="1"/>
    <n v="162"/>
    <n v="81"/>
    <n v="88"/>
    <n v="74"/>
    <s v="Y"/>
    <x v="0"/>
    <s v="N"/>
    <s v="N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"/>
    <x v="1"/>
    <x v="92"/>
    <x v="0"/>
    <n v="0"/>
    <x v="103"/>
    <x v="1"/>
    <s v="SDN"/>
    <s v="SDP"/>
    <s v="W"/>
    <n v="6"/>
    <n v="162"/>
    <n v="81"/>
    <n v="60"/>
    <n v="102"/>
    <s v="N"/>
    <x v="0"/>
    <s v="N"/>
    <s v="N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"/>
    <x v="1"/>
    <x v="42"/>
    <x v="0"/>
    <n v="0"/>
    <x v="103"/>
    <x v="1"/>
    <s v="SFN"/>
    <s v="SFG"/>
    <s v="W"/>
    <n v="5"/>
    <n v="162"/>
    <n v="81"/>
    <n v="72"/>
    <n v="90"/>
    <s v="N"/>
    <x v="0"/>
    <s v="N"/>
    <s v="N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"/>
    <x v="1"/>
    <x v="40"/>
    <x v="0"/>
    <n v="0"/>
    <x v="103"/>
    <x v="1"/>
    <s v="SLN"/>
    <s v="STL"/>
    <s v="E"/>
    <n v="2"/>
    <n v="161"/>
    <n v="81"/>
    <n v="86"/>
    <n v="75"/>
    <s v="N"/>
    <x v="0"/>
    <s v="N"/>
    <s v="N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"/>
    <x v="1"/>
    <x v="88"/>
    <x v="0"/>
    <n v="0"/>
    <x v="103"/>
    <x v="5"/>
    <s v="TEX"/>
    <s v="TEX"/>
    <s v="W"/>
    <n v="2"/>
    <n v="161"/>
    <n v="80"/>
    <n v="84"/>
    <n v="76"/>
    <s v="N"/>
    <x v="0"/>
    <s v="N"/>
    <s v="N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"/>
    <x v="1"/>
    <x v="24"/>
    <x v="0"/>
    <n v="0"/>
    <x v="104"/>
    <x v="1"/>
    <s v="ATL"/>
    <s v="ATL"/>
    <s v="W"/>
    <n v="5"/>
    <n v="161"/>
    <n v="80"/>
    <n v="67"/>
    <n v="94"/>
    <s v="N"/>
    <x v="0"/>
    <s v="N"/>
    <s v="N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"/>
    <x v="1"/>
    <x v="37"/>
    <x v="0"/>
    <n v="0"/>
    <x v="104"/>
    <x v="5"/>
    <s v="BAL"/>
    <s v="BAL"/>
    <s v="E"/>
    <n v="2"/>
    <n v="159"/>
    <n v="77"/>
    <n v="90"/>
    <n v="69"/>
    <s v="N"/>
    <x v="0"/>
    <s v="N"/>
    <s v="N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"/>
    <x v="1"/>
    <x v="74"/>
    <x v="1"/>
    <n v="0"/>
    <x v="104"/>
    <x v="5"/>
    <s v="BOS"/>
    <s v="BOS"/>
    <s v="E"/>
    <n v="1"/>
    <n v="160"/>
    <n v="81"/>
    <n v="95"/>
    <n v="65"/>
    <s v="Y"/>
    <x v="0"/>
    <s v="Y"/>
    <s v="N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"/>
    <x v="1"/>
    <x v="87"/>
    <x v="0"/>
    <n v="0"/>
    <x v="104"/>
    <x v="5"/>
    <s v="CAL"/>
    <s v="ANA"/>
    <s v="W"/>
    <n v="6"/>
    <n v="161"/>
    <n v="81"/>
    <n v="72"/>
    <n v="89"/>
    <s v="N"/>
    <x v="0"/>
    <s v="N"/>
    <s v="N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"/>
    <x v="1"/>
    <x v="75"/>
    <x v="0"/>
    <n v="0"/>
    <x v="104"/>
    <x v="5"/>
    <s v="CHA"/>
    <s v="CHW"/>
    <s v="W"/>
    <n v="5"/>
    <n v="161"/>
    <n v="81"/>
    <n v="75"/>
    <n v="86"/>
    <s v="N"/>
    <x v="0"/>
    <s v="N"/>
    <s v="N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"/>
    <x v="1"/>
    <x v="25"/>
    <x v="0"/>
    <n v="0"/>
    <x v="104"/>
    <x v="1"/>
    <s v="CHN"/>
    <s v="CHC"/>
    <s v="E"/>
    <n v="5"/>
    <n v="162"/>
    <n v="81"/>
    <n v="75"/>
    <n v="87"/>
    <s v="N"/>
    <x v="0"/>
    <s v="N"/>
    <s v="N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"/>
    <x v="1"/>
    <x v="26"/>
    <x v="1"/>
    <n v="1"/>
    <x v="104"/>
    <x v="1"/>
    <s v="CIN"/>
    <s v="CIN"/>
    <s v="W"/>
    <n v="1"/>
    <n v="162"/>
    <n v="81"/>
    <n v="108"/>
    <n v="54"/>
    <s v="Y"/>
    <x v="0"/>
    <s v="Y"/>
    <s v="Y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"/>
    <x v="1"/>
    <x v="76"/>
    <x v="0"/>
    <n v="0"/>
    <x v="104"/>
    <x v="5"/>
    <s v="CLE"/>
    <s v="CLE"/>
    <s v="E"/>
    <n v="4"/>
    <n v="159"/>
    <n v="80"/>
    <n v="79"/>
    <n v="80"/>
    <s v="N"/>
    <x v="0"/>
    <s v="N"/>
    <s v="N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"/>
    <x v="1"/>
    <x v="77"/>
    <x v="0"/>
    <n v="0"/>
    <x v="104"/>
    <x v="5"/>
    <s v="DET"/>
    <s v="DET"/>
    <s v="E"/>
    <n v="6"/>
    <n v="159"/>
    <n v="80"/>
    <n v="57"/>
    <n v="102"/>
    <s v="N"/>
    <x v="0"/>
    <s v="N"/>
    <s v="N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"/>
    <x v="1"/>
    <x v="89"/>
    <x v="0"/>
    <n v="0"/>
    <x v="104"/>
    <x v="1"/>
    <s v="HOU"/>
    <s v="HOU"/>
    <s v="W"/>
    <n v="6"/>
    <n v="162"/>
    <n v="81"/>
    <n v="64"/>
    <n v="97"/>
    <s v="N"/>
    <x v="0"/>
    <s v="N"/>
    <s v="N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"/>
    <x v="1"/>
    <x v="91"/>
    <x v="0"/>
    <n v="0"/>
    <x v="104"/>
    <x v="5"/>
    <s v="KCA"/>
    <s v="KCR"/>
    <s v="W"/>
    <n v="2"/>
    <n v="162"/>
    <n v="81"/>
    <n v="91"/>
    <n v="71"/>
    <s v="N"/>
    <x v="0"/>
    <s v="N"/>
    <s v="N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"/>
    <x v="1"/>
    <x v="47"/>
    <x v="0"/>
    <n v="0"/>
    <x v="104"/>
    <x v="1"/>
    <s v="LAN"/>
    <s v="LAD"/>
    <s v="W"/>
    <n v="2"/>
    <n v="162"/>
    <n v="81"/>
    <n v="88"/>
    <n v="74"/>
    <s v="N"/>
    <x v="0"/>
    <s v="N"/>
    <s v="N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"/>
    <x v="1"/>
    <x v="79"/>
    <x v="0"/>
    <n v="0"/>
    <x v="104"/>
    <x v="5"/>
    <s v="MIN"/>
    <s v="MIN"/>
    <s v="W"/>
    <n v="4"/>
    <n v="159"/>
    <n v="82"/>
    <n v="76"/>
    <n v="83"/>
    <s v="N"/>
    <x v="0"/>
    <s v="N"/>
    <s v="N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"/>
    <x v="1"/>
    <x v="53"/>
    <x v="0"/>
    <n v="0"/>
    <x v="104"/>
    <x v="5"/>
    <s v="ML4"/>
    <s v="MIL"/>
    <s v="E"/>
    <n v="5"/>
    <n v="162"/>
    <n v="81"/>
    <n v="68"/>
    <n v="94"/>
    <s v="N"/>
    <x v="0"/>
    <s v="N"/>
    <s v="N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"/>
    <x v="1"/>
    <x v="13"/>
    <x v="0"/>
    <n v="0"/>
    <x v="104"/>
    <x v="1"/>
    <s v="MON"/>
    <s v="WSN"/>
    <s v="E"/>
    <n v="5"/>
    <n v="162"/>
    <n v="81"/>
    <n v="75"/>
    <n v="87"/>
    <s v="N"/>
    <x v="0"/>
    <s v="N"/>
    <s v="N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"/>
    <x v="1"/>
    <x v="73"/>
    <x v="0"/>
    <n v="0"/>
    <x v="104"/>
    <x v="5"/>
    <s v="NYA"/>
    <s v="NYY"/>
    <s v="E"/>
    <n v="3"/>
    <n v="160"/>
    <n v="78"/>
    <n v="83"/>
    <n v="77"/>
    <s v="N"/>
    <x v="0"/>
    <s v="N"/>
    <s v="N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"/>
    <x v="1"/>
    <x v="90"/>
    <x v="0"/>
    <n v="0"/>
    <x v="104"/>
    <x v="1"/>
    <s v="NYN"/>
    <s v="NYM"/>
    <s v="E"/>
    <n v="3"/>
    <n v="162"/>
    <n v="81"/>
    <n v="82"/>
    <n v="80"/>
    <s v="N"/>
    <x v="0"/>
    <s v="N"/>
    <s v="N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"/>
    <x v="1"/>
    <x v="78"/>
    <x v="0"/>
    <n v="0"/>
    <x v="104"/>
    <x v="5"/>
    <s v="OAK"/>
    <s v="OAK"/>
    <s v="W"/>
    <n v="1"/>
    <n v="162"/>
    <n v="81"/>
    <n v="98"/>
    <n v="64"/>
    <s v="Y"/>
    <x v="0"/>
    <s v="N"/>
    <s v="N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"/>
    <x v="1"/>
    <x v="44"/>
    <x v="0"/>
    <n v="0"/>
    <x v="104"/>
    <x v="1"/>
    <s v="PHI"/>
    <s v="PHI"/>
    <s v="E"/>
    <n v="2"/>
    <n v="162"/>
    <n v="81"/>
    <n v="86"/>
    <n v="76"/>
    <s v="N"/>
    <x v="0"/>
    <s v="N"/>
    <s v="N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"/>
    <x v="1"/>
    <x v="39"/>
    <x v="0"/>
    <n v="0"/>
    <x v="104"/>
    <x v="1"/>
    <s v="PIT"/>
    <s v="PIT"/>
    <s v="E"/>
    <n v="1"/>
    <n v="161"/>
    <n v="80"/>
    <n v="92"/>
    <n v="69"/>
    <s v="Y"/>
    <x v="0"/>
    <s v="N"/>
    <s v="N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"/>
    <x v="1"/>
    <x v="92"/>
    <x v="0"/>
    <n v="0"/>
    <x v="104"/>
    <x v="1"/>
    <s v="SDN"/>
    <s v="SDP"/>
    <s v="W"/>
    <n v="4"/>
    <n v="162"/>
    <n v="81"/>
    <n v="71"/>
    <n v="91"/>
    <s v="N"/>
    <x v="0"/>
    <s v="N"/>
    <s v="N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"/>
    <x v="1"/>
    <x v="42"/>
    <x v="0"/>
    <n v="0"/>
    <x v="104"/>
    <x v="1"/>
    <s v="SFN"/>
    <s v="SFG"/>
    <s v="W"/>
    <n v="3"/>
    <n v="161"/>
    <n v="81"/>
    <n v="80"/>
    <n v="81"/>
    <s v="N"/>
    <x v="0"/>
    <s v="N"/>
    <s v="N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"/>
    <x v="1"/>
    <x v="40"/>
    <x v="0"/>
    <n v="0"/>
    <x v="104"/>
    <x v="1"/>
    <s v="SLN"/>
    <s v="STL"/>
    <s v="E"/>
    <n v="3"/>
    <n v="163"/>
    <n v="82"/>
    <n v="82"/>
    <n v="80"/>
    <s v="N"/>
    <x v="0"/>
    <s v="N"/>
    <s v="N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"/>
    <x v="1"/>
    <x v="88"/>
    <x v="0"/>
    <n v="0"/>
    <x v="104"/>
    <x v="5"/>
    <s v="TEX"/>
    <s v="TEX"/>
    <s v="W"/>
    <n v="3"/>
    <n v="162"/>
    <n v="80"/>
    <n v="79"/>
    <n v="83"/>
    <s v="N"/>
    <x v="0"/>
    <s v="N"/>
    <s v="N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"/>
    <x v="1"/>
    <x v="24"/>
    <x v="0"/>
    <n v="0"/>
    <x v="105"/>
    <x v="1"/>
    <s v="ATL"/>
    <s v="ATL"/>
    <s v="W"/>
    <n v="6"/>
    <n v="162"/>
    <n v="81"/>
    <n v="70"/>
    <n v="92"/>
    <s v="N"/>
    <x v="0"/>
    <s v="N"/>
    <s v="N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"/>
    <x v="1"/>
    <x v="37"/>
    <x v="0"/>
    <n v="0"/>
    <x v="105"/>
    <x v="5"/>
    <s v="BAL"/>
    <s v="BAL"/>
    <s v="E"/>
    <n v="2"/>
    <n v="162"/>
    <n v="81"/>
    <n v="88"/>
    <n v="74"/>
    <s v="N"/>
    <x v="0"/>
    <s v="N"/>
    <s v="N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"/>
    <x v="1"/>
    <x v="74"/>
    <x v="0"/>
    <n v="0"/>
    <x v="105"/>
    <x v="5"/>
    <s v="BOS"/>
    <s v="BOS"/>
    <s v="E"/>
    <n v="3"/>
    <n v="162"/>
    <n v="81"/>
    <n v="83"/>
    <n v="79"/>
    <s v="N"/>
    <x v="0"/>
    <s v="N"/>
    <s v="N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"/>
    <x v="1"/>
    <x v="87"/>
    <x v="0"/>
    <n v="0"/>
    <x v="105"/>
    <x v="5"/>
    <s v="CAL"/>
    <s v="ANA"/>
    <s v="W"/>
    <n v="4"/>
    <n v="162"/>
    <n v="81"/>
    <n v="76"/>
    <n v="86"/>
    <s v="N"/>
    <x v="0"/>
    <s v="N"/>
    <s v="N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"/>
    <x v="1"/>
    <x v="75"/>
    <x v="0"/>
    <n v="0"/>
    <x v="105"/>
    <x v="5"/>
    <s v="CHA"/>
    <s v="CHW"/>
    <s v="W"/>
    <n v="6"/>
    <n v="161"/>
    <n v="80"/>
    <n v="64"/>
    <n v="97"/>
    <s v="N"/>
    <x v="0"/>
    <s v="N"/>
    <s v="N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"/>
    <x v="1"/>
    <x v="25"/>
    <x v="0"/>
    <n v="0"/>
    <x v="105"/>
    <x v="1"/>
    <s v="CHN"/>
    <s v="CHC"/>
    <s v="E"/>
    <n v="4"/>
    <n v="162"/>
    <n v="81"/>
    <n v="75"/>
    <n v="87"/>
    <s v="N"/>
    <x v="0"/>
    <s v="N"/>
    <s v="N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"/>
    <x v="1"/>
    <x v="26"/>
    <x v="1"/>
    <n v="1"/>
    <x v="105"/>
    <x v="1"/>
    <s v="CIN"/>
    <s v="CIN"/>
    <s v="W"/>
    <n v="1"/>
    <n v="162"/>
    <n v="81"/>
    <n v="102"/>
    <n v="60"/>
    <s v="Y"/>
    <x v="0"/>
    <s v="Y"/>
    <s v="Y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"/>
    <x v="1"/>
    <x v="76"/>
    <x v="0"/>
    <n v="0"/>
    <x v="105"/>
    <x v="5"/>
    <s v="CLE"/>
    <s v="CLE"/>
    <s v="E"/>
    <n v="4"/>
    <n v="159"/>
    <n v="79"/>
    <n v="81"/>
    <n v="78"/>
    <s v="N"/>
    <x v="0"/>
    <s v="N"/>
    <s v="N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"/>
    <x v="1"/>
    <x v="77"/>
    <x v="0"/>
    <n v="0"/>
    <x v="105"/>
    <x v="5"/>
    <s v="DET"/>
    <s v="DET"/>
    <s v="E"/>
    <n v="5"/>
    <n v="161"/>
    <n v="80"/>
    <n v="74"/>
    <n v="87"/>
    <s v="N"/>
    <x v="0"/>
    <s v="N"/>
    <s v="N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"/>
    <x v="1"/>
    <x v="89"/>
    <x v="0"/>
    <n v="0"/>
    <x v="105"/>
    <x v="1"/>
    <s v="HOU"/>
    <s v="HOU"/>
    <s v="W"/>
    <n v="3"/>
    <n v="162"/>
    <n v="82"/>
    <n v="80"/>
    <n v="82"/>
    <s v="N"/>
    <x v="0"/>
    <s v="N"/>
    <s v="N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"/>
    <x v="1"/>
    <x v="91"/>
    <x v="0"/>
    <n v="0"/>
    <x v="105"/>
    <x v="5"/>
    <s v="KCA"/>
    <s v="KCR"/>
    <s v="W"/>
    <n v="1"/>
    <n v="162"/>
    <n v="81"/>
    <n v="90"/>
    <n v="72"/>
    <s v="Y"/>
    <x v="0"/>
    <s v="N"/>
    <s v="N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"/>
    <x v="1"/>
    <x v="47"/>
    <x v="0"/>
    <n v="0"/>
    <x v="105"/>
    <x v="1"/>
    <s v="LAN"/>
    <s v="LAD"/>
    <s v="W"/>
    <n v="2"/>
    <n v="162"/>
    <n v="81"/>
    <n v="92"/>
    <n v="70"/>
    <s v="N"/>
    <x v="0"/>
    <s v="N"/>
    <s v="N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"/>
    <x v="1"/>
    <x v="79"/>
    <x v="0"/>
    <n v="0"/>
    <x v="105"/>
    <x v="5"/>
    <s v="MIN"/>
    <s v="MIN"/>
    <s v="W"/>
    <n v="3"/>
    <n v="162"/>
    <n v="81"/>
    <n v="85"/>
    <n v="77"/>
    <s v="N"/>
    <x v="0"/>
    <s v="N"/>
    <s v="N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"/>
    <x v="1"/>
    <x v="53"/>
    <x v="0"/>
    <n v="0"/>
    <x v="105"/>
    <x v="5"/>
    <s v="ML4"/>
    <s v="MIL"/>
    <s v="E"/>
    <n v="6"/>
    <n v="161"/>
    <n v="81"/>
    <n v="66"/>
    <n v="95"/>
    <s v="N"/>
    <x v="0"/>
    <s v="N"/>
    <s v="N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"/>
    <x v="1"/>
    <x v="13"/>
    <x v="0"/>
    <n v="0"/>
    <x v="105"/>
    <x v="1"/>
    <s v="MON"/>
    <s v="WSN"/>
    <s v="E"/>
    <n v="6"/>
    <n v="162"/>
    <n v="80"/>
    <n v="55"/>
    <n v="107"/>
    <s v="N"/>
    <x v="0"/>
    <s v="N"/>
    <s v="N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"/>
    <x v="1"/>
    <x v="73"/>
    <x v="1"/>
    <n v="0"/>
    <x v="105"/>
    <x v="5"/>
    <s v="NYA"/>
    <s v="NYY"/>
    <s v="E"/>
    <n v="1"/>
    <n v="159"/>
    <n v="80"/>
    <n v="97"/>
    <n v="62"/>
    <s v="Y"/>
    <x v="0"/>
    <s v="Y"/>
    <s v="N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"/>
    <x v="1"/>
    <x v="90"/>
    <x v="0"/>
    <n v="0"/>
    <x v="105"/>
    <x v="1"/>
    <s v="NYN"/>
    <s v="NYM"/>
    <s v="E"/>
    <n v="3"/>
    <n v="162"/>
    <n v="82"/>
    <n v="86"/>
    <n v="76"/>
    <s v="N"/>
    <x v="0"/>
    <s v="N"/>
    <s v="N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"/>
    <x v="1"/>
    <x v="78"/>
    <x v="0"/>
    <n v="0"/>
    <x v="105"/>
    <x v="5"/>
    <s v="OAK"/>
    <s v="OAK"/>
    <s v="W"/>
    <n v="2"/>
    <n v="161"/>
    <n v="81"/>
    <n v="87"/>
    <n v="74"/>
    <s v="N"/>
    <x v="0"/>
    <s v="N"/>
    <s v="N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"/>
    <x v="1"/>
    <x v="44"/>
    <x v="0"/>
    <n v="0"/>
    <x v="105"/>
    <x v="1"/>
    <s v="PHI"/>
    <s v="PHI"/>
    <s v="E"/>
    <n v="1"/>
    <n v="162"/>
    <n v="81"/>
    <n v="101"/>
    <n v="61"/>
    <s v="Y"/>
    <x v="0"/>
    <s v="N"/>
    <s v="N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"/>
    <x v="1"/>
    <x v="39"/>
    <x v="0"/>
    <n v="0"/>
    <x v="105"/>
    <x v="1"/>
    <s v="PIT"/>
    <s v="PIT"/>
    <s v="E"/>
    <n v="2"/>
    <n v="162"/>
    <n v="81"/>
    <n v="92"/>
    <n v="70"/>
    <s v="N"/>
    <x v="0"/>
    <s v="N"/>
    <s v="N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"/>
    <x v="1"/>
    <x v="92"/>
    <x v="0"/>
    <n v="0"/>
    <x v="105"/>
    <x v="1"/>
    <s v="SDN"/>
    <s v="SDP"/>
    <s v="W"/>
    <n v="5"/>
    <n v="162"/>
    <n v="80"/>
    <n v="73"/>
    <n v="89"/>
    <s v="N"/>
    <x v="0"/>
    <s v="N"/>
    <s v="N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"/>
    <x v="1"/>
    <x v="42"/>
    <x v="0"/>
    <n v="0"/>
    <x v="105"/>
    <x v="1"/>
    <s v="SFN"/>
    <s v="SFG"/>
    <s v="W"/>
    <n v="4"/>
    <n v="162"/>
    <n v="81"/>
    <n v="74"/>
    <n v="88"/>
    <s v="N"/>
    <x v="0"/>
    <s v="N"/>
    <s v="N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"/>
    <x v="1"/>
    <x v="40"/>
    <x v="0"/>
    <n v="0"/>
    <x v="105"/>
    <x v="1"/>
    <s v="SLN"/>
    <s v="STL"/>
    <s v="E"/>
    <n v="5"/>
    <n v="162"/>
    <n v="81"/>
    <n v="72"/>
    <n v="90"/>
    <s v="N"/>
    <x v="0"/>
    <s v="N"/>
    <s v="N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"/>
    <x v="1"/>
    <x v="88"/>
    <x v="0"/>
    <n v="0"/>
    <x v="105"/>
    <x v="5"/>
    <s v="TEX"/>
    <s v="TEX"/>
    <s v="W"/>
    <n v="4"/>
    <n v="162"/>
    <n v="81"/>
    <n v="76"/>
    <n v="86"/>
    <s v="N"/>
    <x v="0"/>
    <s v="N"/>
    <s v="N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"/>
    <x v="1"/>
    <x v="24"/>
    <x v="0"/>
    <n v="0"/>
    <x v="106"/>
    <x v="1"/>
    <s v="ATL"/>
    <s v="ATL"/>
    <s v="W"/>
    <n v="6"/>
    <n v="162"/>
    <n v="81"/>
    <n v="61"/>
    <n v="101"/>
    <s v="N"/>
    <x v="0"/>
    <s v="N"/>
    <s v="N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"/>
    <x v="1"/>
    <x v="37"/>
    <x v="0"/>
    <n v="0"/>
    <x v="106"/>
    <x v="5"/>
    <s v="BAL"/>
    <s v="BAL"/>
    <s v="E"/>
    <n v="2"/>
    <n v="161"/>
    <n v="81"/>
    <n v="97"/>
    <n v="64"/>
    <s v="N"/>
    <x v="0"/>
    <s v="N"/>
    <s v="N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"/>
    <x v="1"/>
    <x v="74"/>
    <x v="0"/>
    <n v="0"/>
    <x v="106"/>
    <x v="5"/>
    <s v="BOS"/>
    <s v="BOS"/>
    <s v="E"/>
    <n v="2"/>
    <n v="161"/>
    <n v="80"/>
    <n v="97"/>
    <n v="64"/>
    <s v="N"/>
    <x v="0"/>
    <s v="N"/>
    <s v="N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"/>
    <x v="1"/>
    <x v="87"/>
    <x v="0"/>
    <n v="0"/>
    <x v="106"/>
    <x v="5"/>
    <s v="CAL"/>
    <s v="ANA"/>
    <s v="W"/>
    <n v="5"/>
    <n v="162"/>
    <n v="81"/>
    <n v="74"/>
    <n v="88"/>
    <s v="N"/>
    <x v="0"/>
    <s v="N"/>
    <s v="N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"/>
    <x v="1"/>
    <x v="75"/>
    <x v="0"/>
    <n v="0"/>
    <x v="106"/>
    <x v="5"/>
    <s v="CHA"/>
    <s v="CHW"/>
    <s v="W"/>
    <n v="3"/>
    <n v="162"/>
    <n v="81"/>
    <n v="90"/>
    <n v="72"/>
    <s v="N"/>
    <x v="0"/>
    <s v="N"/>
    <s v="N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"/>
    <x v="1"/>
    <x v="25"/>
    <x v="0"/>
    <n v="0"/>
    <x v="106"/>
    <x v="1"/>
    <s v="CHN"/>
    <s v="CHC"/>
    <s v="E"/>
    <n v="4"/>
    <n v="162"/>
    <n v="81"/>
    <n v="81"/>
    <n v="81"/>
    <s v="N"/>
    <x v="0"/>
    <s v="N"/>
    <s v="N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"/>
    <x v="1"/>
    <x v="26"/>
    <x v="0"/>
    <n v="0"/>
    <x v="106"/>
    <x v="1"/>
    <s v="CIN"/>
    <s v="CIN"/>
    <s v="W"/>
    <n v="2"/>
    <n v="162"/>
    <n v="81"/>
    <n v="88"/>
    <n v="74"/>
    <s v="N"/>
    <x v="0"/>
    <s v="N"/>
    <s v="N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"/>
    <x v="1"/>
    <x v="76"/>
    <x v="0"/>
    <n v="0"/>
    <x v="106"/>
    <x v="5"/>
    <s v="CLE"/>
    <s v="CLE"/>
    <s v="E"/>
    <n v="5"/>
    <n v="161"/>
    <n v="81"/>
    <n v="71"/>
    <n v="90"/>
    <s v="N"/>
    <x v="0"/>
    <s v="N"/>
    <s v="N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"/>
    <x v="1"/>
    <x v="77"/>
    <x v="0"/>
    <n v="0"/>
    <x v="106"/>
    <x v="5"/>
    <s v="DET"/>
    <s v="DET"/>
    <s v="E"/>
    <n v="4"/>
    <n v="162"/>
    <n v="81"/>
    <n v="74"/>
    <n v="88"/>
    <s v="N"/>
    <x v="0"/>
    <s v="N"/>
    <s v="N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"/>
    <x v="1"/>
    <x v="89"/>
    <x v="0"/>
    <n v="0"/>
    <x v="106"/>
    <x v="1"/>
    <s v="HOU"/>
    <s v="HOU"/>
    <s v="W"/>
    <n v="3"/>
    <n v="162"/>
    <n v="81"/>
    <n v="81"/>
    <n v="81"/>
    <s v="N"/>
    <x v="0"/>
    <s v="N"/>
    <s v="N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"/>
    <x v="1"/>
    <x v="91"/>
    <x v="0"/>
    <n v="0"/>
    <x v="106"/>
    <x v="5"/>
    <s v="KCA"/>
    <s v="KCR"/>
    <s v="W"/>
    <n v="1"/>
    <n v="162"/>
    <n v="81"/>
    <n v="102"/>
    <n v="60"/>
    <s v="Y"/>
    <x v="0"/>
    <s v="N"/>
    <s v="N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"/>
    <x v="1"/>
    <x v="47"/>
    <x v="1"/>
    <n v="0"/>
    <x v="106"/>
    <x v="1"/>
    <s v="LAN"/>
    <s v="LAD"/>
    <s v="W"/>
    <n v="1"/>
    <n v="162"/>
    <n v="81"/>
    <n v="98"/>
    <n v="64"/>
    <s v="Y"/>
    <x v="0"/>
    <s v="Y"/>
    <s v="N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"/>
    <x v="1"/>
    <x v="79"/>
    <x v="0"/>
    <n v="0"/>
    <x v="106"/>
    <x v="5"/>
    <s v="MIN"/>
    <s v="MIN"/>
    <s v="W"/>
    <n v="4"/>
    <n v="161"/>
    <n v="80"/>
    <n v="84"/>
    <n v="77"/>
    <s v="N"/>
    <x v="0"/>
    <s v="N"/>
    <s v="N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"/>
    <x v="1"/>
    <x v="53"/>
    <x v="0"/>
    <n v="0"/>
    <x v="106"/>
    <x v="5"/>
    <s v="ML4"/>
    <s v="MIL"/>
    <s v="E"/>
    <n v="6"/>
    <n v="162"/>
    <n v="81"/>
    <n v="67"/>
    <n v="95"/>
    <s v="N"/>
    <x v="0"/>
    <s v="N"/>
    <s v="N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"/>
    <x v="1"/>
    <x v="13"/>
    <x v="0"/>
    <n v="0"/>
    <x v="106"/>
    <x v="1"/>
    <s v="MON"/>
    <s v="WSN"/>
    <s v="E"/>
    <n v="5"/>
    <n v="162"/>
    <n v="81"/>
    <n v="75"/>
    <n v="87"/>
    <s v="N"/>
    <x v="0"/>
    <s v="N"/>
    <s v="N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"/>
    <x v="1"/>
    <x v="73"/>
    <x v="1"/>
    <n v="1"/>
    <x v="106"/>
    <x v="5"/>
    <s v="NYA"/>
    <s v="NYY"/>
    <s v="E"/>
    <n v="1"/>
    <n v="162"/>
    <n v="81"/>
    <n v="100"/>
    <n v="62"/>
    <s v="Y"/>
    <x v="0"/>
    <s v="Y"/>
    <s v="Y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"/>
    <x v="1"/>
    <x v="90"/>
    <x v="0"/>
    <n v="0"/>
    <x v="106"/>
    <x v="1"/>
    <s v="NYN"/>
    <s v="NYM"/>
    <s v="E"/>
    <n v="6"/>
    <n v="162"/>
    <n v="79"/>
    <n v="64"/>
    <n v="98"/>
    <s v="N"/>
    <x v="0"/>
    <s v="N"/>
    <s v="N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"/>
    <x v="1"/>
    <x v="78"/>
    <x v="0"/>
    <n v="0"/>
    <x v="106"/>
    <x v="5"/>
    <s v="OAK"/>
    <s v="OAK"/>
    <s v="W"/>
    <n v="7"/>
    <n v="161"/>
    <n v="81"/>
    <n v="63"/>
    <n v="98"/>
    <s v="N"/>
    <x v="0"/>
    <s v="N"/>
    <s v="N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"/>
    <x v="1"/>
    <x v="44"/>
    <x v="0"/>
    <n v="0"/>
    <x v="106"/>
    <x v="1"/>
    <s v="PHI"/>
    <s v="PHI"/>
    <s v="E"/>
    <n v="1"/>
    <n v="162"/>
    <n v="81"/>
    <n v="101"/>
    <n v="61"/>
    <s v="Y"/>
    <x v="0"/>
    <s v="N"/>
    <s v="N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"/>
    <x v="1"/>
    <x v="39"/>
    <x v="0"/>
    <n v="0"/>
    <x v="106"/>
    <x v="1"/>
    <s v="PIT"/>
    <s v="PIT"/>
    <s v="E"/>
    <n v="2"/>
    <n v="162"/>
    <n v="81"/>
    <n v="96"/>
    <n v="66"/>
    <s v="N"/>
    <x v="0"/>
    <s v="N"/>
    <s v="N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"/>
    <x v="1"/>
    <x v="92"/>
    <x v="0"/>
    <n v="0"/>
    <x v="106"/>
    <x v="1"/>
    <s v="SDN"/>
    <s v="SDP"/>
    <s v="W"/>
    <n v="5"/>
    <n v="162"/>
    <n v="81"/>
    <n v="69"/>
    <n v="93"/>
    <s v="N"/>
    <x v="0"/>
    <s v="N"/>
    <s v="N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"/>
    <x v="1"/>
    <x v="93"/>
    <x v="0"/>
    <n v="0"/>
    <x v="106"/>
    <x v="5"/>
    <s v="SEA"/>
    <s v="SEA"/>
    <s v="W"/>
    <n v="6"/>
    <n v="162"/>
    <n v="81"/>
    <n v="64"/>
    <n v="98"/>
    <s v="N"/>
    <x v="0"/>
    <s v="N"/>
    <s v="N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"/>
    <x v="1"/>
    <x v="42"/>
    <x v="0"/>
    <n v="0"/>
    <x v="106"/>
    <x v="1"/>
    <s v="SFN"/>
    <s v="SFG"/>
    <s v="W"/>
    <n v="4"/>
    <n v="162"/>
    <n v="81"/>
    <n v="75"/>
    <n v="87"/>
    <s v="N"/>
    <x v="0"/>
    <s v="N"/>
    <s v="N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"/>
    <x v="1"/>
    <x v="40"/>
    <x v="0"/>
    <n v="0"/>
    <x v="106"/>
    <x v="1"/>
    <s v="SLN"/>
    <s v="STL"/>
    <s v="E"/>
    <n v="3"/>
    <n v="162"/>
    <n v="83"/>
    <n v="83"/>
    <n v="79"/>
    <s v="N"/>
    <x v="0"/>
    <s v="N"/>
    <s v="N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"/>
    <x v="1"/>
    <x v="88"/>
    <x v="0"/>
    <n v="0"/>
    <x v="106"/>
    <x v="5"/>
    <s v="TEX"/>
    <s v="TEX"/>
    <s v="W"/>
    <n v="2"/>
    <n v="162"/>
    <n v="81"/>
    <n v="94"/>
    <n v="68"/>
    <s v="N"/>
    <x v="0"/>
    <s v="N"/>
    <s v="N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"/>
    <x v="1"/>
    <x v="94"/>
    <x v="0"/>
    <n v="0"/>
    <x v="106"/>
    <x v="5"/>
    <s v="TOR"/>
    <s v="TOR"/>
    <s v="E"/>
    <n v="7"/>
    <n v="161"/>
    <n v="80"/>
    <n v="54"/>
    <n v="107"/>
    <s v="N"/>
    <x v="0"/>
    <s v="N"/>
    <s v="N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"/>
    <x v="1"/>
    <x v="24"/>
    <x v="0"/>
    <n v="0"/>
    <x v="107"/>
    <x v="1"/>
    <s v="ATL"/>
    <s v="ATL"/>
    <s v="W"/>
    <n v="6"/>
    <n v="162"/>
    <n v="81"/>
    <n v="69"/>
    <n v="93"/>
    <s v="N"/>
    <x v="0"/>
    <s v="N"/>
    <s v="N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"/>
    <x v="1"/>
    <x v="37"/>
    <x v="0"/>
    <n v="0"/>
    <x v="107"/>
    <x v="5"/>
    <s v="BAL"/>
    <s v="BAL"/>
    <s v="E"/>
    <n v="4"/>
    <n v="161"/>
    <n v="81"/>
    <n v="90"/>
    <n v="71"/>
    <s v="N"/>
    <x v="0"/>
    <s v="N"/>
    <s v="N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"/>
    <x v="1"/>
    <x v="74"/>
    <x v="0"/>
    <n v="0"/>
    <x v="107"/>
    <x v="5"/>
    <s v="BOS"/>
    <s v="BOS"/>
    <s v="E"/>
    <n v="2"/>
    <n v="163"/>
    <n v="82"/>
    <n v="99"/>
    <n v="64"/>
    <s v="N"/>
    <x v="0"/>
    <s v="N"/>
    <s v="N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"/>
    <x v="1"/>
    <x v="87"/>
    <x v="0"/>
    <n v="0"/>
    <x v="107"/>
    <x v="5"/>
    <s v="CAL"/>
    <s v="ANA"/>
    <s v="W"/>
    <n v="2"/>
    <n v="162"/>
    <n v="81"/>
    <n v="87"/>
    <n v="75"/>
    <s v="N"/>
    <x v="0"/>
    <s v="N"/>
    <s v="N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"/>
    <x v="1"/>
    <x v="75"/>
    <x v="0"/>
    <n v="0"/>
    <x v="107"/>
    <x v="5"/>
    <s v="CHA"/>
    <s v="CHW"/>
    <s v="W"/>
    <n v="5"/>
    <n v="161"/>
    <n v="80"/>
    <n v="71"/>
    <n v="90"/>
    <s v="N"/>
    <x v="0"/>
    <s v="N"/>
    <s v="N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"/>
    <x v="1"/>
    <x v="25"/>
    <x v="0"/>
    <n v="0"/>
    <x v="107"/>
    <x v="1"/>
    <s v="CHN"/>
    <s v="CHC"/>
    <s v="E"/>
    <n v="3"/>
    <n v="162"/>
    <n v="82"/>
    <n v="79"/>
    <n v="83"/>
    <s v="N"/>
    <x v="0"/>
    <s v="N"/>
    <s v="N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"/>
    <x v="1"/>
    <x v="26"/>
    <x v="0"/>
    <n v="0"/>
    <x v="107"/>
    <x v="1"/>
    <s v="CIN"/>
    <s v="CIN"/>
    <s v="W"/>
    <n v="2"/>
    <n v="161"/>
    <n v="80"/>
    <n v="92"/>
    <n v="69"/>
    <s v="N"/>
    <x v="0"/>
    <s v="N"/>
    <s v="N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"/>
    <x v="1"/>
    <x v="76"/>
    <x v="0"/>
    <n v="0"/>
    <x v="107"/>
    <x v="5"/>
    <s v="CLE"/>
    <s v="CLE"/>
    <s v="E"/>
    <n v="6"/>
    <n v="159"/>
    <n v="78"/>
    <n v="69"/>
    <n v="90"/>
    <s v="N"/>
    <x v="0"/>
    <s v="N"/>
    <s v="N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"/>
    <x v="1"/>
    <x v="77"/>
    <x v="0"/>
    <n v="0"/>
    <x v="107"/>
    <x v="5"/>
    <s v="DET"/>
    <s v="DET"/>
    <s v="E"/>
    <n v="5"/>
    <n v="162"/>
    <n v="81"/>
    <n v="86"/>
    <n v="76"/>
    <s v="N"/>
    <x v="0"/>
    <s v="N"/>
    <s v="N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"/>
    <x v="1"/>
    <x v="89"/>
    <x v="0"/>
    <n v="0"/>
    <x v="107"/>
    <x v="1"/>
    <s v="HOU"/>
    <s v="HOU"/>
    <s v="W"/>
    <n v="5"/>
    <n v="162"/>
    <n v="81"/>
    <n v="74"/>
    <n v="88"/>
    <s v="N"/>
    <x v="0"/>
    <s v="N"/>
    <s v="N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"/>
    <x v="1"/>
    <x v="91"/>
    <x v="0"/>
    <n v="0"/>
    <x v="107"/>
    <x v="5"/>
    <s v="KCA"/>
    <s v="KCR"/>
    <s v="W"/>
    <n v="1"/>
    <n v="162"/>
    <n v="81"/>
    <n v="92"/>
    <n v="70"/>
    <s v="Y"/>
    <x v="0"/>
    <s v="N"/>
    <s v="N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"/>
    <x v="1"/>
    <x v="47"/>
    <x v="1"/>
    <n v="0"/>
    <x v="107"/>
    <x v="1"/>
    <s v="LAN"/>
    <s v="LAD"/>
    <s v="W"/>
    <n v="1"/>
    <n v="162"/>
    <n v="81"/>
    <n v="95"/>
    <n v="67"/>
    <s v="Y"/>
    <x v="0"/>
    <s v="Y"/>
    <s v="N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"/>
    <x v="1"/>
    <x v="79"/>
    <x v="0"/>
    <n v="0"/>
    <x v="107"/>
    <x v="5"/>
    <s v="MIN"/>
    <s v="MIN"/>
    <s v="W"/>
    <n v="4"/>
    <n v="162"/>
    <n v="81"/>
    <n v="73"/>
    <n v="89"/>
    <s v="N"/>
    <x v="0"/>
    <s v="N"/>
    <s v="N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"/>
    <x v="1"/>
    <x v="53"/>
    <x v="0"/>
    <n v="0"/>
    <x v="107"/>
    <x v="5"/>
    <s v="ML4"/>
    <s v="MIL"/>
    <s v="E"/>
    <n v="3"/>
    <n v="162"/>
    <n v="81"/>
    <n v="93"/>
    <n v="69"/>
    <s v="N"/>
    <x v="0"/>
    <s v="N"/>
    <s v="N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"/>
    <x v="1"/>
    <x v="13"/>
    <x v="0"/>
    <n v="0"/>
    <x v="107"/>
    <x v="1"/>
    <s v="MON"/>
    <s v="WSN"/>
    <s v="E"/>
    <n v="4"/>
    <n v="162"/>
    <n v="80"/>
    <n v="76"/>
    <n v="86"/>
    <s v="N"/>
    <x v="0"/>
    <s v="N"/>
    <s v="N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"/>
    <x v="1"/>
    <x v="73"/>
    <x v="1"/>
    <n v="1"/>
    <x v="107"/>
    <x v="5"/>
    <s v="NYA"/>
    <s v="NYY"/>
    <s v="E"/>
    <n v="1"/>
    <n v="163"/>
    <n v="81"/>
    <n v="100"/>
    <n v="63"/>
    <s v="Y"/>
    <x v="0"/>
    <s v="Y"/>
    <s v="Y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"/>
    <x v="1"/>
    <x v="90"/>
    <x v="0"/>
    <n v="0"/>
    <x v="107"/>
    <x v="1"/>
    <s v="NYN"/>
    <s v="NYM"/>
    <s v="E"/>
    <n v="6"/>
    <n v="162"/>
    <n v="80"/>
    <n v="66"/>
    <n v="96"/>
    <s v="N"/>
    <x v="0"/>
    <s v="N"/>
    <s v="N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"/>
    <x v="1"/>
    <x v="78"/>
    <x v="0"/>
    <n v="0"/>
    <x v="107"/>
    <x v="5"/>
    <s v="OAK"/>
    <s v="OAK"/>
    <s v="W"/>
    <n v="6"/>
    <n v="162"/>
    <n v="80"/>
    <n v="69"/>
    <n v="93"/>
    <s v="N"/>
    <x v="0"/>
    <s v="N"/>
    <s v="N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"/>
    <x v="1"/>
    <x v="44"/>
    <x v="0"/>
    <n v="0"/>
    <x v="107"/>
    <x v="1"/>
    <s v="PHI"/>
    <s v="PHI"/>
    <s v="E"/>
    <n v="1"/>
    <n v="162"/>
    <n v="82"/>
    <n v="90"/>
    <n v="72"/>
    <s v="Y"/>
    <x v="0"/>
    <s v="N"/>
    <s v="N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"/>
    <x v="1"/>
    <x v="39"/>
    <x v="0"/>
    <n v="0"/>
    <x v="107"/>
    <x v="1"/>
    <s v="PIT"/>
    <s v="PIT"/>
    <s v="E"/>
    <n v="2"/>
    <n v="161"/>
    <n v="81"/>
    <n v="88"/>
    <n v="73"/>
    <s v="N"/>
    <x v="0"/>
    <s v="N"/>
    <s v="N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"/>
    <x v="1"/>
    <x v="92"/>
    <x v="0"/>
    <n v="0"/>
    <x v="107"/>
    <x v="1"/>
    <s v="SDN"/>
    <s v="SDP"/>
    <s v="W"/>
    <n v="4"/>
    <n v="162"/>
    <n v="81"/>
    <n v="84"/>
    <n v="78"/>
    <s v="N"/>
    <x v="0"/>
    <s v="N"/>
    <s v="N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"/>
    <x v="1"/>
    <x v="93"/>
    <x v="0"/>
    <n v="0"/>
    <x v="107"/>
    <x v="5"/>
    <s v="SEA"/>
    <s v="SEA"/>
    <s v="W"/>
    <n v="7"/>
    <n v="160"/>
    <n v="81"/>
    <n v="56"/>
    <n v="104"/>
    <s v="N"/>
    <x v="0"/>
    <s v="N"/>
    <s v="N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"/>
    <x v="1"/>
    <x v="42"/>
    <x v="0"/>
    <n v="0"/>
    <x v="107"/>
    <x v="1"/>
    <s v="SFN"/>
    <s v="SFG"/>
    <s v="W"/>
    <n v="3"/>
    <n v="162"/>
    <n v="81"/>
    <n v="89"/>
    <n v="73"/>
    <s v="N"/>
    <x v="0"/>
    <s v="N"/>
    <s v="N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"/>
    <x v="1"/>
    <x v="40"/>
    <x v="0"/>
    <n v="0"/>
    <x v="107"/>
    <x v="1"/>
    <s v="SLN"/>
    <s v="STL"/>
    <s v="E"/>
    <n v="5"/>
    <n v="162"/>
    <n v="81"/>
    <n v="69"/>
    <n v="93"/>
    <s v="N"/>
    <x v="0"/>
    <s v="N"/>
    <s v="N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"/>
    <x v="1"/>
    <x v="88"/>
    <x v="0"/>
    <n v="0"/>
    <x v="107"/>
    <x v="5"/>
    <s v="TEX"/>
    <s v="TEX"/>
    <s v="W"/>
    <n v="2"/>
    <n v="162"/>
    <n v="82"/>
    <n v="87"/>
    <n v="75"/>
    <s v="N"/>
    <x v="0"/>
    <s v="N"/>
    <s v="N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"/>
    <x v="1"/>
    <x v="94"/>
    <x v="0"/>
    <n v="0"/>
    <x v="107"/>
    <x v="5"/>
    <s v="TOR"/>
    <s v="TOR"/>
    <s v="E"/>
    <n v="7"/>
    <n v="161"/>
    <n v="81"/>
    <n v="59"/>
    <n v="102"/>
    <s v="N"/>
    <x v="0"/>
    <s v="N"/>
    <s v="N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"/>
    <x v="1"/>
    <x v="24"/>
    <x v="0"/>
    <n v="0"/>
    <x v="108"/>
    <x v="1"/>
    <s v="ATL"/>
    <s v="ATL"/>
    <s v="W"/>
    <n v="6"/>
    <n v="160"/>
    <n v="79"/>
    <n v="66"/>
    <n v="94"/>
    <s v="N"/>
    <x v="0"/>
    <s v="N"/>
    <s v="N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"/>
    <x v="1"/>
    <x v="37"/>
    <x v="1"/>
    <n v="0"/>
    <x v="108"/>
    <x v="5"/>
    <s v="BAL"/>
    <s v="BAL"/>
    <s v="E"/>
    <n v="1"/>
    <n v="159"/>
    <n v="79"/>
    <n v="102"/>
    <n v="57"/>
    <s v="Y"/>
    <x v="0"/>
    <s v="Y"/>
    <s v="N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"/>
    <x v="1"/>
    <x v="74"/>
    <x v="0"/>
    <n v="0"/>
    <x v="108"/>
    <x v="5"/>
    <s v="BOS"/>
    <s v="BOS"/>
    <s v="E"/>
    <n v="3"/>
    <n v="160"/>
    <n v="80"/>
    <n v="91"/>
    <n v="69"/>
    <s v="N"/>
    <x v="0"/>
    <s v="N"/>
    <s v="N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"/>
    <x v="1"/>
    <x v="87"/>
    <x v="0"/>
    <n v="0"/>
    <x v="108"/>
    <x v="5"/>
    <s v="CAL"/>
    <s v="ANA"/>
    <s v="W"/>
    <n v="1"/>
    <n v="162"/>
    <n v="81"/>
    <n v="88"/>
    <n v="74"/>
    <s v="Y"/>
    <x v="0"/>
    <s v="N"/>
    <s v="N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"/>
    <x v="1"/>
    <x v="75"/>
    <x v="0"/>
    <n v="0"/>
    <x v="108"/>
    <x v="5"/>
    <s v="CHA"/>
    <s v="CHW"/>
    <s v="W"/>
    <n v="5"/>
    <n v="159"/>
    <n v="79"/>
    <n v="73"/>
    <n v="87"/>
    <s v="N"/>
    <x v="0"/>
    <s v="N"/>
    <s v="N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"/>
    <x v="1"/>
    <x v="25"/>
    <x v="0"/>
    <n v="0"/>
    <x v="108"/>
    <x v="1"/>
    <s v="CHN"/>
    <s v="CHC"/>
    <s v="E"/>
    <n v="5"/>
    <n v="162"/>
    <n v="81"/>
    <n v="80"/>
    <n v="82"/>
    <s v="N"/>
    <x v="0"/>
    <s v="N"/>
    <s v="N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"/>
    <x v="1"/>
    <x v="26"/>
    <x v="0"/>
    <n v="0"/>
    <x v="108"/>
    <x v="1"/>
    <s v="CIN"/>
    <s v="CIN"/>
    <s v="W"/>
    <n v="1"/>
    <n v="161"/>
    <n v="80"/>
    <n v="90"/>
    <n v="71"/>
    <s v="Y"/>
    <x v="0"/>
    <s v="N"/>
    <s v="N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"/>
    <x v="1"/>
    <x v="76"/>
    <x v="0"/>
    <n v="0"/>
    <x v="108"/>
    <x v="5"/>
    <s v="CLE"/>
    <s v="CLE"/>
    <s v="E"/>
    <n v="6"/>
    <n v="161"/>
    <n v="81"/>
    <n v="81"/>
    <n v="80"/>
    <s v="N"/>
    <x v="0"/>
    <s v="N"/>
    <s v="N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"/>
    <x v="1"/>
    <x v="77"/>
    <x v="0"/>
    <n v="0"/>
    <x v="108"/>
    <x v="5"/>
    <s v="DET"/>
    <s v="DET"/>
    <s v="E"/>
    <n v="5"/>
    <n v="160"/>
    <n v="80"/>
    <n v="85"/>
    <n v="76"/>
    <s v="N"/>
    <x v="0"/>
    <s v="N"/>
    <s v="N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"/>
    <x v="1"/>
    <x v="89"/>
    <x v="0"/>
    <n v="0"/>
    <x v="108"/>
    <x v="1"/>
    <s v="HOU"/>
    <s v="HOU"/>
    <s v="W"/>
    <n v="2"/>
    <n v="162"/>
    <n v="81"/>
    <n v="89"/>
    <n v="73"/>
    <s v="N"/>
    <x v="0"/>
    <s v="N"/>
    <s v="N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"/>
    <x v="1"/>
    <x v="91"/>
    <x v="0"/>
    <n v="0"/>
    <x v="108"/>
    <x v="5"/>
    <s v="KCA"/>
    <s v="KCR"/>
    <s v="W"/>
    <n v="2"/>
    <n v="162"/>
    <n v="81"/>
    <n v="85"/>
    <n v="77"/>
    <s v="N"/>
    <x v="0"/>
    <s v="N"/>
    <s v="N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"/>
    <x v="1"/>
    <x v="47"/>
    <x v="0"/>
    <n v="0"/>
    <x v="108"/>
    <x v="1"/>
    <s v="LAN"/>
    <s v="LAD"/>
    <s v="W"/>
    <n v="3"/>
    <n v="162"/>
    <n v="81"/>
    <n v="79"/>
    <n v="83"/>
    <s v="N"/>
    <x v="0"/>
    <s v="N"/>
    <s v="N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"/>
    <x v="1"/>
    <x v="79"/>
    <x v="0"/>
    <n v="0"/>
    <x v="108"/>
    <x v="5"/>
    <s v="MIN"/>
    <s v="MIN"/>
    <s v="W"/>
    <n v="4"/>
    <n v="162"/>
    <n v="81"/>
    <n v="82"/>
    <n v="80"/>
    <s v="N"/>
    <x v="0"/>
    <s v="N"/>
    <s v="N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"/>
    <x v="1"/>
    <x v="53"/>
    <x v="0"/>
    <n v="0"/>
    <x v="108"/>
    <x v="5"/>
    <s v="ML4"/>
    <s v="MIL"/>
    <s v="E"/>
    <n v="2"/>
    <n v="161"/>
    <n v="81"/>
    <n v="95"/>
    <n v="66"/>
    <s v="N"/>
    <x v="0"/>
    <s v="N"/>
    <s v="N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"/>
    <x v="1"/>
    <x v="13"/>
    <x v="0"/>
    <n v="0"/>
    <x v="108"/>
    <x v="1"/>
    <s v="MON"/>
    <s v="WSN"/>
    <s v="E"/>
    <n v="2"/>
    <n v="160"/>
    <n v="81"/>
    <n v="95"/>
    <n v="65"/>
    <s v="N"/>
    <x v="0"/>
    <s v="N"/>
    <s v="N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"/>
    <x v="1"/>
    <x v="73"/>
    <x v="0"/>
    <n v="0"/>
    <x v="108"/>
    <x v="5"/>
    <s v="NYA"/>
    <s v="NYY"/>
    <s v="E"/>
    <n v="4"/>
    <n v="160"/>
    <n v="81"/>
    <n v="89"/>
    <n v="71"/>
    <s v="N"/>
    <x v="0"/>
    <s v="N"/>
    <s v="N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"/>
    <x v="1"/>
    <x v="90"/>
    <x v="0"/>
    <n v="0"/>
    <x v="108"/>
    <x v="1"/>
    <s v="NYN"/>
    <s v="NYM"/>
    <s v="E"/>
    <n v="6"/>
    <n v="163"/>
    <n v="82"/>
    <n v="63"/>
    <n v="99"/>
    <s v="N"/>
    <x v="0"/>
    <s v="N"/>
    <s v="N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"/>
    <x v="1"/>
    <x v="78"/>
    <x v="0"/>
    <n v="0"/>
    <x v="108"/>
    <x v="5"/>
    <s v="OAK"/>
    <s v="OAK"/>
    <s v="W"/>
    <n v="7"/>
    <n v="162"/>
    <n v="81"/>
    <n v="54"/>
    <n v="108"/>
    <s v="N"/>
    <x v="0"/>
    <s v="N"/>
    <s v="N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"/>
    <x v="1"/>
    <x v="44"/>
    <x v="0"/>
    <n v="0"/>
    <x v="108"/>
    <x v="1"/>
    <s v="PHI"/>
    <s v="PHI"/>
    <s v="E"/>
    <n v="4"/>
    <n v="163"/>
    <n v="81"/>
    <n v="84"/>
    <n v="78"/>
    <s v="N"/>
    <x v="0"/>
    <s v="N"/>
    <s v="N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"/>
    <x v="1"/>
    <x v="39"/>
    <x v="1"/>
    <n v="1"/>
    <x v="108"/>
    <x v="1"/>
    <s v="PIT"/>
    <s v="PIT"/>
    <s v="E"/>
    <n v="1"/>
    <n v="163"/>
    <n v="81"/>
    <n v="98"/>
    <n v="64"/>
    <s v="Y"/>
    <x v="0"/>
    <s v="Y"/>
    <s v="Y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"/>
    <x v="1"/>
    <x v="92"/>
    <x v="0"/>
    <n v="0"/>
    <x v="108"/>
    <x v="1"/>
    <s v="SDN"/>
    <s v="SDP"/>
    <s v="W"/>
    <n v="5"/>
    <n v="161"/>
    <n v="81"/>
    <n v="68"/>
    <n v="93"/>
    <s v="N"/>
    <x v="0"/>
    <s v="N"/>
    <s v="N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"/>
    <x v="1"/>
    <x v="93"/>
    <x v="0"/>
    <n v="0"/>
    <x v="108"/>
    <x v="5"/>
    <s v="SEA"/>
    <s v="SEA"/>
    <s v="W"/>
    <n v="6"/>
    <n v="162"/>
    <n v="81"/>
    <n v="67"/>
    <n v="95"/>
    <s v="N"/>
    <x v="0"/>
    <s v="N"/>
    <s v="N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"/>
    <x v="1"/>
    <x v="42"/>
    <x v="0"/>
    <n v="0"/>
    <x v="108"/>
    <x v="1"/>
    <s v="SFN"/>
    <s v="SFG"/>
    <s v="W"/>
    <n v="4"/>
    <n v="162"/>
    <n v="81"/>
    <n v="71"/>
    <n v="91"/>
    <s v="N"/>
    <x v="0"/>
    <s v="N"/>
    <s v="N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"/>
    <x v="1"/>
    <x v="40"/>
    <x v="0"/>
    <n v="0"/>
    <x v="108"/>
    <x v="1"/>
    <s v="SLN"/>
    <s v="STL"/>
    <s v="E"/>
    <n v="3"/>
    <n v="163"/>
    <n v="82"/>
    <n v="86"/>
    <n v="76"/>
    <s v="N"/>
    <x v="0"/>
    <s v="N"/>
    <s v="N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"/>
    <x v="1"/>
    <x v="88"/>
    <x v="0"/>
    <n v="0"/>
    <x v="108"/>
    <x v="5"/>
    <s v="TEX"/>
    <s v="TEX"/>
    <s v="W"/>
    <n v="3"/>
    <n v="162"/>
    <n v="81"/>
    <n v="83"/>
    <n v="79"/>
    <s v="N"/>
    <x v="0"/>
    <s v="N"/>
    <s v="N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"/>
    <x v="1"/>
    <x v="94"/>
    <x v="0"/>
    <n v="0"/>
    <x v="108"/>
    <x v="5"/>
    <s v="TOR"/>
    <s v="TOR"/>
    <s v="E"/>
    <n v="7"/>
    <n v="162"/>
    <n v="81"/>
    <n v="53"/>
    <n v="109"/>
    <s v="N"/>
    <x v="0"/>
    <s v="N"/>
    <s v="N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"/>
    <x v="1"/>
    <x v="24"/>
    <x v="0"/>
    <n v="0"/>
    <x v="109"/>
    <x v="1"/>
    <s v="ATL"/>
    <s v="ATL"/>
    <s v="W"/>
    <n v="4"/>
    <n v="161"/>
    <n v="80"/>
    <n v="81"/>
    <n v="80"/>
    <s v="N"/>
    <x v="0"/>
    <s v="N"/>
    <s v="N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"/>
    <x v="1"/>
    <x v="37"/>
    <x v="0"/>
    <n v="0"/>
    <x v="109"/>
    <x v="5"/>
    <s v="BAL"/>
    <s v="BAL"/>
    <s v="E"/>
    <n v="2"/>
    <n v="162"/>
    <n v="81"/>
    <n v="100"/>
    <n v="62"/>
    <s v="N"/>
    <x v="0"/>
    <s v="N"/>
    <s v="N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"/>
    <x v="1"/>
    <x v="74"/>
    <x v="0"/>
    <n v="0"/>
    <x v="109"/>
    <x v="5"/>
    <s v="BOS"/>
    <s v="BOS"/>
    <s v="E"/>
    <n v="5"/>
    <n v="160"/>
    <n v="81"/>
    <n v="83"/>
    <n v="77"/>
    <s v="N"/>
    <x v="0"/>
    <s v="N"/>
    <s v="N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"/>
    <x v="1"/>
    <x v="87"/>
    <x v="0"/>
    <n v="0"/>
    <x v="109"/>
    <x v="5"/>
    <s v="CAL"/>
    <s v="ANA"/>
    <s v="W"/>
    <n v="6"/>
    <n v="160"/>
    <n v="81"/>
    <n v="65"/>
    <n v="95"/>
    <s v="N"/>
    <x v="0"/>
    <s v="N"/>
    <s v="N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"/>
    <x v="1"/>
    <x v="75"/>
    <x v="0"/>
    <n v="0"/>
    <x v="109"/>
    <x v="5"/>
    <s v="CHA"/>
    <s v="CHW"/>
    <s v="W"/>
    <n v="5"/>
    <n v="162"/>
    <n v="81"/>
    <n v="70"/>
    <n v="90"/>
    <s v="N"/>
    <x v="0"/>
    <s v="N"/>
    <s v="N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"/>
    <x v="1"/>
    <x v="25"/>
    <x v="0"/>
    <n v="0"/>
    <x v="109"/>
    <x v="1"/>
    <s v="CHN"/>
    <s v="CHC"/>
    <s v="E"/>
    <n v="6"/>
    <n v="162"/>
    <n v="81"/>
    <n v="64"/>
    <n v="98"/>
    <s v="N"/>
    <x v="0"/>
    <s v="N"/>
    <s v="N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"/>
    <x v="1"/>
    <x v="26"/>
    <x v="0"/>
    <n v="0"/>
    <x v="109"/>
    <x v="1"/>
    <s v="CIN"/>
    <s v="CIN"/>
    <s v="W"/>
    <n v="3"/>
    <n v="163"/>
    <n v="82"/>
    <n v="89"/>
    <n v="73"/>
    <s v="N"/>
    <x v="0"/>
    <s v="N"/>
    <s v="N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"/>
    <x v="1"/>
    <x v="76"/>
    <x v="0"/>
    <n v="0"/>
    <x v="109"/>
    <x v="5"/>
    <s v="CLE"/>
    <s v="CLE"/>
    <s v="E"/>
    <n v="6"/>
    <n v="160"/>
    <n v="79"/>
    <n v="79"/>
    <n v="81"/>
    <s v="N"/>
    <x v="0"/>
    <s v="N"/>
    <s v="N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"/>
    <x v="1"/>
    <x v="77"/>
    <x v="0"/>
    <n v="0"/>
    <x v="109"/>
    <x v="5"/>
    <s v="DET"/>
    <s v="DET"/>
    <s v="E"/>
    <n v="4"/>
    <n v="163"/>
    <n v="82"/>
    <n v="84"/>
    <n v="78"/>
    <s v="N"/>
    <x v="0"/>
    <s v="N"/>
    <s v="N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"/>
    <x v="1"/>
    <x v="89"/>
    <x v="0"/>
    <n v="0"/>
    <x v="109"/>
    <x v="1"/>
    <s v="HOU"/>
    <s v="HOU"/>
    <s v="W"/>
    <n v="1"/>
    <n v="163"/>
    <n v="81"/>
    <n v="93"/>
    <n v="70"/>
    <s v="Y"/>
    <x v="0"/>
    <s v="N"/>
    <s v="N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"/>
    <x v="1"/>
    <x v="91"/>
    <x v="1"/>
    <n v="0"/>
    <x v="109"/>
    <x v="5"/>
    <s v="KCA"/>
    <s v="KCR"/>
    <s v="W"/>
    <n v="1"/>
    <n v="162"/>
    <n v="81"/>
    <n v="97"/>
    <n v="65"/>
    <s v="Y"/>
    <x v="0"/>
    <s v="Y"/>
    <s v="N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"/>
    <x v="1"/>
    <x v="47"/>
    <x v="0"/>
    <n v="0"/>
    <x v="109"/>
    <x v="1"/>
    <s v="LAN"/>
    <s v="LAD"/>
    <s v="W"/>
    <n v="2"/>
    <n v="163"/>
    <n v="82"/>
    <n v="92"/>
    <n v="71"/>
    <s v="N"/>
    <x v="0"/>
    <s v="N"/>
    <s v="N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"/>
    <x v="1"/>
    <x v="79"/>
    <x v="0"/>
    <n v="0"/>
    <x v="109"/>
    <x v="5"/>
    <s v="MIN"/>
    <s v="MIN"/>
    <s v="W"/>
    <n v="3"/>
    <n v="161"/>
    <n v="80"/>
    <n v="77"/>
    <n v="84"/>
    <s v="N"/>
    <x v="0"/>
    <s v="N"/>
    <s v="N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"/>
    <x v="1"/>
    <x v="53"/>
    <x v="0"/>
    <n v="0"/>
    <x v="109"/>
    <x v="5"/>
    <s v="ML4"/>
    <s v="MIL"/>
    <s v="E"/>
    <n v="3"/>
    <n v="162"/>
    <n v="82"/>
    <n v="86"/>
    <n v="76"/>
    <s v="N"/>
    <x v="0"/>
    <s v="N"/>
    <s v="N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"/>
    <x v="1"/>
    <x v="13"/>
    <x v="0"/>
    <n v="0"/>
    <x v="109"/>
    <x v="1"/>
    <s v="MON"/>
    <s v="WSN"/>
    <s v="E"/>
    <n v="2"/>
    <n v="162"/>
    <n v="80"/>
    <n v="90"/>
    <n v="72"/>
    <s v="N"/>
    <x v="0"/>
    <s v="N"/>
    <s v="N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"/>
    <x v="1"/>
    <x v="73"/>
    <x v="0"/>
    <n v="0"/>
    <x v="109"/>
    <x v="5"/>
    <s v="NYA"/>
    <s v="NYY"/>
    <s v="E"/>
    <n v="1"/>
    <n v="162"/>
    <n v="81"/>
    <n v="103"/>
    <n v="59"/>
    <s v="Y"/>
    <x v="0"/>
    <s v="N"/>
    <s v="N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"/>
    <x v="1"/>
    <x v="90"/>
    <x v="0"/>
    <n v="0"/>
    <x v="109"/>
    <x v="1"/>
    <s v="NYN"/>
    <s v="NYM"/>
    <s v="E"/>
    <n v="5"/>
    <n v="162"/>
    <n v="82"/>
    <n v="67"/>
    <n v="95"/>
    <s v="N"/>
    <x v="0"/>
    <s v="N"/>
    <s v="N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"/>
    <x v="1"/>
    <x v="78"/>
    <x v="0"/>
    <n v="0"/>
    <x v="109"/>
    <x v="5"/>
    <s v="OAK"/>
    <s v="OAK"/>
    <s v="W"/>
    <n v="2"/>
    <n v="162"/>
    <n v="81"/>
    <n v="83"/>
    <n v="79"/>
    <s v="N"/>
    <x v="0"/>
    <s v="N"/>
    <s v="N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"/>
    <x v="1"/>
    <x v="44"/>
    <x v="1"/>
    <n v="1"/>
    <x v="109"/>
    <x v="1"/>
    <s v="PHI"/>
    <s v="PHI"/>
    <s v="E"/>
    <n v="1"/>
    <n v="162"/>
    <n v="81"/>
    <n v="91"/>
    <n v="71"/>
    <s v="Y"/>
    <x v="0"/>
    <s v="Y"/>
    <s v="Y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"/>
    <x v="1"/>
    <x v="39"/>
    <x v="0"/>
    <n v="0"/>
    <x v="109"/>
    <x v="1"/>
    <s v="PIT"/>
    <s v="PIT"/>
    <s v="E"/>
    <n v="3"/>
    <n v="162"/>
    <n v="81"/>
    <n v="83"/>
    <n v="79"/>
    <s v="N"/>
    <x v="0"/>
    <s v="N"/>
    <s v="N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"/>
    <x v="1"/>
    <x v="92"/>
    <x v="0"/>
    <n v="0"/>
    <x v="109"/>
    <x v="1"/>
    <s v="SDN"/>
    <s v="SDP"/>
    <s v="W"/>
    <n v="6"/>
    <n v="163"/>
    <n v="81"/>
    <n v="73"/>
    <n v="89"/>
    <s v="N"/>
    <x v="0"/>
    <s v="N"/>
    <s v="N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"/>
    <x v="1"/>
    <x v="93"/>
    <x v="0"/>
    <n v="0"/>
    <x v="109"/>
    <x v="5"/>
    <s v="SEA"/>
    <s v="SEA"/>
    <s v="W"/>
    <n v="7"/>
    <n v="163"/>
    <n v="81"/>
    <n v="59"/>
    <n v="103"/>
    <s v="N"/>
    <x v="0"/>
    <s v="N"/>
    <s v="N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"/>
    <x v="1"/>
    <x v="42"/>
    <x v="0"/>
    <n v="0"/>
    <x v="109"/>
    <x v="1"/>
    <s v="SFN"/>
    <s v="SFG"/>
    <s v="W"/>
    <n v="5"/>
    <n v="161"/>
    <n v="81"/>
    <n v="75"/>
    <n v="86"/>
    <s v="N"/>
    <x v="0"/>
    <s v="N"/>
    <s v="N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"/>
    <x v="1"/>
    <x v="40"/>
    <x v="0"/>
    <n v="0"/>
    <x v="109"/>
    <x v="1"/>
    <s v="SLN"/>
    <s v="STL"/>
    <s v="E"/>
    <n v="4"/>
    <n v="162"/>
    <n v="81"/>
    <n v="74"/>
    <n v="88"/>
    <s v="N"/>
    <x v="0"/>
    <s v="N"/>
    <s v="N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"/>
    <x v="1"/>
    <x v="88"/>
    <x v="0"/>
    <n v="0"/>
    <x v="109"/>
    <x v="5"/>
    <s v="TEX"/>
    <s v="TEX"/>
    <s v="W"/>
    <n v="4"/>
    <n v="163"/>
    <n v="80"/>
    <n v="76"/>
    <n v="85"/>
    <s v="N"/>
    <x v="0"/>
    <s v="N"/>
    <s v="N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"/>
    <x v="1"/>
    <x v="94"/>
    <x v="0"/>
    <n v="0"/>
    <x v="109"/>
    <x v="5"/>
    <s v="TOR"/>
    <s v="TOR"/>
    <s v="E"/>
    <n v="7"/>
    <n v="162"/>
    <n v="81"/>
    <n v="67"/>
    <n v="95"/>
    <s v="N"/>
    <x v="0"/>
    <s v="N"/>
    <s v="N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"/>
    <x v="1"/>
    <x v="24"/>
    <x v="0"/>
    <n v="0"/>
    <x v="110"/>
    <x v="1"/>
    <s v="ATL"/>
    <s v="ATL"/>
    <s v="W"/>
    <n v="5"/>
    <n v="107"/>
    <n v="50"/>
    <n v="50"/>
    <n v="56"/>
    <s v="N"/>
    <x v="0"/>
    <s v="N"/>
    <s v="N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"/>
    <x v="1"/>
    <x v="37"/>
    <x v="0"/>
    <n v="0"/>
    <x v="110"/>
    <x v="5"/>
    <s v="BAL"/>
    <s v="BAL"/>
    <s v="E"/>
    <n v="2"/>
    <n v="105"/>
    <n v="55"/>
    <n v="59"/>
    <n v="46"/>
    <s v="N"/>
    <x v="0"/>
    <s v="N"/>
    <s v="N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"/>
    <x v="1"/>
    <x v="74"/>
    <x v="0"/>
    <n v="0"/>
    <x v="110"/>
    <x v="5"/>
    <s v="BOS"/>
    <s v="BOS"/>
    <s v="E"/>
    <n v="5"/>
    <n v="108"/>
    <n v="53"/>
    <n v="59"/>
    <n v="49"/>
    <s v="N"/>
    <x v="0"/>
    <s v="N"/>
    <s v="N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"/>
    <x v="1"/>
    <x v="87"/>
    <x v="0"/>
    <n v="0"/>
    <x v="110"/>
    <x v="5"/>
    <s v="CAL"/>
    <s v="ANA"/>
    <s v="W"/>
    <n v="5"/>
    <n v="110"/>
    <n v="54"/>
    <n v="51"/>
    <n v="59"/>
    <s v="N"/>
    <x v="0"/>
    <s v="N"/>
    <s v="N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"/>
    <x v="1"/>
    <x v="75"/>
    <x v="0"/>
    <n v="0"/>
    <x v="110"/>
    <x v="5"/>
    <s v="CHA"/>
    <s v="CHW"/>
    <s v="W"/>
    <n v="3"/>
    <n v="106"/>
    <n v="49"/>
    <n v="54"/>
    <n v="52"/>
    <s v="N"/>
    <x v="0"/>
    <s v="N"/>
    <s v="N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"/>
    <x v="1"/>
    <x v="25"/>
    <x v="0"/>
    <n v="0"/>
    <x v="110"/>
    <x v="1"/>
    <s v="CHN"/>
    <s v="CHC"/>
    <s v="E"/>
    <n v="6"/>
    <n v="106"/>
    <n v="58"/>
    <n v="38"/>
    <n v="65"/>
    <s v="N"/>
    <x v="0"/>
    <s v="N"/>
    <s v="N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"/>
    <x v="1"/>
    <x v="26"/>
    <x v="0"/>
    <n v="0"/>
    <x v="110"/>
    <x v="1"/>
    <s v="CIN"/>
    <s v="CIN"/>
    <s v="W"/>
    <n v="1"/>
    <n v="108"/>
    <n v="54"/>
    <n v="66"/>
    <n v="42"/>
    <s v="N"/>
    <x v="0"/>
    <s v="N"/>
    <s v="N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"/>
    <x v="1"/>
    <x v="76"/>
    <x v="0"/>
    <n v="0"/>
    <x v="110"/>
    <x v="5"/>
    <s v="CLE"/>
    <s v="CLE"/>
    <s v="E"/>
    <n v="6"/>
    <n v="103"/>
    <n v="54"/>
    <n v="52"/>
    <n v="51"/>
    <s v="N"/>
    <x v="0"/>
    <s v="N"/>
    <s v="N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"/>
    <x v="1"/>
    <x v="77"/>
    <x v="0"/>
    <n v="0"/>
    <x v="110"/>
    <x v="5"/>
    <s v="DET"/>
    <s v="DET"/>
    <s v="E"/>
    <n v="3"/>
    <n v="109"/>
    <n v="55"/>
    <n v="60"/>
    <n v="49"/>
    <s v="N"/>
    <x v="0"/>
    <s v="N"/>
    <s v="N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"/>
    <x v="1"/>
    <x v="89"/>
    <x v="0"/>
    <n v="0"/>
    <x v="110"/>
    <x v="1"/>
    <s v="HOU"/>
    <s v="HOU"/>
    <s v="W"/>
    <n v="3"/>
    <n v="110"/>
    <n v="51"/>
    <n v="61"/>
    <n v="49"/>
    <s v="Y"/>
    <x v="0"/>
    <s v="N"/>
    <s v="N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"/>
    <x v="1"/>
    <x v="91"/>
    <x v="0"/>
    <n v="0"/>
    <x v="110"/>
    <x v="5"/>
    <s v="KCA"/>
    <s v="KCR"/>
    <s v="W"/>
    <n v="4"/>
    <n v="103"/>
    <n v="47"/>
    <n v="50"/>
    <n v="53"/>
    <s v="Y"/>
    <x v="0"/>
    <s v="N"/>
    <s v="N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"/>
    <x v="1"/>
    <x v="47"/>
    <x v="1"/>
    <n v="1"/>
    <x v="110"/>
    <x v="1"/>
    <s v="LAN"/>
    <s v="LAD"/>
    <s v="W"/>
    <n v="2"/>
    <n v="110"/>
    <n v="56"/>
    <n v="63"/>
    <n v="47"/>
    <s v="Y"/>
    <x v="0"/>
    <s v="Y"/>
    <s v="Y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"/>
    <x v="1"/>
    <x v="79"/>
    <x v="0"/>
    <n v="0"/>
    <x v="110"/>
    <x v="5"/>
    <s v="MIN"/>
    <s v="MIN"/>
    <s v="W"/>
    <n v="7"/>
    <n v="110"/>
    <n v="61"/>
    <n v="41"/>
    <n v="68"/>
    <s v="N"/>
    <x v="0"/>
    <s v="N"/>
    <s v="N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"/>
    <x v="1"/>
    <x v="53"/>
    <x v="0"/>
    <n v="0"/>
    <x v="110"/>
    <x v="5"/>
    <s v="ML4"/>
    <s v="MIL"/>
    <s v="E"/>
    <n v="1"/>
    <n v="109"/>
    <n v="49"/>
    <n v="62"/>
    <n v="47"/>
    <s v="Y"/>
    <x v="0"/>
    <s v="N"/>
    <s v="N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"/>
    <x v="1"/>
    <x v="13"/>
    <x v="0"/>
    <n v="0"/>
    <x v="110"/>
    <x v="1"/>
    <s v="MON"/>
    <s v="WSN"/>
    <s v="E"/>
    <n v="2"/>
    <n v="108"/>
    <n v="56"/>
    <n v="60"/>
    <n v="48"/>
    <s v="Y"/>
    <x v="0"/>
    <s v="N"/>
    <s v="N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"/>
    <x v="1"/>
    <x v="73"/>
    <x v="1"/>
    <n v="0"/>
    <x v="110"/>
    <x v="5"/>
    <s v="NYA"/>
    <s v="NYY"/>
    <s v="E"/>
    <n v="4"/>
    <n v="107"/>
    <n v="51"/>
    <n v="59"/>
    <n v="48"/>
    <s v="Y"/>
    <x v="0"/>
    <s v="Y"/>
    <s v="N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"/>
    <x v="1"/>
    <x v="90"/>
    <x v="0"/>
    <n v="0"/>
    <x v="110"/>
    <x v="1"/>
    <s v="NYN"/>
    <s v="NYM"/>
    <s v="E"/>
    <n v="5"/>
    <n v="105"/>
    <n v="52"/>
    <n v="41"/>
    <n v="62"/>
    <s v="N"/>
    <x v="0"/>
    <s v="N"/>
    <s v="N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"/>
    <x v="1"/>
    <x v="78"/>
    <x v="0"/>
    <n v="0"/>
    <x v="110"/>
    <x v="5"/>
    <s v="OAK"/>
    <s v="OAK"/>
    <s v="W"/>
    <n v="1"/>
    <n v="109"/>
    <n v="56"/>
    <n v="64"/>
    <n v="45"/>
    <s v="Y"/>
    <x v="0"/>
    <s v="N"/>
    <s v="N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"/>
    <x v="1"/>
    <x v="44"/>
    <x v="0"/>
    <n v="0"/>
    <x v="110"/>
    <x v="1"/>
    <s v="PHI"/>
    <s v="PHI"/>
    <s v="E"/>
    <n v="3"/>
    <n v="107"/>
    <n v="55"/>
    <n v="59"/>
    <n v="48"/>
    <s v="Y"/>
    <x v="0"/>
    <s v="N"/>
    <s v="N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"/>
    <x v="1"/>
    <x v="39"/>
    <x v="0"/>
    <n v="0"/>
    <x v="110"/>
    <x v="1"/>
    <s v="PIT"/>
    <s v="PIT"/>
    <s v="E"/>
    <n v="4"/>
    <n v="103"/>
    <n v="51"/>
    <n v="46"/>
    <n v="56"/>
    <s v="N"/>
    <x v="0"/>
    <s v="N"/>
    <s v="N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"/>
    <x v="1"/>
    <x v="92"/>
    <x v="0"/>
    <n v="0"/>
    <x v="110"/>
    <x v="1"/>
    <s v="SDN"/>
    <s v="SDP"/>
    <s v="W"/>
    <n v="6"/>
    <n v="110"/>
    <n v="55"/>
    <n v="41"/>
    <n v="69"/>
    <s v="N"/>
    <x v="0"/>
    <s v="N"/>
    <s v="N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"/>
    <x v="1"/>
    <x v="93"/>
    <x v="0"/>
    <n v="0"/>
    <x v="110"/>
    <x v="5"/>
    <s v="SEA"/>
    <s v="SEA"/>
    <s v="W"/>
    <n v="6"/>
    <n v="110"/>
    <n v="57"/>
    <n v="44"/>
    <n v="65"/>
    <s v="N"/>
    <x v="0"/>
    <s v="N"/>
    <s v="N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"/>
    <x v="1"/>
    <x v="42"/>
    <x v="0"/>
    <n v="0"/>
    <x v="110"/>
    <x v="1"/>
    <s v="SFN"/>
    <s v="SFG"/>
    <s v="W"/>
    <n v="4"/>
    <n v="111"/>
    <n v="53"/>
    <n v="56"/>
    <n v="55"/>
    <s v="N"/>
    <x v="0"/>
    <s v="N"/>
    <s v="N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"/>
    <x v="1"/>
    <x v="40"/>
    <x v="0"/>
    <n v="0"/>
    <x v="110"/>
    <x v="1"/>
    <s v="SLN"/>
    <s v="STL"/>
    <s v="E"/>
    <n v="1"/>
    <n v="103"/>
    <n v="53"/>
    <n v="59"/>
    <n v="43"/>
    <s v="N"/>
    <x v="0"/>
    <s v="N"/>
    <s v="N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"/>
    <x v="1"/>
    <x v="88"/>
    <x v="0"/>
    <n v="0"/>
    <x v="110"/>
    <x v="5"/>
    <s v="TEX"/>
    <s v="TEX"/>
    <s v="W"/>
    <n v="2"/>
    <n v="105"/>
    <n v="56"/>
    <n v="57"/>
    <n v="48"/>
    <s v="N"/>
    <x v="0"/>
    <s v="N"/>
    <s v="N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"/>
    <x v="1"/>
    <x v="94"/>
    <x v="0"/>
    <n v="0"/>
    <x v="110"/>
    <x v="5"/>
    <s v="TOR"/>
    <s v="TOR"/>
    <s v="E"/>
    <n v="7"/>
    <n v="106"/>
    <n v="53"/>
    <n v="37"/>
    <n v="69"/>
    <s v="N"/>
    <x v="0"/>
    <s v="N"/>
    <s v="N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"/>
    <x v="1"/>
    <x v="24"/>
    <x v="0"/>
    <n v="0"/>
    <x v="111"/>
    <x v="1"/>
    <s v="ATL"/>
    <s v="ATL"/>
    <s v="W"/>
    <n v="1"/>
    <n v="162"/>
    <n v="81"/>
    <n v="89"/>
    <n v="73"/>
    <s v="Y"/>
    <x v="0"/>
    <s v="N"/>
    <s v="N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"/>
    <x v="1"/>
    <x v="37"/>
    <x v="0"/>
    <n v="0"/>
    <x v="111"/>
    <x v="5"/>
    <s v="BAL"/>
    <s v="BAL"/>
    <s v="E"/>
    <n v="2"/>
    <n v="163"/>
    <n v="82"/>
    <n v="94"/>
    <n v="68"/>
    <s v="N"/>
    <x v="0"/>
    <s v="N"/>
    <s v="N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"/>
    <x v="1"/>
    <x v="74"/>
    <x v="0"/>
    <n v="0"/>
    <x v="111"/>
    <x v="5"/>
    <s v="BOS"/>
    <s v="BOS"/>
    <s v="E"/>
    <n v="3"/>
    <n v="162"/>
    <n v="81"/>
    <n v="89"/>
    <n v="73"/>
    <s v="N"/>
    <x v="0"/>
    <s v="N"/>
    <s v="N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"/>
    <x v="1"/>
    <x v="87"/>
    <x v="0"/>
    <n v="0"/>
    <x v="111"/>
    <x v="5"/>
    <s v="CAL"/>
    <s v="ANA"/>
    <s v="W"/>
    <n v="1"/>
    <n v="162"/>
    <n v="81"/>
    <n v="93"/>
    <n v="69"/>
    <s v="Y"/>
    <x v="0"/>
    <s v="N"/>
    <s v="N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"/>
    <x v="1"/>
    <x v="75"/>
    <x v="0"/>
    <n v="0"/>
    <x v="111"/>
    <x v="5"/>
    <s v="CHA"/>
    <s v="CHW"/>
    <s v="W"/>
    <n v="3"/>
    <n v="162"/>
    <n v="80"/>
    <n v="87"/>
    <n v="75"/>
    <s v="N"/>
    <x v="0"/>
    <s v="N"/>
    <s v="N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"/>
    <x v="1"/>
    <x v="25"/>
    <x v="0"/>
    <n v="0"/>
    <x v="111"/>
    <x v="1"/>
    <s v="CHN"/>
    <s v="CHC"/>
    <s v="E"/>
    <n v="5"/>
    <n v="162"/>
    <n v="81"/>
    <n v="73"/>
    <n v="89"/>
    <s v="N"/>
    <x v="0"/>
    <s v="N"/>
    <s v="N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"/>
    <x v="1"/>
    <x v="26"/>
    <x v="0"/>
    <n v="0"/>
    <x v="111"/>
    <x v="1"/>
    <s v="CIN"/>
    <s v="CIN"/>
    <s v="W"/>
    <n v="6"/>
    <n v="162"/>
    <n v="81"/>
    <n v="61"/>
    <n v="101"/>
    <s v="N"/>
    <x v="0"/>
    <s v="N"/>
    <s v="N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"/>
    <x v="1"/>
    <x v="76"/>
    <x v="0"/>
    <n v="0"/>
    <x v="111"/>
    <x v="5"/>
    <s v="CLE"/>
    <s v="CLE"/>
    <s v="E"/>
    <n v="6"/>
    <n v="162"/>
    <n v="81"/>
    <n v="78"/>
    <n v="84"/>
    <s v="N"/>
    <x v="0"/>
    <s v="N"/>
    <s v="N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"/>
    <x v="1"/>
    <x v="77"/>
    <x v="0"/>
    <n v="0"/>
    <x v="111"/>
    <x v="5"/>
    <s v="DET"/>
    <s v="DET"/>
    <s v="E"/>
    <n v="4"/>
    <n v="162"/>
    <n v="81"/>
    <n v="83"/>
    <n v="79"/>
    <s v="N"/>
    <x v="0"/>
    <s v="N"/>
    <s v="N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"/>
    <x v="1"/>
    <x v="89"/>
    <x v="0"/>
    <n v="0"/>
    <x v="111"/>
    <x v="1"/>
    <s v="HOU"/>
    <s v="HOU"/>
    <s v="W"/>
    <n v="5"/>
    <n v="162"/>
    <n v="81"/>
    <n v="77"/>
    <n v="85"/>
    <s v="N"/>
    <x v="0"/>
    <s v="N"/>
    <s v="N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"/>
    <x v="1"/>
    <x v="91"/>
    <x v="0"/>
    <n v="0"/>
    <x v="111"/>
    <x v="5"/>
    <s v="KCA"/>
    <s v="KCR"/>
    <s v="W"/>
    <n v="2"/>
    <n v="162"/>
    <n v="81"/>
    <n v="90"/>
    <n v="72"/>
    <s v="N"/>
    <x v="0"/>
    <s v="N"/>
    <s v="N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"/>
    <x v="1"/>
    <x v="47"/>
    <x v="0"/>
    <n v="0"/>
    <x v="111"/>
    <x v="1"/>
    <s v="LAN"/>
    <s v="LAD"/>
    <s v="W"/>
    <n v="2"/>
    <n v="162"/>
    <n v="81"/>
    <n v="88"/>
    <n v="74"/>
    <s v="N"/>
    <x v="0"/>
    <s v="N"/>
    <s v="N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"/>
    <x v="1"/>
    <x v="79"/>
    <x v="0"/>
    <n v="0"/>
    <x v="111"/>
    <x v="5"/>
    <s v="MIN"/>
    <s v="MIN"/>
    <s v="W"/>
    <n v="7"/>
    <n v="162"/>
    <n v="81"/>
    <n v="60"/>
    <n v="102"/>
    <s v="N"/>
    <x v="0"/>
    <s v="N"/>
    <s v="N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"/>
    <x v="1"/>
    <x v="53"/>
    <x v="1"/>
    <n v="0"/>
    <x v="111"/>
    <x v="5"/>
    <s v="ML4"/>
    <s v="MIL"/>
    <s v="E"/>
    <n v="1"/>
    <n v="163"/>
    <n v="82"/>
    <n v="95"/>
    <n v="67"/>
    <s v="Y"/>
    <x v="0"/>
    <s v="Y"/>
    <s v="N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"/>
    <x v="1"/>
    <x v="13"/>
    <x v="0"/>
    <n v="0"/>
    <x v="111"/>
    <x v="1"/>
    <s v="MON"/>
    <s v="WSN"/>
    <s v="E"/>
    <n v="3"/>
    <n v="162"/>
    <n v="81"/>
    <n v="86"/>
    <n v="76"/>
    <s v="N"/>
    <x v="0"/>
    <s v="N"/>
    <s v="N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"/>
    <x v="1"/>
    <x v="73"/>
    <x v="0"/>
    <n v="0"/>
    <x v="111"/>
    <x v="5"/>
    <s v="NYA"/>
    <s v="NYY"/>
    <s v="E"/>
    <n v="5"/>
    <n v="162"/>
    <n v="81"/>
    <n v="79"/>
    <n v="83"/>
    <s v="N"/>
    <x v="0"/>
    <s v="N"/>
    <s v="N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"/>
    <x v="1"/>
    <x v="90"/>
    <x v="0"/>
    <n v="0"/>
    <x v="111"/>
    <x v="1"/>
    <s v="NYN"/>
    <s v="NYM"/>
    <s v="E"/>
    <n v="6"/>
    <n v="162"/>
    <n v="81"/>
    <n v="65"/>
    <n v="97"/>
    <s v="N"/>
    <x v="0"/>
    <s v="N"/>
    <s v="N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"/>
    <x v="1"/>
    <x v="78"/>
    <x v="0"/>
    <n v="0"/>
    <x v="111"/>
    <x v="5"/>
    <s v="OAK"/>
    <s v="OAK"/>
    <s v="W"/>
    <n v="5"/>
    <n v="162"/>
    <n v="81"/>
    <n v="68"/>
    <n v="94"/>
    <s v="N"/>
    <x v="0"/>
    <s v="N"/>
    <s v="N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"/>
    <x v="1"/>
    <x v="44"/>
    <x v="0"/>
    <n v="0"/>
    <x v="111"/>
    <x v="1"/>
    <s v="PHI"/>
    <s v="PHI"/>
    <s v="E"/>
    <n v="2"/>
    <n v="162"/>
    <n v="81"/>
    <n v="89"/>
    <n v="73"/>
    <s v="N"/>
    <x v="0"/>
    <s v="N"/>
    <s v="N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"/>
    <x v="1"/>
    <x v="39"/>
    <x v="0"/>
    <n v="0"/>
    <x v="111"/>
    <x v="1"/>
    <s v="PIT"/>
    <s v="PIT"/>
    <s v="E"/>
    <n v="4"/>
    <n v="162"/>
    <n v="81"/>
    <n v="84"/>
    <n v="78"/>
    <s v="N"/>
    <x v="0"/>
    <s v="N"/>
    <s v="N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"/>
    <x v="1"/>
    <x v="92"/>
    <x v="0"/>
    <n v="0"/>
    <x v="111"/>
    <x v="1"/>
    <s v="SDN"/>
    <s v="SDP"/>
    <s v="W"/>
    <n v="4"/>
    <n v="162"/>
    <n v="81"/>
    <n v="81"/>
    <n v="81"/>
    <s v="N"/>
    <x v="0"/>
    <s v="N"/>
    <s v="N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"/>
    <x v="1"/>
    <x v="93"/>
    <x v="0"/>
    <n v="0"/>
    <x v="111"/>
    <x v="5"/>
    <s v="SEA"/>
    <s v="SEA"/>
    <s v="W"/>
    <n v="4"/>
    <n v="162"/>
    <n v="81"/>
    <n v="76"/>
    <n v="86"/>
    <s v="N"/>
    <x v="0"/>
    <s v="N"/>
    <s v="N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"/>
    <x v="1"/>
    <x v="42"/>
    <x v="0"/>
    <n v="0"/>
    <x v="111"/>
    <x v="1"/>
    <s v="SFN"/>
    <s v="SFG"/>
    <s v="W"/>
    <n v="3"/>
    <n v="162"/>
    <n v="81"/>
    <n v="87"/>
    <n v="75"/>
    <s v="N"/>
    <x v="0"/>
    <s v="N"/>
    <s v="N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"/>
    <x v="1"/>
    <x v="40"/>
    <x v="1"/>
    <n v="1"/>
    <x v="111"/>
    <x v="1"/>
    <s v="SLN"/>
    <s v="STL"/>
    <s v="E"/>
    <n v="1"/>
    <n v="162"/>
    <n v="81"/>
    <n v="92"/>
    <n v="70"/>
    <s v="Y"/>
    <x v="0"/>
    <s v="Y"/>
    <s v="Y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"/>
    <x v="1"/>
    <x v="88"/>
    <x v="0"/>
    <n v="0"/>
    <x v="111"/>
    <x v="5"/>
    <s v="TEX"/>
    <s v="TEX"/>
    <s v="W"/>
    <n v="6"/>
    <n v="162"/>
    <n v="81"/>
    <n v="64"/>
    <n v="98"/>
    <s v="N"/>
    <x v="0"/>
    <s v="N"/>
    <s v="N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"/>
    <x v="1"/>
    <x v="94"/>
    <x v="0"/>
    <n v="0"/>
    <x v="111"/>
    <x v="5"/>
    <s v="TOR"/>
    <s v="TOR"/>
    <s v="E"/>
    <n v="6"/>
    <n v="162"/>
    <n v="81"/>
    <n v="78"/>
    <n v="84"/>
    <s v="N"/>
    <x v="0"/>
    <s v="N"/>
    <s v="N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"/>
    <x v="1"/>
    <x v="24"/>
    <x v="0"/>
    <n v="0"/>
    <x v="112"/>
    <x v="1"/>
    <s v="ATL"/>
    <s v="ATL"/>
    <s v="W"/>
    <n v="2"/>
    <n v="162"/>
    <n v="80"/>
    <n v="88"/>
    <n v="74"/>
    <s v="N"/>
    <x v="0"/>
    <s v="N"/>
    <s v="N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"/>
    <x v="1"/>
    <x v="37"/>
    <x v="1"/>
    <n v="1"/>
    <x v="112"/>
    <x v="5"/>
    <s v="BAL"/>
    <s v="BAL"/>
    <s v="E"/>
    <n v="1"/>
    <n v="162"/>
    <n v="81"/>
    <n v="98"/>
    <n v="64"/>
    <s v="Y"/>
    <x v="0"/>
    <s v="Y"/>
    <s v="Y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"/>
    <x v="1"/>
    <x v="74"/>
    <x v="0"/>
    <n v="0"/>
    <x v="112"/>
    <x v="5"/>
    <s v="BOS"/>
    <s v="BOS"/>
    <s v="E"/>
    <n v="6"/>
    <n v="162"/>
    <n v="81"/>
    <n v="78"/>
    <n v="84"/>
    <s v="N"/>
    <x v="0"/>
    <s v="N"/>
    <s v="N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"/>
    <x v="1"/>
    <x v="87"/>
    <x v="0"/>
    <n v="0"/>
    <x v="112"/>
    <x v="5"/>
    <s v="CAL"/>
    <s v="ANA"/>
    <s v="W"/>
    <n v="5"/>
    <n v="162"/>
    <n v="81"/>
    <n v="70"/>
    <n v="92"/>
    <s v="N"/>
    <x v="0"/>
    <s v="N"/>
    <s v="N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"/>
    <x v="1"/>
    <x v="75"/>
    <x v="0"/>
    <n v="0"/>
    <x v="112"/>
    <x v="5"/>
    <s v="CHA"/>
    <s v="CHW"/>
    <s v="W"/>
    <n v="1"/>
    <n v="162"/>
    <n v="81"/>
    <n v="99"/>
    <n v="63"/>
    <s v="Y"/>
    <x v="0"/>
    <s v="N"/>
    <s v="N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"/>
    <x v="1"/>
    <x v="25"/>
    <x v="0"/>
    <n v="0"/>
    <x v="112"/>
    <x v="1"/>
    <s v="CHN"/>
    <s v="CHC"/>
    <s v="E"/>
    <n v="5"/>
    <n v="162"/>
    <n v="81"/>
    <n v="71"/>
    <n v="91"/>
    <s v="N"/>
    <x v="0"/>
    <s v="N"/>
    <s v="N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"/>
    <x v="1"/>
    <x v="26"/>
    <x v="0"/>
    <n v="0"/>
    <x v="112"/>
    <x v="1"/>
    <s v="CIN"/>
    <s v="CIN"/>
    <s v="W"/>
    <n v="6"/>
    <n v="162"/>
    <n v="81"/>
    <n v="74"/>
    <n v="88"/>
    <s v="N"/>
    <x v="0"/>
    <s v="N"/>
    <s v="N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"/>
    <x v="1"/>
    <x v="76"/>
    <x v="0"/>
    <n v="0"/>
    <x v="112"/>
    <x v="5"/>
    <s v="CLE"/>
    <s v="CLE"/>
    <s v="E"/>
    <n v="7"/>
    <n v="162"/>
    <n v="81"/>
    <n v="70"/>
    <n v="92"/>
    <s v="N"/>
    <x v="0"/>
    <s v="N"/>
    <s v="N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"/>
    <x v="1"/>
    <x v="77"/>
    <x v="0"/>
    <n v="0"/>
    <x v="112"/>
    <x v="5"/>
    <s v="DET"/>
    <s v="DET"/>
    <s v="E"/>
    <n v="2"/>
    <n v="162"/>
    <n v="81"/>
    <n v="92"/>
    <n v="70"/>
    <s v="N"/>
    <x v="0"/>
    <s v="N"/>
    <s v="N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"/>
    <x v="1"/>
    <x v="89"/>
    <x v="0"/>
    <n v="0"/>
    <x v="112"/>
    <x v="1"/>
    <s v="HOU"/>
    <s v="HOU"/>
    <s v="W"/>
    <n v="3"/>
    <n v="162"/>
    <n v="82"/>
    <n v="85"/>
    <n v="77"/>
    <s v="N"/>
    <x v="0"/>
    <s v="N"/>
    <s v="N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"/>
    <x v="1"/>
    <x v="91"/>
    <x v="0"/>
    <n v="0"/>
    <x v="112"/>
    <x v="5"/>
    <s v="KCA"/>
    <s v="KCR"/>
    <s v="W"/>
    <n v="2"/>
    <n v="163"/>
    <n v="82"/>
    <n v="79"/>
    <n v="83"/>
    <s v="N"/>
    <x v="0"/>
    <s v="N"/>
    <s v="N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"/>
    <x v="1"/>
    <x v="47"/>
    <x v="0"/>
    <n v="0"/>
    <x v="112"/>
    <x v="1"/>
    <s v="LAN"/>
    <s v="LAD"/>
    <s v="W"/>
    <n v="1"/>
    <n v="163"/>
    <n v="80"/>
    <n v="91"/>
    <n v="71"/>
    <s v="Y"/>
    <x v="0"/>
    <s v="N"/>
    <s v="N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"/>
    <x v="1"/>
    <x v="79"/>
    <x v="0"/>
    <n v="0"/>
    <x v="112"/>
    <x v="5"/>
    <s v="MIN"/>
    <s v="MIN"/>
    <s v="W"/>
    <n v="5"/>
    <n v="162"/>
    <n v="81"/>
    <n v="70"/>
    <n v="92"/>
    <s v="N"/>
    <x v="0"/>
    <s v="N"/>
    <s v="N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"/>
    <x v="1"/>
    <x v="53"/>
    <x v="0"/>
    <n v="0"/>
    <x v="112"/>
    <x v="5"/>
    <s v="ML4"/>
    <s v="MIL"/>
    <s v="E"/>
    <n v="5"/>
    <n v="162"/>
    <n v="81"/>
    <n v="87"/>
    <n v="75"/>
    <s v="N"/>
    <x v="0"/>
    <s v="N"/>
    <s v="N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"/>
    <x v="1"/>
    <x v="13"/>
    <x v="0"/>
    <n v="0"/>
    <x v="112"/>
    <x v="1"/>
    <s v="MON"/>
    <s v="WSN"/>
    <s v="E"/>
    <n v="3"/>
    <n v="163"/>
    <n v="81"/>
    <n v="82"/>
    <n v="80"/>
    <s v="N"/>
    <x v="0"/>
    <s v="N"/>
    <s v="N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"/>
    <x v="1"/>
    <x v="73"/>
    <x v="0"/>
    <n v="0"/>
    <x v="112"/>
    <x v="5"/>
    <s v="NYA"/>
    <s v="NYY"/>
    <s v="E"/>
    <n v="3"/>
    <n v="162"/>
    <n v="81"/>
    <n v="91"/>
    <n v="71"/>
    <s v="N"/>
    <x v="0"/>
    <s v="N"/>
    <s v="N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"/>
    <x v="1"/>
    <x v="90"/>
    <x v="0"/>
    <n v="0"/>
    <x v="112"/>
    <x v="1"/>
    <s v="NYN"/>
    <s v="NYM"/>
    <s v="E"/>
    <n v="6"/>
    <n v="162"/>
    <n v="82"/>
    <n v="68"/>
    <n v="94"/>
    <s v="N"/>
    <x v="0"/>
    <s v="N"/>
    <s v="N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"/>
    <x v="1"/>
    <x v="78"/>
    <x v="0"/>
    <n v="0"/>
    <x v="112"/>
    <x v="5"/>
    <s v="OAK"/>
    <s v="OAK"/>
    <s v="W"/>
    <n v="4"/>
    <n v="162"/>
    <n v="81"/>
    <n v="74"/>
    <n v="88"/>
    <s v="N"/>
    <x v="0"/>
    <s v="N"/>
    <s v="N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"/>
    <x v="1"/>
    <x v="44"/>
    <x v="1"/>
    <n v="0"/>
    <x v="112"/>
    <x v="1"/>
    <s v="PHI"/>
    <s v="PHI"/>
    <s v="E"/>
    <n v="1"/>
    <n v="163"/>
    <n v="82"/>
    <n v="90"/>
    <n v="72"/>
    <s v="Y"/>
    <x v="0"/>
    <s v="Y"/>
    <s v="N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"/>
    <x v="1"/>
    <x v="39"/>
    <x v="0"/>
    <n v="0"/>
    <x v="112"/>
    <x v="1"/>
    <s v="PIT"/>
    <s v="PIT"/>
    <s v="E"/>
    <n v="2"/>
    <n v="162"/>
    <n v="81"/>
    <n v="84"/>
    <n v="78"/>
    <s v="N"/>
    <x v="0"/>
    <s v="N"/>
    <s v="N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"/>
    <x v="1"/>
    <x v="92"/>
    <x v="0"/>
    <n v="0"/>
    <x v="112"/>
    <x v="1"/>
    <s v="SDN"/>
    <s v="SDP"/>
    <s v="W"/>
    <n v="4"/>
    <n v="163"/>
    <n v="82"/>
    <n v="81"/>
    <n v="81"/>
    <s v="N"/>
    <x v="0"/>
    <s v="N"/>
    <s v="N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"/>
    <x v="1"/>
    <x v="93"/>
    <x v="0"/>
    <n v="0"/>
    <x v="112"/>
    <x v="5"/>
    <s v="SEA"/>
    <s v="SEA"/>
    <s v="W"/>
    <n v="7"/>
    <n v="162"/>
    <n v="81"/>
    <n v="60"/>
    <n v="102"/>
    <s v="N"/>
    <x v="0"/>
    <s v="N"/>
    <s v="N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"/>
    <x v="1"/>
    <x v="42"/>
    <x v="0"/>
    <n v="0"/>
    <x v="112"/>
    <x v="1"/>
    <s v="SFN"/>
    <s v="SFG"/>
    <s v="W"/>
    <n v="5"/>
    <n v="162"/>
    <n v="81"/>
    <n v="79"/>
    <n v="83"/>
    <s v="N"/>
    <x v="0"/>
    <s v="N"/>
    <s v="N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"/>
    <x v="1"/>
    <x v="40"/>
    <x v="0"/>
    <n v="0"/>
    <x v="112"/>
    <x v="1"/>
    <s v="SLN"/>
    <s v="STL"/>
    <s v="E"/>
    <n v="4"/>
    <n v="162"/>
    <n v="81"/>
    <n v="79"/>
    <n v="83"/>
    <s v="N"/>
    <x v="0"/>
    <s v="N"/>
    <s v="N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"/>
    <x v="1"/>
    <x v="88"/>
    <x v="0"/>
    <n v="0"/>
    <x v="112"/>
    <x v="5"/>
    <s v="TEX"/>
    <s v="TEX"/>
    <s v="W"/>
    <n v="3"/>
    <n v="163"/>
    <n v="81"/>
    <n v="77"/>
    <n v="85"/>
    <s v="N"/>
    <x v="0"/>
    <s v="N"/>
    <s v="N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"/>
    <x v="1"/>
    <x v="94"/>
    <x v="0"/>
    <n v="0"/>
    <x v="112"/>
    <x v="5"/>
    <s v="TOR"/>
    <s v="TOR"/>
    <s v="E"/>
    <n v="4"/>
    <n v="162"/>
    <n v="81"/>
    <n v="89"/>
    <n v="73"/>
    <s v="N"/>
    <x v="0"/>
    <s v="N"/>
    <s v="N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"/>
    <x v="1"/>
    <x v="24"/>
    <x v="0"/>
    <n v="0"/>
    <x v="113"/>
    <x v="1"/>
    <s v="ATL"/>
    <s v="ATL"/>
    <s v="W"/>
    <n v="2"/>
    <n v="162"/>
    <n v="81"/>
    <n v="80"/>
    <n v="82"/>
    <s v="N"/>
    <x v="0"/>
    <s v="N"/>
    <s v="N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"/>
    <x v="1"/>
    <x v="37"/>
    <x v="0"/>
    <n v="0"/>
    <x v="113"/>
    <x v="5"/>
    <s v="BAL"/>
    <s v="BAL"/>
    <s v="E"/>
    <n v="5"/>
    <n v="162"/>
    <n v="81"/>
    <n v="85"/>
    <n v="77"/>
    <s v="N"/>
    <x v="0"/>
    <s v="N"/>
    <s v="N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"/>
    <x v="1"/>
    <x v="74"/>
    <x v="0"/>
    <n v="0"/>
    <x v="113"/>
    <x v="5"/>
    <s v="BOS"/>
    <s v="BOS"/>
    <s v="E"/>
    <n v="4"/>
    <n v="162"/>
    <n v="81"/>
    <n v="86"/>
    <n v="76"/>
    <s v="N"/>
    <x v="0"/>
    <s v="N"/>
    <s v="N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"/>
    <x v="1"/>
    <x v="87"/>
    <x v="0"/>
    <n v="0"/>
    <x v="113"/>
    <x v="5"/>
    <s v="CAL"/>
    <s v="ANA"/>
    <s v="W"/>
    <n v="2"/>
    <n v="162"/>
    <n v="81"/>
    <n v="81"/>
    <n v="81"/>
    <s v="N"/>
    <x v="0"/>
    <s v="N"/>
    <s v="N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"/>
    <x v="1"/>
    <x v="75"/>
    <x v="0"/>
    <n v="0"/>
    <x v="113"/>
    <x v="5"/>
    <s v="CHA"/>
    <s v="CHW"/>
    <s v="W"/>
    <n v="5"/>
    <n v="162"/>
    <n v="81"/>
    <n v="74"/>
    <n v="88"/>
    <s v="N"/>
    <x v="0"/>
    <s v="N"/>
    <s v="N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"/>
    <x v="1"/>
    <x v="25"/>
    <x v="0"/>
    <n v="0"/>
    <x v="113"/>
    <x v="1"/>
    <s v="CHN"/>
    <s v="CHC"/>
    <s v="E"/>
    <n v="1"/>
    <n v="161"/>
    <n v="80"/>
    <n v="96"/>
    <n v="65"/>
    <s v="Y"/>
    <x v="0"/>
    <s v="N"/>
    <s v="N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"/>
    <x v="1"/>
    <x v="26"/>
    <x v="0"/>
    <n v="0"/>
    <x v="113"/>
    <x v="1"/>
    <s v="CIN"/>
    <s v="CIN"/>
    <s v="W"/>
    <n v="5"/>
    <n v="162"/>
    <n v="81"/>
    <n v="70"/>
    <n v="92"/>
    <s v="N"/>
    <x v="0"/>
    <s v="N"/>
    <s v="N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"/>
    <x v="1"/>
    <x v="76"/>
    <x v="0"/>
    <n v="0"/>
    <x v="113"/>
    <x v="5"/>
    <s v="CLE"/>
    <s v="CLE"/>
    <s v="E"/>
    <n v="6"/>
    <n v="163"/>
    <n v="81"/>
    <n v="75"/>
    <n v="87"/>
    <s v="N"/>
    <x v="0"/>
    <s v="N"/>
    <s v="N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"/>
    <x v="1"/>
    <x v="77"/>
    <x v="1"/>
    <n v="1"/>
    <x v="113"/>
    <x v="5"/>
    <s v="DET"/>
    <s v="DET"/>
    <s v="E"/>
    <n v="1"/>
    <n v="162"/>
    <n v="82"/>
    <n v="104"/>
    <n v="58"/>
    <s v="Y"/>
    <x v="0"/>
    <s v="Y"/>
    <s v="Y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"/>
    <x v="1"/>
    <x v="89"/>
    <x v="0"/>
    <n v="0"/>
    <x v="113"/>
    <x v="1"/>
    <s v="HOU"/>
    <s v="HOU"/>
    <s v="W"/>
    <n v="2"/>
    <n v="162"/>
    <n v="81"/>
    <n v="80"/>
    <n v="82"/>
    <s v="N"/>
    <x v="0"/>
    <s v="N"/>
    <s v="N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"/>
    <x v="1"/>
    <x v="91"/>
    <x v="0"/>
    <n v="0"/>
    <x v="113"/>
    <x v="5"/>
    <s v="KCA"/>
    <s v="KCR"/>
    <s v="W"/>
    <n v="1"/>
    <n v="162"/>
    <n v="81"/>
    <n v="84"/>
    <n v="78"/>
    <s v="Y"/>
    <x v="0"/>
    <s v="N"/>
    <s v="N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"/>
    <x v="1"/>
    <x v="47"/>
    <x v="0"/>
    <n v="0"/>
    <x v="113"/>
    <x v="1"/>
    <s v="LAN"/>
    <s v="LAD"/>
    <s v="W"/>
    <n v="4"/>
    <n v="162"/>
    <n v="81"/>
    <n v="79"/>
    <n v="83"/>
    <s v="N"/>
    <x v="0"/>
    <s v="N"/>
    <s v="N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"/>
    <x v="1"/>
    <x v="79"/>
    <x v="0"/>
    <n v="0"/>
    <x v="113"/>
    <x v="5"/>
    <s v="MIN"/>
    <s v="MIN"/>
    <s v="W"/>
    <n v="2"/>
    <n v="162"/>
    <n v="81"/>
    <n v="81"/>
    <n v="81"/>
    <s v="N"/>
    <x v="0"/>
    <s v="N"/>
    <s v="N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"/>
    <x v="1"/>
    <x v="53"/>
    <x v="0"/>
    <n v="0"/>
    <x v="113"/>
    <x v="5"/>
    <s v="ML4"/>
    <s v="MIL"/>
    <s v="E"/>
    <n v="7"/>
    <n v="161"/>
    <n v="81"/>
    <n v="67"/>
    <n v="94"/>
    <s v="N"/>
    <x v="0"/>
    <s v="N"/>
    <s v="N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"/>
    <x v="1"/>
    <x v="13"/>
    <x v="0"/>
    <n v="0"/>
    <x v="113"/>
    <x v="1"/>
    <s v="MON"/>
    <s v="WSN"/>
    <s v="E"/>
    <n v="5"/>
    <n v="161"/>
    <n v="81"/>
    <n v="78"/>
    <n v="83"/>
    <s v="N"/>
    <x v="0"/>
    <s v="N"/>
    <s v="N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"/>
    <x v="1"/>
    <x v="73"/>
    <x v="0"/>
    <n v="0"/>
    <x v="113"/>
    <x v="5"/>
    <s v="NYA"/>
    <s v="NYY"/>
    <s v="E"/>
    <n v="3"/>
    <n v="162"/>
    <n v="81"/>
    <n v="87"/>
    <n v="75"/>
    <s v="N"/>
    <x v="0"/>
    <s v="N"/>
    <s v="N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"/>
    <x v="1"/>
    <x v="90"/>
    <x v="0"/>
    <n v="0"/>
    <x v="113"/>
    <x v="1"/>
    <s v="NYN"/>
    <s v="NYM"/>
    <s v="E"/>
    <n v="2"/>
    <n v="162"/>
    <n v="81"/>
    <n v="90"/>
    <n v="72"/>
    <s v="N"/>
    <x v="0"/>
    <s v="N"/>
    <s v="N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"/>
    <x v="1"/>
    <x v="78"/>
    <x v="0"/>
    <n v="0"/>
    <x v="113"/>
    <x v="5"/>
    <s v="OAK"/>
    <s v="OAK"/>
    <s v="W"/>
    <n v="4"/>
    <n v="162"/>
    <n v="81"/>
    <n v="77"/>
    <n v="85"/>
    <s v="N"/>
    <x v="0"/>
    <s v="N"/>
    <s v="N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"/>
    <x v="1"/>
    <x v="44"/>
    <x v="0"/>
    <n v="0"/>
    <x v="113"/>
    <x v="1"/>
    <s v="PHI"/>
    <s v="PHI"/>
    <s v="E"/>
    <n v="4"/>
    <n v="162"/>
    <n v="81"/>
    <n v="81"/>
    <n v="81"/>
    <s v="N"/>
    <x v="0"/>
    <s v="N"/>
    <s v="N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"/>
    <x v="1"/>
    <x v="39"/>
    <x v="0"/>
    <n v="0"/>
    <x v="113"/>
    <x v="1"/>
    <s v="PIT"/>
    <s v="PIT"/>
    <s v="E"/>
    <n v="6"/>
    <n v="162"/>
    <n v="81"/>
    <n v="75"/>
    <n v="87"/>
    <s v="N"/>
    <x v="0"/>
    <s v="N"/>
    <s v="N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"/>
    <x v="1"/>
    <x v="92"/>
    <x v="1"/>
    <n v="0"/>
    <x v="113"/>
    <x v="1"/>
    <s v="SDN"/>
    <s v="SDP"/>
    <s v="W"/>
    <n v="1"/>
    <n v="162"/>
    <n v="81"/>
    <n v="92"/>
    <n v="70"/>
    <s v="Y"/>
    <x v="0"/>
    <s v="Y"/>
    <s v="N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"/>
    <x v="1"/>
    <x v="93"/>
    <x v="0"/>
    <n v="0"/>
    <x v="113"/>
    <x v="5"/>
    <s v="SEA"/>
    <s v="SEA"/>
    <s v="W"/>
    <n v="5"/>
    <n v="162"/>
    <n v="81"/>
    <n v="74"/>
    <n v="88"/>
    <s v="N"/>
    <x v="0"/>
    <s v="N"/>
    <s v="N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"/>
    <x v="1"/>
    <x v="42"/>
    <x v="0"/>
    <n v="0"/>
    <x v="113"/>
    <x v="1"/>
    <s v="SFN"/>
    <s v="SFG"/>
    <s v="W"/>
    <n v="6"/>
    <n v="162"/>
    <n v="81"/>
    <n v="66"/>
    <n v="96"/>
    <s v="N"/>
    <x v="0"/>
    <s v="N"/>
    <s v="N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"/>
    <x v="1"/>
    <x v="40"/>
    <x v="0"/>
    <n v="0"/>
    <x v="113"/>
    <x v="1"/>
    <s v="SLN"/>
    <s v="STL"/>
    <s v="E"/>
    <n v="3"/>
    <n v="162"/>
    <n v="81"/>
    <n v="84"/>
    <n v="78"/>
    <s v="N"/>
    <x v="0"/>
    <s v="N"/>
    <s v="N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"/>
    <x v="1"/>
    <x v="88"/>
    <x v="0"/>
    <n v="0"/>
    <x v="113"/>
    <x v="5"/>
    <s v="TEX"/>
    <s v="TEX"/>
    <s v="W"/>
    <n v="7"/>
    <n v="161"/>
    <n v="80"/>
    <n v="69"/>
    <n v="92"/>
    <s v="N"/>
    <x v="0"/>
    <s v="N"/>
    <s v="N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"/>
    <x v="1"/>
    <x v="94"/>
    <x v="0"/>
    <n v="0"/>
    <x v="113"/>
    <x v="5"/>
    <s v="TOR"/>
    <s v="TOR"/>
    <s v="E"/>
    <n v="2"/>
    <n v="163"/>
    <n v="81"/>
    <n v="89"/>
    <n v="73"/>
    <s v="N"/>
    <x v="0"/>
    <s v="N"/>
    <s v="N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"/>
    <x v="1"/>
    <x v="24"/>
    <x v="0"/>
    <n v="0"/>
    <x v="114"/>
    <x v="1"/>
    <s v="ATL"/>
    <s v="ATL"/>
    <s v="W"/>
    <n v="5"/>
    <n v="162"/>
    <n v="81"/>
    <n v="66"/>
    <n v="96"/>
    <s v="N"/>
    <x v="0"/>
    <s v="N"/>
    <s v="N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"/>
    <x v="1"/>
    <x v="37"/>
    <x v="0"/>
    <n v="0"/>
    <x v="114"/>
    <x v="5"/>
    <s v="BAL"/>
    <s v="BAL"/>
    <s v="E"/>
    <n v="4"/>
    <n v="161"/>
    <n v="81"/>
    <n v="83"/>
    <n v="78"/>
    <s v="N"/>
    <x v="0"/>
    <s v="N"/>
    <s v="N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"/>
    <x v="1"/>
    <x v="74"/>
    <x v="0"/>
    <n v="0"/>
    <x v="114"/>
    <x v="5"/>
    <s v="BOS"/>
    <s v="BOS"/>
    <s v="E"/>
    <n v="5"/>
    <n v="163"/>
    <n v="81"/>
    <n v="81"/>
    <n v="81"/>
    <s v="N"/>
    <x v="0"/>
    <s v="N"/>
    <s v="N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"/>
    <x v="1"/>
    <x v="87"/>
    <x v="0"/>
    <n v="0"/>
    <x v="114"/>
    <x v="5"/>
    <s v="CAL"/>
    <s v="ANA"/>
    <s v="W"/>
    <n v="2"/>
    <n v="162"/>
    <n v="79"/>
    <n v="90"/>
    <n v="72"/>
    <s v="N"/>
    <x v="0"/>
    <s v="N"/>
    <s v="N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"/>
    <x v="1"/>
    <x v="75"/>
    <x v="0"/>
    <n v="0"/>
    <x v="114"/>
    <x v="5"/>
    <s v="CHA"/>
    <s v="CHW"/>
    <s v="W"/>
    <n v="3"/>
    <n v="163"/>
    <n v="81"/>
    <n v="85"/>
    <n v="77"/>
    <s v="N"/>
    <x v="0"/>
    <s v="N"/>
    <s v="N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"/>
    <x v="1"/>
    <x v="25"/>
    <x v="0"/>
    <n v="0"/>
    <x v="114"/>
    <x v="1"/>
    <s v="CHN"/>
    <s v="CHC"/>
    <s v="E"/>
    <n v="4"/>
    <n v="162"/>
    <n v="81"/>
    <n v="77"/>
    <n v="84"/>
    <s v="N"/>
    <x v="0"/>
    <s v="N"/>
    <s v="N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"/>
    <x v="1"/>
    <x v="26"/>
    <x v="0"/>
    <n v="0"/>
    <x v="114"/>
    <x v="1"/>
    <s v="CIN"/>
    <s v="CIN"/>
    <s v="W"/>
    <n v="2"/>
    <n v="162"/>
    <n v="81"/>
    <n v="89"/>
    <n v="72"/>
    <s v="N"/>
    <x v="0"/>
    <s v="N"/>
    <s v="N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"/>
    <x v="1"/>
    <x v="76"/>
    <x v="0"/>
    <n v="0"/>
    <x v="114"/>
    <x v="5"/>
    <s v="CLE"/>
    <s v="CLE"/>
    <s v="E"/>
    <n v="7"/>
    <n v="162"/>
    <n v="81"/>
    <n v="60"/>
    <n v="102"/>
    <s v="N"/>
    <x v="0"/>
    <s v="N"/>
    <s v="N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"/>
    <x v="1"/>
    <x v="77"/>
    <x v="0"/>
    <n v="0"/>
    <x v="114"/>
    <x v="5"/>
    <s v="DET"/>
    <s v="DET"/>
    <s v="E"/>
    <n v="3"/>
    <n v="161"/>
    <n v="81"/>
    <n v="84"/>
    <n v="77"/>
    <s v="N"/>
    <x v="0"/>
    <s v="N"/>
    <s v="N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"/>
    <x v="1"/>
    <x v="89"/>
    <x v="0"/>
    <n v="0"/>
    <x v="114"/>
    <x v="1"/>
    <s v="HOU"/>
    <s v="HOU"/>
    <s v="W"/>
    <n v="3"/>
    <n v="162"/>
    <n v="81"/>
    <n v="83"/>
    <n v="79"/>
    <s v="N"/>
    <x v="0"/>
    <s v="N"/>
    <s v="N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"/>
    <x v="1"/>
    <x v="91"/>
    <x v="1"/>
    <n v="1"/>
    <x v="114"/>
    <x v="5"/>
    <s v="KCA"/>
    <s v="KCR"/>
    <s v="W"/>
    <n v="1"/>
    <n v="162"/>
    <n v="82"/>
    <n v="91"/>
    <n v="71"/>
    <s v="Y"/>
    <x v="0"/>
    <s v="Y"/>
    <s v="Y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"/>
    <x v="1"/>
    <x v="47"/>
    <x v="0"/>
    <n v="0"/>
    <x v="114"/>
    <x v="1"/>
    <s v="LAN"/>
    <s v="LAD"/>
    <s v="W"/>
    <n v="1"/>
    <n v="162"/>
    <n v="81"/>
    <n v="95"/>
    <n v="67"/>
    <s v="Y"/>
    <x v="0"/>
    <s v="N"/>
    <s v="N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"/>
    <x v="1"/>
    <x v="79"/>
    <x v="0"/>
    <n v="0"/>
    <x v="114"/>
    <x v="5"/>
    <s v="MIN"/>
    <s v="MIN"/>
    <s v="W"/>
    <n v="4"/>
    <n v="162"/>
    <n v="84"/>
    <n v="77"/>
    <n v="85"/>
    <s v="N"/>
    <x v="0"/>
    <s v="N"/>
    <s v="N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"/>
    <x v="1"/>
    <x v="53"/>
    <x v="0"/>
    <n v="0"/>
    <x v="114"/>
    <x v="5"/>
    <s v="ML4"/>
    <s v="MIL"/>
    <s v="E"/>
    <n v="6"/>
    <n v="161"/>
    <n v="80"/>
    <n v="71"/>
    <n v="90"/>
    <s v="N"/>
    <x v="0"/>
    <s v="N"/>
    <s v="N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"/>
    <x v="1"/>
    <x v="13"/>
    <x v="0"/>
    <n v="0"/>
    <x v="114"/>
    <x v="1"/>
    <s v="MON"/>
    <s v="WSN"/>
    <s v="E"/>
    <n v="3"/>
    <n v="161"/>
    <n v="81"/>
    <n v="84"/>
    <n v="77"/>
    <s v="N"/>
    <x v="0"/>
    <s v="N"/>
    <s v="N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"/>
    <x v="1"/>
    <x v="73"/>
    <x v="0"/>
    <n v="0"/>
    <x v="114"/>
    <x v="5"/>
    <s v="NYA"/>
    <s v="NYY"/>
    <s v="E"/>
    <n v="2"/>
    <n v="161"/>
    <n v="80"/>
    <n v="97"/>
    <n v="64"/>
    <s v="N"/>
    <x v="0"/>
    <s v="N"/>
    <s v="N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"/>
    <x v="1"/>
    <x v="90"/>
    <x v="0"/>
    <n v="0"/>
    <x v="114"/>
    <x v="1"/>
    <s v="NYN"/>
    <s v="NYM"/>
    <s v="E"/>
    <n v="2"/>
    <n v="162"/>
    <n v="81"/>
    <n v="98"/>
    <n v="64"/>
    <s v="N"/>
    <x v="0"/>
    <s v="N"/>
    <s v="N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"/>
    <x v="1"/>
    <x v="78"/>
    <x v="0"/>
    <n v="0"/>
    <x v="114"/>
    <x v="5"/>
    <s v="OAK"/>
    <s v="OAK"/>
    <s v="W"/>
    <n v="4"/>
    <n v="162"/>
    <n v="79"/>
    <n v="77"/>
    <n v="85"/>
    <s v="N"/>
    <x v="0"/>
    <s v="N"/>
    <s v="N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"/>
    <x v="1"/>
    <x v="44"/>
    <x v="0"/>
    <n v="0"/>
    <x v="114"/>
    <x v="1"/>
    <s v="PHI"/>
    <s v="PHI"/>
    <s v="E"/>
    <n v="5"/>
    <n v="162"/>
    <n v="81"/>
    <n v="75"/>
    <n v="87"/>
    <s v="N"/>
    <x v="0"/>
    <s v="N"/>
    <s v="N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"/>
    <x v="1"/>
    <x v="39"/>
    <x v="0"/>
    <n v="0"/>
    <x v="114"/>
    <x v="1"/>
    <s v="PIT"/>
    <s v="PIT"/>
    <s v="E"/>
    <n v="6"/>
    <n v="161"/>
    <n v="80"/>
    <n v="57"/>
    <n v="104"/>
    <s v="N"/>
    <x v="0"/>
    <s v="N"/>
    <s v="N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"/>
    <x v="1"/>
    <x v="92"/>
    <x v="0"/>
    <n v="0"/>
    <x v="114"/>
    <x v="1"/>
    <s v="SDN"/>
    <s v="SDP"/>
    <s v="W"/>
    <n v="3"/>
    <n v="162"/>
    <n v="81"/>
    <n v="83"/>
    <n v="79"/>
    <s v="N"/>
    <x v="0"/>
    <s v="N"/>
    <s v="N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"/>
    <x v="1"/>
    <x v="93"/>
    <x v="0"/>
    <n v="0"/>
    <x v="114"/>
    <x v="5"/>
    <s v="SEA"/>
    <s v="SEA"/>
    <s v="W"/>
    <n v="6"/>
    <n v="162"/>
    <n v="83"/>
    <n v="74"/>
    <n v="88"/>
    <s v="N"/>
    <x v="0"/>
    <s v="N"/>
    <s v="N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"/>
    <x v="1"/>
    <x v="42"/>
    <x v="0"/>
    <n v="0"/>
    <x v="114"/>
    <x v="1"/>
    <s v="SFN"/>
    <s v="SFG"/>
    <s v="W"/>
    <n v="6"/>
    <n v="162"/>
    <n v="81"/>
    <n v="62"/>
    <n v="100"/>
    <s v="N"/>
    <x v="0"/>
    <s v="N"/>
    <s v="N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"/>
    <x v="1"/>
    <x v="40"/>
    <x v="1"/>
    <n v="0"/>
    <x v="114"/>
    <x v="1"/>
    <s v="SLN"/>
    <s v="STL"/>
    <s v="E"/>
    <n v="1"/>
    <n v="162"/>
    <n v="81"/>
    <n v="101"/>
    <n v="61"/>
    <s v="Y"/>
    <x v="0"/>
    <s v="Y"/>
    <s v="N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"/>
    <x v="1"/>
    <x v="88"/>
    <x v="0"/>
    <n v="0"/>
    <x v="114"/>
    <x v="5"/>
    <s v="TEX"/>
    <s v="TEX"/>
    <s v="W"/>
    <n v="7"/>
    <n v="161"/>
    <n v="80"/>
    <n v="62"/>
    <n v="99"/>
    <s v="N"/>
    <x v="0"/>
    <s v="N"/>
    <s v="N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"/>
    <x v="1"/>
    <x v="94"/>
    <x v="0"/>
    <n v="0"/>
    <x v="114"/>
    <x v="5"/>
    <s v="TOR"/>
    <s v="TOR"/>
    <s v="E"/>
    <n v="1"/>
    <n v="161"/>
    <n v="80"/>
    <n v="99"/>
    <n v="62"/>
    <s v="Y"/>
    <x v="0"/>
    <s v="N"/>
    <s v="N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"/>
    <x v="1"/>
    <x v="24"/>
    <x v="0"/>
    <n v="0"/>
    <x v="115"/>
    <x v="1"/>
    <s v="ATL"/>
    <s v="ATL"/>
    <s v="W"/>
    <n v="6"/>
    <n v="161"/>
    <n v="81"/>
    <n v="72"/>
    <n v="89"/>
    <s v="N"/>
    <x v="0"/>
    <s v="N"/>
    <s v="N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"/>
    <x v="1"/>
    <x v="37"/>
    <x v="0"/>
    <n v="0"/>
    <x v="115"/>
    <x v="5"/>
    <s v="BAL"/>
    <s v="BAL"/>
    <s v="E"/>
    <n v="7"/>
    <n v="162"/>
    <n v="79"/>
    <n v="73"/>
    <n v="89"/>
    <s v="N"/>
    <x v="0"/>
    <s v="N"/>
    <s v="N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"/>
    <x v="1"/>
    <x v="74"/>
    <x v="1"/>
    <n v="0"/>
    <x v="115"/>
    <x v="5"/>
    <s v="BOS"/>
    <s v="BOS"/>
    <s v="E"/>
    <n v="1"/>
    <n v="161"/>
    <n v="81"/>
    <n v="95"/>
    <n v="66"/>
    <s v="Y"/>
    <x v="0"/>
    <s v="Y"/>
    <s v="N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"/>
    <x v="1"/>
    <x v="87"/>
    <x v="0"/>
    <n v="0"/>
    <x v="115"/>
    <x v="5"/>
    <s v="CAL"/>
    <s v="ANA"/>
    <s v="W"/>
    <n v="1"/>
    <n v="162"/>
    <n v="82"/>
    <n v="92"/>
    <n v="70"/>
    <s v="Y"/>
    <x v="0"/>
    <s v="N"/>
    <s v="N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"/>
    <x v="1"/>
    <x v="75"/>
    <x v="0"/>
    <n v="0"/>
    <x v="115"/>
    <x v="5"/>
    <s v="CHA"/>
    <s v="CHW"/>
    <s v="W"/>
    <n v="5"/>
    <n v="162"/>
    <n v="81"/>
    <n v="72"/>
    <n v="90"/>
    <s v="N"/>
    <x v="0"/>
    <s v="N"/>
    <s v="N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"/>
    <x v="1"/>
    <x v="25"/>
    <x v="0"/>
    <n v="0"/>
    <x v="115"/>
    <x v="1"/>
    <s v="CHN"/>
    <s v="CHC"/>
    <s v="E"/>
    <n v="5"/>
    <n v="160"/>
    <n v="80"/>
    <n v="70"/>
    <n v="90"/>
    <s v="N"/>
    <x v="0"/>
    <s v="N"/>
    <s v="N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"/>
    <x v="1"/>
    <x v="26"/>
    <x v="0"/>
    <n v="0"/>
    <x v="115"/>
    <x v="1"/>
    <s v="CIN"/>
    <s v="CIN"/>
    <s v="W"/>
    <n v="2"/>
    <n v="162"/>
    <n v="81"/>
    <n v="86"/>
    <n v="76"/>
    <s v="N"/>
    <x v="0"/>
    <s v="N"/>
    <s v="N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"/>
    <x v="1"/>
    <x v="76"/>
    <x v="0"/>
    <n v="0"/>
    <x v="115"/>
    <x v="5"/>
    <s v="CLE"/>
    <s v="CLE"/>
    <s v="E"/>
    <n v="5"/>
    <n v="163"/>
    <n v="81"/>
    <n v="84"/>
    <n v="78"/>
    <s v="N"/>
    <x v="0"/>
    <s v="N"/>
    <s v="N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"/>
    <x v="1"/>
    <x v="77"/>
    <x v="0"/>
    <n v="0"/>
    <x v="115"/>
    <x v="5"/>
    <s v="DET"/>
    <s v="DET"/>
    <s v="E"/>
    <n v="3"/>
    <n v="162"/>
    <n v="81"/>
    <n v="87"/>
    <n v="75"/>
    <s v="N"/>
    <x v="0"/>
    <s v="N"/>
    <s v="N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"/>
    <x v="1"/>
    <x v="89"/>
    <x v="0"/>
    <n v="0"/>
    <x v="115"/>
    <x v="1"/>
    <s v="HOU"/>
    <s v="HOU"/>
    <s v="W"/>
    <n v="1"/>
    <n v="162"/>
    <n v="81"/>
    <n v="96"/>
    <n v="66"/>
    <s v="Y"/>
    <x v="0"/>
    <s v="N"/>
    <s v="N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"/>
    <x v="1"/>
    <x v="91"/>
    <x v="0"/>
    <n v="0"/>
    <x v="115"/>
    <x v="5"/>
    <s v="KCA"/>
    <s v="KCR"/>
    <s v="W"/>
    <n v="3"/>
    <n v="162"/>
    <n v="81"/>
    <n v="76"/>
    <n v="86"/>
    <s v="N"/>
    <x v="0"/>
    <s v="N"/>
    <s v="N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"/>
    <x v="1"/>
    <x v="47"/>
    <x v="0"/>
    <n v="0"/>
    <x v="115"/>
    <x v="1"/>
    <s v="LAN"/>
    <s v="LAD"/>
    <s v="W"/>
    <n v="5"/>
    <n v="162"/>
    <n v="81"/>
    <n v="73"/>
    <n v="89"/>
    <s v="N"/>
    <x v="0"/>
    <s v="N"/>
    <s v="N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"/>
    <x v="1"/>
    <x v="79"/>
    <x v="0"/>
    <n v="0"/>
    <x v="115"/>
    <x v="5"/>
    <s v="MIN"/>
    <s v="MIN"/>
    <s v="W"/>
    <n v="6"/>
    <n v="162"/>
    <n v="81"/>
    <n v="71"/>
    <n v="91"/>
    <s v="N"/>
    <x v="0"/>
    <s v="N"/>
    <s v="N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"/>
    <x v="1"/>
    <x v="53"/>
    <x v="0"/>
    <n v="0"/>
    <x v="115"/>
    <x v="5"/>
    <s v="ML4"/>
    <s v="MIL"/>
    <s v="E"/>
    <n v="6"/>
    <n v="161"/>
    <n v="80"/>
    <n v="77"/>
    <n v="84"/>
    <s v="N"/>
    <x v="0"/>
    <s v="N"/>
    <s v="N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"/>
    <x v="1"/>
    <x v="13"/>
    <x v="0"/>
    <n v="0"/>
    <x v="115"/>
    <x v="1"/>
    <s v="MON"/>
    <s v="WSN"/>
    <s v="E"/>
    <n v="4"/>
    <n v="161"/>
    <n v="80"/>
    <n v="78"/>
    <n v="83"/>
    <s v="N"/>
    <x v="0"/>
    <s v="N"/>
    <s v="N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"/>
    <x v="1"/>
    <x v="73"/>
    <x v="0"/>
    <n v="0"/>
    <x v="115"/>
    <x v="5"/>
    <s v="NYA"/>
    <s v="NYY"/>
    <s v="E"/>
    <n v="2"/>
    <n v="162"/>
    <n v="80"/>
    <n v="90"/>
    <n v="72"/>
    <s v="N"/>
    <x v="0"/>
    <s v="N"/>
    <s v="N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"/>
    <x v="1"/>
    <x v="90"/>
    <x v="1"/>
    <n v="1"/>
    <x v="115"/>
    <x v="1"/>
    <s v="NYN"/>
    <s v="NYM"/>
    <s v="E"/>
    <n v="1"/>
    <n v="162"/>
    <n v="81"/>
    <n v="108"/>
    <n v="54"/>
    <s v="Y"/>
    <x v="0"/>
    <s v="Y"/>
    <s v="Y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"/>
    <x v="1"/>
    <x v="78"/>
    <x v="0"/>
    <n v="0"/>
    <x v="115"/>
    <x v="5"/>
    <s v="OAK"/>
    <s v="OAK"/>
    <s v="W"/>
    <n v="3"/>
    <n v="162"/>
    <n v="83"/>
    <n v="76"/>
    <n v="86"/>
    <s v="N"/>
    <x v="0"/>
    <s v="N"/>
    <s v="N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"/>
    <x v="1"/>
    <x v="44"/>
    <x v="0"/>
    <n v="0"/>
    <x v="115"/>
    <x v="1"/>
    <s v="PHI"/>
    <s v="PHI"/>
    <s v="E"/>
    <n v="2"/>
    <n v="161"/>
    <n v="80"/>
    <n v="86"/>
    <n v="75"/>
    <s v="N"/>
    <x v="0"/>
    <s v="N"/>
    <s v="N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"/>
    <x v="1"/>
    <x v="39"/>
    <x v="0"/>
    <n v="0"/>
    <x v="115"/>
    <x v="1"/>
    <s v="PIT"/>
    <s v="PIT"/>
    <s v="E"/>
    <n v="6"/>
    <n v="162"/>
    <n v="81"/>
    <n v="64"/>
    <n v="98"/>
    <s v="N"/>
    <x v="0"/>
    <s v="N"/>
    <s v="N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"/>
    <x v="1"/>
    <x v="92"/>
    <x v="0"/>
    <n v="0"/>
    <x v="115"/>
    <x v="1"/>
    <s v="SDN"/>
    <s v="SDP"/>
    <s v="W"/>
    <n v="4"/>
    <n v="162"/>
    <n v="81"/>
    <n v="74"/>
    <n v="88"/>
    <s v="N"/>
    <x v="0"/>
    <s v="N"/>
    <s v="N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"/>
    <x v="1"/>
    <x v="93"/>
    <x v="0"/>
    <n v="0"/>
    <x v="115"/>
    <x v="5"/>
    <s v="SEA"/>
    <s v="SEA"/>
    <s v="W"/>
    <n v="7"/>
    <n v="162"/>
    <n v="82"/>
    <n v="67"/>
    <n v="95"/>
    <s v="N"/>
    <x v="0"/>
    <s v="N"/>
    <s v="N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"/>
    <x v="1"/>
    <x v="42"/>
    <x v="0"/>
    <n v="0"/>
    <x v="115"/>
    <x v="1"/>
    <s v="SFN"/>
    <s v="SFG"/>
    <s v="W"/>
    <n v="3"/>
    <n v="162"/>
    <n v="81"/>
    <n v="83"/>
    <n v="79"/>
    <s v="N"/>
    <x v="0"/>
    <s v="N"/>
    <s v="N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"/>
    <x v="1"/>
    <x v="40"/>
    <x v="0"/>
    <n v="0"/>
    <x v="115"/>
    <x v="1"/>
    <s v="SLN"/>
    <s v="STL"/>
    <s v="E"/>
    <n v="3"/>
    <n v="161"/>
    <n v="81"/>
    <n v="79"/>
    <n v="82"/>
    <s v="N"/>
    <x v="0"/>
    <s v="N"/>
    <s v="N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"/>
    <x v="1"/>
    <x v="88"/>
    <x v="0"/>
    <n v="0"/>
    <x v="115"/>
    <x v="5"/>
    <s v="TEX"/>
    <s v="TEX"/>
    <s v="W"/>
    <n v="2"/>
    <n v="162"/>
    <n v="81"/>
    <n v="87"/>
    <n v="75"/>
    <s v="N"/>
    <x v="0"/>
    <s v="N"/>
    <s v="N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"/>
    <x v="1"/>
    <x v="94"/>
    <x v="0"/>
    <n v="0"/>
    <x v="115"/>
    <x v="5"/>
    <s v="TOR"/>
    <s v="TOR"/>
    <s v="E"/>
    <n v="4"/>
    <n v="163"/>
    <n v="81"/>
    <n v="86"/>
    <n v="76"/>
    <s v="N"/>
    <x v="0"/>
    <s v="N"/>
    <s v="N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"/>
    <x v="1"/>
    <x v="24"/>
    <x v="0"/>
    <n v="0"/>
    <x v="116"/>
    <x v="1"/>
    <s v="ATL"/>
    <s v="ATL"/>
    <s v="W"/>
    <n v="5"/>
    <n v="161"/>
    <n v="81"/>
    <n v="69"/>
    <n v="92"/>
    <s v="N"/>
    <x v="0"/>
    <s v="N"/>
    <s v="N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"/>
    <x v="1"/>
    <x v="37"/>
    <x v="0"/>
    <n v="0"/>
    <x v="116"/>
    <x v="5"/>
    <s v="BAL"/>
    <s v="BAL"/>
    <s v="E"/>
    <n v="6"/>
    <n v="162"/>
    <n v="82"/>
    <n v="67"/>
    <n v="95"/>
    <s v="N"/>
    <x v="0"/>
    <s v="N"/>
    <s v="N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"/>
    <x v="1"/>
    <x v="74"/>
    <x v="0"/>
    <n v="0"/>
    <x v="116"/>
    <x v="5"/>
    <s v="BOS"/>
    <s v="BOS"/>
    <s v="E"/>
    <n v="5"/>
    <n v="162"/>
    <n v="80"/>
    <n v="78"/>
    <n v="84"/>
    <s v="N"/>
    <x v="0"/>
    <s v="N"/>
    <s v="N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"/>
    <x v="1"/>
    <x v="87"/>
    <x v="0"/>
    <n v="0"/>
    <x v="116"/>
    <x v="5"/>
    <s v="CAL"/>
    <s v="ANA"/>
    <s v="W"/>
    <n v="6"/>
    <n v="162"/>
    <n v="81"/>
    <n v="75"/>
    <n v="87"/>
    <s v="N"/>
    <x v="0"/>
    <s v="N"/>
    <s v="N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"/>
    <x v="1"/>
    <x v="75"/>
    <x v="0"/>
    <n v="0"/>
    <x v="116"/>
    <x v="5"/>
    <s v="CHA"/>
    <s v="CHW"/>
    <s v="W"/>
    <n v="5"/>
    <n v="162"/>
    <n v="81"/>
    <n v="77"/>
    <n v="85"/>
    <s v="N"/>
    <x v="0"/>
    <s v="N"/>
    <s v="N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"/>
    <x v="1"/>
    <x v="25"/>
    <x v="0"/>
    <n v="0"/>
    <x v="116"/>
    <x v="1"/>
    <s v="CHN"/>
    <s v="CHC"/>
    <s v="E"/>
    <n v="6"/>
    <n v="161"/>
    <n v="80"/>
    <n v="76"/>
    <n v="85"/>
    <s v="N"/>
    <x v="0"/>
    <s v="N"/>
    <s v="N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"/>
    <x v="1"/>
    <x v="26"/>
    <x v="0"/>
    <n v="0"/>
    <x v="116"/>
    <x v="1"/>
    <s v="CIN"/>
    <s v="CIN"/>
    <s v="W"/>
    <n v="2"/>
    <n v="162"/>
    <n v="81"/>
    <n v="84"/>
    <n v="78"/>
    <s v="N"/>
    <x v="0"/>
    <s v="N"/>
    <s v="N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"/>
    <x v="1"/>
    <x v="76"/>
    <x v="0"/>
    <n v="0"/>
    <x v="116"/>
    <x v="5"/>
    <s v="CLE"/>
    <s v="CLE"/>
    <s v="E"/>
    <n v="7"/>
    <n v="162"/>
    <n v="81"/>
    <n v="61"/>
    <n v="101"/>
    <s v="N"/>
    <x v="0"/>
    <s v="N"/>
    <s v="N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"/>
    <x v="1"/>
    <x v="77"/>
    <x v="0"/>
    <n v="0"/>
    <x v="116"/>
    <x v="5"/>
    <s v="DET"/>
    <s v="DET"/>
    <s v="E"/>
    <n v="1"/>
    <n v="162"/>
    <n v="81"/>
    <n v="98"/>
    <n v="64"/>
    <s v="Y"/>
    <x v="0"/>
    <s v="N"/>
    <s v="N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"/>
    <x v="1"/>
    <x v="89"/>
    <x v="0"/>
    <n v="0"/>
    <x v="116"/>
    <x v="1"/>
    <s v="HOU"/>
    <s v="HOU"/>
    <s v="W"/>
    <n v="3"/>
    <n v="162"/>
    <n v="81"/>
    <n v="76"/>
    <n v="86"/>
    <s v="N"/>
    <x v="0"/>
    <s v="N"/>
    <s v="N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"/>
    <x v="1"/>
    <x v="91"/>
    <x v="0"/>
    <n v="0"/>
    <x v="116"/>
    <x v="5"/>
    <s v="KCA"/>
    <s v="KCR"/>
    <s v="W"/>
    <n v="2"/>
    <n v="162"/>
    <n v="81"/>
    <n v="83"/>
    <n v="79"/>
    <s v="N"/>
    <x v="0"/>
    <s v="N"/>
    <s v="N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"/>
    <x v="1"/>
    <x v="47"/>
    <x v="0"/>
    <n v="0"/>
    <x v="116"/>
    <x v="1"/>
    <s v="LAN"/>
    <s v="LAD"/>
    <s v="W"/>
    <n v="4"/>
    <n v="162"/>
    <n v="81"/>
    <n v="73"/>
    <n v="89"/>
    <s v="N"/>
    <x v="0"/>
    <s v="N"/>
    <s v="N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"/>
    <x v="1"/>
    <x v="79"/>
    <x v="1"/>
    <n v="1"/>
    <x v="116"/>
    <x v="5"/>
    <s v="MIN"/>
    <s v="MIN"/>
    <s v="W"/>
    <n v="1"/>
    <n v="162"/>
    <n v="81"/>
    <n v="85"/>
    <n v="77"/>
    <s v="Y"/>
    <x v="0"/>
    <s v="Y"/>
    <s v="Y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"/>
    <x v="1"/>
    <x v="53"/>
    <x v="0"/>
    <n v="0"/>
    <x v="116"/>
    <x v="5"/>
    <s v="ML4"/>
    <s v="MIL"/>
    <s v="E"/>
    <n v="3"/>
    <n v="162"/>
    <n v="81"/>
    <n v="91"/>
    <n v="71"/>
    <s v="N"/>
    <x v="0"/>
    <s v="N"/>
    <s v="N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"/>
    <x v="1"/>
    <x v="13"/>
    <x v="0"/>
    <n v="0"/>
    <x v="116"/>
    <x v="1"/>
    <s v="MON"/>
    <s v="WSN"/>
    <s v="E"/>
    <n v="3"/>
    <n v="162"/>
    <n v="81"/>
    <n v="91"/>
    <n v="71"/>
    <s v="N"/>
    <x v="0"/>
    <s v="N"/>
    <s v="N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"/>
    <x v="1"/>
    <x v="73"/>
    <x v="0"/>
    <n v="0"/>
    <x v="116"/>
    <x v="5"/>
    <s v="NYA"/>
    <s v="NYY"/>
    <s v="E"/>
    <n v="4"/>
    <n v="162"/>
    <n v="81"/>
    <n v="89"/>
    <n v="73"/>
    <s v="N"/>
    <x v="0"/>
    <s v="N"/>
    <s v="N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"/>
    <x v="1"/>
    <x v="90"/>
    <x v="0"/>
    <n v="0"/>
    <x v="116"/>
    <x v="1"/>
    <s v="NYN"/>
    <s v="NYM"/>
    <s v="E"/>
    <n v="2"/>
    <n v="162"/>
    <n v="81"/>
    <n v="92"/>
    <n v="70"/>
    <s v="N"/>
    <x v="0"/>
    <s v="N"/>
    <s v="N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"/>
    <x v="1"/>
    <x v="78"/>
    <x v="0"/>
    <n v="0"/>
    <x v="116"/>
    <x v="5"/>
    <s v="OAK"/>
    <s v="OAK"/>
    <s v="W"/>
    <n v="3"/>
    <n v="162"/>
    <n v="81"/>
    <n v="81"/>
    <n v="81"/>
    <s v="N"/>
    <x v="0"/>
    <s v="N"/>
    <s v="N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"/>
    <x v="1"/>
    <x v="44"/>
    <x v="0"/>
    <n v="0"/>
    <x v="116"/>
    <x v="1"/>
    <s v="PHI"/>
    <s v="PHI"/>
    <s v="E"/>
    <n v="4"/>
    <n v="162"/>
    <n v="81"/>
    <n v="80"/>
    <n v="82"/>
    <s v="N"/>
    <x v="0"/>
    <s v="N"/>
    <s v="N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"/>
    <x v="1"/>
    <x v="39"/>
    <x v="0"/>
    <n v="0"/>
    <x v="116"/>
    <x v="1"/>
    <s v="PIT"/>
    <s v="PIT"/>
    <s v="E"/>
    <n v="4"/>
    <n v="162"/>
    <n v="81"/>
    <n v="80"/>
    <n v="82"/>
    <s v="N"/>
    <x v="0"/>
    <s v="N"/>
    <s v="N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"/>
    <x v="1"/>
    <x v="92"/>
    <x v="0"/>
    <n v="0"/>
    <x v="116"/>
    <x v="1"/>
    <s v="SDN"/>
    <s v="SDP"/>
    <s v="W"/>
    <n v="6"/>
    <n v="162"/>
    <n v="81"/>
    <n v="65"/>
    <n v="97"/>
    <s v="N"/>
    <x v="0"/>
    <s v="N"/>
    <s v="N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"/>
    <x v="1"/>
    <x v="93"/>
    <x v="0"/>
    <n v="0"/>
    <x v="116"/>
    <x v="5"/>
    <s v="SEA"/>
    <s v="SEA"/>
    <s v="W"/>
    <n v="4"/>
    <n v="162"/>
    <n v="81"/>
    <n v="78"/>
    <n v="84"/>
    <s v="N"/>
    <x v="0"/>
    <s v="N"/>
    <s v="N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"/>
    <x v="1"/>
    <x v="42"/>
    <x v="0"/>
    <n v="0"/>
    <x v="116"/>
    <x v="1"/>
    <s v="SFN"/>
    <s v="SFG"/>
    <s v="W"/>
    <n v="1"/>
    <n v="162"/>
    <n v="81"/>
    <n v="90"/>
    <n v="72"/>
    <s v="Y"/>
    <x v="0"/>
    <s v="N"/>
    <s v="N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"/>
    <x v="1"/>
    <x v="40"/>
    <x v="1"/>
    <n v="0"/>
    <x v="116"/>
    <x v="1"/>
    <s v="SLN"/>
    <s v="STL"/>
    <s v="E"/>
    <n v="1"/>
    <n v="162"/>
    <n v="81"/>
    <n v="95"/>
    <n v="67"/>
    <s v="Y"/>
    <x v="0"/>
    <s v="Y"/>
    <s v="N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"/>
    <x v="1"/>
    <x v="88"/>
    <x v="0"/>
    <n v="0"/>
    <x v="116"/>
    <x v="5"/>
    <s v="TEX"/>
    <s v="TEX"/>
    <s v="W"/>
    <n v="6"/>
    <n v="162"/>
    <n v="81"/>
    <n v="75"/>
    <n v="87"/>
    <s v="N"/>
    <x v="0"/>
    <s v="N"/>
    <s v="N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"/>
    <x v="1"/>
    <x v="94"/>
    <x v="0"/>
    <n v="0"/>
    <x v="116"/>
    <x v="5"/>
    <s v="TOR"/>
    <s v="TOR"/>
    <s v="E"/>
    <n v="2"/>
    <n v="162"/>
    <n v="81"/>
    <n v="96"/>
    <n v="66"/>
    <s v="N"/>
    <x v="0"/>
    <s v="N"/>
    <s v="N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"/>
    <x v="1"/>
    <x v="24"/>
    <x v="0"/>
    <n v="0"/>
    <x v="117"/>
    <x v="1"/>
    <s v="ATL"/>
    <s v="ATL"/>
    <s v="W"/>
    <n v="6"/>
    <n v="160"/>
    <n v="79"/>
    <n v="54"/>
    <n v="106"/>
    <s v="N"/>
    <x v="0"/>
    <s v="N"/>
    <s v="N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"/>
    <x v="1"/>
    <x v="37"/>
    <x v="0"/>
    <n v="0"/>
    <x v="117"/>
    <x v="5"/>
    <s v="BAL"/>
    <s v="BAL"/>
    <s v="E"/>
    <n v="7"/>
    <n v="161"/>
    <n v="80"/>
    <n v="54"/>
    <n v="107"/>
    <s v="N"/>
    <x v="0"/>
    <s v="N"/>
    <s v="N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"/>
    <x v="1"/>
    <x v="74"/>
    <x v="0"/>
    <n v="0"/>
    <x v="117"/>
    <x v="5"/>
    <s v="BOS"/>
    <s v="BOS"/>
    <s v="E"/>
    <n v="1"/>
    <n v="162"/>
    <n v="81"/>
    <n v="89"/>
    <n v="73"/>
    <s v="Y"/>
    <x v="0"/>
    <s v="N"/>
    <s v="N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"/>
    <x v="1"/>
    <x v="87"/>
    <x v="0"/>
    <n v="0"/>
    <x v="117"/>
    <x v="5"/>
    <s v="CAL"/>
    <s v="ANA"/>
    <s v="W"/>
    <n v="4"/>
    <n v="162"/>
    <n v="81"/>
    <n v="75"/>
    <n v="87"/>
    <s v="N"/>
    <x v="0"/>
    <s v="N"/>
    <s v="N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"/>
    <x v="1"/>
    <x v="75"/>
    <x v="0"/>
    <n v="0"/>
    <x v="117"/>
    <x v="5"/>
    <s v="CHA"/>
    <s v="CHW"/>
    <s v="W"/>
    <n v="5"/>
    <n v="161"/>
    <n v="81"/>
    <n v="71"/>
    <n v="90"/>
    <s v="N"/>
    <x v="0"/>
    <s v="N"/>
    <s v="N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"/>
    <x v="1"/>
    <x v="25"/>
    <x v="0"/>
    <n v="0"/>
    <x v="117"/>
    <x v="1"/>
    <s v="CHN"/>
    <s v="CHC"/>
    <s v="E"/>
    <n v="4"/>
    <n v="163"/>
    <n v="82"/>
    <n v="77"/>
    <n v="85"/>
    <s v="N"/>
    <x v="0"/>
    <s v="N"/>
    <s v="N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"/>
    <x v="1"/>
    <x v="26"/>
    <x v="0"/>
    <n v="0"/>
    <x v="117"/>
    <x v="1"/>
    <s v="CIN"/>
    <s v="CIN"/>
    <s v="W"/>
    <n v="2"/>
    <n v="161"/>
    <n v="80"/>
    <n v="87"/>
    <n v="74"/>
    <s v="N"/>
    <x v="0"/>
    <s v="N"/>
    <s v="N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"/>
    <x v="1"/>
    <x v="76"/>
    <x v="0"/>
    <n v="0"/>
    <x v="117"/>
    <x v="5"/>
    <s v="CLE"/>
    <s v="CLE"/>
    <s v="E"/>
    <n v="6"/>
    <n v="162"/>
    <n v="81"/>
    <n v="78"/>
    <n v="84"/>
    <s v="N"/>
    <x v="0"/>
    <s v="N"/>
    <s v="N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"/>
    <x v="1"/>
    <x v="77"/>
    <x v="0"/>
    <n v="0"/>
    <x v="117"/>
    <x v="5"/>
    <s v="DET"/>
    <s v="DET"/>
    <s v="E"/>
    <n v="2"/>
    <n v="162"/>
    <n v="81"/>
    <n v="88"/>
    <n v="74"/>
    <s v="N"/>
    <x v="0"/>
    <s v="N"/>
    <s v="N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"/>
    <x v="1"/>
    <x v="89"/>
    <x v="0"/>
    <n v="0"/>
    <x v="117"/>
    <x v="1"/>
    <s v="HOU"/>
    <s v="HOU"/>
    <s v="W"/>
    <n v="5"/>
    <n v="162"/>
    <n v="81"/>
    <n v="82"/>
    <n v="80"/>
    <s v="N"/>
    <x v="0"/>
    <s v="N"/>
    <s v="N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"/>
    <x v="1"/>
    <x v="91"/>
    <x v="0"/>
    <n v="0"/>
    <x v="117"/>
    <x v="5"/>
    <s v="KCA"/>
    <s v="KCR"/>
    <s v="W"/>
    <n v="3"/>
    <n v="161"/>
    <n v="80"/>
    <n v="84"/>
    <n v="77"/>
    <s v="N"/>
    <x v="0"/>
    <s v="N"/>
    <s v="N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"/>
    <x v="1"/>
    <x v="47"/>
    <x v="1"/>
    <n v="1"/>
    <x v="117"/>
    <x v="1"/>
    <s v="LAN"/>
    <s v="LAD"/>
    <s v="W"/>
    <n v="1"/>
    <n v="162"/>
    <n v="81"/>
    <n v="94"/>
    <n v="67"/>
    <s v="Y"/>
    <x v="0"/>
    <s v="Y"/>
    <s v="Y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"/>
    <x v="1"/>
    <x v="79"/>
    <x v="0"/>
    <n v="0"/>
    <x v="117"/>
    <x v="5"/>
    <s v="MIN"/>
    <s v="MIN"/>
    <s v="W"/>
    <n v="2"/>
    <n v="162"/>
    <n v="81"/>
    <n v="91"/>
    <n v="71"/>
    <s v="N"/>
    <x v="0"/>
    <s v="N"/>
    <s v="N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"/>
    <x v="1"/>
    <x v="53"/>
    <x v="0"/>
    <n v="0"/>
    <x v="117"/>
    <x v="5"/>
    <s v="ML4"/>
    <s v="MIL"/>
    <s v="E"/>
    <n v="3"/>
    <n v="162"/>
    <n v="81"/>
    <n v="87"/>
    <n v="75"/>
    <s v="N"/>
    <x v="0"/>
    <s v="N"/>
    <s v="N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"/>
    <x v="1"/>
    <x v="13"/>
    <x v="0"/>
    <n v="0"/>
    <x v="117"/>
    <x v="1"/>
    <s v="MON"/>
    <s v="WSN"/>
    <s v="E"/>
    <n v="3"/>
    <n v="163"/>
    <n v="81"/>
    <n v="81"/>
    <n v="81"/>
    <s v="N"/>
    <x v="0"/>
    <s v="N"/>
    <s v="N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"/>
    <x v="1"/>
    <x v="73"/>
    <x v="0"/>
    <n v="0"/>
    <x v="117"/>
    <x v="5"/>
    <s v="NYA"/>
    <s v="NYY"/>
    <s v="E"/>
    <n v="5"/>
    <n v="161"/>
    <n v="80"/>
    <n v="85"/>
    <n v="76"/>
    <s v="N"/>
    <x v="0"/>
    <s v="N"/>
    <s v="N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"/>
    <x v="1"/>
    <x v="90"/>
    <x v="0"/>
    <n v="0"/>
    <x v="117"/>
    <x v="1"/>
    <s v="NYN"/>
    <s v="NYM"/>
    <s v="E"/>
    <n v="1"/>
    <n v="160"/>
    <n v="80"/>
    <n v="100"/>
    <n v="60"/>
    <s v="Y"/>
    <x v="0"/>
    <s v="N"/>
    <s v="N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"/>
    <x v="1"/>
    <x v="78"/>
    <x v="1"/>
    <n v="0"/>
    <x v="117"/>
    <x v="5"/>
    <s v="OAK"/>
    <s v="OAK"/>
    <s v="W"/>
    <n v="1"/>
    <n v="162"/>
    <n v="81"/>
    <n v="104"/>
    <n v="58"/>
    <s v="Y"/>
    <x v="0"/>
    <s v="Y"/>
    <s v="N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"/>
    <x v="1"/>
    <x v="44"/>
    <x v="0"/>
    <n v="0"/>
    <x v="117"/>
    <x v="1"/>
    <s v="PHI"/>
    <s v="PHI"/>
    <s v="E"/>
    <n v="6"/>
    <n v="162"/>
    <n v="81"/>
    <n v="65"/>
    <n v="96"/>
    <s v="N"/>
    <x v="0"/>
    <s v="N"/>
    <s v="N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"/>
    <x v="1"/>
    <x v="39"/>
    <x v="0"/>
    <n v="0"/>
    <x v="117"/>
    <x v="1"/>
    <s v="PIT"/>
    <s v="PIT"/>
    <s v="E"/>
    <n v="2"/>
    <n v="160"/>
    <n v="81"/>
    <n v="85"/>
    <n v="75"/>
    <s v="N"/>
    <x v="0"/>
    <s v="N"/>
    <s v="N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"/>
    <x v="1"/>
    <x v="92"/>
    <x v="0"/>
    <n v="0"/>
    <x v="117"/>
    <x v="1"/>
    <s v="SDN"/>
    <s v="SDP"/>
    <s v="W"/>
    <n v="3"/>
    <n v="161"/>
    <n v="81"/>
    <n v="83"/>
    <n v="78"/>
    <s v="N"/>
    <x v="0"/>
    <s v="N"/>
    <s v="N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"/>
    <x v="1"/>
    <x v="93"/>
    <x v="0"/>
    <n v="0"/>
    <x v="117"/>
    <x v="5"/>
    <s v="SEA"/>
    <s v="SEA"/>
    <s v="W"/>
    <n v="7"/>
    <n v="161"/>
    <n v="81"/>
    <n v="68"/>
    <n v="93"/>
    <s v="N"/>
    <x v="0"/>
    <s v="N"/>
    <s v="N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"/>
    <x v="1"/>
    <x v="42"/>
    <x v="0"/>
    <n v="0"/>
    <x v="117"/>
    <x v="1"/>
    <s v="SFN"/>
    <s v="SFG"/>
    <s v="W"/>
    <n v="4"/>
    <n v="162"/>
    <n v="81"/>
    <n v="83"/>
    <n v="79"/>
    <s v="N"/>
    <x v="0"/>
    <s v="N"/>
    <s v="N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"/>
    <x v="1"/>
    <x v="40"/>
    <x v="0"/>
    <n v="0"/>
    <x v="117"/>
    <x v="1"/>
    <s v="SLN"/>
    <s v="STL"/>
    <s v="E"/>
    <n v="5"/>
    <n v="162"/>
    <n v="81"/>
    <n v="76"/>
    <n v="86"/>
    <s v="N"/>
    <x v="0"/>
    <s v="N"/>
    <s v="N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"/>
    <x v="1"/>
    <x v="88"/>
    <x v="0"/>
    <n v="0"/>
    <x v="117"/>
    <x v="5"/>
    <s v="TEX"/>
    <s v="TEX"/>
    <s v="W"/>
    <n v="6"/>
    <n v="161"/>
    <n v="81"/>
    <n v="70"/>
    <n v="91"/>
    <s v="N"/>
    <x v="0"/>
    <s v="N"/>
    <s v="N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"/>
    <x v="1"/>
    <x v="94"/>
    <x v="0"/>
    <n v="0"/>
    <x v="117"/>
    <x v="5"/>
    <s v="TOR"/>
    <s v="TOR"/>
    <s v="E"/>
    <n v="3"/>
    <n v="162"/>
    <n v="81"/>
    <n v="87"/>
    <n v="75"/>
    <s v="N"/>
    <x v="0"/>
    <s v="N"/>
    <s v="N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"/>
    <x v="1"/>
    <x v="24"/>
    <x v="0"/>
    <n v="0"/>
    <x v="118"/>
    <x v="1"/>
    <s v="ATL"/>
    <s v="ATL"/>
    <s v="W"/>
    <n v="6"/>
    <n v="161"/>
    <n v="79"/>
    <n v="63"/>
    <n v="97"/>
    <s v="N"/>
    <x v="0"/>
    <s v="N"/>
    <s v="N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"/>
    <x v="1"/>
    <x v="37"/>
    <x v="0"/>
    <n v="0"/>
    <x v="118"/>
    <x v="5"/>
    <s v="BAL"/>
    <s v="BAL"/>
    <s v="E"/>
    <n v="2"/>
    <n v="162"/>
    <n v="81"/>
    <n v="87"/>
    <n v="75"/>
    <s v="N"/>
    <x v="0"/>
    <s v="N"/>
    <s v="N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"/>
    <x v="1"/>
    <x v="74"/>
    <x v="0"/>
    <n v="0"/>
    <x v="118"/>
    <x v="5"/>
    <s v="BOS"/>
    <s v="BOS"/>
    <s v="E"/>
    <n v="3"/>
    <n v="162"/>
    <n v="81"/>
    <n v="83"/>
    <n v="79"/>
    <s v="N"/>
    <x v="0"/>
    <s v="N"/>
    <s v="N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"/>
    <x v="1"/>
    <x v="87"/>
    <x v="0"/>
    <n v="0"/>
    <x v="118"/>
    <x v="5"/>
    <s v="CAL"/>
    <s v="ANA"/>
    <s v="W"/>
    <n v="3"/>
    <n v="162"/>
    <n v="81"/>
    <n v="91"/>
    <n v="71"/>
    <s v="N"/>
    <x v="0"/>
    <s v="N"/>
    <s v="N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"/>
    <x v="1"/>
    <x v="75"/>
    <x v="0"/>
    <n v="0"/>
    <x v="118"/>
    <x v="5"/>
    <s v="CHA"/>
    <s v="CHW"/>
    <s v="W"/>
    <n v="7"/>
    <n v="161"/>
    <n v="80"/>
    <n v="69"/>
    <n v="92"/>
    <s v="N"/>
    <x v="0"/>
    <s v="N"/>
    <s v="N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"/>
    <x v="1"/>
    <x v="25"/>
    <x v="0"/>
    <n v="0"/>
    <x v="118"/>
    <x v="1"/>
    <s v="CHN"/>
    <s v="CHC"/>
    <s v="E"/>
    <n v="1"/>
    <n v="162"/>
    <n v="81"/>
    <n v="93"/>
    <n v="69"/>
    <s v="Y"/>
    <x v="0"/>
    <s v="N"/>
    <s v="N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"/>
    <x v="1"/>
    <x v="26"/>
    <x v="0"/>
    <n v="0"/>
    <x v="118"/>
    <x v="1"/>
    <s v="CIN"/>
    <s v="CIN"/>
    <s v="W"/>
    <n v="5"/>
    <n v="162"/>
    <n v="81"/>
    <n v="75"/>
    <n v="87"/>
    <s v="N"/>
    <x v="0"/>
    <s v="N"/>
    <s v="N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"/>
    <x v="1"/>
    <x v="76"/>
    <x v="0"/>
    <n v="0"/>
    <x v="118"/>
    <x v="5"/>
    <s v="CLE"/>
    <s v="CLE"/>
    <s v="E"/>
    <n v="6"/>
    <n v="162"/>
    <n v="81"/>
    <n v="73"/>
    <n v="89"/>
    <s v="N"/>
    <x v="0"/>
    <s v="N"/>
    <s v="N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"/>
    <x v="1"/>
    <x v="77"/>
    <x v="0"/>
    <n v="0"/>
    <x v="118"/>
    <x v="5"/>
    <s v="DET"/>
    <s v="DET"/>
    <s v="E"/>
    <n v="7"/>
    <n v="162"/>
    <n v="81"/>
    <n v="59"/>
    <n v="103"/>
    <s v="N"/>
    <x v="0"/>
    <s v="N"/>
    <s v="N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"/>
    <x v="1"/>
    <x v="89"/>
    <x v="0"/>
    <n v="0"/>
    <x v="118"/>
    <x v="1"/>
    <s v="HOU"/>
    <s v="HOU"/>
    <s v="W"/>
    <n v="3"/>
    <n v="162"/>
    <n v="82"/>
    <n v="86"/>
    <n v="76"/>
    <s v="N"/>
    <x v="0"/>
    <s v="N"/>
    <s v="N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"/>
    <x v="1"/>
    <x v="91"/>
    <x v="0"/>
    <n v="0"/>
    <x v="118"/>
    <x v="5"/>
    <s v="KCA"/>
    <s v="KCR"/>
    <s v="W"/>
    <n v="2"/>
    <n v="162"/>
    <n v="81"/>
    <n v="92"/>
    <n v="70"/>
    <s v="N"/>
    <x v="0"/>
    <s v="N"/>
    <s v="N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"/>
    <x v="1"/>
    <x v="47"/>
    <x v="0"/>
    <n v="0"/>
    <x v="118"/>
    <x v="1"/>
    <s v="LAN"/>
    <s v="LAD"/>
    <s v="W"/>
    <n v="4"/>
    <n v="160"/>
    <n v="81"/>
    <n v="77"/>
    <n v="83"/>
    <s v="N"/>
    <x v="0"/>
    <s v="N"/>
    <s v="N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"/>
    <x v="1"/>
    <x v="79"/>
    <x v="0"/>
    <n v="0"/>
    <x v="118"/>
    <x v="5"/>
    <s v="MIN"/>
    <s v="MIN"/>
    <s v="W"/>
    <n v="5"/>
    <n v="162"/>
    <n v="81"/>
    <n v="80"/>
    <n v="82"/>
    <s v="N"/>
    <x v="0"/>
    <s v="N"/>
    <s v="N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"/>
    <x v="1"/>
    <x v="53"/>
    <x v="0"/>
    <n v="0"/>
    <x v="118"/>
    <x v="5"/>
    <s v="ML4"/>
    <s v="MIL"/>
    <s v="E"/>
    <n v="4"/>
    <n v="162"/>
    <n v="81"/>
    <n v="81"/>
    <n v="81"/>
    <s v="N"/>
    <x v="0"/>
    <s v="N"/>
    <s v="N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"/>
    <x v="1"/>
    <x v="13"/>
    <x v="0"/>
    <n v="0"/>
    <x v="118"/>
    <x v="1"/>
    <s v="MON"/>
    <s v="WSN"/>
    <s v="E"/>
    <n v="4"/>
    <n v="162"/>
    <n v="81"/>
    <n v="81"/>
    <n v="81"/>
    <s v="N"/>
    <x v="0"/>
    <s v="N"/>
    <s v="N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"/>
    <x v="1"/>
    <x v="73"/>
    <x v="0"/>
    <n v="0"/>
    <x v="118"/>
    <x v="5"/>
    <s v="NYA"/>
    <s v="NYY"/>
    <s v="E"/>
    <n v="5"/>
    <n v="161"/>
    <n v="81"/>
    <n v="74"/>
    <n v="87"/>
    <s v="N"/>
    <x v="0"/>
    <s v="N"/>
    <s v="N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"/>
    <x v="1"/>
    <x v="90"/>
    <x v="0"/>
    <n v="0"/>
    <x v="118"/>
    <x v="1"/>
    <s v="NYN"/>
    <s v="NYM"/>
    <s v="E"/>
    <n v="2"/>
    <n v="162"/>
    <n v="81"/>
    <n v="87"/>
    <n v="75"/>
    <s v="N"/>
    <x v="0"/>
    <s v="N"/>
    <s v="N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"/>
    <x v="1"/>
    <x v="78"/>
    <x v="1"/>
    <n v="1"/>
    <x v="118"/>
    <x v="5"/>
    <s v="OAK"/>
    <s v="OAK"/>
    <s v="W"/>
    <n v="1"/>
    <n v="162"/>
    <n v="81"/>
    <n v="99"/>
    <n v="63"/>
    <s v="Y"/>
    <x v="0"/>
    <s v="Y"/>
    <s v="Y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"/>
    <x v="1"/>
    <x v="44"/>
    <x v="0"/>
    <n v="0"/>
    <x v="118"/>
    <x v="1"/>
    <s v="PHI"/>
    <s v="PHI"/>
    <s v="E"/>
    <n v="6"/>
    <n v="163"/>
    <n v="81"/>
    <n v="67"/>
    <n v="95"/>
    <s v="N"/>
    <x v="0"/>
    <s v="N"/>
    <s v="N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"/>
    <x v="1"/>
    <x v="39"/>
    <x v="0"/>
    <n v="0"/>
    <x v="118"/>
    <x v="1"/>
    <s v="PIT"/>
    <s v="PIT"/>
    <s v="E"/>
    <n v="5"/>
    <n v="164"/>
    <n v="81"/>
    <n v="74"/>
    <n v="88"/>
    <s v="N"/>
    <x v="0"/>
    <s v="N"/>
    <s v="N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"/>
    <x v="1"/>
    <x v="92"/>
    <x v="0"/>
    <n v="0"/>
    <x v="118"/>
    <x v="1"/>
    <s v="SDN"/>
    <s v="SDP"/>
    <s v="W"/>
    <n v="2"/>
    <n v="162"/>
    <n v="81"/>
    <n v="89"/>
    <n v="73"/>
    <s v="N"/>
    <x v="0"/>
    <s v="N"/>
    <s v="N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"/>
    <x v="1"/>
    <x v="93"/>
    <x v="0"/>
    <n v="0"/>
    <x v="118"/>
    <x v="5"/>
    <s v="SEA"/>
    <s v="SEA"/>
    <s v="W"/>
    <n v="6"/>
    <n v="162"/>
    <n v="81"/>
    <n v="73"/>
    <n v="89"/>
    <s v="N"/>
    <x v="0"/>
    <s v="N"/>
    <s v="N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"/>
    <x v="1"/>
    <x v="42"/>
    <x v="1"/>
    <n v="0"/>
    <x v="118"/>
    <x v="1"/>
    <s v="SFN"/>
    <s v="SFG"/>
    <s v="W"/>
    <n v="1"/>
    <n v="162"/>
    <n v="81"/>
    <n v="92"/>
    <n v="70"/>
    <s v="Y"/>
    <x v="0"/>
    <s v="Y"/>
    <s v="N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"/>
    <x v="1"/>
    <x v="40"/>
    <x v="0"/>
    <n v="0"/>
    <x v="118"/>
    <x v="1"/>
    <s v="SLN"/>
    <s v="STL"/>
    <s v="E"/>
    <n v="3"/>
    <n v="164"/>
    <n v="83"/>
    <n v="86"/>
    <n v="76"/>
    <s v="N"/>
    <x v="0"/>
    <s v="N"/>
    <s v="N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"/>
    <x v="1"/>
    <x v="88"/>
    <x v="0"/>
    <n v="0"/>
    <x v="118"/>
    <x v="5"/>
    <s v="TEX"/>
    <s v="TEX"/>
    <s v="W"/>
    <n v="4"/>
    <n v="162"/>
    <n v="81"/>
    <n v="83"/>
    <n v="79"/>
    <s v="N"/>
    <x v="0"/>
    <s v="N"/>
    <s v="N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"/>
    <x v="1"/>
    <x v="94"/>
    <x v="0"/>
    <n v="0"/>
    <x v="118"/>
    <x v="5"/>
    <s v="TOR"/>
    <s v="TOR"/>
    <s v="E"/>
    <n v="1"/>
    <n v="162"/>
    <n v="81"/>
    <n v="89"/>
    <n v="73"/>
    <s v="Y"/>
    <x v="0"/>
    <s v="N"/>
    <s v="N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"/>
    <x v="1"/>
    <x v="24"/>
    <x v="0"/>
    <n v="0"/>
    <x v="119"/>
    <x v="1"/>
    <s v="ATL"/>
    <s v="ATL"/>
    <s v="W"/>
    <n v="6"/>
    <n v="162"/>
    <n v="81"/>
    <n v="65"/>
    <n v="97"/>
    <s v="N"/>
    <x v="0"/>
    <s v="N"/>
    <s v="N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"/>
    <x v="1"/>
    <x v="37"/>
    <x v="0"/>
    <n v="0"/>
    <x v="119"/>
    <x v="5"/>
    <s v="BAL"/>
    <s v="BAL"/>
    <s v="E"/>
    <n v="5"/>
    <n v="161"/>
    <n v="80"/>
    <n v="76"/>
    <n v="85"/>
    <s v="N"/>
    <x v="0"/>
    <s v="N"/>
    <s v="N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"/>
    <x v="1"/>
    <x v="74"/>
    <x v="0"/>
    <n v="0"/>
    <x v="119"/>
    <x v="5"/>
    <s v="BOS"/>
    <s v="BOS"/>
    <s v="E"/>
    <n v="1"/>
    <n v="162"/>
    <n v="81"/>
    <n v="88"/>
    <n v="74"/>
    <s v="Y"/>
    <x v="0"/>
    <s v="N"/>
    <s v="N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"/>
    <x v="1"/>
    <x v="87"/>
    <x v="0"/>
    <n v="0"/>
    <x v="119"/>
    <x v="5"/>
    <s v="CAL"/>
    <s v="ANA"/>
    <s v="W"/>
    <n v="4"/>
    <n v="162"/>
    <n v="81"/>
    <n v="80"/>
    <n v="82"/>
    <s v="N"/>
    <x v="0"/>
    <s v="N"/>
    <s v="N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"/>
    <x v="1"/>
    <x v="75"/>
    <x v="0"/>
    <n v="0"/>
    <x v="119"/>
    <x v="5"/>
    <s v="CHA"/>
    <s v="CHW"/>
    <s v="W"/>
    <n v="2"/>
    <n v="162"/>
    <n v="80"/>
    <n v="94"/>
    <n v="68"/>
    <s v="N"/>
    <x v="0"/>
    <s v="N"/>
    <s v="N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"/>
    <x v="1"/>
    <x v="25"/>
    <x v="0"/>
    <n v="0"/>
    <x v="119"/>
    <x v="1"/>
    <s v="CHN"/>
    <s v="CHC"/>
    <s v="E"/>
    <n v="4"/>
    <n v="162"/>
    <n v="81"/>
    <n v="77"/>
    <n v="85"/>
    <s v="N"/>
    <x v="0"/>
    <s v="N"/>
    <s v="N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"/>
    <x v="1"/>
    <x v="26"/>
    <x v="1"/>
    <n v="1"/>
    <x v="119"/>
    <x v="1"/>
    <s v="CIN"/>
    <s v="CIN"/>
    <s v="W"/>
    <n v="1"/>
    <n v="162"/>
    <n v="81"/>
    <n v="91"/>
    <n v="71"/>
    <s v="Y"/>
    <x v="0"/>
    <s v="Y"/>
    <s v="Y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"/>
    <x v="1"/>
    <x v="76"/>
    <x v="0"/>
    <n v="0"/>
    <x v="119"/>
    <x v="5"/>
    <s v="CLE"/>
    <s v="CLE"/>
    <s v="E"/>
    <n v="4"/>
    <n v="162"/>
    <n v="81"/>
    <n v="77"/>
    <n v="85"/>
    <s v="N"/>
    <x v="0"/>
    <s v="N"/>
    <s v="N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"/>
    <x v="1"/>
    <x v="77"/>
    <x v="0"/>
    <n v="0"/>
    <x v="119"/>
    <x v="5"/>
    <s v="DET"/>
    <s v="DET"/>
    <s v="E"/>
    <n v="3"/>
    <n v="162"/>
    <n v="81"/>
    <n v="79"/>
    <n v="83"/>
    <s v="N"/>
    <x v="0"/>
    <s v="N"/>
    <s v="N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"/>
    <x v="1"/>
    <x v="89"/>
    <x v="0"/>
    <n v="0"/>
    <x v="119"/>
    <x v="1"/>
    <s v="HOU"/>
    <s v="HOU"/>
    <s v="W"/>
    <n v="4"/>
    <n v="162"/>
    <n v="81"/>
    <n v="75"/>
    <n v="87"/>
    <s v="N"/>
    <x v="0"/>
    <s v="N"/>
    <s v="N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"/>
    <x v="1"/>
    <x v="91"/>
    <x v="0"/>
    <n v="0"/>
    <x v="119"/>
    <x v="5"/>
    <s v="KCA"/>
    <s v="KCR"/>
    <s v="W"/>
    <n v="6"/>
    <n v="161"/>
    <n v="81"/>
    <n v="75"/>
    <n v="86"/>
    <s v="N"/>
    <x v="0"/>
    <s v="N"/>
    <s v="N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"/>
    <x v="1"/>
    <x v="47"/>
    <x v="0"/>
    <n v="0"/>
    <x v="119"/>
    <x v="1"/>
    <s v="LAN"/>
    <s v="LAD"/>
    <s v="W"/>
    <n v="2"/>
    <n v="162"/>
    <n v="81"/>
    <n v="86"/>
    <n v="76"/>
    <s v="N"/>
    <x v="0"/>
    <s v="N"/>
    <s v="N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"/>
    <x v="1"/>
    <x v="79"/>
    <x v="0"/>
    <n v="0"/>
    <x v="119"/>
    <x v="5"/>
    <s v="MIN"/>
    <s v="MIN"/>
    <s v="W"/>
    <n v="7"/>
    <n v="162"/>
    <n v="81"/>
    <n v="74"/>
    <n v="88"/>
    <s v="N"/>
    <x v="0"/>
    <s v="N"/>
    <s v="N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"/>
    <x v="1"/>
    <x v="53"/>
    <x v="0"/>
    <n v="0"/>
    <x v="119"/>
    <x v="5"/>
    <s v="ML4"/>
    <s v="MIL"/>
    <s v="E"/>
    <n v="6"/>
    <n v="162"/>
    <n v="81"/>
    <n v="74"/>
    <n v="88"/>
    <s v="N"/>
    <x v="0"/>
    <s v="N"/>
    <s v="N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"/>
    <x v="1"/>
    <x v="13"/>
    <x v="0"/>
    <n v="0"/>
    <x v="119"/>
    <x v="1"/>
    <s v="MON"/>
    <s v="WSN"/>
    <s v="E"/>
    <n v="3"/>
    <n v="162"/>
    <n v="81"/>
    <n v="85"/>
    <n v="77"/>
    <s v="N"/>
    <x v="0"/>
    <s v="N"/>
    <s v="N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"/>
    <x v="1"/>
    <x v="73"/>
    <x v="0"/>
    <n v="0"/>
    <x v="119"/>
    <x v="5"/>
    <s v="NYA"/>
    <s v="NYY"/>
    <s v="E"/>
    <n v="7"/>
    <n v="162"/>
    <n v="81"/>
    <n v="67"/>
    <n v="95"/>
    <s v="N"/>
    <x v="0"/>
    <s v="N"/>
    <s v="N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"/>
    <x v="1"/>
    <x v="90"/>
    <x v="0"/>
    <n v="0"/>
    <x v="119"/>
    <x v="1"/>
    <s v="NYN"/>
    <s v="NYM"/>
    <s v="E"/>
    <n v="2"/>
    <n v="162"/>
    <n v="81"/>
    <n v="91"/>
    <n v="71"/>
    <s v="N"/>
    <x v="0"/>
    <s v="N"/>
    <s v="N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"/>
    <x v="1"/>
    <x v="78"/>
    <x v="1"/>
    <n v="0"/>
    <x v="119"/>
    <x v="5"/>
    <s v="OAK"/>
    <s v="OAK"/>
    <s v="W"/>
    <n v="1"/>
    <n v="162"/>
    <n v="81"/>
    <n v="103"/>
    <n v="59"/>
    <s v="Y"/>
    <x v="0"/>
    <s v="Y"/>
    <s v="N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"/>
    <x v="1"/>
    <x v="44"/>
    <x v="0"/>
    <n v="0"/>
    <x v="119"/>
    <x v="1"/>
    <s v="PHI"/>
    <s v="PHI"/>
    <s v="E"/>
    <n v="4"/>
    <n v="162"/>
    <n v="81"/>
    <n v="77"/>
    <n v="85"/>
    <s v="N"/>
    <x v="0"/>
    <s v="N"/>
    <s v="N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"/>
    <x v="1"/>
    <x v="39"/>
    <x v="0"/>
    <n v="0"/>
    <x v="119"/>
    <x v="1"/>
    <s v="PIT"/>
    <s v="PIT"/>
    <s v="E"/>
    <n v="1"/>
    <n v="162"/>
    <n v="81"/>
    <n v="95"/>
    <n v="67"/>
    <s v="Y"/>
    <x v="0"/>
    <s v="N"/>
    <s v="N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"/>
    <x v="1"/>
    <x v="92"/>
    <x v="0"/>
    <n v="0"/>
    <x v="119"/>
    <x v="1"/>
    <s v="SDN"/>
    <s v="SDP"/>
    <s v="W"/>
    <n v="4"/>
    <n v="162"/>
    <n v="81"/>
    <n v="75"/>
    <n v="87"/>
    <s v="N"/>
    <x v="0"/>
    <s v="N"/>
    <s v="N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"/>
    <x v="1"/>
    <x v="93"/>
    <x v="0"/>
    <n v="0"/>
    <x v="119"/>
    <x v="5"/>
    <s v="SEA"/>
    <s v="SEA"/>
    <s v="W"/>
    <n v="5"/>
    <n v="162"/>
    <n v="81"/>
    <n v="77"/>
    <n v="85"/>
    <s v="N"/>
    <x v="0"/>
    <s v="N"/>
    <s v="N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"/>
    <x v="1"/>
    <x v="42"/>
    <x v="0"/>
    <n v="0"/>
    <x v="119"/>
    <x v="1"/>
    <s v="SFN"/>
    <s v="SFG"/>
    <s v="W"/>
    <n v="3"/>
    <n v="162"/>
    <n v="81"/>
    <n v="85"/>
    <n v="77"/>
    <s v="N"/>
    <x v="0"/>
    <s v="N"/>
    <s v="N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"/>
    <x v="1"/>
    <x v="40"/>
    <x v="0"/>
    <n v="0"/>
    <x v="119"/>
    <x v="1"/>
    <s v="SLN"/>
    <s v="STL"/>
    <s v="E"/>
    <n v="6"/>
    <n v="162"/>
    <n v="81"/>
    <n v="70"/>
    <n v="92"/>
    <s v="N"/>
    <x v="0"/>
    <s v="N"/>
    <s v="N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"/>
    <x v="1"/>
    <x v="88"/>
    <x v="0"/>
    <n v="0"/>
    <x v="119"/>
    <x v="5"/>
    <s v="TEX"/>
    <s v="TEX"/>
    <s v="W"/>
    <n v="3"/>
    <n v="162"/>
    <n v="82"/>
    <n v="83"/>
    <n v="79"/>
    <s v="N"/>
    <x v="0"/>
    <s v="N"/>
    <s v="N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"/>
    <x v="1"/>
    <x v="94"/>
    <x v="0"/>
    <n v="0"/>
    <x v="119"/>
    <x v="5"/>
    <s v="TOR"/>
    <s v="TOR"/>
    <s v="E"/>
    <n v="2"/>
    <n v="162"/>
    <n v="81"/>
    <n v="86"/>
    <n v="76"/>
    <s v="N"/>
    <x v="0"/>
    <s v="N"/>
    <s v="N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"/>
    <x v="1"/>
    <x v="24"/>
    <x v="1"/>
    <n v="0"/>
    <x v="120"/>
    <x v="1"/>
    <s v="ATL"/>
    <s v="ATL"/>
    <s v="W"/>
    <n v="1"/>
    <n v="162"/>
    <n v="81"/>
    <n v="94"/>
    <n v="68"/>
    <s v="Y"/>
    <x v="0"/>
    <s v="Y"/>
    <s v="N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"/>
    <x v="1"/>
    <x v="37"/>
    <x v="0"/>
    <n v="0"/>
    <x v="120"/>
    <x v="5"/>
    <s v="BAL"/>
    <s v="BAL"/>
    <s v="E"/>
    <n v="6"/>
    <n v="162"/>
    <n v="81"/>
    <n v="67"/>
    <n v="95"/>
    <s v="N"/>
    <x v="0"/>
    <s v="N"/>
    <s v="N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"/>
    <x v="1"/>
    <x v="74"/>
    <x v="0"/>
    <n v="0"/>
    <x v="120"/>
    <x v="5"/>
    <s v="BOS"/>
    <s v="BOS"/>
    <s v="E"/>
    <n v="2"/>
    <n v="162"/>
    <n v="81"/>
    <n v="84"/>
    <n v="78"/>
    <s v="N"/>
    <x v="0"/>
    <s v="N"/>
    <s v="N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"/>
    <x v="1"/>
    <x v="87"/>
    <x v="0"/>
    <n v="0"/>
    <x v="120"/>
    <x v="5"/>
    <s v="CAL"/>
    <s v="ANA"/>
    <s v="W"/>
    <n v="7"/>
    <n v="162"/>
    <n v="81"/>
    <n v="81"/>
    <n v="81"/>
    <s v="N"/>
    <x v="0"/>
    <s v="N"/>
    <s v="N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"/>
    <x v="1"/>
    <x v="75"/>
    <x v="0"/>
    <n v="0"/>
    <x v="120"/>
    <x v="5"/>
    <s v="CHA"/>
    <s v="CHW"/>
    <s v="W"/>
    <n v="2"/>
    <n v="162"/>
    <n v="81"/>
    <n v="87"/>
    <n v="75"/>
    <s v="N"/>
    <x v="0"/>
    <s v="N"/>
    <s v="N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"/>
    <x v="1"/>
    <x v="25"/>
    <x v="0"/>
    <n v="0"/>
    <x v="120"/>
    <x v="1"/>
    <s v="CHN"/>
    <s v="CHC"/>
    <s v="E"/>
    <n v="4"/>
    <n v="160"/>
    <n v="83"/>
    <n v="77"/>
    <n v="83"/>
    <s v="N"/>
    <x v="0"/>
    <s v="N"/>
    <s v="N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"/>
    <x v="1"/>
    <x v="26"/>
    <x v="0"/>
    <n v="0"/>
    <x v="120"/>
    <x v="1"/>
    <s v="CIN"/>
    <s v="CIN"/>
    <s v="W"/>
    <n v="5"/>
    <n v="162"/>
    <n v="81"/>
    <n v="74"/>
    <n v="88"/>
    <s v="N"/>
    <x v="0"/>
    <s v="N"/>
    <s v="N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"/>
    <x v="1"/>
    <x v="76"/>
    <x v="0"/>
    <n v="0"/>
    <x v="120"/>
    <x v="5"/>
    <s v="CLE"/>
    <s v="CLE"/>
    <s v="E"/>
    <n v="7"/>
    <n v="162"/>
    <n v="82"/>
    <n v="57"/>
    <n v="105"/>
    <s v="N"/>
    <x v="0"/>
    <s v="N"/>
    <s v="N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"/>
    <x v="1"/>
    <x v="77"/>
    <x v="0"/>
    <n v="0"/>
    <x v="120"/>
    <x v="5"/>
    <s v="DET"/>
    <s v="DET"/>
    <s v="E"/>
    <n v="2"/>
    <n v="162"/>
    <n v="81"/>
    <n v="84"/>
    <n v="78"/>
    <s v="N"/>
    <x v="0"/>
    <s v="N"/>
    <s v="N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"/>
    <x v="1"/>
    <x v="89"/>
    <x v="0"/>
    <n v="0"/>
    <x v="120"/>
    <x v="1"/>
    <s v="HOU"/>
    <s v="HOU"/>
    <s v="W"/>
    <n v="6"/>
    <n v="162"/>
    <n v="81"/>
    <n v="65"/>
    <n v="97"/>
    <s v="N"/>
    <x v="0"/>
    <s v="N"/>
    <s v="N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"/>
    <x v="1"/>
    <x v="91"/>
    <x v="0"/>
    <n v="0"/>
    <x v="120"/>
    <x v="5"/>
    <s v="KCA"/>
    <s v="KCR"/>
    <s v="W"/>
    <n v="6"/>
    <n v="162"/>
    <n v="81"/>
    <n v="82"/>
    <n v="80"/>
    <s v="N"/>
    <x v="0"/>
    <s v="N"/>
    <s v="N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"/>
    <x v="1"/>
    <x v="47"/>
    <x v="0"/>
    <n v="0"/>
    <x v="120"/>
    <x v="1"/>
    <s v="LAN"/>
    <s v="LAD"/>
    <s v="W"/>
    <n v="2"/>
    <n v="162"/>
    <n v="81"/>
    <n v="93"/>
    <n v="69"/>
    <s v="N"/>
    <x v="0"/>
    <s v="N"/>
    <s v="N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"/>
    <x v="1"/>
    <x v="79"/>
    <x v="1"/>
    <n v="1"/>
    <x v="120"/>
    <x v="5"/>
    <s v="MIN"/>
    <s v="MIN"/>
    <s v="W"/>
    <n v="1"/>
    <n v="162"/>
    <n v="81"/>
    <n v="95"/>
    <n v="67"/>
    <s v="Y"/>
    <x v="0"/>
    <s v="Y"/>
    <s v="Y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"/>
    <x v="1"/>
    <x v="53"/>
    <x v="0"/>
    <n v="0"/>
    <x v="120"/>
    <x v="5"/>
    <s v="ML4"/>
    <s v="MIL"/>
    <s v="E"/>
    <n v="4"/>
    <n v="162"/>
    <n v="80"/>
    <n v="83"/>
    <n v="79"/>
    <s v="N"/>
    <x v="0"/>
    <s v="N"/>
    <s v="N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"/>
    <x v="1"/>
    <x v="13"/>
    <x v="0"/>
    <n v="0"/>
    <x v="120"/>
    <x v="1"/>
    <s v="MON"/>
    <s v="WSN"/>
    <s v="E"/>
    <n v="6"/>
    <n v="161"/>
    <n v="68"/>
    <n v="71"/>
    <n v="90"/>
    <s v="N"/>
    <x v="0"/>
    <s v="N"/>
    <s v="N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"/>
    <x v="1"/>
    <x v="73"/>
    <x v="0"/>
    <n v="0"/>
    <x v="120"/>
    <x v="5"/>
    <s v="NYA"/>
    <s v="NYY"/>
    <s v="E"/>
    <n v="5"/>
    <n v="162"/>
    <n v="81"/>
    <n v="71"/>
    <n v="91"/>
    <s v="N"/>
    <x v="0"/>
    <s v="N"/>
    <s v="N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"/>
    <x v="1"/>
    <x v="90"/>
    <x v="0"/>
    <n v="0"/>
    <x v="120"/>
    <x v="1"/>
    <s v="NYN"/>
    <s v="NYM"/>
    <s v="E"/>
    <n v="5"/>
    <n v="161"/>
    <n v="82"/>
    <n v="77"/>
    <n v="84"/>
    <s v="N"/>
    <x v="0"/>
    <s v="N"/>
    <s v="N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"/>
    <x v="1"/>
    <x v="78"/>
    <x v="0"/>
    <n v="0"/>
    <x v="120"/>
    <x v="5"/>
    <s v="OAK"/>
    <s v="OAK"/>
    <s v="W"/>
    <n v="4"/>
    <n v="162"/>
    <n v="81"/>
    <n v="84"/>
    <n v="78"/>
    <s v="N"/>
    <x v="0"/>
    <s v="N"/>
    <s v="N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"/>
    <x v="1"/>
    <x v="44"/>
    <x v="0"/>
    <n v="0"/>
    <x v="120"/>
    <x v="1"/>
    <s v="PHI"/>
    <s v="PHI"/>
    <s v="E"/>
    <n v="3"/>
    <n v="162"/>
    <n v="83"/>
    <n v="78"/>
    <n v="84"/>
    <s v="N"/>
    <x v="0"/>
    <s v="N"/>
    <s v="N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"/>
    <x v="1"/>
    <x v="39"/>
    <x v="0"/>
    <n v="0"/>
    <x v="120"/>
    <x v="1"/>
    <s v="PIT"/>
    <s v="PIT"/>
    <s v="E"/>
    <n v="1"/>
    <n v="162"/>
    <n v="84"/>
    <n v="98"/>
    <n v="64"/>
    <s v="Y"/>
    <x v="0"/>
    <s v="N"/>
    <s v="N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"/>
    <x v="1"/>
    <x v="92"/>
    <x v="0"/>
    <n v="0"/>
    <x v="120"/>
    <x v="1"/>
    <s v="SDN"/>
    <s v="SDP"/>
    <s v="W"/>
    <n v="3"/>
    <n v="162"/>
    <n v="81"/>
    <n v="84"/>
    <n v="78"/>
    <s v="N"/>
    <x v="0"/>
    <s v="N"/>
    <s v="N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"/>
    <x v="1"/>
    <x v="93"/>
    <x v="0"/>
    <n v="0"/>
    <x v="120"/>
    <x v="5"/>
    <s v="SEA"/>
    <s v="SEA"/>
    <s v="W"/>
    <n v="5"/>
    <n v="162"/>
    <n v="81"/>
    <n v="83"/>
    <n v="79"/>
    <s v="N"/>
    <x v="0"/>
    <s v="N"/>
    <s v="N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"/>
    <x v="1"/>
    <x v="42"/>
    <x v="0"/>
    <n v="0"/>
    <x v="120"/>
    <x v="1"/>
    <s v="SFN"/>
    <s v="SFG"/>
    <s v="W"/>
    <n v="4"/>
    <n v="162"/>
    <n v="81"/>
    <n v="75"/>
    <n v="87"/>
    <s v="N"/>
    <x v="0"/>
    <s v="N"/>
    <s v="N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"/>
    <x v="1"/>
    <x v="40"/>
    <x v="0"/>
    <n v="0"/>
    <x v="120"/>
    <x v="1"/>
    <s v="SLN"/>
    <s v="STL"/>
    <s v="E"/>
    <n v="2"/>
    <n v="162"/>
    <n v="84"/>
    <n v="84"/>
    <n v="78"/>
    <s v="N"/>
    <x v="0"/>
    <s v="N"/>
    <s v="N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"/>
    <x v="1"/>
    <x v="88"/>
    <x v="0"/>
    <n v="0"/>
    <x v="120"/>
    <x v="5"/>
    <s v="TEX"/>
    <s v="TEX"/>
    <s v="W"/>
    <n v="3"/>
    <n v="162"/>
    <n v="81"/>
    <n v="85"/>
    <n v="77"/>
    <s v="N"/>
    <x v="0"/>
    <s v="N"/>
    <s v="N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"/>
    <x v="1"/>
    <x v="94"/>
    <x v="0"/>
    <n v="0"/>
    <x v="120"/>
    <x v="5"/>
    <s v="TOR"/>
    <s v="TOR"/>
    <s v="E"/>
    <n v="1"/>
    <n v="162"/>
    <n v="81"/>
    <n v="91"/>
    <n v="71"/>
    <s v="Y"/>
    <x v="0"/>
    <s v="N"/>
    <s v="N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"/>
    <x v="1"/>
    <x v="24"/>
    <x v="1"/>
    <n v="0"/>
    <x v="121"/>
    <x v="1"/>
    <s v="ATL"/>
    <s v="ATL"/>
    <s v="W"/>
    <n v="1"/>
    <n v="162"/>
    <n v="81"/>
    <n v="98"/>
    <n v="64"/>
    <s v="Y"/>
    <x v="0"/>
    <s v="Y"/>
    <s v="N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"/>
    <x v="1"/>
    <x v="37"/>
    <x v="0"/>
    <n v="0"/>
    <x v="121"/>
    <x v="5"/>
    <s v="BAL"/>
    <s v="BAL"/>
    <s v="E"/>
    <n v="3"/>
    <n v="162"/>
    <n v="81"/>
    <n v="89"/>
    <n v="73"/>
    <s v="N"/>
    <x v="0"/>
    <s v="N"/>
    <s v="N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"/>
    <x v="1"/>
    <x v="74"/>
    <x v="0"/>
    <n v="0"/>
    <x v="121"/>
    <x v="5"/>
    <s v="BOS"/>
    <s v="BOS"/>
    <s v="E"/>
    <n v="7"/>
    <n v="162"/>
    <n v="81"/>
    <n v="73"/>
    <n v="89"/>
    <s v="N"/>
    <x v="0"/>
    <s v="N"/>
    <s v="N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"/>
    <x v="1"/>
    <x v="87"/>
    <x v="0"/>
    <n v="0"/>
    <x v="121"/>
    <x v="5"/>
    <s v="CAL"/>
    <s v="ANA"/>
    <s v="W"/>
    <n v="5"/>
    <n v="162"/>
    <n v="81"/>
    <n v="72"/>
    <n v="90"/>
    <s v="N"/>
    <x v="0"/>
    <s v="N"/>
    <s v="N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"/>
    <x v="1"/>
    <x v="75"/>
    <x v="0"/>
    <n v="0"/>
    <x v="121"/>
    <x v="5"/>
    <s v="CHA"/>
    <s v="CHW"/>
    <s v="W"/>
    <n v="3"/>
    <n v="162"/>
    <n v="82"/>
    <n v="86"/>
    <n v="76"/>
    <s v="N"/>
    <x v="0"/>
    <s v="N"/>
    <s v="N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"/>
    <x v="1"/>
    <x v="25"/>
    <x v="0"/>
    <n v="0"/>
    <x v="121"/>
    <x v="1"/>
    <s v="CHN"/>
    <s v="CHC"/>
    <s v="E"/>
    <n v="4"/>
    <n v="162"/>
    <n v="81"/>
    <n v="78"/>
    <n v="84"/>
    <s v="N"/>
    <x v="0"/>
    <s v="N"/>
    <s v="N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"/>
    <x v="1"/>
    <x v="26"/>
    <x v="0"/>
    <n v="0"/>
    <x v="121"/>
    <x v="1"/>
    <s v="CIN"/>
    <s v="CIN"/>
    <s v="W"/>
    <n v="2"/>
    <n v="162"/>
    <n v="81"/>
    <n v="90"/>
    <n v="72"/>
    <s v="N"/>
    <x v="0"/>
    <s v="N"/>
    <s v="N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"/>
    <x v="1"/>
    <x v="76"/>
    <x v="0"/>
    <n v="0"/>
    <x v="121"/>
    <x v="5"/>
    <s v="CLE"/>
    <s v="CLE"/>
    <s v="E"/>
    <n v="4"/>
    <n v="162"/>
    <n v="81"/>
    <n v="76"/>
    <n v="86"/>
    <s v="N"/>
    <x v="0"/>
    <s v="N"/>
    <s v="N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"/>
    <x v="1"/>
    <x v="77"/>
    <x v="0"/>
    <n v="0"/>
    <x v="121"/>
    <x v="5"/>
    <s v="DET"/>
    <s v="DET"/>
    <s v="E"/>
    <n v="6"/>
    <n v="162"/>
    <n v="80"/>
    <n v="75"/>
    <n v="87"/>
    <s v="N"/>
    <x v="0"/>
    <s v="N"/>
    <s v="N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"/>
    <x v="1"/>
    <x v="89"/>
    <x v="0"/>
    <n v="0"/>
    <x v="121"/>
    <x v="1"/>
    <s v="HOU"/>
    <s v="HOU"/>
    <s v="W"/>
    <n v="4"/>
    <n v="162"/>
    <n v="81"/>
    <n v="81"/>
    <n v="81"/>
    <s v="N"/>
    <x v="0"/>
    <s v="N"/>
    <s v="N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"/>
    <x v="1"/>
    <x v="91"/>
    <x v="0"/>
    <n v="0"/>
    <x v="121"/>
    <x v="5"/>
    <s v="KCA"/>
    <s v="KCR"/>
    <s v="W"/>
    <n v="5"/>
    <n v="162"/>
    <n v="81"/>
    <n v="72"/>
    <n v="90"/>
    <s v="N"/>
    <x v="0"/>
    <s v="N"/>
    <s v="N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"/>
    <x v="1"/>
    <x v="47"/>
    <x v="0"/>
    <n v="0"/>
    <x v="121"/>
    <x v="1"/>
    <s v="LAN"/>
    <s v="LAD"/>
    <s v="W"/>
    <n v="6"/>
    <n v="162"/>
    <n v="81"/>
    <n v="63"/>
    <n v="99"/>
    <s v="N"/>
    <x v="0"/>
    <s v="N"/>
    <s v="N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"/>
    <x v="1"/>
    <x v="79"/>
    <x v="0"/>
    <n v="0"/>
    <x v="121"/>
    <x v="5"/>
    <s v="MIN"/>
    <s v="MIN"/>
    <s v="W"/>
    <n v="2"/>
    <n v="162"/>
    <n v="81"/>
    <n v="90"/>
    <n v="72"/>
    <s v="N"/>
    <x v="0"/>
    <s v="N"/>
    <s v="N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"/>
    <x v="1"/>
    <x v="53"/>
    <x v="0"/>
    <n v="0"/>
    <x v="121"/>
    <x v="5"/>
    <s v="ML4"/>
    <s v="MIL"/>
    <s v="E"/>
    <n v="2"/>
    <n v="162"/>
    <n v="81"/>
    <n v="92"/>
    <n v="70"/>
    <s v="N"/>
    <x v="0"/>
    <s v="N"/>
    <s v="N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"/>
    <x v="1"/>
    <x v="13"/>
    <x v="0"/>
    <n v="0"/>
    <x v="121"/>
    <x v="1"/>
    <s v="MON"/>
    <s v="WSN"/>
    <s v="E"/>
    <n v="2"/>
    <n v="162"/>
    <n v="81"/>
    <n v="87"/>
    <n v="75"/>
    <s v="N"/>
    <x v="0"/>
    <s v="N"/>
    <s v="N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"/>
    <x v="1"/>
    <x v="73"/>
    <x v="0"/>
    <n v="0"/>
    <x v="121"/>
    <x v="5"/>
    <s v="NYA"/>
    <s v="NYY"/>
    <s v="E"/>
    <n v="4"/>
    <n v="162"/>
    <n v="81"/>
    <n v="76"/>
    <n v="86"/>
    <s v="N"/>
    <x v="0"/>
    <s v="N"/>
    <s v="N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"/>
    <x v="1"/>
    <x v="90"/>
    <x v="0"/>
    <n v="0"/>
    <x v="121"/>
    <x v="1"/>
    <s v="NYN"/>
    <s v="NYM"/>
    <s v="E"/>
    <n v="5"/>
    <n v="162"/>
    <n v="81"/>
    <n v="72"/>
    <n v="90"/>
    <s v="N"/>
    <x v="0"/>
    <s v="N"/>
    <s v="N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"/>
    <x v="1"/>
    <x v="78"/>
    <x v="0"/>
    <n v="0"/>
    <x v="121"/>
    <x v="5"/>
    <s v="OAK"/>
    <s v="OAK"/>
    <s v="W"/>
    <n v="1"/>
    <n v="162"/>
    <n v="81"/>
    <n v="96"/>
    <n v="66"/>
    <s v="Y"/>
    <x v="0"/>
    <s v="N"/>
    <s v="N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"/>
    <x v="1"/>
    <x v="44"/>
    <x v="0"/>
    <n v="0"/>
    <x v="121"/>
    <x v="1"/>
    <s v="PHI"/>
    <s v="PHI"/>
    <s v="E"/>
    <n v="6"/>
    <n v="162"/>
    <n v="81"/>
    <n v="70"/>
    <n v="92"/>
    <s v="N"/>
    <x v="0"/>
    <s v="N"/>
    <s v="N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"/>
    <x v="1"/>
    <x v="39"/>
    <x v="0"/>
    <n v="0"/>
    <x v="121"/>
    <x v="1"/>
    <s v="PIT"/>
    <s v="PIT"/>
    <s v="E"/>
    <n v="1"/>
    <n v="162"/>
    <n v="81"/>
    <n v="96"/>
    <n v="66"/>
    <s v="Y"/>
    <x v="0"/>
    <s v="N"/>
    <s v="N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"/>
    <x v="1"/>
    <x v="92"/>
    <x v="0"/>
    <n v="0"/>
    <x v="121"/>
    <x v="1"/>
    <s v="SDN"/>
    <s v="SDP"/>
    <s v="W"/>
    <n v="3"/>
    <n v="162"/>
    <n v="81"/>
    <n v="82"/>
    <n v="80"/>
    <s v="N"/>
    <x v="0"/>
    <s v="N"/>
    <s v="N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"/>
    <x v="1"/>
    <x v="93"/>
    <x v="0"/>
    <n v="0"/>
    <x v="121"/>
    <x v="5"/>
    <s v="SEA"/>
    <s v="SEA"/>
    <s v="W"/>
    <n v="7"/>
    <n v="162"/>
    <n v="81"/>
    <n v="64"/>
    <n v="98"/>
    <s v="N"/>
    <x v="0"/>
    <s v="N"/>
    <s v="N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"/>
    <x v="1"/>
    <x v="42"/>
    <x v="0"/>
    <n v="0"/>
    <x v="121"/>
    <x v="1"/>
    <s v="SFN"/>
    <s v="SFG"/>
    <s v="W"/>
    <n v="5"/>
    <n v="162"/>
    <n v="81"/>
    <n v="72"/>
    <n v="90"/>
    <s v="N"/>
    <x v="0"/>
    <s v="N"/>
    <s v="N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"/>
    <x v="1"/>
    <x v="40"/>
    <x v="0"/>
    <n v="0"/>
    <x v="121"/>
    <x v="1"/>
    <s v="SLN"/>
    <s v="STL"/>
    <s v="E"/>
    <n v="3"/>
    <n v="162"/>
    <n v="81"/>
    <n v="83"/>
    <n v="79"/>
    <s v="N"/>
    <x v="0"/>
    <s v="N"/>
    <s v="N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"/>
    <x v="1"/>
    <x v="88"/>
    <x v="0"/>
    <n v="0"/>
    <x v="121"/>
    <x v="5"/>
    <s v="TEX"/>
    <s v="TEX"/>
    <s v="W"/>
    <n v="4"/>
    <n v="162"/>
    <n v="81"/>
    <n v="77"/>
    <n v="85"/>
    <s v="N"/>
    <x v="0"/>
    <s v="N"/>
    <s v="N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"/>
    <x v="1"/>
    <x v="94"/>
    <x v="1"/>
    <n v="1"/>
    <x v="121"/>
    <x v="5"/>
    <s v="TOR"/>
    <s v="TOR"/>
    <s v="E"/>
    <n v="1"/>
    <n v="162"/>
    <n v="81"/>
    <n v="96"/>
    <n v="66"/>
    <s v="Y"/>
    <x v="0"/>
    <s v="Y"/>
    <s v="Y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"/>
    <x v="1"/>
    <x v="24"/>
    <x v="0"/>
    <n v="0"/>
    <x v="122"/>
    <x v="1"/>
    <s v="ATL"/>
    <s v="ATL"/>
    <s v="W"/>
    <n v="1"/>
    <n v="162"/>
    <n v="81"/>
    <n v="104"/>
    <n v="58"/>
    <s v="Y"/>
    <x v="0"/>
    <s v="N"/>
    <s v="N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"/>
    <x v="1"/>
    <x v="37"/>
    <x v="0"/>
    <n v="0"/>
    <x v="122"/>
    <x v="5"/>
    <s v="BAL"/>
    <s v="BAL"/>
    <s v="E"/>
    <n v="3"/>
    <n v="162"/>
    <n v="81"/>
    <n v="85"/>
    <n v="77"/>
    <s v="N"/>
    <x v="0"/>
    <s v="N"/>
    <s v="N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"/>
    <x v="1"/>
    <x v="74"/>
    <x v="0"/>
    <n v="0"/>
    <x v="122"/>
    <x v="5"/>
    <s v="BOS"/>
    <s v="BOS"/>
    <s v="E"/>
    <n v="5"/>
    <n v="162"/>
    <n v="81"/>
    <n v="80"/>
    <n v="82"/>
    <s v="N"/>
    <x v="0"/>
    <s v="N"/>
    <s v="N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"/>
    <x v="1"/>
    <x v="87"/>
    <x v="0"/>
    <n v="0"/>
    <x v="122"/>
    <x v="5"/>
    <s v="CAL"/>
    <s v="ANA"/>
    <s v="W"/>
    <n v="5"/>
    <n v="162"/>
    <n v="81"/>
    <n v="71"/>
    <n v="91"/>
    <s v="N"/>
    <x v="0"/>
    <s v="N"/>
    <s v="N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"/>
    <x v="1"/>
    <x v="75"/>
    <x v="0"/>
    <n v="0"/>
    <x v="122"/>
    <x v="5"/>
    <s v="CHA"/>
    <s v="CHW"/>
    <s v="W"/>
    <n v="1"/>
    <n v="162"/>
    <n v="81"/>
    <n v="94"/>
    <n v="68"/>
    <s v="Y"/>
    <x v="0"/>
    <s v="N"/>
    <s v="N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"/>
    <x v="1"/>
    <x v="25"/>
    <x v="0"/>
    <n v="0"/>
    <x v="122"/>
    <x v="1"/>
    <s v="CHN"/>
    <s v="CHC"/>
    <s v="E"/>
    <n v="4"/>
    <n v="163"/>
    <n v="82"/>
    <n v="84"/>
    <n v="78"/>
    <s v="N"/>
    <x v="0"/>
    <s v="N"/>
    <s v="N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"/>
    <x v="1"/>
    <x v="26"/>
    <x v="0"/>
    <n v="0"/>
    <x v="122"/>
    <x v="1"/>
    <s v="CIN"/>
    <s v="CIN"/>
    <s v="W"/>
    <n v="5"/>
    <n v="162"/>
    <n v="81"/>
    <n v="73"/>
    <n v="89"/>
    <s v="N"/>
    <x v="0"/>
    <s v="N"/>
    <s v="N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"/>
    <x v="1"/>
    <x v="76"/>
    <x v="0"/>
    <n v="0"/>
    <x v="122"/>
    <x v="5"/>
    <s v="CLE"/>
    <s v="CLE"/>
    <s v="E"/>
    <n v="6"/>
    <n v="162"/>
    <n v="81"/>
    <n v="76"/>
    <n v="86"/>
    <s v="N"/>
    <x v="0"/>
    <s v="N"/>
    <s v="N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"/>
    <x v="1"/>
    <x v="95"/>
    <x v="0"/>
    <n v="0"/>
    <x v="122"/>
    <x v="1"/>
    <s v="COL"/>
    <s v="COL"/>
    <s v="W"/>
    <n v="6"/>
    <n v="162"/>
    <n v="81"/>
    <n v="67"/>
    <n v="95"/>
    <s v="N"/>
    <x v="0"/>
    <s v="N"/>
    <s v="N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"/>
    <x v="1"/>
    <x v="77"/>
    <x v="0"/>
    <n v="0"/>
    <x v="122"/>
    <x v="5"/>
    <s v="DET"/>
    <s v="DET"/>
    <s v="E"/>
    <n v="3"/>
    <n v="162"/>
    <n v="81"/>
    <n v="85"/>
    <n v="77"/>
    <s v="N"/>
    <x v="0"/>
    <s v="N"/>
    <s v="N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"/>
    <x v="1"/>
    <x v="96"/>
    <x v="0"/>
    <n v="0"/>
    <x v="122"/>
    <x v="1"/>
    <s v="FLO"/>
    <s v="FLA"/>
    <s v="E"/>
    <n v="6"/>
    <n v="162"/>
    <n v="81"/>
    <n v="64"/>
    <n v="98"/>
    <s v="N"/>
    <x v="0"/>
    <s v="N"/>
    <s v="N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"/>
    <x v="1"/>
    <x v="89"/>
    <x v="0"/>
    <n v="0"/>
    <x v="122"/>
    <x v="1"/>
    <s v="HOU"/>
    <s v="HOU"/>
    <s v="W"/>
    <n v="3"/>
    <n v="162"/>
    <n v="81"/>
    <n v="85"/>
    <n v="77"/>
    <s v="N"/>
    <x v="0"/>
    <s v="N"/>
    <s v="N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"/>
    <x v="1"/>
    <x v="91"/>
    <x v="0"/>
    <n v="0"/>
    <x v="122"/>
    <x v="5"/>
    <s v="KCA"/>
    <s v="KCR"/>
    <s v="W"/>
    <n v="3"/>
    <n v="162"/>
    <n v="81"/>
    <n v="84"/>
    <n v="78"/>
    <s v="N"/>
    <x v="0"/>
    <s v="N"/>
    <s v="N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"/>
    <x v="1"/>
    <x v="47"/>
    <x v="0"/>
    <n v="0"/>
    <x v="122"/>
    <x v="1"/>
    <s v="LAN"/>
    <s v="LAD"/>
    <s v="W"/>
    <n v="4"/>
    <n v="162"/>
    <n v="81"/>
    <n v="81"/>
    <n v="81"/>
    <s v="N"/>
    <x v="0"/>
    <s v="N"/>
    <s v="N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"/>
    <x v="1"/>
    <x v="79"/>
    <x v="0"/>
    <n v="0"/>
    <x v="122"/>
    <x v="5"/>
    <s v="MIN"/>
    <s v="MIN"/>
    <s v="W"/>
    <n v="5"/>
    <n v="162"/>
    <n v="81"/>
    <n v="71"/>
    <n v="91"/>
    <s v="N"/>
    <x v="0"/>
    <s v="N"/>
    <s v="N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"/>
    <x v="1"/>
    <x v="53"/>
    <x v="0"/>
    <n v="0"/>
    <x v="122"/>
    <x v="5"/>
    <s v="ML4"/>
    <s v="MIL"/>
    <s v="E"/>
    <n v="7"/>
    <n v="162"/>
    <n v="81"/>
    <n v="69"/>
    <n v="93"/>
    <s v="N"/>
    <x v="0"/>
    <s v="N"/>
    <s v="N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"/>
    <x v="1"/>
    <x v="13"/>
    <x v="0"/>
    <n v="0"/>
    <x v="122"/>
    <x v="1"/>
    <s v="MON"/>
    <s v="WSN"/>
    <s v="E"/>
    <n v="2"/>
    <n v="163"/>
    <n v="81"/>
    <n v="94"/>
    <n v="68"/>
    <s v="N"/>
    <x v="0"/>
    <s v="N"/>
    <s v="N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"/>
    <x v="1"/>
    <x v="73"/>
    <x v="0"/>
    <n v="0"/>
    <x v="122"/>
    <x v="5"/>
    <s v="NYA"/>
    <s v="NYY"/>
    <s v="E"/>
    <n v="2"/>
    <n v="162"/>
    <n v="81"/>
    <n v="88"/>
    <n v="74"/>
    <s v="N"/>
    <x v="0"/>
    <s v="N"/>
    <s v="N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"/>
    <x v="1"/>
    <x v="90"/>
    <x v="0"/>
    <n v="0"/>
    <x v="122"/>
    <x v="1"/>
    <s v="NYN"/>
    <s v="NYM"/>
    <s v="E"/>
    <n v="7"/>
    <n v="162"/>
    <n v="81"/>
    <n v="59"/>
    <n v="103"/>
    <s v="N"/>
    <x v="0"/>
    <s v="N"/>
    <s v="N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"/>
    <x v="1"/>
    <x v="78"/>
    <x v="0"/>
    <n v="0"/>
    <x v="122"/>
    <x v="5"/>
    <s v="OAK"/>
    <s v="OAK"/>
    <s v="W"/>
    <n v="7"/>
    <n v="162"/>
    <n v="81"/>
    <n v="68"/>
    <n v="94"/>
    <s v="N"/>
    <x v="0"/>
    <s v="N"/>
    <s v="N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"/>
    <x v="1"/>
    <x v="44"/>
    <x v="1"/>
    <n v="0"/>
    <x v="122"/>
    <x v="1"/>
    <s v="PHI"/>
    <s v="PHI"/>
    <s v="E"/>
    <n v="1"/>
    <n v="162"/>
    <n v="81"/>
    <n v="97"/>
    <n v="65"/>
    <s v="Y"/>
    <x v="0"/>
    <s v="Y"/>
    <s v="N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"/>
    <x v="1"/>
    <x v="39"/>
    <x v="0"/>
    <n v="0"/>
    <x v="122"/>
    <x v="1"/>
    <s v="PIT"/>
    <s v="PIT"/>
    <s v="E"/>
    <n v="5"/>
    <n v="162"/>
    <n v="81"/>
    <n v="75"/>
    <n v="87"/>
    <s v="N"/>
    <x v="0"/>
    <s v="N"/>
    <s v="N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"/>
    <x v="1"/>
    <x v="92"/>
    <x v="0"/>
    <n v="0"/>
    <x v="122"/>
    <x v="1"/>
    <s v="SDN"/>
    <s v="SDP"/>
    <s v="W"/>
    <n v="7"/>
    <n v="162"/>
    <n v="81"/>
    <n v="61"/>
    <n v="101"/>
    <s v="N"/>
    <x v="0"/>
    <s v="N"/>
    <s v="N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"/>
    <x v="1"/>
    <x v="93"/>
    <x v="0"/>
    <n v="0"/>
    <x v="122"/>
    <x v="5"/>
    <s v="SEA"/>
    <s v="SEA"/>
    <s v="W"/>
    <n v="4"/>
    <n v="162"/>
    <n v="81"/>
    <n v="82"/>
    <n v="80"/>
    <s v="N"/>
    <x v="0"/>
    <s v="N"/>
    <s v="N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"/>
    <x v="1"/>
    <x v="42"/>
    <x v="0"/>
    <n v="0"/>
    <x v="122"/>
    <x v="1"/>
    <s v="SFN"/>
    <s v="SFG"/>
    <s v="W"/>
    <n v="2"/>
    <n v="162"/>
    <n v="81"/>
    <n v="103"/>
    <n v="59"/>
    <s v="N"/>
    <x v="0"/>
    <s v="N"/>
    <s v="N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"/>
    <x v="1"/>
    <x v="40"/>
    <x v="0"/>
    <n v="0"/>
    <x v="122"/>
    <x v="1"/>
    <s v="SLN"/>
    <s v="STL"/>
    <s v="E"/>
    <n v="3"/>
    <n v="162"/>
    <n v="81"/>
    <n v="87"/>
    <n v="75"/>
    <s v="N"/>
    <x v="0"/>
    <s v="N"/>
    <s v="N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"/>
    <x v="1"/>
    <x v="88"/>
    <x v="0"/>
    <n v="0"/>
    <x v="122"/>
    <x v="5"/>
    <s v="TEX"/>
    <s v="TEX"/>
    <s v="W"/>
    <n v="2"/>
    <n v="162"/>
    <n v="81"/>
    <n v="86"/>
    <n v="76"/>
    <s v="N"/>
    <x v="0"/>
    <s v="N"/>
    <s v="N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"/>
    <x v="1"/>
    <x v="94"/>
    <x v="1"/>
    <n v="1"/>
    <x v="122"/>
    <x v="5"/>
    <s v="TOR"/>
    <s v="TOR"/>
    <s v="E"/>
    <n v="1"/>
    <n v="162"/>
    <n v="81"/>
    <n v="95"/>
    <n v="67"/>
    <s v="Y"/>
    <x v="0"/>
    <s v="Y"/>
    <s v="Y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"/>
    <x v="1"/>
    <x v="24"/>
    <x v="2"/>
    <s v=" "/>
    <x v="123"/>
    <x v="1"/>
    <s v="ATL"/>
    <s v="ATL"/>
    <s v="E"/>
    <n v="2"/>
    <n v="114"/>
    <n v="55"/>
    <n v="68"/>
    <n v="46"/>
    <m/>
    <x v="0"/>
    <m/>
    <m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"/>
    <x v="1"/>
    <x v="37"/>
    <x v="2"/>
    <s v=" "/>
    <x v="123"/>
    <x v="5"/>
    <s v="BAL"/>
    <s v="BAL"/>
    <s v="E"/>
    <n v="2"/>
    <n v="112"/>
    <n v="55"/>
    <n v="63"/>
    <n v="49"/>
    <m/>
    <x v="0"/>
    <m/>
    <m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"/>
    <x v="1"/>
    <x v="74"/>
    <x v="2"/>
    <s v=" "/>
    <x v="123"/>
    <x v="5"/>
    <s v="BOS"/>
    <s v="BOS"/>
    <s v="E"/>
    <n v="4"/>
    <n v="115"/>
    <n v="64"/>
    <n v="54"/>
    <n v="61"/>
    <m/>
    <x v="0"/>
    <m/>
    <m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"/>
    <x v="1"/>
    <x v="87"/>
    <x v="2"/>
    <s v=" "/>
    <x v="123"/>
    <x v="5"/>
    <s v="CAL"/>
    <s v="ANA"/>
    <s v="W"/>
    <n v="4"/>
    <n v="115"/>
    <n v="63"/>
    <n v="47"/>
    <n v="68"/>
    <m/>
    <x v="0"/>
    <m/>
    <m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"/>
    <x v="1"/>
    <x v="75"/>
    <x v="2"/>
    <s v=" "/>
    <x v="123"/>
    <x v="5"/>
    <s v="CHA"/>
    <s v="CHW"/>
    <s v="C"/>
    <n v="1"/>
    <n v="113"/>
    <n v="53"/>
    <n v="67"/>
    <n v="46"/>
    <m/>
    <x v="0"/>
    <m/>
    <m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"/>
    <x v="1"/>
    <x v="25"/>
    <x v="2"/>
    <s v=" "/>
    <x v="123"/>
    <x v="1"/>
    <s v="CHN"/>
    <s v="CHC"/>
    <s v="C"/>
    <n v="5"/>
    <n v="113"/>
    <n v="59"/>
    <n v="49"/>
    <n v="64"/>
    <m/>
    <x v="0"/>
    <m/>
    <m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"/>
    <x v="1"/>
    <x v="26"/>
    <x v="2"/>
    <s v=" "/>
    <x v="123"/>
    <x v="1"/>
    <s v="CIN"/>
    <s v="CIN"/>
    <s v="C"/>
    <n v="1"/>
    <n v="115"/>
    <n v="60"/>
    <n v="66"/>
    <n v="48"/>
    <m/>
    <x v="0"/>
    <m/>
    <m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"/>
    <x v="1"/>
    <x v="76"/>
    <x v="2"/>
    <s v=" "/>
    <x v="123"/>
    <x v="5"/>
    <s v="CLE"/>
    <s v="CLE"/>
    <s v="C"/>
    <n v="2"/>
    <n v="113"/>
    <n v="51"/>
    <n v="66"/>
    <n v="47"/>
    <m/>
    <x v="0"/>
    <m/>
    <m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"/>
    <x v="1"/>
    <x v="95"/>
    <x v="2"/>
    <s v=" "/>
    <x v="123"/>
    <x v="1"/>
    <s v="COL"/>
    <s v="COL"/>
    <s v="W"/>
    <n v="3"/>
    <n v="117"/>
    <n v="57"/>
    <n v="53"/>
    <n v="64"/>
    <m/>
    <x v="0"/>
    <m/>
    <m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"/>
    <x v="1"/>
    <x v="77"/>
    <x v="2"/>
    <s v=" "/>
    <x v="123"/>
    <x v="5"/>
    <s v="DET"/>
    <s v="DET"/>
    <s v="E"/>
    <n v="5"/>
    <n v="115"/>
    <n v="58"/>
    <n v="53"/>
    <n v="62"/>
    <m/>
    <x v="0"/>
    <m/>
    <m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"/>
    <x v="1"/>
    <x v="96"/>
    <x v="2"/>
    <s v=" "/>
    <x v="123"/>
    <x v="1"/>
    <s v="FLO"/>
    <s v="FLA"/>
    <s v="E"/>
    <n v="5"/>
    <n v="115"/>
    <n v="59"/>
    <n v="51"/>
    <n v="64"/>
    <m/>
    <x v="0"/>
    <m/>
    <m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"/>
    <x v="1"/>
    <x v="89"/>
    <x v="2"/>
    <s v=" "/>
    <x v="123"/>
    <x v="1"/>
    <s v="HOU"/>
    <s v="HOU"/>
    <s v="C"/>
    <n v="2"/>
    <n v="115"/>
    <n v="59"/>
    <n v="66"/>
    <n v="49"/>
    <m/>
    <x v="0"/>
    <m/>
    <m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"/>
    <x v="1"/>
    <x v="91"/>
    <x v="2"/>
    <s v=" "/>
    <x v="123"/>
    <x v="5"/>
    <s v="KCA"/>
    <s v="KCR"/>
    <s v="C"/>
    <n v="3"/>
    <n v="115"/>
    <n v="59"/>
    <n v="64"/>
    <n v="51"/>
    <m/>
    <x v="0"/>
    <m/>
    <m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"/>
    <x v="1"/>
    <x v="47"/>
    <x v="2"/>
    <s v=" "/>
    <x v="123"/>
    <x v="1"/>
    <s v="LAN"/>
    <s v="LAD"/>
    <s v="W"/>
    <n v="1"/>
    <n v="114"/>
    <n v="55"/>
    <n v="58"/>
    <n v="56"/>
    <m/>
    <x v="0"/>
    <m/>
    <m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"/>
    <x v="1"/>
    <x v="79"/>
    <x v="2"/>
    <s v=" "/>
    <x v="123"/>
    <x v="5"/>
    <s v="MIN"/>
    <s v="MIN"/>
    <s v="C"/>
    <n v="4"/>
    <n v="113"/>
    <n v="59"/>
    <n v="53"/>
    <n v="60"/>
    <m/>
    <x v="0"/>
    <m/>
    <m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"/>
    <x v="1"/>
    <x v="53"/>
    <x v="2"/>
    <s v=" "/>
    <x v="123"/>
    <x v="5"/>
    <s v="ML4"/>
    <s v="MIL"/>
    <s v="C"/>
    <n v="5"/>
    <n v="115"/>
    <n v="56"/>
    <n v="53"/>
    <n v="62"/>
    <m/>
    <x v="0"/>
    <m/>
    <m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"/>
    <x v="1"/>
    <x v="13"/>
    <x v="2"/>
    <s v=" "/>
    <x v="123"/>
    <x v="1"/>
    <s v="MON"/>
    <s v="WSN"/>
    <s v="E"/>
    <n v="1"/>
    <n v="114"/>
    <n v="52"/>
    <n v="74"/>
    <n v="40"/>
    <m/>
    <x v="0"/>
    <m/>
    <m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"/>
    <x v="1"/>
    <x v="73"/>
    <x v="2"/>
    <s v=" "/>
    <x v="123"/>
    <x v="5"/>
    <s v="NYA"/>
    <s v="NYY"/>
    <s v="E"/>
    <n v="1"/>
    <n v="113"/>
    <n v="57"/>
    <n v="70"/>
    <n v="43"/>
    <m/>
    <x v="0"/>
    <m/>
    <m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"/>
    <x v="1"/>
    <x v="90"/>
    <x v="2"/>
    <s v=" "/>
    <x v="123"/>
    <x v="1"/>
    <s v="NYN"/>
    <s v="NYM"/>
    <s v="E"/>
    <n v="3"/>
    <n v="113"/>
    <n v="53"/>
    <n v="55"/>
    <n v="58"/>
    <m/>
    <x v="0"/>
    <m/>
    <m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"/>
    <x v="1"/>
    <x v="78"/>
    <x v="2"/>
    <s v=" "/>
    <x v="123"/>
    <x v="5"/>
    <s v="OAK"/>
    <s v="OAK"/>
    <s v="W"/>
    <n v="2"/>
    <n v="114"/>
    <n v="56"/>
    <n v="51"/>
    <n v="63"/>
    <m/>
    <x v="0"/>
    <m/>
    <m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"/>
    <x v="1"/>
    <x v="44"/>
    <x v="2"/>
    <s v=" "/>
    <x v="123"/>
    <x v="1"/>
    <s v="PHI"/>
    <s v="PHI"/>
    <s v="E"/>
    <n v="4"/>
    <n v="115"/>
    <n v="60"/>
    <n v="54"/>
    <n v="61"/>
    <m/>
    <x v="0"/>
    <m/>
    <m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"/>
    <x v="1"/>
    <x v="39"/>
    <x v="2"/>
    <s v=" "/>
    <x v="123"/>
    <x v="1"/>
    <s v="PIT"/>
    <s v="PIT"/>
    <s v="C"/>
    <n v="3"/>
    <n v="114"/>
    <n v="61"/>
    <n v="53"/>
    <n v="61"/>
    <m/>
    <x v="0"/>
    <m/>
    <m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"/>
    <x v="1"/>
    <x v="92"/>
    <x v="2"/>
    <s v=" "/>
    <x v="123"/>
    <x v="1"/>
    <s v="SDN"/>
    <s v="SDP"/>
    <s v="W"/>
    <n v="4"/>
    <n v="117"/>
    <n v="57"/>
    <n v="47"/>
    <n v="70"/>
    <m/>
    <x v="0"/>
    <m/>
    <m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"/>
    <x v="1"/>
    <x v="93"/>
    <x v="2"/>
    <s v=" "/>
    <x v="123"/>
    <x v="5"/>
    <s v="SEA"/>
    <s v="SEA"/>
    <s v="W"/>
    <n v="3"/>
    <n v="112"/>
    <n v="44"/>
    <n v="49"/>
    <n v="63"/>
    <m/>
    <x v="0"/>
    <m/>
    <m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"/>
    <x v="1"/>
    <x v="42"/>
    <x v="2"/>
    <s v=" "/>
    <x v="123"/>
    <x v="1"/>
    <s v="SFN"/>
    <s v="SFG"/>
    <s v="W"/>
    <n v="2"/>
    <n v="115"/>
    <n v="60"/>
    <n v="55"/>
    <n v="60"/>
    <m/>
    <x v="0"/>
    <m/>
    <m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"/>
    <x v="1"/>
    <x v="40"/>
    <x v="2"/>
    <s v=" "/>
    <x v="123"/>
    <x v="1"/>
    <s v="SLN"/>
    <s v="STL"/>
    <s v="C"/>
    <n v="3"/>
    <n v="115"/>
    <n v="56"/>
    <n v="53"/>
    <n v="61"/>
    <m/>
    <x v="0"/>
    <m/>
    <m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"/>
    <x v="1"/>
    <x v="88"/>
    <x v="2"/>
    <s v=" "/>
    <x v="123"/>
    <x v="5"/>
    <s v="TEX"/>
    <s v="TEX"/>
    <s v="W"/>
    <n v="1"/>
    <n v="114"/>
    <n v="63"/>
    <n v="52"/>
    <n v="62"/>
    <m/>
    <x v="0"/>
    <m/>
    <m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"/>
    <x v="1"/>
    <x v="94"/>
    <x v="2"/>
    <s v=" "/>
    <x v="123"/>
    <x v="5"/>
    <s v="TOR"/>
    <s v="TOR"/>
    <s v="E"/>
    <n v="3"/>
    <n v="115"/>
    <n v="59"/>
    <n v="55"/>
    <n v="60"/>
    <m/>
    <x v="0"/>
    <m/>
    <m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"/>
    <x v="1"/>
    <x v="24"/>
    <x v="1"/>
    <n v="1"/>
    <x v="124"/>
    <x v="1"/>
    <s v="ATL"/>
    <s v="ATL"/>
    <s v="E"/>
    <n v="1"/>
    <n v="144"/>
    <n v="72"/>
    <n v="90"/>
    <n v="54"/>
    <s v="Y"/>
    <x v="1"/>
    <s v="Y"/>
    <s v="Y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"/>
    <x v="1"/>
    <x v="37"/>
    <x v="0"/>
    <n v="0"/>
    <x v="124"/>
    <x v="5"/>
    <s v="BAL"/>
    <s v="BAL"/>
    <s v="E"/>
    <n v="3"/>
    <n v="144"/>
    <n v="72"/>
    <n v="71"/>
    <n v="73"/>
    <s v="N"/>
    <x v="1"/>
    <s v="N"/>
    <s v="N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"/>
    <x v="1"/>
    <x v="74"/>
    <x v="0"/>
    <n v="0"/>
    <x v="124"/>
    <x v="5"/>
    <s v="BOS"/>
    <s v="BOS"/>
    <s v="E"/>
    <n v="1"/>
    <n v="144"/>
    <n v="72"/>
    <n v="86"/>
    <n v="58"/>
    <s v="Y"/>
    <x v="1"/>
    <s v="N"/>
    <s v="N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"/>
    <x v="1"/>
    <x v="87"/>
    <x v="0"/>
    <n v="0"/>
    <x v="124"/>
    <x v="5"/>
    <s v="CAL"/>
    <s v="ANA"/>
    <s v="W"/>
    <n v="2"/>
    <n v="145"/>
    <n v="72"/>
    <n v="78"/>
    <n v="67"/>
    <s v="N"/>
    <x v="1"/>
    <s v="N"/>
    <s v="N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"/>
    <x v="1"/>
    <x v="75"/>
    <x v="0"/>
    <n v="0"/>
    <x v="124"/>
    <x v="5"/>
    <s v="CHA"/>
    <s v="CHW"/>
    <s v="C"/>
    <n v="3"/>
    <n v="145"/>
    <n v="72"/>
    <n v="68"/>
    <n v="76"/>
    <s v="N"/>
    <x v="1"/>
    <s v="N"/>
    <s v="N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"/>
    <x v="1"/>
    <x v="25"/>
    <x v="0"/>
    <n v="0"/>
    <x v="124"/>
    <x v="1"/>
    <s v="CHN"/>
    <s v="CHC"/>
    <s v="C"/>
    <n v="3"/>
    <n v="144"/>
    <n v="72"/>
    <n v="73"/>
    <n v="71"/>
    <s v="N"/>
    <x v="1"/>
    <s v="N"/>
    <s v="N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"/>
    <x v="1"/>
    <x v="26"/>
    <x v="0"/>
    <n v="0"/>
    <x v="124"/>
    <x v="1"/>
    <s v="CIN"/>
    <s v="CIN"/>
    <s v="C"/>
    <n v="1"/>
    <n v="144"/>
    <n v="72"/>
    <n v="85"/>
    <n v="59"/>
    <s v="Y"/>
    <x v="1"/>
    <s v="N"/>
    <s v="N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"/>
    <x v="1"/>
    <x v="76"/>
    <x v="1"/>
    <n v="0"/>
    <x v="124"/>
    <x v="5"/>
    <s v="CLE"/>
    <s v="CLE"/>
    <s v="C"/>
    <n v="1"/>
    <n v="144"/>
    <n v="72"/>
    <n v="100"/>
    <n v="44"/>
    <s v="Y"/>
    <x v="1"/>
    <s v="Y"/>
    <s v="N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"/>
    <x v="1"/>
    <x v="95"/>
    <x v="0"/>
    <n v="0"/>
    <x v="124"/>
    <x v="1"/>
    <s v="COL"/>
    <s v="COL"/>
    <s v="W"/>
    <n v="2"/>
    <n v="144"/>
    <n v="72"/>
    <n v="77"/>
    <n v="67"/>
    <s v="N"/>
    <x v="2"/>
    <s v="N"/>
    <s v="N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"/>
    <x v="1"/>
    <x v="77"/>
    <x v="0"/>
    <n v="0"/>
    <x v="124"/>
    <x v="5"/>
    <s v="DET"/>
    <s v="DET"/>
    <s v="E"/>
    <n v="4"/>
    <n v="144"/>
    <n v="72"/>
    <n v="60"/>
    <n v="84"/>
    <s v="N"/>
    <x v="1"/>
    <s v="N"/>
    <s v="N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"/>
    <x v="1"/>
    <x v="96"/>
    <x v="0"/>
    <n v="0"/>
    <x v="124"/>
    <x v="1"/>
    <s v="FLO"/>
    <s v="FLA"/>
    <s v="E"/>
    <n v="4"/>
    <n v="143"/>
    <n v="71"/>
    <n v="67"/>
    <n v="76"/>
    <s v="N"/>
    <x v="1"/>
    <s v="N"/>
    <s v="N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"/>
    <x v="1"/>
    <x v="89"/>
    <x v="0"/>
    <n v="0"/>
    <x v="124"/>
    <x v="1"/>
    <s v="HOU"/>
    <s v="HOU"/>
    <s v="C"/>
    <n v="2"/>
    <n v="144"/>
    <n v="72"/>
    <n v="76"/>
    <n v="68"/>
    <s v="N"/>
    <x v="1"/>
    <s v="N"/>
    <s v="N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"/>
    <x v="1"/>
    <x v="91"/>
    <x v="0"/>
    <n v="0"/>
    <x v="124"/>
    <x v="5"/>
    <s v="KCA"/>
    <s v="KCR"/>
    <s v="C"/>
    <n v="2"/>
    <n v="144"/>
    <n v="72"/>
    <n v="70"/>
    <n v="74"/>
    <s v="N"/>
    <x v="1"/>
    <s v="N"/>
    <s v="N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"/>
    <x v="1"/>
    <x v="47"/>
    <x v="0"/>
    <n v="0"/>
    <x v="124"/>
    <x v="1"/>
    <s v="LAN"/>
    <s v="LAD"/>
    <s v="W"/>
    <n v="1"/>
    <n v="144"/>
    <n v="72"/>
    <n v="78"/>
    <n v="66"/>
    <s v="Y"/>
    <x v="1"/>
    <s v="N"/>
    <s v="N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"/>
    <x v="1"/>
    <x v="79"/>
    <x v="0"/>
    <n v="0"/>
    <x v="124"/>
    <x v="5"/>
    <s v="MIN"/>
    <s v="MIN"/>
    <s v="C"/>
    <n v="5"/>
    <n v="144"/>
    <n v="72"/>
    <n v="56"/>
    <n v="88"/>
    <s v="N"/>
    <x v="1"/>
    <s v="N"/>
    <s v="N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"/>
    <x v="1"/>
    <x v="53"/>
    <x v="0"/>
    <n v="0"/>
    <x v="124"/>
    <x v="5"/>
    <s v="ML4"/>
    <s v="MIL"/>
    <s v="C"/>
    <n v="4"/>
    <n v="144"/>
    <n v="72"/>
    <n v="65"/>
    <n v="79"/>
    <s v="N"/>
    <x v="1"/>
    <s v="N"/>
    <s v="N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"/>
    <x v="1"/>
    <x v="13"/>
    <x v="0"/>
    <n v="0"/>
    <x v="124"/>
    <x v="1"/>
    <s v="MON"/>
    <s v="WSN"/>
    <s v="E"/>
    <n v="5"/>
    <n v="144"/>
    <n v="72"/>
    <n v="66"/>
    <n v="78"/>
    <s v="N"/>
    <x v="1"/>
    <s v="N"/>
    <s v="N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"/>
    <x v="1"/>
    <x v="73"/>
    <x v="0"/>
    <n v="0"/>
    <x v="124"/>
    <x v="5"/>
    <s v="NYA"/>
    <s v="NYY"/>
    <s v="E"/>
    <n v="2"/>
    <n v="145"/>
    <n v="73"/>
    <n v="79"/>
    <n v="65"/>
    <s v="N"/>
    <x v="2"/>
    <s v="N"/>
    <s v="N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"/>
    <x v="1"/>
    <x v="90"/>
    <x v="0"/>
    <n v="0"/>
    <x v="124"/>
    <x v="1"/>
    <s v="NYN"/>
    <s v="NYM"/>
    <s v="E"/>
    <n v="2"/>
    <n v="144"/>
    <n v="72"/>
    <n v="69"/>
    <n v="75"/>
    <s v="N"/>
    <x v="1"/>
    <s v="N"/>
    <s v="N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"/>
    <x v="1"/>
    <x v="78"/>
    <x v="0"/>
    <n v="0"/>
    <x v="124"/>
    <x v="5"/>
    <s v="OAK"/>
    <s v="OAK"/>
    <s v="W"/>
    <n v="4"/>
    <n v="144"/>
    <n v="72"/>
    <n v="67"/>
    <n v="77"/>
    <s v="N"/>
    <x v="1"/>
    <s v="N"/>
    <s v="N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"/>
    <x v="1"/>
    <x v="44"/>
    <x v="0"/>
    <n v="0"/>
    <x v="124"/>
    <x v="1"/>
    <s v="PHI"/>
    <s v="PHI"/>
    <s v="E"/>
    <n v="2"/>
    <n v="144"/>
    <n v="72"/>
    <n v="69"/>
    <n v="75"/>
    <s v="N"/>
    <x v="1"/>
    <s v="N"/>
    <s v="N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"/>
    <x v="1"/>
    <x v="39"/>
    <x v="0"/>
    <n v="0"/>
    <x v="124"/>
    <x v="1"/>
    <s v="PIT"/>
    <s v="PIT"/>
    <s v="C"/>
    <n v="5"/>
    <n v="144"/>
    <n v="72"/>
    <n v="58"/>
    <n v="86"/>
    <s v="N"/>
    <x v="1"/>
    <s v="N"/>
    <s v="N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"/>
    <x v="1"/>
    <x v="92"/>
    <x v="0"/>
    <n v="0"/>
    <x v="124"/>
    <x v="1"/>
    <s v="SDN"/>
    <s v="SDP"/>
    <s v="W"/>
    <n v="3"/>
    <n v="144"/>
    <n v="72"/>
    <n v="70"/>
    <n v="74"/>
    <s v="N"/>
    <x v="1"/>
    <s v="N"/>
    <s v="N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"/>
    <x v="1"/>
    <x v="93"/>
    <x v="0"/>
    <n v="0"/>
    <x v="124"/>
    <x v="5"/>
    <s v="SEA"/>
    <s v="SEA"/>
    <s v="W"/>
    <n v="1"/>
    <n v="145"/>
    <n v="73"/>
    <n v="79"/>
    <n v="66"/>
    <s v="Y"/>
    <x v="1"/>
    <s v="N"/>
    <s v="N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"/>
    <x v="1"/>
    <x v="42"/>
    <x v="0"/>
    <n v="0"/>
    <x v="124"/>
    <x v="1"/>
    <s v="SFN"/>
    <s v="SFG"/>
    <s v="W"/>
    <n v="4"/>
    <n v="144"/>
    <n v="72"/>
    <n v="67"/>
    <n v="77"/>
    <s v="N"/>
    <x v="1"/>
    <s v="N"/>
    <s v="N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"/>
    <x v="1"/>
    <x v="40"/>
    <x v="0"/>
    <n v="0"/>
    <x v="124"/>
    <x v="1"/>
    <s v="SLN"/>
    <s v="STL"/>
    <s v="C"/>
    <n v="4"/>
    <n v="143"/>
    <n v="72"/>
    <n v="62"/>
    <n v="81"/>
    <s v="N"/>
    <x v="1"/>
    <s v="N"/>
    <s v="N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"/>
    <x v="1"/>
    <x v="88"/>
    <x v="0"/>
    <n v="0"/>
    <x v="124"/>
    <x v="5"/>
    <s v="TEX"/>
    <s v="TEX"/>
    <s v="W"/>
    <n v="3"/>
    <n v="144"/>
    <n v="72"/>
    <n v="74"/>
    <n v="70"/>
    <s v="N"/>
    <x v="1"/>
    <s v="N"/>
    <s v="N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"/>
    <x v="1"/>
    <x v="94"/>
    <x v="0"/>
    <n v="0"/>
    <x v="124"/>
    <x v="5"/>
    <s v="TOR"/>
    <s v="TOR"/>
    <s v="E"/>
    <n v="5"/>
    <n v="144"/>
    <n v="72"/>
    <n v="56"/>
    <n v="88"/>
    <s v="N"/>
    <x v="1"/>
    <s v="N"/>
    <s v="N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"/>
    <x v="1"/>
    <x v="24"/>
    <x v="1"/>
    <n v="0"/>
    <x v="125"/>
    <x v="1"/>
    <s v="ATL"/>
    <s v="ATL"/>
    <s v="E"/>
    <n v="1"/>
    <n v="162"/>
    <n v="81"/>
    <n v="96"/>
    <n v="66"/>
    <s v="Y"/>
    <x v="1"/>
    <s v="Y"/>
    <s v="N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"/>
    <x v="1"/>
    <x v="37"/>
    <x v="0"/>
    <n v="0"/>
    <x v="125"/>
    <x v="5"/>
    <s v="BAL"/>
    <s v="BAL"/>
    <s v="E"/>
    <n v="2"/>
    <n v="163"/>
    <n v="82"/>
    <n v="88"/>
    <n v="74"/>
    <s v="N"/>
    <x v="2"/>
    <s v="N"/>
    <s v="N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"/>
    <x v="1"/>
    <x v="74"/>
    <x v="0"/>
    <n v="0"/>
    <x v="125"/>
    <x v="5"/>
    <s v="BOS"/>
    <s v="BOS"/>
    <s v="E"/>
    <n v="3"/>
    <n v="162"/>
    <n v="81"/>
    <n v="85"/>
    <n v="77"/>
    <s v="N"/>
    <x v="1"/>
    <s v="N"/>
    <s v="N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"/>
    <x v="1"/>
    <x v="87"/>
    <x v="0"/>
    <n v="0"/>
    <x v="125"/>
    <x v="5"/>
    <s v="CAL"/>
    <s v="ANA"/>
    <s v="W"/>
    <n v="4"/>
    <n v="161"/>
    <n v="81"/>
    <n v="70"/>
    <n v="91"/>
    <s v="N"/>
    <x v="1"/>
    <s v="N"/>
    <s v="N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"/>
    <x v="1"/>
    <x v="75"/>
    <x v="0"/>
    <n v="0"/>
    <x v="125"/>
    <x v="5"/>
    <s v="CHA"/>
    <s v="CHW"/>
    <s v="C"/>
    <n v="2"/>
    <n v="162"/>
    <n v="81"/>
    <n v="85"/>
    <n v="77"/>
    <s v="N"/>
    <x v="1"/>
    <s v="N"/>
    <s v="N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"/>
    <x v="1"/>
    <x v="25"/>
    <x v="0"/>
    <n v="0"/>
    <x v="125"/>
    <x v="1"/>
    <s v="CHN"/>
    <s v="CHC"/>
    <s v="C"/>
    <n v="4"/>
    <n v="162"/>
    <n v="81"/>
    <n v="76"/>
    <n v="86"/>
    <s v="N"/>
    <x v="1"/>
    <s v="N"/>
    <s v="N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"/>
    <x v="1"/>
    <x v="26"/>
    <x v="0"/>
    <n v="0"/>
    <x v="125"/>
    <x v="1"/>
    <s v="CIN"/>
    <s v="CIN"/>
    <s v="C"/>
    <n v="3"/>
    <n v="162"/>
    <n v="81"/>
    <n v="81"/>
    <n v="81"/>
    <s v="N"/>
    <x v="1"/>
    <s v="N"/>
    <s v="N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"/>
    <x v="1"/>
    <x v="76"/>
    <x v="0"/>
    <n v="0"/>
    <x v="125"/>
    <x v="5"/>
    <s v="CLE"/>
    <s v="CLE"/>
    <s v="C"/>
    <n v="1"/>
    <n v="161"/>
    <n v="80"/>
    <n v="99"/>
    <n v="62"/>
    <s v="Y"/>
    <x v="1"/>
    <s v="N"/>
    <s v="N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"/>
    <x v="1"/>
    <x v="95"/>
    <x v="0"/>
    <n v="0"/>
    <x v="125"/>
    <x v="1"/>
    <s v="COL"/>
    <s v="COL"/>
    <s v="W"/>
    <n v="3"/>
    <n v="162"/>
    <n v="81"/>
    <n v="83"/>
    <n v="79"/>
    <s v="N"/>
    <x v="1"/>
    <s v="N"/>
    <s v="N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"/>
    <x v="1"/>
    <x v="77"/>
    <x v="0"/>
    <n v="0"/>
    <x v="125"/>
    <x v="5"/>
    <s v="DET"/>
    <s v="DET"/>
    <s v="E"/>
    <n v="5"/>
    <n v="162"/>
    <n v="81"/>
    <n v="53"/>
    <n v="109"/>
    <s v="N"/>
    <x v="1"/>
    <s v="N"/>
    <s v="N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"/>
    <x v="1"/>
    <x v="96"/>
    <x v="0"/>
    <n v="0"/>
    <x v="125"/>
    <x v="1"/>
    <s v="FLO"/>
    <s v="FLA"/>
    <s v="E"/>
    <n v="3"/>
    <n v="162"/>
    <n v="81"/>
    <n v="80"/>
    <n v="82"/>
    <s v="N"/>
    <x v="1"/>
    <s v="N"/>
    <s v="N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"/>
    <x v="1"/>
    <x v="89"/>
    <x v="0"/>
    <n v="0"/>
    <x v="125"/>
    <x v="1"/>
    <s v="HOU"/>
    <s v="HOU"/>
    <s v="C"/>
    <n v="2"/>
    <n v="162"/>
    <n v="81"/>
    <n v="82"/>
    <n v="80"/>
    <s v="N"/>
    <x v="1"/>
    <s v="N"/>
    <s v="N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"/>
    <x v="1"/>
    <x v="91"/>
    <x v="0"/>
    <n v="0"/>
    <x v="125"/>
    <x v="5"/>
    <s v="KCA"/>
    <s v="KCR"/>
    <s v="C"/>
    <n v="5"/>
    <n v="161"/>
    <n v="80"/>
    <n v="75"/>
    <n v="86"/>
    <s v="N"/>
    <x v="1"/>
    <s v="N"/>
    <s v="N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"/>
    <x v="1"/>
    <x v="47"/>
    <x v="0"/>
    <n v="0"/>
    <x v="125"/>
    <x v="1"/>
    <s v="LAN"/>
    <s v="LAD"/>
    <s v="W"/>
    <n v="2"/>
    <n v="162"/>
    <n v="81"/>
    <n v="90"/>
    <n v="72"/>
    <s v="N"/>
    <x v="2"/>
    <s v="N"/>
    <s v="N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"/>
    <x v="1"/>
    <x v="79"/>
    <x v="0"/>
    <n v="0"/>
    <x v="125"/>
    <x v="5"/>
    <s v="MIN"/>
    <s v="MIN"/>
    <s v="C"/>
    <n v="4"/>
    <n v="162"/>
    <n v="82"/>
    <n v="78"/>
    <n v="84"/>
    <s v="N"/>
    <x v="1"/>
    <s v="N"/>
    <s v="N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"/>
    <x v="1"/>
    <x v="53"/>
    <x v="0"/>
    <n v="0"/>
    <x v="125"/>
    <x v="5"/>
    <s v="ML4"/>
    <s v="MIL"/>
    <s v="C"/>
    <n v="3"/>
    <n v="162"/>
    <n v="81"/>
    <n v="80"/>
    <n v="82"/>
    <s v="N"/>
    <x v="1"/>
    <s v="N"/>
    <s v="N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"/>
    <x v="1"/>
    <x v="13"/>
    <x v="0"/>
    <n v="0"/>
    <x v="125"/>
    <x v="1"/>
    <s v="MON"/>
    <s v="WSN"/>
    <s v="E"/>
    <n v="2"/>
    <n v="162"/>
    <n v="81"/>
    <n v="88"/>
    <n v="74"/>
    <s v="N"/>
    <x v="1"/>
    <s v="N"/>
    <s v="N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"/>
    <x v="1"/>
    <x v="73"/>
    <x v="1"/>
    <n v="1"/>
    <x v="125"/>
    <x v="5"/>
    <s v="NYA"/>
    <s v="NYY"/>
    <s v="E"/>
    <n v="1"/>
    <n v="162"/>
    <n v="80"/>
    <n v="92"/>
    <n v="70"/>
    <s v="Y"/>
    <x v="1"/>
    <s v="Y"/>
    <s v="Y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"/>
    <x v="1"/>
    <x v="90"/>
    <x v="0"/>
    <n v="0"/>
    <x v="125"/>
    <x v="1"/>
    <s v="NYN"/>
    <s v="NYM"/>
    <s v="E"/>
    <n v="4"/>
    <n v="162"/>
    <n v="81"/>
    <n v="71"/>
    <n v="91"/>
    <s v="N"/>
    <x v="1"/>
    <s v="N"/>
    <s v="N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"/>
    <x v="1"/>
    <x v="78"/>
    <x v="0"/>
    <n v="0"/>
    <x v="125"/>
    <x v="5"/>
    <s v="OAK"/>
    <s v="OAK"/>
    <s v="W"/>
    <n v="3"/>
    <n v="162"/>
    <n v="81"/>
    <n v="78"/>
    <n v="84"/>
    <s v="N"/>
    <x v="1"/>
    <s v="N"/>
    <s v="N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"/>
    <x v="1"/>
    <x v="44"/>
    <x v="0"/>
    <n v="0"/>
    <x v="125"/>
    <x v="1"/>
    <s v="PHI"/>
    <s v="PHI"/>
    <s v="E"/>
    <n v="5"/>
    <n v="162"/>
    <n v="81"/>
    <n v="67"/>
    <n v="95"/>
    <s v="N"/>
    <x v="1"/>
    <s v="N"/>
    <s v="N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"/>
    <x v="1"/>
    <x v="39"/>
    <x v="0"/>
    <n v="0"/>
    <x v="125"/>
    <x v="1"/>
    <s v="PIT"/>
    <s v="PIT"/>
    <s v="C"/>
    <n v="5"/>
    <n v="162"/>
    <n v="80"/>
    <n v="73"/>
    <n v="89"/>
    <s v="N"/>
    <x v="1"/>
    <s v="N"/>
    <s v="N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"/>
    <x v="1"/>
    <x v="92"/>
    <x v="0"/>
    <n v="0"/>
    <x v="125"/>
    <x v="1"/>
    <s v="SDN"/>
    <s v="SDP"/>
    <s v="W"/>
    <n v="1"/>
    <n v="162"/>
    <n v="81"/>
    <n v="91"/>
    <n v="71"/>
    <s v="Y"/>
    <x v="1"/>
    <s v="N"/>
    <s v="N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"/>
    <x v="1"/>
    <x v="93"/>
    <x v="0"/>
    <n v="0"/>
    <x v="125"/>
    <x v="5"/>
    <s v="SEA"/>
    <s v="SEA"/>
    <s v="W"/>
    <n v="2"/>
    <n v="161"/>
    <n v="81"/>
    <n v="85"/>
    <n v="76"/>
    <s v="N"/>
    <x v="1"/>
    <s v="N"/>
    <s v="N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"/>
    <x v="1"/>
    <x v="42"/>
    <x v="0"/>
    <n v="0"/>
    <x v="125"/>
    <x v="1"/>
    <s v="SFN"/>
    <s v="SFG"/>
    <s v="W"/>
    <n v="4"/>
    <n v="162"/>
    <n v="82"/>
    <n v="68"/>
    <n v="94"/>
    <s v="N"/>
    <x v="1"/>
    <s v="N"/>
    <s v="N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"/>
    <x v="1"/>
    <x v="40"/>
    <x v="0"/>
    <n v="0"/>
    <x v="125"/>
    <x v="1"/>
    <s v="SLN"/>
    <s v="STL"/>
    <s v="C"/>
    <n v="1"/>
    <n v="162"/>
    <n v="81"/>
    <n v="88"/>
    <n v="74"/>
    <s v="Y"/>
    <x v="1"/>
    <s v="N"/>
    <s v="N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"/>
    <x v="1"/>
    <x v="88"/>
    <x v="0"/>
    <n v="0"/>
    <x v="125"/>
    <x v="5"/>
    <s v="TEX"/>
    <s v="TEX"/>
    <s v="W"/>
    <n v="1"/>
    <n v="163"/>
    <n v="81"/>
    <n v="90"/>
    <n v="72"/>
    <s v="Y"/>
    <x v="1"/>
    <s v="N"/>
    <s v="N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"/>
    <x v="1"/>
    <x v="94"/>
    <x v="0"/>
    <n v="0"/>
    <x v="125"/>
    <x v="5"/>
    <s v="TOR"/>
    <s v="TOR"/>
    <s v="E"/>
    <n v="4"/>
    <n v="162"/>
    <n v="81"/>
    <n v="74"/>
    <n v="88"/>
    <s v="N"/>
    <x v="1"/>
    <s v="N"/>
    <s v="N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"/>
    <x v="1"/>
    <x v="87"/>
    <x v="0"/>
    <n v="0"/>
    <x v="126"/>
    <x v="5"/>
    <s v="ANA"/>
    <s v="ANA"/>
    <s v="W"/>
    <n v="2"/>
    <n v="162"/>
    <n v="82"/>
    <n v="84"/>
    <n v="78"/>
    <s v="N"/>
    <x v="1"/>
    <s v="N"/>
    <s v="N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"/>
    <x v="1"/>
    <x v="24"/>
    <x v="0"/>
    <n v="0"/>
    <x v="126"/>
    <x v="1"/>
    <s v="ATL"/>
    <s v="ATL"/>
    <s v="E"/>
    <n v="1"/>
    <n v="162"/>
    <n v="81"/>
    <n v="101"/>
    <n v="61"/>
    <s v="Y"/>
    <x v="1"/>
    <s v="N"/>
    <s v="N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"/>
    <x v="1"/>
    <x v="37"/>
    <x v="0"/>
    <n v="0"/>
    <x v="126"/>
    <x v="5"/>
    <s v="BAL"/>
    <s v="BAL"/>
    <s v="E"/>
    <n v="1"/>
    <n v="162"/>
    <n v="81"/>
    <n v="98"/>
    <n v="64"/>
    <s v="Y"/>
    <x v="1"/>
    <s v="N"/>
    <s v="N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"/>
    <x v="1"/>
    <x v="74"/>
    <x v="0"/>
    <n v="0"/>
    <x v="126"/>
    <x v="5"/>
    <s v="BOS"/>
    <s v="BOS"/>
    <s v="E"/>
    <n v="4"/>
    <n v="162"/>
    <n v="81"/>
    <n v="78"/>
    <n v="84"/>
    <s v="N"/>
    <x v="1"/>
    <s v="N"/>
    <s v="N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"/>
    <x v="1"/>
    <x v="75"/>
    <x v="0"/>
    <n v="0"/>
    <x v="126"/>
    <x v="5"/>
    <s v="CHA"/>
    <s v="CHW"/>
    <s v="C"/>
    <n v="2"/>
    <n v="161"/>
    <n v="81"/>
    <n v="80"/>
    <n v="81"/>
    <s v="N"/>
    <x v="1"/>
    <s v="N"/>
    <s v="N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"/>
    <x v="1"/>
    <x v="25"/>
    <x v="0"/>
    <n v="0"/>
    <x v="126"/>
    <x v="1"/>
    <s v="CHN"/>
    <s v="CHC"/>
    <s v="C"/>
    <n v="5"/>
    <n v="162"/>
    <n v="81"/>
    <n v="68"/>
    <n v="94"/>
    <s v="N"/>
    <x v="1"/>
    <s v="N"/>
    <s v="N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"/>
    <x v="1"/>
    <x v="26"/>
    <x v="0"/>
    <n v="0"/>
    <x v="126"/>
    <x v="1"/>
    <s v="CIN"/>
    <s v="CIN"/>
    <s v="C"/>
    <n v="3"/>
    <n v="162"/>
    <n v="81"/>
    <n v="76"/>
    <n v="86"/>
    <s v="N"/>
    <x v="1"/>
    <s v="N"/>
    <s v="N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"/>
    <x v="1"/>
    <x v="76"/>
    <x v="1"/>
    <n v="0"/>
    <x v="126"/>
    <x v="5"/>
    <s v="CLE"/>
    <s v="CLE"/>
    <s v="C"/>
    <n v="1"/>
    <n v="161"/>
    <n v="81"/>
    <n v="86"/>
    <n v="75"/>
    <s v="Y"/>
    <x v="1"/>
    <s v="Y"/>
    <s v="N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"/>
    <x v="1"/>
    <x v="95"/>
    <x v="0"/>
    <n v="0"/>
    <x v="126"/>
    <x v="1"/>
    <s v="COL"/>
    <s v="COL"/>
    <s v="W"/>
    <n v="3"/>
    <n v="162"/>
    <n v="81"/>
    <n v="83"/>
    <n v="79"/>
    <s v="N"/>
    <x v="1"/>
    <s v="N"/>
    <s v="N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"/>
    <x v="1"/>
    <x v="77"/>
    <x v="0"/>
    <n v="0"/>
    <x v="126"/>
    <x v="5"/>
    <s v="DET"/>
    <s v="DET"/>
    <s v="E"/>
    <n v="3"/>
    <n v="162"/>
    <n v="81"/>
    <n v="79"/>
    <n v="83"/>
    <s v="N"/>
    <x v="1"/>
    <s v="N"/>
    <s v="N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"/>
    <x v="1"/>
    <x v="96"/>
    <x v="1"/>
    <n v="1"/>
    <x v="126"/>
    <x v="1"/>
    <s v="FLO"/>
    <s v="FLA"/>
    <s v="E"/>
    <n v="2"/>
    <n v="162"/>
    <n v="81"/>
    <n v="92"/>
    <n v="70"/>
    <s v="N"/>
    <x v="2"/>
    <s v="Y"/>
    <s v="Y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"/>
    <x v="1"/>
    <x v="89"/>
    <x v="0"/>
    <n v="0"/>
    <x v="126"/>
    <x v="1"/>
    <s v="HOU"/>
    <s v="HOU"/>
    <s v="C"/>
    <n v="1"/>
    <n v="162"/>
    <n v="81"/>
    <n v="84"/>
    <n v="78"/>
    <s v="Y"/>
    <x v="1"/>
    <s v="N"/>
    <s v="N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"/>
    <x v="1"/>
    <x v="91"/>
    <x v="0"/>
    <n v="0"/>
    <x v="126"/>
    <x v="5"/>
    <s v="KCA"/>
    <s v="KCR"/>
    <s v="C"/>
    <n v="5"/>
    <n v="161"/>
    <n v="80"/>
    <n v="67"/>
    <n v="94"/>
    <s v="N"/>
    <x v="1"/>
    <s v="N"/>
    <s v="N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"/>
    <x v="1"/>
    <x v="47"/>
    <x v="0"/>
    <n v="0"/>
    <x v="126"/>
    <x v="1"/>
    <s v="LAN"/>
    <s v="LAD"/>
    <s v="W"/>
    <n v="2"/>
    <n v="162"/>
    <n v="81"/>
    <n v="88"/>
    <n v="74"/>
    <s v="N"/>
    <x v="1"/>
    <s v="N"/>
    <s v="N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"/>
    <x v="1"/>
    <x v="79"/>
    <x v="0"/>
    <n v="0"/>
    <x v="126"/>
    <x v="5"/>
    <s v="MIN"/>
    <s v="MIN"/>
    <s v="C"/>
    <n v="4"/>
    <n v="162"/>
    <n v="81"/>
    <n v="68"/>
    <n v="94"/>
    <s v="N"/>
    <x v="1"/>
    <s v="N"/>
    <s v="N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"/>
    <x v="1"/>
    <x v="53"/>
    <x v="0"/>
    <n v="0"/>
    <x v="126"/>
    <x v="5"/>
    <s v="ML4"/>
    <s v="MIL"/>
    <s v="C"/>
    <n v="3"/>
    <n v="161"/>
    <n v="80"/>
    <n v="78"/>
    <n v="83"/>
    <s v="N"/>
    <x v="1"/>
    <s v="N"/>
    <s v="N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"/>
    <x v="1"/>
    <x v="13"/>
    <x v="0"/>
    <n v="0"/>
    <x v="126"/>
    <x v="1"/>
    <s v="MON"/>
    <s v="WSN"/>
    <s v="E"/>
    <n v="4"/>
    <n v="162"/>
    <n v="81"/>
    <n v="78"/>
    <n v="84"/>
    <s v="N"/>
    <x v="1"/>
    <s v="N"/>
    <s v="N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"/>
    <x v="1"/>
    <x v="73"/>
    <x v="0"/>
    <n v="0"/>
    <x v="126"/>
    <x v="5"/>
    <s v="NYA"/>
    <s v="NYY"/>
    <s v="E"/>
    <n v="2"/>
    <n v="162"/>
    <n v="80"/>
    <n v="96"/>
    <n v="66"/>
    <s v="N"/>
    <x v="2"/>
    <s v="N"/>
    <s v="N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"/>
    <x v="1"/>
    <x v="90"/>
    <x v="0"/>
    <n v="0"/>
    <x v="126"/>
    <x v="1"/>
    <s v="NYN"/>
    <s v="NYM"/>
    <s v="E"/>
    <n v="3"/>
    <n v="162"/>
    <n v="81"/>
    <n v="88"/>
    <n v="74"/>
    <s v="N"/>
    <x v="1"/>
    <s v="N"/>
    <s v="N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"/>
    <x v="1"/>
    <x v="78"/>
    <x v="0"/>
    <n v="0"/>
    <x v="126"/>
    <x v="5"/>
    <s v="OAK"/>
    <s v="OAK"/>
    <s v="W"/>
    <n v="4"/>
    <n v="162"/>
    <n v="81"/>
    <n v="65"/>
    <n v="97"/>
    <s v="N"/>
    <x v="1"/>
    <s v="N"/>
    <s v="N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"/>
    <x v="1"/>
    <x v="44"/>
    <x v="0"/>
    <n v="0"/>
    <x v="126"/>
    <x v="1"/>
    <s v="PHI"/>
    <s v="PHI"/>
    <s v="E"/>
    <n v="5"/>
    <n v="162"/>
    <n v="81"/>
    <n v="68"/>
    <n v="94"/>
    <s v="N"/>
    <x v="1"/>
    <s v="N"/>
    <s v="N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"/>
    <x v="1"/>
    <x v="39"/>
    <x v="0"/>
    <n v="0"/>
    <x v="126"/>
    <x v="1"/>
    <s v="PIT"/>
    <s v="PIT"/>
    <s v="C"/>
    <n v="2"/>
    <n v="162"/>
    <n v="81"/>
    <n v="79"/>
    <n v="83"/>
    <s v="N"/>
    <x v="1"/>
    <s v="N"/>
    <s v="N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"/>
    <x v="1"/>
    <x v="92"/>
    <x v="0"/>
    <n v="0"/>
    <x v="126"/>
    <x v="1"/>
    <s v="SDN"/>
    <s v="SDP"/>
    <s v="W"/>
    <n v="4"/>
    <n v="162"/>
    <n v="81"/>
    <n v="76"/>
    <n v="86"/>
    <s v="N"/>
    <x v="1"/>
    <s v="N"/>
    <s v="N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"/>
    <x v="1"/>
    <x v="93"/>
    <x v="0"/>
    <n v="0"/>
    <x v="126"/>
    <x v="5"/>
    <s v="SEA"/>
    <s v="SEA"/>
    <s v="W"/>
    <n v="1"/>
    <n v="162"/>
    <n v="81"/>
    <n v="90"/>
    <n v="72"/>
    <s v="Y"/>
    <x v="1"/>
    <s v="N"/>
    <s v="N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"/>
    <x v="1"/>
    <x v="42"/>
    <x v="0"/>
    <n v="0"/>
    <x v="126"/>
    <x v="1"/>
    <s v="SFN"/>
    <s v="SFG"/>
    <s v="W"/>
    <n v="1"/>
    <n v="162"/>
    <n v="81"/>
    <n v="90"/>
    <n v="72"/>
    <s v="Y"/>
    <x v="1"/>
    <s v="N"/>
    <s v="N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"/>
    <x v="1"/>
    <x v="40"/>
    <x v="0"/>
    <n v="0"/>
    <x v="126"/>
    <x v="1"/>
    <s v="SLN"/>
    <s v="STL"/>
    <s v="C"/>
    <n v="4"/>
    <n v="162"/>
    <n v="81"/>
    <n v="73"/>
    <n v="89"/>
    <s v="N"/>
    <x v="1"/>
    <s v="N"/>
    <s v="N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"/>
    <x v="1"/>
    <x v="88"/>
    <x v="0"/>
    <n v="0"/>
    <x v="126"/>
    <x v="5"/>
    <s v="TEX"/>
    <s v="TEX"/>
    <s v="W"/>
    <n v="3"/>
    <n v="162"/>
    <n v="81"/>
    <n v="77"/>
    <n v="85"/>
    <s v="N"/>
    <x v="1"/>
    <s v="N"/>
    <s v="N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"/>
    <x v="1"/>
    <x v="94"/>
    <x v="0"/>
    <n v="0"/>
    <x v="126"/>
    <x v="5"/>
    <s v="TOR"/>
    <s v="TOR"/>
    <s v="E"/>
    <n v="5"/>
    <n v="162"/>
    <n v="81"/>
    <n v="76"/>
    <n v="86"/>
    <s v="N"/>
    <x v="1"/>
    <s v="N"/>
    <s v="N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"/>
    <x v="1"/>
    <x v="87"/>
    <x v="0"/>
    <n v="0"/>
    <x v="127"/>
    <x v="5"/>
    <s v="ANA"/>
    <s v="ANA"/>
    <s v="W"/>
    <n v="2"/>
    <n v="162"/>
    <n v="81"/>
    <n v="85"/>
    <n v="77"/>
    <s v="N"/>
    <x v="1"/>
    <s v="N"/>
    <s v="N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"/>
    <x v="1"/>
    <x v="97"/>
    <x v="0"/>
    <n v="0"/>
    <x v="127"/>
    <x v="1"/>
    <s v="ARI"/>
    <s v="ARI"/>
    <s v="W"/>
    <n v="5"/>
    <n v="162"/>
    <n v="81"/>
    <n v="65"/>
    <n v="97"/>
    <s v="N"/>
    <x v="1"/>
    <s v="N"/>
    <s v="N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"/>
    <x v="1"/>
    <x v="24"/>
    <x v="0"/>
    <n v="0"/>
    <x v="127"/>
    <x v="1"/>
    <s v="ATL"/>
    <s v="ATL"/>
    <s v="E"/>
    <n v="1"/>
    <n v="162"/>
    <n v="81"/>
    <n v="106"/>
    <n v="56"/>
    <s v="Y"/>
    <x v="1"/>
    <s v="N"/>
    <s v="N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"/>
    <x v="1"/>
    <x v="37"/>
    <x v="0"/>
    <n v="0"/>
    <x v="127"/>
    <x v="5"/>
    <s v="BAL"/>
    <s v="BAL"/>
    <s v="E"/>
    <n v="4"/>
    <n v="162"/>
    <n v="81"/>
    <n v="79"/>
    <n v="83"/>
    <s v="N"/>
    <x v="1"/>
    <s v="N"/>
    <s v="N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"/>
    <x v="1"/>
    <x v="74"/>
    <x v="0"/>
    <n v="0"/>
    <x v="127"/>
    <x v="5"/>
    <s v="BOS"/>
    <s v="BOS"/>
    <s v="E"/>
    <n v="2"/>
    <n v="162"/>
    <n v="81"/>
    <n v="92"/>
    <n v="70"/>
    <s v="N"/>
    <x v="2"/>
    <s v="N"/>
    <s v="N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"/>
    <x v="1"/>
    <x v="75"/>
    <x v="0"/>
    <n v="0"/>
    <x v="127"/>
    <x v="5"/>
    <s v="CHA"/>
    <s v="CHW"/>
    <s v="C"/>
    <n v="2"/>
    <n v="163"/>
    <n v="81"/>
    <n v="80"/>
    <n v="82"/>
    <s v="N"/>
    <x v="1"/>
    <s v="N"/>
    <s v="N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"/>
    <x v="1"/>
    <x v="25"/>
    <x v="0"/>
    <n v="0"/>
    <x v="127"/>
    <x v="1"/>
    <s v="CHN"/>
    <s v="CHC"/>
    <s v="C"/>
    <n v="2"/>
    <n v="163"/>
    <n v="82"/>
    <n v="90"/>
    <n v="73"/>
    <s v="N"/>
    <x v="2"/>
    <s v="N"/>
    <s v="N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"/>
    <x v="1"/>
    <x v="26"/>
    <x v="0"/>
    <n v="0"/>
    <x v="127"/>
    <x v="1"/>
    <s v="CIN"/>
    <s v="CIN"/>
    <s v="C"/>
    <n v="4"/>
    <n v="162"/>
    <n v="81"/>
    <n v="77"/>
    <n v="85"/>
    <s v="N"/>
    <x v="1"/>
    <s v="N"/>
    <s v="N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"/>
    <x v="1"/>
    <x v="76"/>
    <x v="0"/>
    <n v="0"/>
    <x v="127"/>
    <x v="5"/>
    <s v="CLE"/>
    <s v="CLE"/>
    <s v="C"/>
    <n v="1"/>
    <n v="162"/>
    <n v="81"/>
    <n v="89"/>
    <n v="73"/>
    <s v="Y"/>
    <x v="1"/>
    <s v="N"/>
    <s v="N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"/>
    <x v="1"/>
    <x v="95"/>
    <x v="0"/>
    <n v="0"/>
    <x v="127"/>
    <x v="1"/>
    <s v="COL"/>
    <s v="COL"/>
    <s v="W"/>
    <n v="4"/>
    <n v="162"/>
    <n v="81"/>
    <n v="77"/>
    <n v="85"/>
    <s v="N"/>
    <x v="1"/>
    <s v="N"/>
    <s v="N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"/>
    <x v="1"/>
    <x v="77"/>
    <x v="0"/>
    <n v="0"/>
    <x v="127"/>
    <x v="5"/>
    <s v="DET"/>
    <s v="DET"/>
    <s v="C"/>
    <n v="5"/>
    <n v="162"/>
    <n v="81"/>
    <n v="65"/>
    <n v="97"/>
    <s v="N"/>
    <x v="1"/>
    <s v="N"/>
    <s v="N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"/>
    <x v="1"/>
    <x v="96"/>
    <x v="0"/>
    <n v="0"/>
    <x v="127"/>
    <x v="1"/>
    <s v="FLO"/>
    <s v="FLA"/>
    <s v="E"/>
    <n v="5"/>
    <n v="162"/>
    <n v="81"/>
    <n v="54"/>
    <n v="108"/>
    <s v="N"/>
    <x v="1"/>
    <s v="N"/>
    <s v="N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"/>
    <x v="1"/>
    <x v="89"/>
    <x v="0"/>
    <n v="0"/>
    <x v="127"/>
    <x v="1"/>
    <s v="HOU"/>
    <s v="HOU"/>
    <s v="C"/>
    <n v="1"/>
    <n v="162"/>
    <n v="81"/>
    <n v="102"/>
    <n v="60"/>
    <s v="Y"/>
    <x v="1"/>
    <s v="N"/>
    <s v="N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"/>
    <x v="1"/>
    <x v="91"/>
    <x v="0"/>
    <n v="0"/>
    <x v="127"/>
    <x v="5"/>
    <s v="KCA"/>
    <s v="KCR"/>
    <s v="C"/>
    <n v="3"/>
    <n v="161"/>
    <n v="80"/>
    <n v="72"/>
    <n v="89"/>
    <s v="N"/>
    <x v="1"/>
    <s v="N"/>
    <s v="N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"/>
    <x v="1"/>
    <x v="47"/>
    <x v="0"/>
    <n v="0"/>
    <x v="127"/>
    <x v="1"/>
    <s v="LAN"/>
    <s v="LAD"/>
    <s v="W"/>
    <n v="3"/>
    <n v="162"/>
    <n v="81"/>
    <n v="83"/>
    <n v="79"/>
    <s v="N"/>
    <x v="1"/>
    <s v="N"/>
    <s v="N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"/>
    <x v="1"/>
    <x v="53"/>
    <x v="0"/>
    <n v="0"/>
    <x v="127"/>
    <x v="1"/>
    <s v="MIL"/>
    <s v="MIL"/>
    <s v="C"/>
    <n v="5"/>
    <n v="162"/>
    <n v="81"/>
    <n v="74"/>
    <n v="88"/>
    <s v="N"/>
    <x v="1"/>
    <s v="N"/>
    <s v="N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"/>
    <x v="1"/>
    <x v="79"/>
    <x v="0"/>
    <n v="0"/>
    <x v="127"/>
    <x v="5"/>
    <s v="MIN"/>
    <s v="MIN"/>
    <s v="C"/>
    <n v="4"/>
    <n v="162"/>
    <n v="81"/>
    <n v="70"/>
    <n v="92"/>
    <s v="N"/>
    <x v="1"/>
    <s v="N"/>
    <s v="N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"/>
    <x v="1"/>
    <x v="13"/>
    <x v="0"/>
    <n v="0"/>
    <x v="127"/>
    <x v="1"/>
    <s v="MON"/>
    <s v="WSN"/>
    <s v="E"/>
    <n v="4"/>
    <n v="162"/>
    <n v="81"/>
    <n v="65"/>
    <n v="97"/>
    <s v="N"/>
    <x v="1"/>
    <s v="N"/>
    <s v="N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"/>
    <x v="1"/>
    <x v="73"/>
    <x v="1"/>
    <n v="1"/>
    <x v="127"/>
    <x v="5"/>
    <s v="NYA"/>
    <s v="NYY"/>
    <s v="E"/>
    <n v="1"/>
    <n v="162"/>
    <n v="81"/>
    <n v="114"/>
    <n v="48"/>
    <s v="Y"/>
    <x v="1"/>
    <s v="Y"/>
    <s v="Y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"/>
    <x v="1"/>
    <x v="90"/>
    <x v="0"/>
    <n v="0"/>
    <x v="127"/>
    <x v="1"/>
    <s v="NYN"/>
    <s v="NYM"/>
    <s v="E"/>
    <n v="2"/>
    <n v="162"/>
    <n v="81"/>
    <n v="88"/>
    <n v="74"/>
    <s v="N"/>
    <x v="1"/>
    <s v="N"/>
    <s v="N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"/>
    <x v="1"/>
    <x v="78"/>
    <x v="0"/>
    <n v="0"/>
    <x v="127"/>
    <x v="5"/>
    <s v="OAK"/>
    <s v="OAK"/>
    <s v="W"/>
    <n v="4"/>
    <n v="162"/>
    <n v="81"/>
    <n v="74"/>
    <n v="88"/>
    <s v="N"/>
    <x v="1"/>
    <s v="N"/>
    <s v="N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"/>
    <x v="1"/>
    <x v="44"/>
    <x v="0"/>
    <n v="0"/>
    <x v="127"/>
    <x v="1"/>
    <s v="PHI"/>
    <s v="PHI"/>
    <s v="E"/>
    <n v="3"/>
    <n v="162"/>
    <n v="81"/>
    <n v="75"/>
    <n v="87"/>
    <s v="N"/>
    <x v="1"/>
    <s v="N"/>
    <s v="N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"/>
    <x v="1"/>
    <x v="39"/>
    <x v="0"/>
    <n v="0"/>
    <x v="127"/>
    <x v="1"/>
    <s v="PIT"/>
    <s v="PIT"/>
    <s v="C"/>
    <n v="6"/>
    <n v="163"/>
    <n v="80"/>
    <n v="69"/>
    <n v="93"/>
    <s v="N"/>
    <x v="1"/>
    <s v="N"/>
    <s v="N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"/>
    <x v="1"/>
    <x v="92"/>
    <x v="1"/>
    <n v="0"/>
    <x v="127"/>
    <x v="1"/>
    <s v="SDN"/>
    <s v="SDP"/>
    <s v="W"/>
    <n v="1"/>
    <n v="162"/>
    <n v="81"/>
    <n v="98"/>
    <n v="64"/>
    <s v="Y"/>
    <x v="1"/>
    <s v="Y"/>
    <s v="N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"/>
    <x v="1"/>
    <x v="93"/>
    <x v="0"/>
    <n v="0"/>
    <x v="127"/>
    <x v="5"/>
    <s v="SEA"/>
    <s v="SEA"/>
    <s v="W"/>
    <n v="3"/>
    <n v="161"/>
    <n v="81"/>
    <n v="76"/>
    <n v="85"/>
    <s v="N"/>
    <x v="1"/>
    <s v="N"/>
    <s v="N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"/>
    <x v="1"/>
    <x v="42"/>
    <x v="0"/>
    <n v="0"/>
    <x v="127"/>
    <x v="1"/>
    <s v="SFN"/>
    <s v="SFG"/>
    <s v="W"/>
    <n v="2"/>
    <n v="163"/>
    <n v="81"/>
    <n v="89"/>
    <n v="74"/>
    <s v="N"/>
    <x v="1"/>
    <s v="N"/>
    <s v="N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"/>
    <x v="1"/>
    <x v="40"/>
    <x v="0"/>
    <n v="0"/>
    <x v="127"/>
    <x v="1"/>
    <s v="SLN"/>
    <s v="STL"/>
    <s v="C"/>
    <n v="3"/>
    <n v="163"/>
    <n v="82"/>
    <n v="83"/>
    <n v="79"/>
    <s v="N"/>
    <x v="1"/>
    <s v="N"/>
    <s v="N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"/>
    <x v="1"/>
    <x v="98"/>
    <x v="0"/>
    <n v="0"/>
    <x v="127"/>
    <x v="5"/>
    <s v="TBA"/>
    <s v="TBD"/>
    <s v="E"/>
    <n v="5"/>
    <n v="162"/>
    <n v="81"/>
    <n v="63"/>
    <n v="99"/>
    <s v="N"/>
    <x v="1"/>
    <s v="N"/>
    <s v="N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"/>
    <x v="1"/>
    <x v="88"/>
    <x v="0"/>
    <n v="0"/>
    <x v="127"/>
    <x v="5"/>
    <s v="TEX"/>
    <s v="TEX"/>
    <s v="W"/>
    <n v="1"/>
    <n v="162"/>
    <n v="81"/>
    <n v="88"/>
    <n v="74"/>
    <s v="Y"/>
    <x v="1"/>
    <s v="N"/>
    <s v="N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"/>
    <x v="1"/>
    <x v="94"/>
    <x v="0"/>
    <n v="0"/>
    <x v="127"/>
    <x v="5"/>
    <s v="TOR"/>
    <s v="TOR"/>
    <s v="E"/>
    <n v="3"/>
    <n v="163"/>
    <n v="81"/>
    <n v="88"/>
    <n v="74"/>
    <s v="N"/>
    <x v="1"/>
    <s v="N"/>
    <s v="N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"/>
    <x v="1"/>
    <x v="87"/>
    <x v="0"/>
    <n v="0"/>
    <x v="128"/>
    <x v="5"/>
    <s v="ANA"/>
    <s v="ANA"/>
    <s v="W"/>
    <n v="4"/>
    <n v="162"/>
    <n v="81"/>
    <n v="70"/>
    <n v="92"/>
    <s v="N"/>
    <x v="1"/>
    <s v="N"/>
    <s v="N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"/>
    <x v="1"/>
    <x v="97"/>
    <x v="0"/>
    <n v="0"/>
    <x v="128"/>
    <x v="1"/>
    <s v="ARI"/>
    <s v="ARI"/>
    <s v="W"/>
    <n v="1"/>
    <n v="162"/>
    <n v="81"/>
    <n v="100"/>
    <n v="62"/>
    <s v="Y"/>
    <x v="1"/>
    <s v="N"/>
    <s v="N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"/>
    <x v="1"/>
    <x v="24"/>
    <x v="1"/>
    <n v="0"/>
    <x v="128"/>
    <x v="1"/>
    <s v="ATL"/>
    <s v="ATL"/>
    <s v="E"/>
    <n v="1"/>
    <n v="162"/>
    <n v="81"/>
    <n v="103"/>
    <n v="59"/>
    <s v="Y"/>
    <x v="1"/>
    <s v="Y"/>
    <s v="N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"/>
    <x v="1"/>
    <x v="37"/>
    <x v="0"/>
    <n v="0"/>
    <x v="128"/>
    <x v="5"/>
    <s v="BAL"/>
    <s v="BAL"/>
    <s v="E"/>
    <n v="4"/>
    <n v="162"/>
    <n v="81"/>
    <n v="78"/>
    <n v="84"/>
    <s v="N"/>
    <x v="1"/>
    <s v="N"/>
    <s v="N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"/>
    <x v="1"/>
    <x v="74"/>
    <x v="0"/>
    <n v="0"/>
    <x v="128"/>
    <x v="5"/>
    <s v="BOS"/>
    <s v="BOS"/>
    <s v="E"/>
    <n v="2"/>
    <n v="162"/>
    <n v="81"/>
    <n v="94"/>
    <n v="68"/>
    <s v="N"/>
    <x v="2"/>
    <s v="N"/>
    <s v="N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"/>
    <x v="1"/>
    <x v="75"/>
    <x v="0"/>
    <n v="0"/>
    <x v="128"/>
    <x v="5"/>
    <s v="CHA"/>
    <s v="CHW"/>
    <s v="C"/>
    <n v="2"/>
    <n v="162"/>
    <n v="81"/>
    <n v="75"/>
    <n v="86"/>
    <s v="N"/>
    <x v="1"/>
    <s v="N"/>
    <s v="N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"/>
    <x v="1"/>
    <x v="25"/>
    <x v="0"/>
    <n v="0"/>
    <x v="128"/>
    <x v="1"/>
    <s v="CHN"/>
    <s v="CHC"/>
    <s v="C"/>
    <n v="6"/>
    <n v="162"/>
    <n v="81"/>
    <n v="67"/>
    <n v="95"/>
    <s v="N"/>
    <x v="1"/>
    <s v="N"/>
    <s v="N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"/>
    <x v="1"/>
    <x v="26"/>
    <x v="0"/>
    <n v="0"/>
    <x v="128"/>
    <x v="1"/>
    <s v="CIN"/>
    <s v="CIN"/>
    <s v="C"/>
    <n v="2"/>
    <n v="163"/>
    <n v="82"/>
    <n v="96"/>
    <n v="67"/>
    <s v="N"/>
    <x v="1"/>
    <s v="N"/>
    <s v="N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"/>
    <x v="1"/>
    <x v="76"/>
    <x v="0"/>
    <n v="0"/>
    <x v="128"/>
    <x v="5"/>
    <s v="CLE"/>
    <s v="CLE"/>
    <s v="C"/>
    <n v="1"/>
    <n v="162"/>
    <n v="81"/>
    <n v="97"/>
    <n v="65"/>
    <s v="Y"/>
    <x v="1"/>
    <s v="N"/>
    <s v="N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"/>
    <x v="1"/>
    <x v="95"/>
    <x v="0"/>
    <n v="0"/>
    <x v="128"/>
    <x v="1"/>
    <s v="COL"/>
    <s v="COL"/>
    <s v="W"/>
    <n v="5"/>
    <n v="162"/>
    <n v="81"/>
    <n v="72"/>
    <n v="90"/>
    <s v="N"/>
    <x v="1"/>
    <s v="N"/>
    <s v="N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"/>
    <x v="1"/>
    <x v="77"/>
    <x v="0"/>
    <n v="0"/>
    <x v="128"/>
    <x v="5"/>
    <s v="DET"/>
    <s v="DET"/>
    <s v="C"/>
    <n v="3"/>
    <n v="161"/>
    <n v="81"/>
    <n v="69"/>
    <n v="92"/>
    <s v="N"/>
    <x v="1"/>
    <s v="N"/>
    <s v="N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"/>
    <x v="1"/>
    <x v="96"/>
    <x v="0"/>
    <n v="0"/>
    <x v="128"/>
    <x v="1"/>
    <s v="FLO"/>
    <s v="FLA"/>
    <s v="E"/>
    <n v="5"/>
    <n v="162"/>
    <n v="80"/>
    <n v="64"/>
    <n v="98"/>
    <s v="N"/>
    <x v="1"/>
    <s v="N"/>
    <s v="N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"/>
    <x v="1"/>
    <x v="89"/>
    <x v="0"/>
    <n v="0"/>
    <x v="128"/>
    <x v="1"/>
    <s v="HOU"/>
    <s v="HOU"/>
    <s v="C"/>
    <n v="1"/>
    <n v="162"/>
    <n v="82"/>
    <n v="97"/>
    <n v="65"/>
    <s v="Y"/>
    <x v="1"/>
    <s v="N"/>
    <s v="N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"/>
    <x v="1"/>
    <x v="91"/>
    <x v="0"/>
    <n v="0"/>
    <x v="128"/>
    <x v="5"/>
    <s v="KCA"/>
    <s v="KCR"/>
    <s v="C"/>
    <n v="4"/>
    <n v="161"/>
    <n v="80"/>
    <n v="64"/>
    <n v="97"/>
    <s v="N"/>
    <x v="1"/>
    <s v="N"/>
    <s v="N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"/>
    <x v="1"/>
    <x v="47"/>
    <x v="0"/>
    <n v="0"/>
    <x v="128"/>
    <x v="1"/>
    <s v="LAN"/>
    <s v="LAD"/>
    <s v="W"/>
    <n v="3"/>
    <n v="162"/>
    <n v="81"/>
    <n v="77"/>
    <n v="85"/>
    <s v="N"/>
    <x v="1"/>
    <s v="N"/>
    <s v="N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"/>
    <x v="1"/>
    <x v="53"/>
    <x v="0"/>
    <n v="0"/>
    <x v="128"/>
    <x v="1"/>
    <s v="MIL"/>
    <s v="MIL"/>
    <s v="C"/>
    <n v="5"/>
    <n v="161"/>
    <n v="80"/>
    <n v="74"/>
    <n v="87"/>
    <s v="N"/>
    <x v="1"/>
    <s v="N"/>
    <s v="N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"/>
    <x v="1"/>
    <x v="79"/>
    <x v="0"/>
    <n v="0"/>
    <x v="128"/>
    <x v="5"/>
    <s v="MIN"/>
    <s v="MIN"/>
    <s v="C"/>
    <n v="5"/>
    <n v="161"/>
    <n v="81"/>
    <n v="63"/>
    <n v="97"/>
    <s v="N"/>
    <x v="1"/>
    <s v="N"/>
    <s v="N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"/>
    <x v="1"/>
    <x v="13"/>
    <x v="0"/>
    <n v="0"/>
    <x v="128"/>
    <x v="1"/>
    <s v="MON"/>
    <s v="WSN"/>
    <s v="E"/>
    <n v="4"/>
    <n v="162"/>
    <n v="81"/>
    <n v="68"/>
    <n v="94"/>
    <s v="N"/>
    <x v="1"/>
    <s v="N"/>
    <s v="N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"/>
    <x v="1"/>
    <x v="73"/>
    <x v="1"/>
    <n v="1"/>
    <x v="128"/>
    <x v="5"/>
    <s v="NYA"/>
    <s v="NYY"/>
    <s v="E"/>
    <n v="1"/>
    <n v="162"/>
    <n v="81"/>
    <n v="98"/>
    <n v="64"/>
    <s v="Y"/>
    <x v="1"/>
    <s v="Y"/>
    <s v="Y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"/>
    <x v="1"/>
    <x v="90"/>
    <x v="0"/>
    <n v="0"/>
    <x v="128"/>
    <x v="1"/>
    <s v="NYN"/>
    <s v="NYM"/>
    <s v="E"/>
    <n v="2"/>
    <n v="163"/>
    <n v="81"/>
    <n v="97"/>
    <n v="66"/>
    <s v="N"/>
    <x v="2"/>
    <s v="N"/>
    <s v="N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"/>
    <x v="1"/>
    <x v="78"/>
    <x v="0"/>
    <n v="0"/>
    <x v="128"/>
    <x v="5"/>
    <s v="OAK"/>
    <s v="OAK"/>
    <s v="W"/>
    <n v="2"/>
    <n v="162"/>
    <n v="81"/>
    <n v="87"/>
    <n v="75"/>
    <s v="N"/>
    <x v="1"/>
    <s v="N"/>
    <s v="N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"/>
    <x v="1"/>
    <x v="44"/>
    <x v="0"/>
    <n v="0"/>
    <x v="128"/>
    <x v="1"/>
    <s v="PHI"/>
    <s v="PHI"/>
    <s v="E"/>
    <n v="3"/>
    <n v="162"/>
    <n v="81"/>
    <n v="77"/>
    <n v="85"/>
    <s v="N"/>
    <x v="1"/>
    <s v="N"/>
    <s v="N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"/>
    <x v="1"/>
    <x v="39"/>
    <x v="0"/>
    <n v="0"/>
    <x v="128"/>
    <x v="1"/>
    <s v="PIT"/>
    <s v="PIT"/>
    <s v="C"/>
    <n v="3"/>
    <n v="161"/>
    <n v="81"/>
    <n v="78"/>
    <n v="83"/>
    <s v="N"/>
    <x v="1"/>
    <s v="N"/>
    <s v="N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"/>
    <x v="1"/>
    <x v="92"/>
    <x v="0"/>
    <n v="0"/>
    <x v="128"/>
    <x v="1"/>
    <s v="SDN"/>
    <s v="SDP"/>
    <s v="W"/>
    <n v="4"/>
    <n v="162"/>
    <n v="81"/>
    <n v="74"/>
    <n v="88"/>
    <s v="N"/>
    <x v="1"/>
    <s v="N"/>
    <s v="N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"/>
    <x v="1"/>
    <x v="93"/>
    <x v="0"/>
    <n v="0"/>
    <x v="128"/>
    <x v="5"/>
    <s v="SEA"/>
    <s v="SEA"/>
    <s v="W"/>
    <n v="3"/>
    <n v="162"/>
    <n v="81"/>
    <n v="79"/>
    <n v="83"/>
    <s v="N"/>
    <x v="1"/>
    <s v="N"/>
    <s v="N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"/>
    <x v="1"/>
    <x v="42"/>
    <x v="0"/>
    <n v="0"/>
    <x v="128"/>
    <x v="1"/>
    <s v="SFN"/>
    <s v="SFG"/>
    <s v="W"/>
    <n v="2"/>
    <n v="162"/>
    <n v="81"/>
    <n v="86"/>
    <n v="76"/>
    <s v="N"/>
    <x v="1"/>
    <s v="N"/>
    <s v="N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"/>
    <x v="1"/>
    <x v="40"/>
    <x v="0"/>
    <n v="0"/>
    <x v="128"/>
    <x v="1"/>
    <s v="SLN"/>
    <s v="STL"/>
    <s v="C"/>
    <n v="4"/>
    <n v="161"/>
    <n v="80"/>
    <n v="75"/>
    <n v="86"/>
    <s v="N"/>
    <x v="1"/>
    <s v="N"/>
    <s v="N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"/>
    <x v="1"/>
    <x v="98"/>
    <x v="0"/>
    <n v="0"/>
    <x v="128"/>
    <x v="5"/>
    <s v="TBA"/>
    <s v="TBD"/>
    <s v="E"/>
    <n v="5"/>
    <n v="162"/>
    <n v="81"/>
    <n v="69"/>
    <n v="93"/>
    <s v="N"/>
    <x v="1"/>
    <s v="N"/>
    <s v="N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"/>
    <x v="1"/>
    <x v="88"/>
    <x v="0"/>
    <n v="0"/>
    <x v="128"/>
    <x v="5"/>
    <s v="TEX"/>
    <s v="TEX"/>
    <s v="W"/>
    <n v="1"/>
    <n v="162"/>
    <n v="81"/>
    <n v="95"/>
    <n v="67"/>
    <s v="Y"/>
    <x v="1"/>
    <s v="N"/>
    <s v="N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"/>
    <x v="1"/>
    <x v="94"/>
    <x v="0"/>
    <n v="0"/>
    <x v="128"/>
    <x v="5"/>
    <s v="TOR"/>
    <s v="TOR"/>
    <s v="E"/>
    <n v="3"/>
    <n v="162"/>
    <n v="81"/>
    <n v="84"/>
    <n v="78"/>
    <s v="N"/>
    <x v="1"/>
    <s v="N"/>
    <s v="N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"/>
    <x v="1"/>
    <x v="87"/>
    <x v="0"/>
    <n v="0"/>
    <x v="129"/>
    <x v="5"/>
    <s v="ANA"/>
    <s v="ANA"/>
    <s v="W"/>
    <n v="3"/>
    <n v="162"/>
    <n v="81"/>
    <n v="82"/>
    <n v="80"/>
    <s v="N"/>
    <x v="1"/>
    <s v="N"/>
    <s v="N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"/>
    <x v="1"/>
    <x v="97"/>
    <x v="0"/>
    <n v="0"/>
    <x v="129"/>
    <x v="1"/>
    <s v="ARI"/>
    <s v="ARI"/>
    <s v="W"/>
    <n v="3"/>
    <n v="162"/>
    <n v="81"/>
    <n v="85"/>
    <n v="77"/>
    <s v="N"/>
    <x v="1"/>
    <s v="N"/>
    <s v="N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"/>
    <x v="1"/>
    <x v="24"/>
    <x v="0"/>
    <n v="0"/>
    <x v="129"/>
    <x v="1"/>
    <s v="ATL"/>
    <s v="ATL"/>
    <s v="E"/>
    <n v="1"/>
    <n v="162"/>
    <n v="81"/>
    <n v="95"/>
    <n v="67"/>
    <s v="Y"/>
    <x v="1"/>
    <s v="N"/>
    <s v="N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"/>
    <x v="1"/>
    <x v="37"/>
    <x v="0"/>
    <n v="0"/>
    <x v="129"/>
    <x v="5"/>
    <s v="BAL"/>
    <s v="BAL"/>
    <s v="E"/>
    <n v="4"/>
    <n v="162"/>
    <n v="81"/>
    <n v="74"/>
    <n v="88"/>
    <s v="N"/>
    <x v="1"/>
    <s v="N"/>
    <s v="N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"/>
    <x v="1"/>
    <x v="74"/>
    <x v="0"/>
    <n v="0"/>
    <x v="129"/>
    <x v="5"/>
    <s v="BOS"/>
    <s v="BOS"/>
    <s v="E"/>
    <n v="2"/>
    <n v="162"/>
    <n v="81"/>
    <n v="85"/>
    <n v="77"/>
    <s v="N"/>
    <x v="1"/>
    <s v="N"/>
    <s v="N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"/>
    <x v="1"/>
    <x v="75"/>
    <x v="0"/>
    <n v="0"/>
    <x v="129"/>
    <x v="5"/>
    <s v="CHA"/>
    <s v="CHW"/>
    <s v="C"/>
    <n v="1"/>
    <n v="162"/>
    <n v="81"/>
    <n v="95"/>
    <n v="67"/>
    <s v="Y"/>
    <x v="1"/>
    <s v="N"/>
    <s v="N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"/>
    <x v="1"/>
    <x v="25"/>
    <x v="0"/>
    <n v="0"/>
    <x v="129"/>
    <x v="1"/>
    <s v="CHN"/>
    <s v="CHC"/>
    <s v="C"/>
    <n v="6"/>
    <n v="162"/>
    <n v="81"/>
    <n v="65"/>
    <n v="97"/>
    <s v="N"/>
    <x v="1"/>
    <s v="N"/>
    <s v="N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"/>
    <x v="1"/>
    <x v="26"/>
    <x v="0"/>
    <n v="0"/>
    <x v="129"/>
    <x v="1"/>
    <s v="CIN"/>
    <s v="CIN"/>
    <s v="C"/>
    <n v="2"/>
    <n v="163"/>
    <n v="82"/>
    <n v="85"/>
    <n v="77"/>
    <s v="N"/>
    <x v="1"/>
    <s v="N"/>
    <s v="N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"/>
    <x v="1"/>
    <x v="76"/>
    <x v="0"/>
    <n v="0"/>
    <x v="129"/>
    <x v="5"/>
    <s v="CLE"/>
    <s v="CLE"/>
    <s v="C"/>
    <n v="2"/>
    <n v="162"/>
    <n v="81"/>
    <n v="90"/>
    <n v="72"/>
    <s v="N"/>
    <x v="1"/>
    <s v="N"/>
    <s v="N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"/>
    <x v="1"/>
    <x v="95"/>
    <x v="0"/>
    <n v="0"/>
    <x v="129"/>
    <x v="1"/>
    <s v="COL"/>
    <s v="COL"/>
    <s v="W"/>
    <n v="4"/>
    <n v="162"/>
    <n v="81"/>
    <n v="82"/>
    <n v="80"/>
    <s v="N"/>
    <x v="1"/>
    <s v="N"/>
    <s v="N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"/>
    <x v="1"/>
    <x v="77"/>
    <x v="0"/>
    <n v="0"/>
    <x v="129"/>
    <x v="5"/>
    <s v="DET"/>
    <s v="DET"/>
    <s v="C"/>
    <n v="3"/>
    <n v="162"/>
    <n v="81"/>
    <n v="79"/>
    <n v="83"/>
    <s v="N"/>
    <x v="1"/>
    <s v="N"/>
    <s v="N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"/>
    <x v="1"/>
    <x v="96"/>
    <x v="0"/>
    <n v="0"/>
    <x v="129"/>
    <x v="1"/>
    <s v="FLO"/>
    <s v="FLA"/>
    <s v="E"/>
    <n v="3"/>
    <n v="161"/>
    <n v="81"/>
    <n v="79"/>
    <n v="82"/>
    <s v="N"/>
    <x v="1"/>
    <s v="N"/>
    <s v="N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"/>
    <x v="1"/>
    <x v="89"/>
    <x v="0"/>
    <n v="0"/>
    <x v="129"/>
    <x v="1"/>
    <s v="HOU"/>
    <s v="HOU"/>
    <s v="C"/>
    <n v="4"/>
    <n v="162"/>
    <n v="81"/>
    <n v="72"/>
    <n v="90"/>
    <s v="N"/>
    <x v="1"/>
    <s v="N"/>
    <s v="N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"/>
    <x v="1"/>
    <x v="91"/>
    <x v="0"/>
    <n v="0"/>
    <x v="129"/>
    <x v="5"/>
    <s v="KCA"/>
    <s v="KCR"/>
    <s v="C"/>
    <n v="4"/>
    <n v="162"/>
    <n v="81"/>
    <n v="77"/>
    <n v="85"/>
    <s v="N"/>
    <x v="1"/>
    <s v="N"/>
    <s v="N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"/>
    <x v="1"/>
    <x v="47"/>
    <x v="0"/>
    <n v="0"/>
    <x v="129"/>
    <x v="1"/>
    <s v="LAN"/>
    <s v="LAD"/>
    <s v="W"/>
    <n v="2"/>
    <n v="162"/>
    <n v="81"/>
    <n v="86"/>
    <n v="76"/>
    <s v="N"/>
    <x v="1"/>
    <s v="N"/>
    <s v="N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"/>
    <x v="1"/>
    <x v="53"/>
    <x v="0"/>
    <n v="0"/>
    <x v="129"/>
    <x v="1"/>
    <s v="MIL"/>
    <s v="MIL"/>
    <s v="C"/>
    <n v="3"/>
    <n v="163"/>
    <n v="81"/>
    <n v="73"/>
    <n v="89"/>
    <s v="N"/>
    <x v="1"/>
    <s v="N"/>
    <s v="N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"/>
    <x v="1"/>
    <x v="79"/>
    <x v="0"/>
    <n v="0"/>
    <x v="129"/>
    <x v="5"/>
    <s v="MIN"/>
    <s v="MIN"/>
    <s v="C"/>
    <n v="5"/>
    <n v="162"/>
    <n v="81"/>
    <n v="69"/>
    <n v="93"/>
    <s v="N"/>
    <x v="1"/>
    <s v="N"/>
    <s v="N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"/>
    <x v="1"/>
    <x v="13"/>
    <x v="0"/>
    <n v="0"/>
    <x v="129"/>
    <x v="1"/>
    <s v="MON"/>
    <s v="WSN"/>
    <s v="E"/>
    <n v="4"/>
    <n v="162"/>
    <n v="81"/>
    <n v="67"/>
    <n v="95"/>
    <s v="N"/>
    <x v="1"/>
    <s v="N"/>
    <s v="N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"/>
    <x v="1"/>
    <x v="73"/>
    <x v="1"/>
    <n v="1"/>
    <x v="129"/>
    <x v="5"/>
    <s v="NYA"/>
    <s v="NYY"/>
    <s v="E"/>
    <n v="1"/>
    <n v="161"/>
    <n v="80"/>
    <n v="87"/>
    <n v="74"/>
    <s v="Y"/>
    <x v="1"/>
    <s v="Y"/>
    <s v="Y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"/>
    <x v="1"/>
    <x v="90"/>
    <x v="1"/>
    <n v="0"/>
    <x v="129"/>
    <x v="1"/>
    <s v="NYN"/>
    <s v="NYM"/>
    <s v="E"/>
    <n v="2"/>
    <n v="162"/>
    <n v="81"/>
    <n v="94"/>
    <n v="68"/>
    <s v="N"/>
    <x v="2"/>
    <s v="Y"/>
    <s v="N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"/>
    <x v="1"/>
    <x v="78"/>
    <x v="0"/>
    <n v="0"/>
    <x v="129"/>
    <x v="5"/>
    <s v="OAK"/>
    <s v="OAK"/>
    <s v="W"/>
    <n v="1"/>
    <n v="161"/>
    <n v="81"/>
    <n v="91"/>
    <n v="70"/>
    <s v="Y"/>
    <x v="1"/>
    <s v="N"/>
    <s v="N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"/>
    <x v="1"/>
    <x v="44"/>
    <x v="0"/>
    <n v="0"/>
    <x v="129"/>
    <x v="1"/>
    <s v="PHI"/>
    <s v="PHI"/>
    <s v="E"/>
    <n v="5"/>
    <n v="162"/>
    <n v="81"/>
    <n v="65"/>
    <n v="97"/>
    <s v="N"/>
    <x v="1"/>
    <s v="N"/>
    <s v="N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"/>
    <x v="1"/>
    <x v="39"/>
    <x v="0"/>
    <n v="0"/>
    <x v="129"/>
    <x v="1"/>
    <s v="PIT"/>
    <s v="PIT"/>
    <s v="C"/>
    <n v="5"/>
    <n v="162"/>
    <n v="81"/>
    <n v="69"/>
    <n v="93"/>
    <s v="N"/>
    <x v="1"/>
    <s v="N"/>
    <s v="N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"/>
    <x v="1"/>
    <x v="92"/>
    <x v="0"/>
    <n v="0"/>
    <x v="129"/>
    <x v="1"/>
    <s v="SDN"/>
    <s v="SDP"/>
    <s v="W"/>
    <n v="5"/>
    <n v="162"/>
    <n v="81"/>
    <n v="76"/>
    <n v="86"/>
    <s v="N"/>
    <x v="1"/>
    <s v="N"/>
    <s v="N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"/>
    <x v="1"/>
    <x v="93"/>
    <x v="0"/>
    <n v="0"/>
    <x v="129"/>
    <x v="5"/>
    <s v="SEA"/>
    <s v="SEA"/>
    <s v="W"/>
    <n v="2"/>
    <n v="162"/>
    <n v="81"/>
    <n v="91"/>
    <n v="71"/>
    <s v="N"/>
    <x v="2"/>
    <s v="N"/>
    <s v="N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"/>
    <x v="1"/>
    <x v="42"/>
    <x v="0"/>
    <n v="0"/>
    <x v="129"/>
    <x v="1"/>
    <s v="SFN"/>
    <s v="SFG"/>
    <s v="W"/>
    <n v="1"/>
    <n v="162"/>
    <n v="81"/>
    <n v="97"/>
    <n v="65"/>
    <s v="Y"/>
    <x v="1"/>
    <s v="N"/>
    <s v="N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"/>
    <x v="1"/>
    <x v="40"/>
    <x v="0"/>
    <n v="0"/>
    <x v="129"/>
    <x v="1"/>
    <s v="SLN"/>
    <s v="STL"/>
    <s v="C"/>
    <n v="1"/>
    <n v="162"/>
    <n v="81"/>
    <n v="95"/>
    <n v="67"/>
    <s v="Y"/>
    <x v="1"/>
    <s v="N"/>
    <s v="N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"/>
    <x v="1"/>
    <x v="98"/>
    <x v="0"/>
    <n v="0"/>
    <x v="129"/>
    <x v="5"/>
    <s v="TBA"/>
    <s v="TBD"/>
    <s v="E"/>
    <n v="5"/>
    <n v="161"/>
    <n v="80"/>
    <n v="69"/>
    <n v="92"/>
    <s v="N"/>
    <x v="1"/>
    <s v="N"/>
    <s v="N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"/>
    <x v="1"/>
    <x v="88"/>
    <x v="0"/>
    <n v="0"/>
    <x v="129"/>
    <x v="5"/>
    <s v="TEX"/>
    <s v="TEX"/>
    <s v="W"/>
    <n v="4"/>
    <n v="162"/>
    <n v="81"/>
    <n v="71"/>
    <n v="91"/>
    <s v="N"/>
    <x v="1"/>
    <s v="N"/>
    <s v="N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"/>
    <x v="1"/>
    <x v="94"/>
    <x v="0"/>
    <n v="0"/>
    <x v="129"/>
    <x v="5"/>
    <s v="TOR"/>
    <s v="TOR"/>
    <s v="E"/>
    <n v="3"/>
    <n v="162"/>
    <n v="81"/>
    <n v="83"/>
    <n v="79"/>
    <s v="N"/>
    <x v="1"/>
    <s v="N"/>
    <s v="N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"/>
    <x v="1"/>
    <x v="87"/>
    <x v="0"/>
    <n v="0"/>
    <x v="130"/>
    <x v="5"/>
    <s v="ANA"/>
    <s v="ANA"/>
    <s v="W"/>
    <n v="3"/>
    <n v="162"/>
    <n v="81"/>
    <n v="75"/>
    <n v="87"/>
    <s v="N"/>
    <x v="1"/>
    <s v="N"/>
    <s v="N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"/>
    <x v="1"/>
    <x v="97"/>
    <x v="1"/>
    <n v="1"/>
    <x v="130"/>
    <x v="1"/>
    <s v="ARI"/>
    <s v="ARI"/>
    <s v="W"/>
    <n v="1"/>
    <n v="162"/>
    <n v="81"/>
    <n v="92"/>
    <n v="70"/>
    <s v="Y"/>
    <x v="1"/>
    <s v="Y"/>
    <s v="Y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"/>
    <x v="1"/>
    <x v="24"/>
    <x v="0"/>
    <n v="0"/>
    <x v="130"/>
    <x v="1"/>
    <s v="ATL"/>
    <s v="ATL"/>
    <s v="E"/>
    <n v="1"/>
    <n v="162"/>
    <n v="81"/>
    <n v="88"/>
    <n v="74"/>
    <s v="Y"/>
    <x v="1"/>
    <s v="N"/>
    <s v="N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"/>
    <x v="1"/>
    <x v="37"/>
    <x v="0"/>
    <n v="0"/>
    <x v="130"/>
    <x v="5"/>
    <s v="BAL"/>
    <s v="BAL"/>
    <s v="E"/>
    <n v="4"/>
    <n v="162"/>
    <n v="80"/>
    <n v="63"/>
    <n v="98"/>
    <s v="N"/>
    <x v="1"/>
    <s v="N"/>
    <s v="N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"/>
    <x v="1"/>
    <x v="74"/>
    <x v="0"/>
    <n v="0"/>
    <x v="130"/>
    <x v="5"/>
    <s v="BOS"/>
    <s v="BOS"/>
    <s v="E"/>
    <n v="2"/>
    <n v="161"/>
    <n v="81"/>
    <n v="82"/>
    <n v="79"/>
    <s v="N"/>
    <x v="1"/>
    <s v="N"/>
    <s v="N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"/>
    <x v="1"/>
    <x v="75"/>
    <x v="0"/>
    <n v="0"/>
    <x v="130"/>
    <x v="5"/>
    <s v="CHA"/>
    <s v="CHW"/>
    <s v="C"/>
    <n v="3"/>
    <n v="162"/>
    <n v="81"/>
    <n v="83"/>
    <n v="79"/>
    <s v="N"/>
    <x v="1"/>
    <s v="N"/>
    <s v="N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"/>
    <x v="1"/>
    <x v="25"/>
    <x v="0"/>
    <n v="0"/>
    <x v="130"/>
    <x v="1"/>
    <s v="CHN"/>
    <s v="CHC"/>
    <s v="C"/>
    <n v="3"/>
    <n v="162"/>
    <n v="81"/>
    <n v="88"/>
    <n v="74"/>
    <s v="N"/>
    <x v="1"/>
    <s v="N"/>
    <s v="N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"/>
    <x v="1"/>
    <x v="26"/>
    <x v="0"/>
    <n v="0"/>
    <x v="130"/>
    <x v="1"/>
    <s v="CIN"/>
    <s v="CIN"/>
    <s v="C"/>
    <n v="5"/>
    <n v="162"/>
    <n v="81"/>
    <n v="66"/>
    <n v="96"/>
    <s v="N"/>
    <x v="1"/>
    <s v="N"/>
    <s v="N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"/>
    <x v="1"/>
    <x v="76"/>
    <x v="0"/>
    <n v="0"/>
    <x v="130"/>
    <x v="5"/>
    <s v="CLE"/>
    <s v="CLE"/>
    <s v="C"/>
    <n v="1"/>
    <n v="162"/>
    <n v="80"/>
    <n v="91"/>
    <n v="71"/>
    <s v="Y"/>
    <x v="1"/>
    <s v="N"/>
    <s v="N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"/>
    <x v="1"/>
    <x v="95"/>
    <x v="0"/>
    <n v="0"/>
    <x v="130"/>
    <x v="1"/>
    <s v="COL"/>
    <s v="COL"/>
    <s v="W"/>
    <n v="5"/>
    <n v="162"/>
    <n v="81"/>
    <n v="73"/>
    <n v="89"/>
    <s v="N"/>
    <x v="1"/>
    <s v="N"/>
    <s v="N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"/>
    <x v="1"/>
    <x v="77"/>
    <x v="0"/>
    <n v="0"/>
    <x v="130"/>
    <x v="5"/>
    <s v="DET"/>
    <s v="DET"/>
    <s v="C"/>
    <n v="4"/>
    <n v="162"/>
    <n v="81"/>
    <n v="66"/>
    <n v="96"/>
    <s v="N"/>
    <x v="1"/>
    <s v="N"/>
    <s v="N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"/>
    <x v="1"/>
    <x v="96"/>
    <x v="0"/>
    <n v="0"/>
    <x v="130"/>
    <x v="1"/>
    <s v="FLO"/>
    <s v="FLA"/>
    <s v="E"/>
    <n v="4"/>
    <n v="162"/>
    <n v="80"/>
    <n v="76"/>
    <n v="86"/>
    <s v="N"/>
    <x v="1"/>
    <s v="N"/>
    <s v="N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"/>
    <x v="1"/>
    <x v="89"/>
    <x v="0"/>
    <n v="0"/>
    <x v="130"/>
    <x v="1"/>
    <s v="HOU"/>
    <s v="HOU"/>
    <s v="C"/>
    <n v="1"/>
    <n v="162"/>
    <n v="81"/>
    <n v="93"/>
    <n v="69"/>
    <s v="Y"/>
    <x v="1"/>
    <s v="N"/>
    <s v="N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"/>
    <x v="1"/>
    <x v="91"/>
    <x v="0"/>
    <n v="0"/>
    <x v="130"/>
    <x v="5"/>
    <s v="KCA"/>
    <s v="KCR"/>
    <s v="C"/>
    <n v="5"/>
    <n v="162"/>
    <n v="81"/>
    <n v="65"/>
    <n v="97"/>
    <s v="N"/>
    <x v="1"/>
    <s v="N"/>
    <s v="N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"/>
    <x v="1"/>
    <x v="47"/>
    <x v="0"/>
    <n v="0"/>
    <x v="130"/>
    <x v="1"/>
    <s v="LAN"/>
    <s v="LAD"/>
    <s v="W"/>
    <n v="3"/>
    <n v="162"/>
    <n v="81"/>
    <n v="86"/>
    <n v="76"/>
    <s v="N"/>
    <x v="1"/>
    <s v="N"/>
    <s v="N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"/>
    <x v="1"/>
    <x v="53"/>
    <x v="0"/>
    <n v="0"/>
    <x v="130"/>
    <x v="1"/>
    <s v="MIL"/>
    <s v="MIL"/>
    <s v="C"/>
    <n v="4"/>
    <n v="162"/>
    <n v="81"/>
    <n v="68"/>
    <n v="94"/>
    <s v="N"/>
    <x v="1"/>
    <s v="N"/>
    <s v="N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"/>
    <x v="1"/>
    <x v="79"/>
    <x v="0"/>
    <n v="0"/>
    <x v="130"/>
    <x v="5"/>
    <s v="MIN"/>
    <s v="MIN"/>
    <s v="C"/>
    <n v="2"/>
    <n v="162"/>
    <n v="81"/>
    <n v="85"/>
    <n v="77"/>
    <s v="N"/>
    <x v="1"/>
    <s v="N"/>
    <s v="N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"/>
    <x v="1"/>
    <x v="13"/>
    <x v="0"/>
    <n v="0"/>
    <x v="130"/>
    <x v="1"/>
    <s v="MON"/>
    <s v="WSN"/>
    <s v="E"/>
    <n v="5"/>
    <n v="162"/>
    <n v="81"/>
    <n v="68"/>
    <n v="94"/>
    <s v="N"/>
    <x v="1"/>
    <s v="N"/>
    <s v="N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"/>
    <x v="1"/>
    <x v="73"/>
    <x v="1"/>
    <n v="0"/>
    <x v="130"/>
    <x v="5"/>
    <s v="NYA"/>
    <s v="NYY"/>
    <s v="E"/>
    <n v="1"/>
    <n v="161"/>
    <n v="80"/>
    <n v="95"/>
    <n v="65"/>
    <s v="Y"/>
    <x v="1"/>
    <s v="Y"/>
    <s v="N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"/>
    <x v="1"/>
    <x v="90"/>
    <x v="0"/>
    <n v="0"/>
    <x v="130"/>
    <x v="1"/>
    <s v="NYN"/>
    <s v="NYM"/>
    <s v="E"/>
    <n v="3"/>
    <n v="162"/>
    <n v="81"/>
    <n v="82"/>
    <n v="80"/>
    <s v="N"/>
    <x v="1"/>
    <s v="N"/>
    <s v="N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"/>
    <x v="1"/>
    <x v="78"/>
    <x v="0"/>
    <n v="0"/>
    <x v="130"/>
    <x v="5"/>
    <s v="OAK"/>
    <s v="OAK"/>
    <s v="W"/>
    <n v="2"/>
    <n v="162"/>
    <n v="81"/>
    <n v="102"/>
    <n v="60"/>
    <s v="N"/>
    <x v="2"/>
    <s v="N"/>
    <s v="N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"/>
    <x v="1"/>
    <x v="44"/>
    <x v="0"/>
    <n v="0"/>
    <x v="130"/>
    <x v="1"/>
    <s v="PHI"/>
    <s v="PHI"/>
    <s v="E"/>
    <n v="2"/>
    <n v="162"/>
    <n v="81"/>
    <n v="86"/>
    <n v="76"/>
    <s v="N"/>
    <x v="1"/>
    <s v="N"/>
    <s v="N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"/>
    <x v="1"/>
    <x v="39"/>
    <x v="0"/>
    <n v="0"/>
    <x v="130"/>
    <x v="1"/>
    <s v="PIT"/>
    <s v="PIT"/>
    <s v="C"/>
    <n v="6"/>
    <n v="162"/>
    <n v="81"/>
    <n v="62"/>
    <n v="100"/>
    <s v="N"/>
    <x v="1"/>
    <s v="N"/>
    <s v="N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"/>
    <x v="1"/>
    <x v="92"/>
    <x v="0"/>
    <n v="0"/>
    <x v="130"/>
    <x v="1"/>
    <s v="SDN"/>
    <s v="SDP"/>
    <s v="W"/>
    <n v="4"/>
    <n v="162"/>
    <n v="81"/>
    <n v="79"/>
    <n v="83"/>
    <s v="N"/>
    <x v="1"/>
    <s v="N"/>
    <s v="N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"/>
    <x v="1"/>
    <x v="93"/>
    <x v="0"/>
    <n v="0"/>
    <x v="130"/>
    <x v="5"/>
    <s v="SEA"/>
    <s v="SEA"/>
    <s v="W"/>
    <n v="1"/>
    <n v="162"/>
    <n v="81"/>
    <n v="116"/>
    <n v="46"/>
    <s v="Y"/>
    <x v="1"/>
    <s v="N"/>
    <s v="N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"/>
    <x v="1"/>
    <x v="42"/>
    <x v="0"/>
    <n v="0"/>
    <x v="130"/>
    <x v="1"/>
    <s v="SFN"/>
    <s v="SFG"/>
    <s v="W"/>
    <n v="2"/>
    <n v="162"/>
    <n v="81"/>
    <n v="90"/>
    <n v="72"/>
    <s v="N"/>
    <x v="1"/>
    <s v="N"/>
    <s v="N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"/>
    <x v="1"/>
    <x v="40"/>
    <x v="0"/>
    <n v="0"/>
    <x v="130"/>
    <x v="1"/>
    <s v="SLN"/>
    <s v="STL"/>
    <s v="C"/>
    <n v="2"/>
    <n v="162"/>
    <n v="82"/>
    <n v="93"/>
    <n v="69"/>
    <s v="N"/>
    <x v="2"/>
    <s v="N"/>
    <s v="N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"/>
    <x v="1"/>
    <x v="98"/>
    <x v="0"/>
    <n v="0"/>
    <x v="130"/>
    <x v="5"/>
    <s v="TBA"/>
    <s v="TBD"/>
    <s v="E"/>
    <n v="5"/>
    <n v="162"/>
    <n v="81"/>
    <n v="62"/>
    <n v="100"/>
    <s v="N"/>
    <x v="1"/>
    <s v="N"/>
    <s v="N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"/>
    <x v="1"/>
    <x v="88"/>
    <x v="0"/>
    <n v="0"/>
    <x v="130"/>
    <x v="5"/>
    <s v="TEX"/>
    <s v="TEX"/>
    <s v="W"/>
    <n v="4"/>
    <n v="162"/>
    <n v="82"/>
    <n v="73"/>
    <n v="89"/>
    <s v="N"/>
    <x v="1"/>
    <s v="N"/>
    <s v="N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"/>
    <x v="1"/>
    <x v="94"/>
    <x v="0"/>
    <n v="0"/>
    <x v="130"/>
    <x v="5"/>
    <s v="TOR"/>
    <s v="TOR"/>
    <s v="E"/>
    <n v="3"/>
    <n v="162"/>
    <n v="82"/>
    <n v="80"/>
    <n v="82"/>
    <s v="N"/>
    <x v="1"/>
    <s v="N"/>
    <s v="N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"/>
    <x v="1"/>
    <x v="87"/>
    <x v="1"/>
    <n v="1"/>
    <x v="131"/>
    <x v="5"/>
    <s v="ANA"/>
    <s v="ANA"/>
    <s v="W"/>
    <n v="2"/>
    <n v="162"/>
    <n v="81"/>
    <n v="99"/>
    <n v="63"/>
    <s v="N"/>
    <x v="2"/>
    <s v="Y"/>
    <s v="Y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"/>
    <x v="1"/>
    <x v="97"/>
    <x v="0"/>
    <n v="0"/>
    <x v="131"/>
    <x v="1"/>
    <s v="ARI"/>
    <s v="ARI"/>
    <s v="W"/>
    <n v="1"/>
    <n v="162"/>
    <n v="81"/>
    <n v="98"/>
    <n v="64"/>
    <s v="Y"/>
    <x v="1"/>
    <s v="N"/>
    <s v="N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"/>
    <x v="1"/>
    <x v="24"/>
    <x v="0"/>
    <n v="0"/>
    <x v="131"/>
    <x v="1"/>
    <s v="ATL"/>
    <s v="ATL"/>
    <s v="E"/>
    <n v="1"/>
    <n v="161"/>
    <n v="81"/>
    <n v="101"/>
    <n v="59"/>
    <s v="Y"/>
    <x v="1"/>
    <s v="N"/>
    <s v="N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"/>
    <x v="1"/>
    <x v="37"/>
    <x v="0"/>
    <n v="0"/>
    <x v="131"/>
    <x v="5"/>
    <s v="BAL"/>
    <s v="BAL"/>
    <s v="E"/>
    <n v="4"/>
    <n v="162"/>
    <n v="81"/>
    <n v="67"/>
    <n v="95"/>
    <s v="N"/>
    <x v="1"/>
    <s v="N"/>
    <s v="N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"/>
    <x v="1"/>
    <x v="74"/>
    <x v="0"/>
    <n v="0"/>
    <x v="131"/>
    <x v="5"/>
    <s v="BOS"/>
    <s v="BOS"/>
    <s v="E"/>
    <n v="2"/>
    <n v="162"/>
    <n v="81"/>
    <n v="93"/>
    <n v="69"/>
    <s v="N"/>
    <x v="1"/>
    <s v="N"/>
    <s v="N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"/>
    <x v="1"/>
    <x v="75"/>
    <x v="0"/>
    <n v="0"/>
    <x v="131"/>
    <x v="5"/>
    <s v="CHA"/>
    <s v="CHW"/>
    <s v="C"/>
    <n v="2"/>
    <n v="162"/>
    <n v="81"/>
    <n v="81"/>
    <n v="81"/>
    <s v="N"/>
    <x v="1"/>
    <s v="N"/>
    <s v="N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"/>
    <x v="1"/>
    <x v="25"/>
    <x v="0"/>
    <n v="0"/>
    <x v="131"/>
    <x v="1"/>
    <s v="CHN"/>
    <s v="CHC"/>
    <s v="C"/>
    <n v="5"/>
    <n v="162"/>
    <n v="78"/>
    <n v="67"/>
    <n v="95"/>
    <s v="N"/>
    <x v="1"/>
    <s v="N"/>
    <s v="N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"/>
    <x v="1"/>
    <x v="26"/>
    <x v="0"/>
    <n v="0"/>
    <x v="131"/>
    <x v="1"/>
    <s v="CIN"/>
    <s v="CIN"/>
    <s v="C"/>
    <n v="3"/>
    <n v="162"/>
    <n v="80"/>
    <n v="78"/>
    <n v="84"/>
    <s v="N"/>
    <x v="1"/>
    <s v="N"/>
    <s v="N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"/>
    <x v="1"/>
    <x v="76"/>
    <x v="0"/>
    <n v="0"/>
    <x v="131"/>
    <x v="5"/>
    <s v="CLE"/>
    <s v="CLE"/>
    <s v="C"/>
    <n v="3"/>
    <n v="162"/>
    <n v="81"/>
    <n v="74"/>
    <n v="88"/>
    <s v="N"/>
    <x v="1"/>
    <s v="N"/>
    <s v="N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"/>
    <x v="1"/>
    <x v="95"/>
    <x v="0"/>
    <n v="0"/>
    <x v="131"/>
    <x v="1"/>
    <s v="COL"/>
    <s v="COL"/>
    <s v="W"/>
    <n v="4"/>
    <n v="162"/>
    <n v="81"/>
    <n v="73"/>
    <n v="89"/>
    <s v="N"/>
    <x v="1"/>
    <s v="N"/>
    <s v="N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"/>
    <x v="1"/>
    <x v="77"/>
    <x v="0"/>
    <n v="0"/>
    <x v="131"/>
    <x v="5"/>
    <s v="DET"/>
    <s v="DET"/>
    <s v="C"/>
    <n v="5"/>
    <n v="161"/>
    <n v="80"/>
    <n v="55"/>
    <n v="106"/>
    <s v="N"/>
    <x v="1"/>
    <s v="N"/>
    <s v="N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"/>
    <x v="1"/>
    <x v="96"/>
    <x v="0"/>
    <n v="0"/>
    <x v="131"/>
    <x v="1"/>
    <s v="FLO"/>
    <s v="FLA"/>
    <s v="E"/>
    <n v="4"/>
    <n v="162"/>
    <n v="81"/>
    <n v="79"/>
    <n v="83"/>
    <s v="N"/>
    <x v="1"/>
    <s v="N"/>
    <s v="N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"/>
    <x v="1"/>
    <x v="89"/>
    <x v="0"/>
    <n v="0"/>
    <x v="131"/>
    <x v="1"/>
    <s v="HOU"/>
    <s v="HOU"/>
    <s v="C"/>
    <n v="2"/>
    <n v="162"/>
    <n v="81"/>
    <n v="84"/>
    <n v="78"/>
    <s v="N"/>
    <x v="1"/>
    <s v="N"/>
    <s v="N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"/>
    <x v="1"/>
    <x v="91"/>
    <x v="0"/>
    <n v="0"/>
    <x v="131"/>
    <x v="5"/>
    <s v="KCA"/>
    <s v="KCR"/>
    <s v="C"/>
    <n v="4"/>
    <n v="162"/>
    <n v="77"/>
    <n v="62"/>
    <n v="100"/>
    <s v="N"/>
    <x v="1"/>
    <s v="N"/>
    <s v="N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"/>
    <x v="1"/>
    <x v="47"/>
    <x v="0"/>
    <n v="0"/>
    <x v="131"/>
    <x v="1"/>
    <s v="LAN"/>
    <s v="LAD"/>
    <s v="W"/>
    <n v="3"/>
    <n v="162"/>
    <n v="81"/>
    <n v="92"/>
    <n v="70"/>
    <s v="N"/>
    <x v="1"/>
    <s v="N"/>
    <s v="N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"/>
    <x v="1"/>
    <x v="53"/>
    <x v="0"/>
    <n v="0"/>
    <x v="131"/>
    <x v="1"/>
    <s v="MIL"/>
    <s v="MIL"/>
    <s v="C"/>
    <n v="6"/>
    <n v="162"/>
    <n v="81"/>
    <n v="56"/>
    <n v="106"/>
    <s v="N"/>
    <x v="1"/>
    <s v="N"/>
    <s v="N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"/>
    <x v="1"/>
    <x v="79"/>
    <x v="0"/>
    <n v="0"/>
    <x v="131"/>
    <x v="5"/>
    <s v="MIN"/>
    <s v="MIN"/>
    <s v="C"/>
    <n v="1"/>
    <n v="161"/>
    <n v="81"/>
    <n v="94"/>
    <n v="67"/>
    <s v="Y"/>
    <x v="1"/>
    <s v="N"/>
    <s v="N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"/>
    <x v="1"/>
    <x v="13"/>
    <x v="0"/>
    <n v="0"/>
    <x v="131"/>
    <x v="1"/>
    <s v="MON"/>
    <s v="WSN"/>
    <s v="E"/>
    <n v="2"/>
    <n v="162"/>
    <n v="81"/>
    <n v="83"/>
    <n v="79"/>
    <s v="N"/>
    <x v="1"/>
    <s v="N"/>
    <s v="N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"/>
    <x v="1"/>
    <x v="73"/>
    <x v="0"/>
    <n v="0"/>
    <x v="131"/>
    <x v="5"/>
    <s v="NYA"/>
    <s v="NYY"/>
    <s v="E"/>
    <n v="1"/>
    <n v="161"/>
    <n v="80"/>
    <n v="103"/>
    <n v="58"/>
    <s v="Y"/>
    <x v="1"/>
    <s v="N"/>
    <s v="N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"/>
    <x v="1"/>
    <x v="90"/>
    <x v="0"/>
    <n v="0"/>
    <x v="131"/>
    <x v="1"/>
    <s v="NYN"/>
    <s v="NYM"/>
    <s v="E"/>
    <n v="5"/>
    <n v="161"/>
    <n v="78"/>
    <n v="75"/>
    <n v="86"/>
    <s v="N"/>
    <x v="1"/>
    <s v="N"/>
    <s v="N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"/>
    <x v="1"/>
    <x v="78"/>
    <x v="0"/>
    <n v="0"/>
    <x v="131"/>
    <x v="5"/>
    <s v="OAK"/>
    <s v="OAK"/>
    <s v="W"/>
    <n v="1"/>
    <n v="162"/>
    <n v="81"/>
    <n v="103"/>
    <n v="59"/>
    <s v="Y"/>
    <x v="1"/>
    <s v="N"/>
    <s v="N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"/>
    <x v="1"/>
    <x v="44"/>
    <x v="0"/>
    <n v="0"/>
    <x v="131"/>
    <x v="1"/>
    <s v="PHI"/>
    <s v="PHI"/>
    <s v="E"/>
    <n v="3"/>
    <n v="161"/>
    <n v="79"/>
    <n v="80"/>
    <n v="81"/>
    <s v="N"/>
    <x v="1"/>
    <s v="N"/>
    <s v="N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"/>
    <x v="1"/>
    <x v="39"/>
    <x v="0"/>
    <n v="0"/>
    <x v="131"/>
    <x v="1"/>
    <s v="PIT"/>
    <s v="PIT"/>
    <s v="C"/>
    <n v="4"/>
    <n v="161"/>
    <n v="79"/>
    <n v="72"/>
    <n v="89"/>
    <s v="N"/>
    <x v="1"/>
    <s v="N"/>
    <s v="N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"/>
    <x v="1"/>
    <x v="92"/>
    <x v="0"/>
    <n v="0"/>
    <x v="131"/>
    <x v="1"/>
    <s v="SDN"/>
    <s v="SDP"/>
    <s v="W"/>
    <n v="5"/>
    <n v="162"/>
    <n v="81"/>
    <n v="66"/>
    <n v="96"/>
    <s v="N"/>
    <x v="1"/>
    <s v="N"/>
    <s v="N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"/>
    <x v="1"/>
    <x v="93"/>
    <x v="0"/>
    <n v="0"/>
    <x v="131"/>
    <x v="5"/>
    <s v="SEA"/>
    <s v="SEA"/>
    <s v="W"/>
    <n v="3"/>
    <n v="162"/>
    <n v="81"/>
    <n v="93"/>
    <n v="69"/>
    <s v="N"/>
    <x v="1"/>
    <s v="N"/>
    <s v="N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"/>
    <x v="1"/>
    <x v="42"/>
    <x v="1"/>
    <n v="0"/>
    <x v="131"/>
    <x v="1"/>
    <s v="SFN"/>
    <s v="SFG"/>
    <s v="W"/>
    <n v="2"/>
    <n v="162"/>
    <n v="81"/>
    <n v="95"/>
    <n v="66"/>
    <s v="N"/>
    <x v="2"/>
    <s v="Y"/>
    <s v="N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"/>
    <x v="1"/>
    <x v="40"/>
    <x v="0"/>
    <n v="0"/>
    <x v="131"/>
    <x v="1"/>
    <s v="SLN"/>
    <s v="STL"/>
    <s v="C"/>
    <n v="1"/>
    <n v="162"/>
    <n v="81"/>
    <n v="97"/>
    <n v="65"/>
    <s v="Y"/>
    <x v="1"/>
    <s v="N"/>
    <s v="N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"/>
    <x v="1"/>
    <x v="98"/>
    <x v="0"/>
    <n v="0"/>
    <x v="131"/>
    <x v="5"/>
    <s v="TBA"/>
    <s v="TBD"/>
    <s v="E"/>
    <n v="5"/>
    <n v="161"/>
    <n v="81"/>
    <n v="55"/>
    <n v="106"/>
    <s v="N"/>
    <x v="1"/>
    <s v="N"/>
    <s v="N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"/>
    <x v="1"/>
    <x v="88"/>
    <x v="0"/>
    <n v="0"/>
    <x v="131"/>
    <x v="5"/>
    <s v="TEX"/>
    <s v="TEX"/>
    <s v="W"/>
    <n v="4"/>
    <n v="162"/>
    <n v="80"/>
    <n v="72"/>
    <n v="90"/>
    <s v="N"/>
    <x v="1"/>
    <s v="N"/>
    <s v="N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"/>
    <x v="1"/>
    <x v="94"/>
    <x v="0"/>
    <n v="0"/>
    <x v="131"/>
    <x v="5"/>
    <s v="TOR"/>
    <s v="TOR"/>
    <s v="E"/>
    <n v="3"/>
    <n v="162"/>
    <n v="81"/>
    <n v="78"/>
    <n v="84"/>
    <s v="N"/>
    <x v="1"/>
    <s v="N"/>
    <s v="N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"/>
    <x v="1"/>
    <x v="87"/>
    <x v="0"/>
    <n v="0"/>
    <x v="132"/>
    <x v="5"/>
    <s v="ANA"/>
    <s v="ANA"/>
    <s v="W"/>
    <n v="3"/>
    <n v="162"/>
    <n v="82"/>
    <n v="77"/>
    <n v="85"/>
    <s v="N"/>
    <x v="1"/>
    <s v="N"/>
    <s v="N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"/>
    <x v="1"/>
    <x v="97"/>
    <x v="0"/>
    <n v="0"/>
    <x v="132"/>
    <x v="1"/>
    <s v="ARI"/>
    <s v="ARI"/>
    <s v="W"/>
    <n v="3"/>
    <n v="162"/>
    <n v="81"/>
    <n v="84"/>
    <n v="78"/>
    <s v="N"/>
    <x v="1"/>
    <s v="N"/>
    <s v="N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"/>
    <x v="1"/>
    <x v="24"/>
    <x v="0"/>
    <n v="0"/>
    <x v="132"/>
    <x v="1"/>
    <s v="ATL"/>
    <s v="ATL"/>
    <s v="E"/>
    <n v="1"/>
    <n v="162"/>
    <n v="81"/>
    <n v="101"/>
    <n v="61"/>
    <s v="Y"/>
    <x v="1"/>
    <s v="N"/>
    <s v="N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"/>
    <x v="1"/>
    <x v="37"/>
    <x v="0"/>
    <n v="0"/>
    <x v="132"/>
    <x v="5"/>
    <s v="BAL"/>
    <s v="BAL"/>
    <s v="E"/>
    <n v="4"/>
    <n v="163"/>
    <n v="81"/>
    <n v="71"/>
    <n v="91"/>
    <s v="N"/>
    <x v="1"/>
    <s v="N"/>
    <s v="N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"/>
    <x v="1"/>
    <x v="74"/>
    <x v="0"/>
    <n v="0"/>
    <x v="132"/>
    <x v="5"/>
    <s v="BOS"/>
    <s v="BOS"/>
    <s v="E"/>
    <n v="2"/>
    <n v="162"/>
    <n v="81"/>
    <n v="95"/>
    <n v="67"/>
    <s v="N"/>
    <x v="2"/>
    <s v="N"/>
    <s v="N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"/>
    <x v="1"/>
    <x v="75"/>
    <x v="0"/>
    <n v="0"/>
    <x v="132"/>
    <x v="5"/>
    <s v="CHA"/>
    <s v="CHW"/>
    <s v="C"/>
    <n v="2"/>
    <n v="162"/>
    <n v="81"/>
    <n v="86"/>
    <n v="76"/>
    <s v="N"/>
    <x v="1"/>
    <s v="N"/>
    <s v="N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"/>
    <x v="1"/>
    <x v="25"/>
    <x v="0"/>
    <n v="0"/>
    <x v="132"/>
    <x v="1"/>
    <s v="CHN"/>
    <s v="CHC"/>
    <s v="C"/>
    <n v="1"/>
    <n v="162"/>
    <n v="81"/>
    <n v="88"/>
    <n v="74"/>
    <s v="Y"/>
    <x v="1"/>
    <s v="N"/>
    <s v="N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"/>
    <x v="1"/>
    <x v="26"/>
    <x v="0"/>
    <n v="0"/>
    <x v="132"/>
    <x v="1"/>
    <s v="CIN"/>
    <s v="CIN"/>
    <s v="C"/>
    <n v="5"/>
    <n v="162"/>
    <n v="81"/>
    <n v="69"/>
    <n v="93"/>
    <s v="N"/>
    <x v="1"/>
    <s v="N"/>
    <s v="N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"/>
    <x v="1"/>
    <x v="76"/>
    <x v="0"/>
    <n v="0"/>
    <x v="132"/>
    <x v="5"/>
    <s v="CLE"/>
    <s v="CLE"/>
    <s v="C"/>
    <n v="4"/>
    <n v="162"/>
    <n v="81"/>
    <n v="68"/>
    <n v="94"/>
    <s v="N"/>
    <x v="1"/>
    <s v="N"/>
    <s v="N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"/>
    <x v="1"/>
    <x v="95"/>
    <x v="0"/>
    <n v="0"/>
    <x v="132"/>
    <x v="1"/>
    <s v="COL"/>
    <s v="COL"/>
    <s v="W"/>
    <n v="4"/>
    <n v="162"/>
    <n v="81"/>
    <n v="74"/>
    <n v="88"/>
    <s v="N"/>
    <x v="1"/>
    <s v="N"/>
    <s v="N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"/>
    <x v="1"/>
    <x v="77"/>
    <x v="0"/>
    <n v="0"/>
    <x v="132"/>
    <x v="5"/>
    <s v="DET"/>
    <s v="DET"/>
    <s v="C"/>
    <n v="5"/>
    <n v="162"/>
    <n v="81"/>
    <n v="43"/>
    <n v="119"/>
    <s v="N"/>
    <x v="1"/>
    <s v="N"/>
    <s v="N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"/>
    <x v="1"/>
    <x v="96"/>
    <x v="1"/>
    <n v="1"/>
    <x v="132"/>
    <x v="1"/>
    <s v="FLO"/>
    <s v="FLA"/>
    <s v="E"/>
    <n v="2"/>
    <n v="162"/>
    <n v="81"/>
    <n v="91"/>
    <n v="71"/>
    <s v="N"/>
    <x v="2"/>
    <s v="Y"/>
    <s v="Y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"/>
    <x v="1"/>
    <x v="89"/>
    <x v="0"/>
    <n v="0"/>
    <x v="132"/>
    <x v="1"/>
    <s v="HOU"/>
    <s v="HOU"/>
    <s v="C"/>
    <n v="2"/>
    <n v="162"/>
    <n v="81"/>
    <n v="87"/>
    <n v="75"/>
    <s v="N"/>
    <x v="1"/>
    <s v="N"/>
    <s v="N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"/>
    <x v="1"/>
    <x v="91"/>
    <x v="0"/>
    <n v="0"/>
    <x v="132"/>
    <x v="5"/>
    <s v="KCA"/>
    <s v="KCR"/>
    <s v="C"/>
    <n v="3"/>
    <n v="162"/>
    <n v="80"/>
    <n v="83"/>
    <n v="79"/>
    <s v="N"/>
    <x v="1"/>
    <s v="N"/>
    <s v="N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"/>
    <x v="1"/>
    <x v="47"/>
    <x v="0"/>
    <n v="0"/>
    <x v="132"/>
    <x v="1"/>
    <s v="LAN"/>
    <s v="LAD"/>
    <s v="W"/>
    <n v="2"/>
    <n v="162"/>
    <n v="81"/>
    <n v="85"/>
    <n v="77"/>
    <s v="N"/>
    <x v="1"/>
    <s v="N"/>
    <s v="N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"/>
    <x v="1"/>
    <x v="53"/>
    <x v="0"/>
    <n v="0"/>
    <x v="132"/>
    <x v="1"/>
    <s v="MIL"/>
    <s v="MIL"/>
    <s v="C"/>
    <n v="6"/>
    <n v="162"/>
    <n v="81"/>
    <n v="68"/>
    <n v="94"/>
    <s v="N"/>
    <x v="1"/>
    <s v="N"/>
    <s v="N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"/>
    <x v="1"/>
    <x v="79"/>
    <x v="0"/>
    <n v="0"/>
    <x v="132"/>
    <x v="5"/>
    <s v="MIN"/>
    <s v="MIN"/>
    <s v="C"/>
    <n v="1"/>
    <n v="162"/>
    <n v="81"/>
    <n v="90"/>
    <n v="72"/>
    <s v="Y"/>
    <x v="1"/>
    <s v="N"/>
    <s v="N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"/>
    <x v="1"/>
    <x v="13"/>
    <x v="0"/>
    <n v="0"/>
    <x v="132"/>
    <x v="1"/>
    <s v="MON"/>
    <s v="WSN"/>
    <s v="E"/>
    <n v="4"/>
    <n v="162"/>
    <n v="81"/>
    <n v="83"/>
    <n v="79"/>
    <s v="N"/>
    <x v="1"/>
    <s v="N"/>
    <s v="N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"/>
    <x v="1"/>
    <x v="73"/>
    <x v="1"/>
    <n v="0"/>
    <x v="132"/>
    <x v="5"/>
    <s v="NYA"/>
    <s v="NYY"/>
    <s v="E"/>
    <n v="1"/>
    <n v="163"/>
    <n v="82"/>
    <n v="101"/>
    <n v="61"/>
    <s v="Y"/>
    <x v="1"/>
    <s v="Y"/>
    <s v="N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"/>
    <x v="1"/>
    <x v="90"/>
    <x v="0"/>
    <n v="0"/>
    <x v="132"/>
    <x v="1"/>
    <s v="NYN"/>
    <s v="NYM"/>
    <s v="E"/>
    <n v="5"/>
    <n v="161"/>
    <n v="80"/>
    <n v="66"/>
    <n v="95"/>
    <s v="N"/>
    <x v="1"/>
    <s v="N"/>
    <s v="N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"/>
    <x v="1"/>
    <x v="78"/>
    <x v="0"/>
    <n v="0"/>
    <x v="132"/>
    <x v="5"/>
    <s v="OAK"/>
    <s v="OAK"/>
    <s v="W"/>
    <n v="1"/>
    <n v="162"/>
    <n v="81"/>
    <n v="96"/>
    <n v="66"/>
    <s v="Y"/>
    <x v="1"/>
    <s v="N"/>
    <s v="N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"/>
    <x v="1"/>
    <x v="44"/>
    <x v="0"/>
    <n v="0"/>
    <x v="132"/>
    <x v="1"/>
    <s v="PHI"/>
    <s v="PHI"/>
    <s v="E"/>
    <n v="3"/>
    <n v="162"/>
    <n v="81"/>
    <n v="86"/>
    <n v="76"/>
    <s v="N"/>
    <x v="1"/>
    <s v="N"/>
    <s v="N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"/>
    <x v="1"/>
    <x v="39"/>
    <x v="0"/>
    <n v="0"/>
    <x v="132"/>
    <x v="1"/>
    <s v="PIT"/>
    <s v="PIT"/>
    <s v="C"/>
    <n v="4"/>
    <n v="162"/>
    <n v="81"/>
    <n v="75"/>
    <n v="87"/>
    <s v="N"/>
    <x v="1"/>
    <s v="N"/>
    <s v="N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"/>
    <x v="1"/>
    <x v="92"/>
    <x v="0"/>
    <n v="0"/>
    <x v="132"/>
    <x v="1"/>
    <s v="SDN"/>
    <s v="SDP"/>
    <s v="W"/>
    <n v="5"/>
    <n v="162"/>
    <n v="81"/>
    <n v="64"/>
    <n v="98"/>
    <s v="N"/>
    <x v="1"/>
    <s v="N"/>
    <s v="N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"/>
    <x v="1"/>
    <x v="93"/>
    <x v="0"/>
    <n v="0"/>
    <x v="132"/>
    <x v="5"/>
    <s v="SEA"/>
    <s v="SEA"/>
    <s v="W"/>
    <n v="2"/>
    <n v="162"/>
    <n v="81"/>
    <n v="93"/>
    <n v="69"/>
    <s v="N"/>
    <x v="1"/>
    <s v="N"/>
    <s v="N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"/>
    <x v="1"/>
    <x v="42"/>
    <x v="0"/>
    <n v="0"/>
    <x v="132"/>
    <x v="1"/>
    <s v="SFN"/>
    <s v="SFG"/>
    <s v="W"/>
    <n v="1"/>
    <n v="161"/>
    <n v="81"/>
    <n v="100"/>
    <n v="61"/>
    <s v="Y"/>
    <x v="1"/>
    <s v="N"/>
    <s v="N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"/>
    <x v="1"/>
    <x v="40"/>
    <x v="0"/>
    <n v="0"/>
    <x v="132"/>
    <x v="1"/>
    <s v="SLN"/>
    <s v="STL"/>
    <s v="C"/>
    <n v="3"/>
    <n v="162"/>
    <n v="81"/>
    <n v="85"/>
    <n v="77"/>
    <s v="N"/>
    <x v="1"/>
    <s v="N"/>
    <s v="N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"/>
    <x v="1"/>
    <x v="98"/>
    <x v="0"/>
    <n v="0"/>
    <x v="132"/>
    <x v="5"/>
    <s v="TBA"/>
    <s v="TBD"/>
    <s v="E"/>
    <n v="5"/>
    <n v="162"/>
    <n v="81"/>
    <n v="63"/>
    <n v="99"/>
    <s v="N"/>
    <x v="1"/>
    <s v="N"/>
    <s v="N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"/>
    <x v="1"/>
    <x v="88"/>
    <x v="0"/>
    <n v="0"/>
    <x v="132"/>
    <x v="5"/>
    <s v="TEX"/>
    <s v="TEX"/>
    <s v="W"/>
    <n v="4"/>
    <n v="162"/>
    <n v="81"/>
    <n v="71"/>
    <n v="91"/>
    <s v="N"/>
    <x v="1"/>
    <s v="N"/>
    <s v="N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"/>
    <x v="1"/>
    <x v="94"/>
    <x v="0"/>
    <n v="0"/>
    <x v="132"/>
    <x v="5"/>
    <s v="TOR"/>
    <s v="TOR"/>
    <s v="E"/>
    <n v="3"/>
    <n v="162"/>
    <n v="81"/>
    <n v="86"/>
    <n v="76"/>
    <s v="N"/>
    <x v="1"/>
    <s v="N"/>
    <s v="N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"/>
    <x v="1"/>
    <x v="87"/>
    <x v="0"/>
    <n v="0"/>
    <x v="133"/>
    <x v="5"/>
    <s v="ANA"/>
    <s v="ANA"/>
    <s v="W"/>
    <n v="1"/>
    <n v="162"/>
    <n v="81"/>
    <n v="92"/>
    <n v="70"/>
    <s v="Y"/>
    <x v="1"/>
    <s v="N"/>
    <s v="N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"/>
    <x v="1"/>
    <x v="97"/>
    <x v="0"/>
    <n v="0"/>
    <x v="133"/>
    <x v="1"/>
    <s v="ARI"/>
    <s v="ARI"/>
    <s v="W"/>
    <n v="5"/>
    <n v="162"/>
    <n v="81"/>
    <n v="51"/>
    <n v="111"/>
    <s v="N"/>
    <x v="1"/>
    <s v="N"/>
    <s v="N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"/>
    <x v="1"/>
    <x v="24"/>
    <x v="0"/>
    <n v="0"/>
    <x v="133"/>
    <x v="1"/>
    <s v="ATL"/>
    <s v="ATL"/>
    <s v="E"/>
    <n v="1"/>
    <n v="162"/>
    <n v="81"/>
    <n v="96"/>
    <n v="66"/>
    <s v="Y"/>
    <x v="1"/>
    <s v="N"/>
    <s v="N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"/>
    <x v="1"/>
    <x v="37"/>
    <x v="0"/>
    <n v="0"/>
    <x v="133"/>
    <x v="5"/>
    <s v="BAL"/>
    <s v="BAL"/>
    <s v="E"/>
    <n v="3"/>
    <n v="162"/>
    <n v="81"/>
    <n v="78"/>
    <n v="84"/>
    <s v="N"/>
    <x v="1"/>
    <s v="N"/>
    <s v="N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"/>
    <x v="1"/>
    <x v="74"/>
    <x v="1"/>
    <n v="1"/>
    <x v="133"/>
    <x v="5"/>
    <s v="BOS"/>
    <s v="BOS"/>
    <s v="E"/>
    <n v="2"/>
    <n v="162"/>
    <n v="81"/>
    <n v="98"/>
    <n v="64"/>
    <s v="N"/>
    <x v="2"/>
    <s v="Y"/>
    <s v="Y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"/>
    <x v="1"/>
    <x v="75"/>
    <x v="0"/>
    <n v="0"/>
    <x v="133"/>
    <x v="5"/>
    <s v="CHA"/>
    <s v="CHW"/>
    <s v="C"/>
    <n v="2"/>
    <n v="162"/>
    <n v="81"/>
    <n v="83"/>
    <n v="79"/>
    <s v="N"/>
    <x v="1"/>
    <s v="N"/>
    <s v="N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"/>
    <x v="1"/>
    <x v="25"/>
    <x v="0"/>
    <n v="0"/>
    <x v="133"/>
    <x v="1"/>
    <s v="CHN"/>
    <s v="CHC"/>
    <s v="C"/>
    <n v="3"/>
    <n v="162"/>
    <n v="82"/>
    <n v="89"/>
    <n v="73"/>
    <s v="N"/>
    <x v="1"/>
    <s v="N"/>
    <s v="N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"/>
    <x v="1"/>
    <x v="26"/>
    <x v="0"/>
    <n v="0"/>
    <x v="133"/>
    <x v="1"/>
    <s v="CIN"/>
    <s v="CIN"/>
    <s v="C"/>
    <n v="4"/>
    <n v="162"/>
    <n v="81"/>
    <n v="76"/>
    <n v="86"/>
    <s v="N"/>
    <x v="1"/>
    <s v="N"/>
    <s v="N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"/>
    <x v="1"/>
    <x v="76"/>
    <x v="0"/>
    <n v="0"/>
    <x v="133"/>
    <x v="5"/>
    <s v="CLE"/>
    <s v="CLE"/>
    <s v="C"/>
    <n v="3"/>
    <n v="162"/>
    <n v="81"/>
    <n v="80"/>
    <n v="82"/>
    <s v="N"/>
    <x v="1"/>
    <s v="N"/>
    <s v="N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"/>
    <x v="1"/>
    <x v="95"/>
    <x v="0"/>
    <n v="0"/>
    <x v="133"/>
    <x v="1"/>
    <s v="COL"/>
    <s v="COL"/>
    <s v="W"/>
    <n v="4"/>
    <n v="162"/>
    <n v="81"/>
    <n v="68"/>
    <n v="94"/>
    <s v="N"/>
    <x v="1"/>
    <s v="N"/>
    <s v="N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"/>
    <x v="1"/>
    <x v="77"/>
    <x v="0"/>
    <n v="0"/>
    <x v="133"/>
    <x v="5"/>
    <s v="DET"/>
    <s v="DET"/>
    <s v="C"/>
    <n v="4"/>
    <n v="162"/>
    <n v="81"/>
    <n v="72"/>
    <n v="90"/>
    <s v="N"/>
    <x v="1"/>
    <s v="N"/>
    <s v="N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"/>
    <x v="1"/>
    <x v="96"/>
    <x v="0"/>
    <n v="0"/>
    <x v="133"/>
    <x v="1"/>
    <s v="FLO"/>
    <s v="FLA"/>
    <s v="E"/>
    <n v="3"/>
    <n v="162"/>
    <n v="80"/>
    <n v="83"/>
    <n v="79"/>
    <s v="N"/>
    <x v="1"/>
    <s v="N"/>
    <s v="N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"/>
    <x v="1"/>
    <x v="89"/>
    <x v="0"/>
    <n v="0"/>
    <x v="133"/>
    <x v="1"/>
    <s v="HOU"/>
    <s v="HOU"/>
    <s v="C"/>
    <n v="2"/>
    <n v="162"/>
    <n v="81"/>
    <n v="92"/>
    <n v="70"/>
    <s v="N"/>
    <x v="2"/>
    <s v="N"/>
    <s v="N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"/>
    <x v="1"/>
    <x v="91"/>
    <x v="0"/>
    <n v="0"/>
    <x v="133"/>
    <x v="5"/>
    <s v="KCA"/>
    <s v="KCR"/>
    <s v="C"/>
    <n v="5"/>
    <n v="162"/>
    <n v="80"/>
    <n v="58"/>
    <n v="104"/>
    <s v="N"/>
    <x v="1"/>
    <s v="N"/>
    <s v="N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"/>
    <x v="1"/>
    <x v="47"/>
    <x v="0"/>
    <n v="0"/>
    <x v="133"/>
    <x v="1"/>
    <s v="LAN"/>
    <s v="LAD"/>
    <s v="W"/>
    <n v="1"/>
    <n v="162"/>
    <n v="81"/>
    <n v="93"/>
    <n v="69"/>
    <s v="Y"/>
    <x v="1"/>
    <s v="N"/>
    <s v="N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"/>
    <x v="1"/>
    <x v="53"/>
    <x v="0"/>
    <n v="0"/>
    <x v="133"/>
    <x v="1"/>
    <s v="MIL"/>
    <s v="MIL"/>
    <s v="C"/>
    <n v="6"/>
    <n v="161"/>
    <n v="81"/>
    <n v="67"/>
    <n v="94"/>
    <s v="N"/>
    <x v="1"/>
    <s v="N"/>
    <s v="N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"/>
    <x v="1"/>
    <x v="79"/>
    <x v="0"/>
    <n v="0"/>
    <x v="133"/>
    <x v="5"/>
    <s v="MIN"/>
    <s v="MIN"/>
    <s v="C"/>
    <n v="1"/>
    <n v="162"/>
    <n v="81"/>
    <n v="92"/>
    <n v="70"/>
    <s v="Y"/>
    <x v="1"/>
    <s v="N"/>
    <s v="N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"/>
    <x v="1"/>
    <x v="13"/>
    <x v="0"/>
    <n v="0"/>
    <x v="133"/>
    <x v="1"/>
    <s v="MON"/>
    <s v="WSN"/>
    <s v="E"/>
    <n v="5"/>
    <n v="162"/>
    <n v="80"/>
    <n v="67"/>
    <n v="95"/>
    <s v="N"/>
    <x v="1"/>
    <s v="N"/>
    <s v="N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"/>
    <x v="1"/>
    <x v="73"/>
    <x v="0"/>
    <n v="0"/>
    <x v="133"/>
    <x v="5"/>
    <s v="NYA"/>
    <s v="NYY"/>
    <s v="E"/>
    <n v="1"/>
    <n v="162"/>
    <n v="81"/>
    <n v="101"/>
    <n v="61"/>
    <s v="Y"/>
    <x v="1"/>
    <s v="N"/>
    <s v="N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"/>
    <x v="1"/>
    <x v="90"/>
    <x v="0"/>
    <n v="0"/>
    <x v="133"/>
    <x v="1"/>
    <s v="NYN"/>
    <s v="NYM"/>
    <s v="E"/>
    <n v="4"/>
    <n v="162"/>
    <n v="81"/>
    <n v="71"/>
    <n v="91"/>
    <s v="N"/>
    <x v="1"/>
    <s v="N"/>
    <s v="N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"/>
    <x v="1"/>
    <x v="78"/>
    <x v="0"/>
    <n v="0"/>
    <x v="133"/>
    <x v="5"/>
    <s v="OAK"/>
    <s v="OAK"/>
    <s v="W"/>
    <n v="2"/>
    <n v="162"/>
    <n v="81"/>
    <n v="91"/>
    <n v="71"/>
    <s v="N"/>
    <x v="1"/>
    <s v="N"/>
    <s v="N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"/>
    <x v="1"/>
    <x v="44"/>
    <x v="0"/>
    <n v="0"/>
    <x v="133"/>
    <x v="1"/>
    <s v="PHI"/>
    <s v="PHI"/>
    <s v="E"/>
    <n v="2"/>
    <n v="162"/>
    <n v="81"/>
    <n v="86"/>
    <n v="76"/>
    <s v="N"/>
    <x v="1"/>
    <s v="N"/>
    <s v="N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"/>
    <x v="1"/>
    <x v="39"/>
    <x v="0"/>
    <n v="0"/>
    <x v="133"/>
    <x v="1"/>
    <s v="PIT"/>
    <s v="PIT"/>
    <s v="C"/>
    <n v="5"/>
    <n v="161"/>
    <n v="80"/>
    <n v="72"/>
    <n v="89"/>
    <s v="N"/>
    <x v="1"/>
    <s v="N"/>
    <s v="N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"/>
    <x v="1"/>
    <x v="92"/>
    <x v="0"/>
    <n v="0"/>
    <x v="133"/>
    <x v="1"/>
    <s v="SDN"/>
    <s v="SDP"/>
    <s v="W"/>
    <n v="3"/>
    <n v="162"/>
    <n v="81"/>
    <n v="87"/>
    <n v="75"/>
    <s v="N"/>
    <x v="1"/>
    <s v="N"/>
    <s v="N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"/>
    <x v="1"/>
    <x v="93"/>
    <x v="0"/>
    <n v="0"/>
    <x v="133"/>
    <x v="5"/>
    <s v="SEA"/>
    <s v="SEA"/>
    <s v="W"/>
    <n v="4"/>
    <n v="162"/>
    <n v="82"/>
    <n v="63"/>
    <n v="99"/>
    <s v="N"/>
    <x v="1"/>
    <s v="N"/>
    <s v="N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"/>
    <x v="1"/>
    <x v="42"/>
    <x v="0"/>
    <n v="0"/>
    <x v="133"/>
    <x v="1"/>
    <s v="SFN"/>
    <s v="SFG"/>
    <s v="W"/>
    <n v="2"/>
    <n v="162"/>
    <n v="82"/>
    <n v="91"/>
    <n v="71"/>
    <s v="N"/>
    <x v="1"/>
    <s v="N"/>
    <s v="N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"/>
    <x v="1"/>
    <x v="40"/>
    <x v="1"/>
    <n v="0"/>
    <x v="133"/>
    <x v="1"/>
    <s v="SLN"/>
    <s v="STL"/>
    <s v="C"/>
    <n v="1"/>
    <n v="162"/>
    <n v="81"/>
    <n v="105"/>
    <n v="57"/>
    <s v="Y"/>
    <x v="1"/>
    <s v="Y"/>
    <s v="N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"/>
    <x v="1"/>
    <x v="98"/>
    <x v="0"/>
    <n v="0"/>
    <x v="133"/>
    <x v="5"/>
    <s v="TBA"/>
    <s v="TBD"/>
    <s v="E"/>
    <n v="4"/>
    <n v="161"/>
    <n v="80"/>
    <n v="70"/>
    <n v="91"/>
    <s v="N"/>
    <x v="1"/>
    <s v="N"/>
    <s v="N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"/>
    <x v="1"/>
    <x v="88"/>
    <x v="0"/>
    <n v="0"/>
    <x v="133"/>
    <x v="5"/>
    <s v="TEX"/>
    <s v="TEX"/>
    <s v="W"/>
    <n v="3"/>
    <n v="162"/>
    <n v="81"/>
    <n v="89"/>
    <n v="73"/>
    <s v="N"/>
    <x v="1"/>
    <s v="N"/>
    <s v="N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"/>
    <x v="1"/>
    <x v="94"/>
    <x v="0"/>
    <n v="0"/>
    <x v="133"/>
    <x v="5"/>
    <s v="TOR"/>
    <s v="TOR"/>
    <s v="E"/>
    <n v="5"/>
    <n v="161"/>
    <n v="81"/>
    <n v="67"/>
    <n v="94"/>
    <s v="N"/>
    <x v="1"/>
    <s v="N"/>
    <s v="N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"/>
    <x v="1"/>
    <x v="97"/>
    <x v="0"/>
    <n v="0"/>
    <x v="134"/>
    <x v="1"/>
    <s v="ARI"/>
    <s v="ARI"/>
    <s v="W"/>
    <n v="2"/>
    <n v="162"/>
    <n v="81"/>
    <n v="77"/>
    <n v="85"/>
    <s v="N"/>
    <x v="1"/>
    <s v="N"/>
    <s v="N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"/>
    <x v="1"/>
    <x v="24"/>
    <x v="0"/>
    <n v="0"/>
    <x v="134"/>
    <x v="1"/>
    <s v="ATL"/>
    <s v="ATL"/>
    <s v="E"/>
    <n v="1"/>
    <n v="162"/>
    <n v="81"/>
    <n v="90"/>
    <n v="72"/>
    <s v="Y"/>
    <x v="1"/>
    <s v="N"/>
    <s v="N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"/>
    <x v="1"/>
    <x v="37"/>
    <x v="0"/>
    <n v="0"/>
    <x v="134"/>
    <x v="5"/>
    <s v="BAL"/>
    <s v="BAL"/>
    <s v="E"/>
    <n v="4"/>
    <n v="162"/>
    <n v="81"/>
    <n v="74"/>
    <n v="88"/>
    <s v="N"/>
    <x v="1"/>
    <s v="N"/>
    <s v="N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"/>
    <x v="1"/>
    <x v="74"/>
    <x v="0"/>
    <n v="0"/>
    <x v="134"/>
    <x v="5"/>
    <s v="BOS"/>
    <s v="BOS"/>
    <s v="E"/>
    <n v="2"/>
    <n v="162"/>
    <n v="81"/>
    <n v="95"/>
    <n v="67"/>
    <s v="N"/>
    <x v="2"/>
    <s v="N"/>
    <s v="N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"/>
    <x v="1"/>
    <x v="75"/>
    <x v="1"/>
    <n v="1"/>
    <x v="134"/>
    <x v="5"/>
    <s v="CHA"/>
    <s v="CHW"/>
    <s v="C"/>
    <n v="1"/>
    <n v="162"/>
    <n v="81"/>
    <n v="99"/>
    <n v="63"/>
    <s v="Y"/>
    <x v="1"/>
    <s v="Y"/>
    <s v="Y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"/>
    <x v="1"/>
    <x v="25"/>
    <x v="0"/>
    <n v="0"/>
    <x v="134"/>
    <x v="1"/>
    <s v="CHN"/>
    <s v="CHC"/>
    <s v="C"/>
    <n v="4"/>
    <n v="162"/>
    <n v="81"/>
    <n v="79"/>
    <n v="83"/>
    <s v="N"/>
    <x v="1"/>
    <s v="N"/>
    <s v="N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"/>
    <x v="1"/>
    <x v="26"/>
    <x v="0"/>
    <n v="0"/>
    <x v="134"/>
    <x v="1"/>
    <s v="CIN"/>
    <s v="CIN"/>
    <s v="C"/>
    <n v="5"/>
    <n v="163"/>
    <n v="82"/>
    <n v="73"/>
    <n v="89"/>
    <s v="N"/>
    <x v="1"/>
    <s v="N"/>
    <s v="N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"/>
    <x v="1"/>
    <x v="76"/>
    <x v="0"/>
    <n v="0"/>
    <x v="134"/>
    <x v="5"/>
    <s v="CLE"/>
    <s v="CLE"/>
    <s v="C"/>
    <n v="2"/>
    <n v="162"/>
    <n v="81"/>
    <n v="93"/>
    <n v="69"/>
    <s v="N"/>
    <x v="1"/>
    <s v="N"/>
    <s v="N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"/>
    <x v="1"/>
    <x v="95"/>
    <x v="0"/>
    <n v="0"/>
    <x v="134"/>
    <x v="1"/>
    <s v="COL"/>
    <s v="COL"/>
    <s v="W"/>
    <n v="5"/>
    <n v="162"/>
    <n v="81"/>
    <n v="67"/>
    <n v="95"/>
    <s v="N"/>
    <x v="1"/>
    <s v="N"/>
    <s v="N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"/>
    <x v="1"/>
    <x v="77"/>
    <x v="0"/>
    <n v="0"/>
    <x v="134"/>
    <x v="5"/>
    <s v="DET"/>
    <s v="DET"/>
    <s v="C"/>
    <n v="4"/>
    <n v="162"/>
    <n v="81"/>
    <n v="71"/>
    <n v="91"/>
    <s v="N"/>
    <x v="1"/>
    <s v="N"/>
    <s v="N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"/>
    <x v="1"/>
    <x v="96"/>
    <x v="0"/>
    <n v="0"/>
    <x v="134"/>
    <x v="1"/>
    <s v="FLO"/>
    <s v="FLA"/>
    <s v="E"/>
    <n v="3"/>
    <n v="162"/>
    <n v="81"/>
    <n v="83"/>
    <n v="79"/>
    <s v="N"/>
    <x v="1"/>
    <s v="N"/>
    <s v="N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"/>
    <x v="1"/>
    <x v="89"/>
    <x v="1"/>
    <n v="0"/>
    <x v="134"/>
    <x v="1"/>
    <s v="HOU"/>
    <s v="HOU"/>
    <s v="C"/>
    <n v="2"/>
    <n v="163"/>
    <n v="81"/>
    <n v="89"/>
    <n v="73"/>
    <s v="N"/>
    <x v="2"/>
    <s v="Y"/>
    <s v="N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"/>
    <x v="1"/>
    <x v="91"/>
    <x v="0"/>
    <n v="0"/>
    <x v="134"/>
    <x v="5"/>
    <s v="KCA"/>
    <s v="KCR"/>
    <s v="C"/>
    <n v="5"/>
    <n v="162"/>
    <n v="81"/>
    <n v="56"/>
    <n v="106"/>
    <s v="N"/>
    <x v="1"/>
    <s v="N"/>
    <s v="N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"/>
    <x v="1"/>
    <x v="87"/>
    <x v="0"/>
    <n v="0"/>
    <x v="134"/>
    <x v="5"/>
    <s v="LAA"/>
    <s v="ANA"/>
    <s v="W"/>
    <n v="1"/>
    <n v="162"/>
    <n v="81"/>
    <n v="95"/>
    <n v="67"/>
    <s v="Y"/>
    <x v="1"/>
    <s v="N"/>
    <s v="N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"/>
    <x v="1"/>
    <x v="47"/>
    <x v="0"/>
    <n v="0"/>
    <x v="134"/>
    <x v="1"/>
    <s v="LAN"/>
    <s v="LAD"/>
    <s v="W"/>
    <n v="4"/>
    <n v="162"/>
    <n v="81"/>
    <n v="71"/>
    <n v="91"/>
    <s v="N"/>
    <x v="1"/>
    <s v="N"/>
    <s v="N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"/>
    <x v="1"/>
    <x v="53"/>
    <x v="0"/>
    <n v="0"/>
    <x v="134"/>
    <x v="1"/>
    <s v="MIL"/>
    <s v="MIL"/>
    <s v="C"/>
    <n v="3"/>
    <n v="162"/>
    <n v="81"/>
    <n v="81"/>
    <n v="81"/>
    <s v="N"/>
    <x v="1"/>
    <s v="N"/>
    <s v="N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"/>
    <x v="1"/>
    <x v="79"/>
    <x v="0"/>
    <n v="0"/>
    <x v="134"/>
    <x v="5"/>
    <s v="MIN"/>
    <s v="MIN"/>
    <s v="C"/>
    <n v="3"/>
    <n v="162"/>
    <n v="81"/>
    <n v="83"/>
    <n v="79"/>
    <s v="N"/>
    <x v="1"/>
    <s v="N"/>
    <s v="N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"/>
    <x v="1"/>
    <x v="73"/>
    <x v="0"/>
    <n v="0"/>
    <x v="134"/>
    <x v="5"/>
    <s v="NYA"/>
    <s v="NYY"/>
    <s v="E"/>
    <n v="1"/>
    <n v="162"/>
    <n v="81"/>
    <n v="95"/>
    <n v="67"/>
    <s v="Y"/>
    <x v="1"/>
    <s v="N"/>
    <s v="N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"/>
    <x v="1"/>
    <x v="90"/>
    <x v="0"/>
    <n v="0"/>
    <x v="134"/>
    <x v="1"/>
    <s v="NYN"/>
    <s v="NYM"/>
    <s v="E"/>
    <n v="3"/>
    <n v="162"/>
    <n v="81"/>
    <n v="83"/>
    <n v="79"/>
    <s v="N"/>
    <x v="1"/>
    <s v="N"/>
    <s v="N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"/>
    <x v="1"/>
    <x v="78"/>
    <x v="0"/>
    <n v="0"/>
    <x v="134"/>
    <x v="5"/>
    <s v="OAK"/>
    <s v="OAK"/>
    <s v="W"/>
    <n v="2"/>
    <n v="162"/>
    <n v="81"/>
    <n v="88"/>
    <n v="74"/>
    <s v="N"/>
    <x v="1"/>
    <s v="N"/>
    <s v="N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"/>
    <x v="1"/>
    <x v="44"/>
    <x v="0"/>
    <n v="0"/>
    <x v="134"/>
    <x v="1"/>
    <s v="PHI"/>
    <s v="PHI"/>
    <s v="E"/>
    <n v="2"/>
    <n v="162"/>
    <n v="81"/>
    <n v="88"/>
    <n v="74"/>
    <s v="N"/>
    <x v="1"/>
    <s v="N"/>
    <s v="N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"/>
    <x v="1"/>
    <x v="39"/>
    <x v="0"/>
    <n v="0"/>
    <x v="134"/>
    <x v="1"/>
    <s v="PIT"/>
    <s v="PIT"/>
    <s v="C"/>
    <n v="6"/>
    <n v="162"/>
    <n v="81"/>
    <n v="67"/>
    <n v="95"/>
    <s v="N"/>
    <x v="1"/>
    <s v="N"/>
    <s v="N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"/>
    <x v="1"/>
    <x v="92"/>
    <x v="0"/>
    <n v="0"/>
    <x v="134"/>
    <x v="1"/>
    <s v="SDN"/>
    <s v="SDP"/>
    <s v="W"/>
    <n v="1"/>
    <n v="162"/>
    <n v="81"/>
    <n v="82"/>
    <n v="80"/>
    <s v="Y"/>
    <x v="1"/>
    <s v="N"/>
    <s v="N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"/>
    <x v="1"/>
    <x v="93"/>
    <x v="0"/>
    <n v="0"/>
    <x v="134"/>
    <x v="5"/>
    <s v="SEA"/>
    <s v="SEA"/>
    <s v="W"/>
    <n v="4"/>
    <n v="162"/>
    <n v="81"/>
    <n v="69"/>
    <n v="93"/>
    <s v="N"/>
    <x v="1"/>
    <s v="N"/>
    <s v="N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"/>
    <x v="1"/>
    <x v="42"/>
    <x v="0"/>
    <n v="0"/>
    <x v="134"/>
    <x v="1"/>
    <s v="SFN"/>
    <s v="SFG"/>
    <s v="W"/>
    <n v="3"/>
    <n v="162"/>
    <n v="81"/>
    <n v="75"/>
    <n v="87"/>
    <s v="N"/>
    <x v="1"/>
    <s v="N"/>
    <s v="N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"/>
    <x v="1"/>
    <x v="40"/>
    <x v="0"/>
    <n v="0"/>
    <x v="134"/>
    <x v="1"/>
    <s v="SLN"/>
    <s v="STL"/>
    <s v="C"/>
    <n v="1"/>
    <n v="162"/>
    <n v="81"/>
    <n v="100"/>
    <n v="62"/>
    <s v="Y"/>
    <x v="1"/>
    <s v="N"/>
    <s v="N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"/>
    <x v="1"/>
    <x v="98"/>
    <x v="0"/>
    <n v="0"/>
    <x v="134"/>
    <x v="5"/>
    <s v="TBA"/>
    <s v="TBD"/>
    <s v="E"/>
    <n v="5"/>
    <n v="162"/>
    <n v="81"/>
    <n v="67"/>
    <n v="95"/>
    <s v="N"/>
    <x v="1"/>
    <s v="N"/>
    <s v="N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"/>
    <x v="1"/>
    <x v="88"/>
    <x v="0"/>
    <n v="0"/>
    <x v="134"/>
    <x v="5"/>
    <s v="TEX"/>
    <s v="TEX"/>
    <s v="W"/>
    <n v="3"/>
    <n v="162"/>
    <n v="81"/>
    <n v="79"/>
    <n v="83"/>
    <s v="N"/>
    <x v="1"/>
    <s v="N"/>
    <s v="N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"/>
    <x v="1"/>
    <x v="94"/>
    <x v="0"/>
    <n v="0"/>
    <x v="134"/>
    <x v="5"/>
    <s v="TOR"/>
    <s v="TOR"/>
    <s v="E"/>
    <n v="3"/>
    <n v="162"/>
    <n v="81"/>
    <n v="80"/>
    <n v="82"/>
    <s v="N"/>
    <x v="1"/>
    <s v="N"/>
    <s v="N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"/>
    <x v="1"/>
    <x v="13"/>
    <x v="0"/>
    <n v="0"/>
    <x v="134"/>
    <x v="1"/>
    <s v="WAS"/>
    <s v="WSN"/>
    <s v="E"/>
    <n v="5"/>
    <n v="162"/>
    <n v="81"/>
    <n v="81"/>
    <n v="81"/>
    <s v="N"/>
    <x v="1"/>
    <s v="N"/>
    <s v="N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"/>
    <x v="1"/>
    <x v="97"/>
    <x v="0"/>
    <n v="0"/>
    <x v="135"/>
    <x v="1"/>
    <s v="ARI"/>
    <s v="ARI"/>
    <s v="W"/>
    <n v="4"/>
    <n v="162"/>
    <n v="81"/>
    <n v="76"/>
    <n v="86"/>
    <s v="N"/>
    <x v="1"/>
    <s v="N"/>
    <s v="N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"/>
    <x v="1"/>
    <x v="24"/>
    <x v="0"/>
    <n v="0"/>
    <x v="135"/>
    <x v="1"/>
    <s v="ATL"/>
    <s v="ATL"/>
    <s v="E"/>
    <n v="3"/>
    <n v="162"/>
    <n v="81"/>
    <n v="79"/>
    <n v="83"/>
    <s v="N"/>
    <x v="1"/>
    <s v="N"/>
    <s v="N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"/>
    <x v="1"/>
    <x v="37"/>
    <x v="0"/>
    <n v="0"/>
    <x v="135"/>
    <x v="5"/>
    <s v="BAL"/>
    <s v="BAL"/>
    <s v="E"/>
    <n v="4"/>
    <n v="162"/>
    <n v="81"/>
    <n v="70"/>
    <n v="92"/>
    <s v="N"/>
    <x v="1"/>
    <s v="N"/>
    <s v="N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"/>
    <x v="1"/>
    <x v="74"/>
    <x v="0"/>
    <n v="0"/>
    <x v="135"/>
    <x v="5"/>
    <s v="BOS"/>
    <s v="BOS"/>
    <s v="E"/>
    <n v="3"/>
    <n v="162"/>
    <n v="81"/>
    <n v="86"/>
    <n v="76"/>
    <s v="N"/>
    <x v="1"/>
    <s v="N"/>
    <s v="N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"/>
    <x v="1"/>
    <x v="75"/>
    <x v="0"/>
    <n v="0"/>
    <x v="135"/>
    <x v="5"/>
    <s v="CHA"/>
    <s v="CHW"/>
    <s v="C"/>
    <n v="3"/>
    <n v="162"/>
    <n v="81"/>
    <n v="90"/>
    <n v="72"/>
    <s v="N"/>
    <x v="1"/>
    <s v="N"/>
    <s v="N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"/>
    <x v="1"/>
    <x v="25"/>
    <x v="0"/>
    <n v="0"/>
    <x v="135"/>
    <x v="1"/>
    <s v="CHN"/>
    <s v="CHC"/>
    <s v="C"/>
    <n v="6"/>
    <n v="162"/>
    <n v="81"/>
    <n v="66"/>
    <n v="96"/>
    <s v="N"/>
    <x v="1"/>
    <s v="N"/>
    <s v="N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"/>
    <x v="1"/>
    <x v="26"/>
    <x v="0"/>
    <n v="0"/>
    <x v="135"/>
    <x v="1"/>
    <s v="CIN"/>
    <s v="CIN"/>
    <s v="C"/>
    <n v="3"/>
    <n v="162"/>
    <n v="82"/>
    <n v="80"/>
    <n v="82"/>
    <s v="N"/>
    <x v="1"/>
    <s v="N"/>
    <s v="N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"/>
    <x v="1"/>
    <x v="76"/>
    <x v="0"/>
    <n v="0"/>
    <x v="135"/>
    <x v="5"/>
    <s v="CLE"/>
    <s v="CLE"/>
    <s v="C"/>
    <n v="4"/>
    <n v="162"/>
    <n v="81"/>
    <n v="78"/>
    <n v="84"/>
    <s v="N"/>
    <x v="1"/>
    <s v="N"/>
    <s v="N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"/>
    <x v="1"/>
    <x v="95"/>
    <x v="0"/>
    <n v="0"/>
    <x v="135"/>
    <x v="1"/>
    <s v="COL"/>
    <s v="COL"/>
    <s v="W"/>
    <n v="4"/>
    <n v="162"/>
    <n v="81"/>
    <n v="76"/>
    <n v="86"/>
    <s v="N"/>
    <x v="1"/>
    <s v="N"/>
    <s v="N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"/>
    <x v="1"/>
    <x v="77"/>
    <x v="1"/>
    <n v="0"/>
    <x v="135"/>
    <x v="5"/>
    <s v="DET"/>
    <s v="DET"/>
    <s v="C"/>
    <n v="2"/>
    <n v="162"/>
    <n v="81"/>
    <n v="95"/>
    <n v="67"/>
    <s v="N"/>
    <x v="2"/>
    <s v="Y"/>
    <s v="N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"/>
    <x v="1"/>
    <x v="96"/>
    <x v="0"/>
    <n v="0"/>
    <x v="135"/>
    <x v="1"/>
    <s v="FLO"/>
    <s v="FLA"/>
    <s v="E"/>
    <n v="4"/>
    <n v="162"/>
    <n v="81"/>
    <n v="78"/>
    <n v="84"/>
    <s v="N"/>
    <x v="1"/>
    <s v="N"/>
    <s v="N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"/>
    <x v="1"/>
    <x v="89"/>
    <x v="0"/>
    <n v="0"/>
    <x v="135"/>
    <x v="1"/>
    <s v="HOU"/>
    <s v="HOU"/>
    <s v="C"/>
    <n v="2"/>
    <n v="162"/>
    <n v="81"/>
    <n v="82"/>
    <n v="80"/>
    <s v="N"/>
    <x v="1"/>
    <s v="N"/>
    <s v="N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"/>
    <x v="1"/>
    <x v="91"/>
    <x v="0"/>
    <n v="0"/>
    <x v="135"/>
    <x v="5"/>
    <s v="KCA"/>
    <s v="KCR"/>
    <s v="C"/>
    <n v="5"/>
    <n v="162"/>
    <n v="81"/>
    <n v="62"/>
    <n v="100"/>
    <s v="N"/>
    <x v="1"/>
    <s v="N"/>
    <s v="N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"/>
    <x v="1"/>
    <x v="87"/>
    <x v="0"/>
    <n v="0"/>
    <x v="135"/>
    <x v="5"/>
    <s v="LAA"/>
    <s v="ANA"/>
    <s v="W"/>
    <n v="2"/>
    <n v="162"/>
    <n v="81"/>
    <n v="89"/>
    <n v="73"/>
    <s v="N"/>
    <x v="1"/>
    <s v="N"/>
    <s v="N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"/>
    <x v="1"/>
    <x v="47"/>
    <x v="0"/>
    <n v="0"/>
    <x v="135"/>
    <x v="1"/>
    <s v="LAN"/>
    <s v="LAD"/>
    <s v="W"/>
    <n v="2"/>
    <n v="162"/>
    <n v="81"/>
    <n v="88"/>
    <n v="74"/>
    <s v="N"/>
    <x v="2"/>
    <s v="N"/>
    <s v="N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"/>
    <x v="1"/>
    <x v="53"/>
    <x v="0"/>
    <n v="0"/>
    <x v="135"/>
    <x v="1"/>
    <s v="MIL"/>
    <s v="MIL"/>
    <s v="C"/>
    <n v="4"/>
    <n v="162"/>
    <n v="81"/>
    <n v="75"/>
    <n v="87"/>
    <s v="N"/>
    <x v="1"/>
    <s v="N"/>
    <s v="N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"/>
    <x v="1"/>
    <x v="79"/>
    <x v="0"/>
    <n v="0"/>
    <x v="135"/>
    <x v="5"/>
    <s v="MIN"/>
    <s v="MIN"/>
    <s v="C"/>
    <n v="1"/>
    <n v="162"/>
    <n v="81"/>
    <n v="96"/>
    <n v="66"/>
    <s v="Y"/>
    <x v="1"/>
    <s v="N"/>
    <s v="N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"/>
    <x v="1"/>
    <x v="73"/>
    <x v="0"/>
    <n v="0"/>
    <x v="135"/>
    <x v="5"/>
    <s v="NYA"/>
    <s v="NYY"/>
    <s v="E"/>
    <n v="1"/>
    <n v="162"/>
    <n v="81"/>
    <n v="97"/>
    <n v="65"/>
    <s v="Y"/>
    <x v="1"/>
    <s v="N"/>
    <s v="N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"/>
    <x v="1"/>
    <x v="90"/>
    <x v="0"/>
    <n v="0"/>
    <x v="135"/>
    <x v="1"/>
    <s v="NYN"/>
    <s v="NYM"/>
    <s v="E"/>
    <n v="1"/>
    <n v="162"/>
    <n v="81"/>
    <n v="97"/>
    <n v="65"/>
    <s v="Y"/>
    <x v="1"/>
    <s v="N"/>
    <s v="N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"/>
    <x v="1"/>
    <x v="78"/>
    <x v="0"/>
    <n v="0"/>
    <x v="135"/>
    <x v="5"/>
    <s v="OAK"/>
    <s v="OAK"/>
    <s v="W"/>
    <n v="1"/>
    <n v="162"/>
    <n v="81"/>
    <n v="93"/>
    <n v="69"/>
    <s v="Y"/>
    <x v="1"/>
    <s v="N"/>
    <s v="N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"/>
    <x v="1"/>
    <x v="44"/>
    <x v="0"/>
    <n v="0"/>
    <x v="135"/>
    <x v="1"/>
    <s v="PHI"/>
    <s v="PHI"/>
    <s v="E"/>
    <n v="2"/>
    <n v="162"/>
    <n v="81"/>
    <n v="85"/>
    <n v="77"/>
    <s v="N"/>
    <x v="1"/>
    <s v="N"/>
    <s v="N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"/>
    <x v="1"/>
    <x v="39"/>
    <x v="0"/>
    <n v="0"/>
    <x v="135"/>
    <x v="1"/>
    <s v="PIT"/>
    <s v="PIT"/>
    <s v="C"/>
    <n v="5"/>
    <n v="162"/>
    <n v="81"/>
    <n v="67"/>
    <n v="95"/>
    <s v="N"/>
    <x v="1"/>
    <s v="N"/>
    <s v="N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"/>
    <x v="1"/>
    <x v="92"/>
    <x v="0"/>
    <n v="0"/>
    <x v="135"/>
    <x v="1"/>
    <s v="SDN"/>
    <s v="SDP"/>
    <s v="W"/>
    <n v="1"/>
    <n v="162"/>
    <n v="81"/>
    <n v="88"/>
    <n v="74"/>
    <s v="Y"/>
    <x v="1"/>
    <s v="N"/>
    <s v="N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"/>
    <x v="1"/>
    <x v="93"/>
    <x v="0"/>
    <n v="0"/>
    <x v="135"/>
    <x v="5"/>
    <s v="SEA"/>
    <s v="SEA"/>
    <s v="W"/>
    <n v="4"/>
    <n v="162"/>
    <n v="81"/>
    <n v="78"/>
    <n v="84"/>
    <s v="N"/>
    <x v="1"/>
    <s v="N"/>
    <s v="N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"/>
    <x v="1"/>
    <x v="42"/>
    <x v="0"/>
    <n v="0"/>
    <x v="135"/>
    <x v="1"/>
    <s v="SFN"/>
    <s v="SFG"/>
    <s v="W"/>
    <n v="3"/>
    <n v="161"/>
    <n v="81"/>
    <n v="76"/>
    <n v="85"/>
    <s v="N"/>
    <x v="1"/>
    <s v="N"/>
    <s v="N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"/>
    <x v="1"/>
    <x v="40"/>
    <x v="1"/>
    <n v="1"/>
    <x v="135"/>
    <x v="1"/>
    <s v="SLN"/>
    <s v="STL"/>
    <s v="C"/>
    <n v="1"/>
    <n v="161"/>
    <n v="80"/>
    <n v="83"/>
    <n v="78"/>
    <s v="Y"/>
    <x v="1"/>
    <s v="Y"/>
    <s v="Y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"/>
    <x v="1"/>
    <x v="98"/>
    <x v="0"/>
    <n v="0"/>
    <x v="135"/>
    <x v="5"/>
    <s v="TBA"/>
    <s v="TBD"/>
    <s v="E"/>
    <n v="5"/>
    <n v="162"/>
    <n v="81"/>
    <n v="61"/>
    <n v="101"/>
    <s v="N"/>
    <x v="1"/>
    <s v="N"/>
    <s v="N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"/>
    <x v="1"/>
    <x v="88"/>
    <x v="0"/>
    <n v="0"/>
    <x v="135"/>
    <x v="5"/>
    <s v="TEX"/>
    <s v="TEX"/>
    <s v="W"/>
    <n v="3"/>
    <n v="162"/>
    <n v="81"/>
    <n v="80"/>
    <n v="82"/>
    <s v="N"/>
    <x v="1"/>
    <s v="N"/>
    <s v="N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"/>
    <x v="1"/>
    <x v="94"/>
    <x v="0"/>
    <n v="0"/>
    <x v="135"/>
    <x v="5"/>
    <s v="TOR"/>
    <s v="TOR"/>
    <s v="E"/>
    <n v="2"/>
    <n v="162"/>
    <n v="81"/>
    <n v="87"/>
    <n v="75"/>
    <s v="N"/>
    <x v="1"/>
    <s v="N"/>
    <s v="N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"/>
    <x v="1"/>
    <x v="13"/>
    <x v="0"/>
    <n v="0"/>
    <x v="135"/>
    <x v="1"/>
    <s v="WAS"/>
    <s v="WSN"/>
    <s v="E"/>
    <n v="5"/>
    <n v="162"/>
    <n v="81"/>
    <n v="71"/>
    <n v="91"/>
    <s v="N"/>
    <x v="1"/>
    <s v="N"/>
    <s v="N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"/>
    <x v="1"/>
    <x v="97"/>
    <x v="0"/>
    <n v="0"/>
    <x v="136"/>
    <x v="1"/>
    <s v="ARI"/>
    <s v="ARI"/>
    <s v="W"/>
    <n v="1"/>
    <n v="162"/>
    <n v="81"/>
    <n v="90"/>
    <n v="72"/>
    <s v="Y"/>
    <x v="1"/>
    <s v="N"/>
    <s v="N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"/>
    <x v="1"/>
    <x v="24"/>
    <x v="0"/>
    <n v="0"/>
    <x v="136"/>
    <x v="1"/>
    <s v="ATL"/>
    <s v="ATL"/>
    <s v="E"/>
    <n v="3"/>
    <n v="162"/>
    <n v="81"/>
    <n v="84"/>
    <n v="78"/>
    <s v="N"/>
    <x v="1"/>
    <s v="N"/>
    <s v="N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"/>
    <x v="1"/>
    <x v="37"/>
    <x v="0"/>
    <n v="0"/>
    <x v="136"/>
    <x v="5"/>
    <s v="BAL"/>
    <s v="BAL"/>
    <s v="E"/>
    <n v="4"/>
    <n v="162"/>
    <n v="81"/>
    <n v="69"/>
    <n v="93"/>
    <s v="N"/>
    <x v="1"/>
    <s v="N"/>
    <s v="N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"/>
    <x v="1"/>
    <x v="74"/>
    <x v="1"/>
    <n v="1"/>
    <x v="136"/>
    <x v="5"/>
    <s v="BOS"/>
    <s v="BOS"/>
    <s v="E"/>
    <n v="1"/>
    <n v="162"/>
    <n v="81"/>
    <n v="96"/>
    <n v="66"/>
    <s v="Y"/>
    <x v="1"/>
    <s v="Y"/>
    <s v="Y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"/>
    <x v="1"/>
    <x v="75"/>
    <x v="0"/>
    <n v="0"/>
    <x v="136"/>
    <x v="5"/>
    <s v="CHA"/>
    <s v="CHW"/>
    <s v="C"/>
    <n v="4"/>
    <n v="162"/>
    <n v="81"/>
    <n v="72"/>
    <n v="90"/>
    <s v="N"/>
    <x v="1"/>
    <s v="N"/>
    <s v="N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"/>
    <x v="1"/>
    <x v="25"/>
    <x v="0"/>
    <n v="0"/>
    <x v="136"/>
    <x v="1"/>
    <s v="CHN"/>
    <s v="CHC"/>
    <s v="C"/>
    <n v="1"/>
    <n v="162"/>
    <n v="81"/>
    <n v="85"/>
    <n v="77"/>
    <s v="Y"/>
    <x v="1"/>
    <s v="N"/>
    <s v="N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"/>
    <x v="1"/>
    <x v="26"/>
    <x v="0"/>
    <n v="0"/>
    <x v="136"/>
    <x v="1"/>
    <s v="CIN"/>
    <s v="CIN"/>
    <s v="C"/>
    <n v="5"/>
    <n v="162"/>
    <n v="81"/>
    <n v="72"/>
    <n v="90"/>
    <s v="N"/>
    <x v="1"/>
    <s v="N"/>
    <s v="N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"/>
    <x v="1"/>
    <x v="76"/>
    <x v="0"/>
    <n v="0"/>
    <x v="136"/>
    <x v="5"/>
    <s v="CLE"/>
    <s v="CLE"/>
    <s v="C"/>
    <n v="1"/>
    <n v="162"/>
    <n v="80"/>
    <n v="96"/>
    <n v="66"/>
    <s v="Y"/>
    <x v="1"/>
    <s v="N"/>
    <s v="N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"/>
    <x v="1"/>
    <x v="95"/>
    <x v="1"/>
    <n v="0"/>
    <x v="136"/>
    <x v="1"/>
    <s v="COL"/>
    <s v="COL"/>
    <s v="W"/>
    <n v="2"/>
    <n v="163"/>
    <n v="82"/>
    <n v="90"/>
    <n v="73"/>
    <s v="N"/>
    <x v="2"/>
    <s v="Y"/>
    <s v="N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"/>
    <x v="1"/>
    <x v="77"/>
    <x v="0"/>
    <n v="0"/>
    <x v="136"/>
    <x v="5"/>
    <s v="DET"/>
    <s v="DET"/>
    <s v="C"/>
    <n v="2"/>
    <n v="162"/>
    <n v="81"/>
    <n v="88"/>
    <n v="74"/>
    <s v="N"/>
    <x v="1"/>
    <s v="N"/>
    <s v="N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"/>
    <x v="1"/>
    <x v="96"/>
    <x v="0"/>
    <n v="0"/>
    <x v="136"/>
    <x v="1"/>
    <s v="FLO"/>
    <s v="FLA"/>
    <s v="E"/>
    <n v="5"/>
    <n v="162"/>
    <n v="81"/>
    <n v="71"/>
    <n v="91"/>
    <s v="N"/>
    <x v="1"/>
    <s v="N"/>
    <s v="N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"/>
    <x v="1"/>
    <x v="89"/>
    <x v="0"/>
    <n v="0"/>
    <x v="136"/>
    <x v="1"/>
    <s v="HOU"/>
    <s v="HOU"/>
    <s v="C"/>
    <n v="4"/>
    <n v="162"/>
    <n v="81"/>
    <n v="73"/>
    <n v="89"/>
    <s v="N"/>
    <x v="1"/>
    <s v="N"/>
    <s v="N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"/>
    <x v="1"/>
    <x v="91"/>
    <x v="0"/>
    <n v="0"/>
    <x v="136"/>
    <x v="5"/>
    <s v="KCA"/>
    <s v="KCR"/>
    <s v="C"/>
    <n v="5"/>
    <n v="162"/>
    <n v="81"/>
    <n v="69"/>
    <n v="93"/>
    <s v="N"/>
    <x v="1"/>
    <s v="N"/>
    <s v="N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"/>
    <x v="1"/>
    <x v="87"/>
    <x v="0"/>
    <n v="0"/>
    <x v="136"/>
    <x v="5"/>
    <s v="LAA"/>
    <s v="ANA"/>
    <s v="W"/>
    <n v="1"/>
    <n v="162"/>
    <n v="81"/>
    <n v="94"/>
    <n v="68"/>
    <s v="Y"/>
    <x v="1"/>
    <s v="N"/>
    <s v="N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"/>
    <x v="1"/>
    <x v="47"/>
    <x v="0"/>
    <n v="0"/>
    <x v="136"/>
    <x v="1"/>
    <s v="LAN"/>
    <s v="LAD"/>
    <s v="W"/>
    <n v="4"/>
    <n v="162"/>
    <n v="81"/>
    <n v="82"/>
    <n v="80"/>
    <s v="N"/>
    <x v="1"/>
    <s v="N"/>
    <s v="N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"/>
    <x v="1"/>
    <x v="53"/>
    <x v="0"/>
    <n v="0"/>
    <x v="136"/>
    <x v="1"/>
    <s v="MIL"/>
    <s v="MIL"/>
    <s v="C"/>
    <n v="2"/>
    <n v="162"/>
    <n v="81"/>
    <n v="83"/>
    <n v="79"/>
    <s v="N"/>
    <x v="1"/>
    <s v="N"/>
    <s v="N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"/>
    <x v="1"/>
    <x v="79"/>
    <x v="0"/>
    <n v="0"/>
    <x v="136"/>
    <x v="5"/>
    <s v="MIN"/>
    <s v="MIN"/>
    <s v="C"/>
    <n v="3"/>
    <n v="162"/>
    <n v="81"/>
    <n v="79"/>
    <n v="83"/>
    <s v="N"/>
    <x v="1"/>
    <s v="N"/>
    <s v="N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"/>
    <x v="1"/>
    <x v="73"/>
    <x v="0"/>
    <n v="0"/>
    <x v="136"/>
    <x v="5"/>
    <s v="NYA"/>
    <s v="NYY"/>
    <s v="E"/>
    <n v="2"/>
    <n v="162"/>
    <n v="81"/>
    <n v="94"/>
    <n v="68"/>
    <s v="N"/>
    <x v="2"/>
    <s v="N"/>
    <s v="N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"/>
    <x v="1"/>
    <x v="90"/>
    <x v="0"/>
    <n v="0"/>
    <x v="136"/>
    <x v="1"/>
    <s v="NYN"/>
    <s v="NYM"/>
    <s v="E"/>
    <n v="2"/>
    <n v="162"/>
    <n v="81"/>
    <n v="88"/>
    <n v="74"/>
    <s v="N"/>
    <x v="1"/>
    <s v="N"/>
    <s v="N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"/>
    <x v="1"/>
    <x v="78"/>
    <x v="0"/>
    <n v="0"/>
    <x v="136"/>
    <x v="5"/>
    <s v="OAK"/>
    <s v="OAK"/>
    <s v="W"/>
    <n v="3"/>
    <n v="162"/>
    <n v="81"/>
    <n v="76"/>
    <n v="86"/>
    <s v="N"/>
    <x v="1"/>
    <s v="N"/>
    <s v="N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"/>
    <x v="1"/>
    <x v="44"/>
    <x v="0"/>
    <n v="0"/>
    <x v="136"/>
    <x v="1"/>
    <s v="PHI"/>
    <s v="PHI"/>
    <s v="E"/>
    <n v="1"/>
    <n v="162"/>
    <n v="81"/>
    <n v="89"/>
    <n v="73"/>
    <s v="Y"/>
    <x v="1"/>
    <s v="N"/>
    <s v="N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"/>
    <x v="1"/>
    <x v="39"/>
    <x v="0"/>
    <n v="0"/>
    <x v="136"/>
    <x v="1"/>
    <s v="PIT"/>
    <s v="PIT"/>
    <s v="C"/>
    <n v="6"/>
    <n v="162"/>
    <n v="81"/>
    <n v="68"/>
    <n v="94"/>
    <s v="N"/>
    <x v="1"/>
    <s v="N"/>
    <s v="N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"/>
    <x v="1"/>
    <x v="92"/>
    <x v="0"/>
    <n v="0"/>
    <x v="136"/>
    <x v="1"/>
    <s v="SDN"/>
    <s v="SDP"/>
    <s v="W"/>
    <n v="3"/>
    <n v="163"/>
    <n v="81"/>
    <n v="89"/>
    <n v="74"/>
    <s v="N"/>
    <x v="1"/>
    <s v="N"/>
    <s v="N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"/>
    <x v="1"/>
    <x v="93"/>
    <x v="0"/>
    <n v="0"/>
    <x v="136"/>
    <x v="5"/>
    <s v="SEA"/>
    <s v="SEA"/>
    <s v="W"/>
    <n v="2"/>
    <n v="162"/>
    <n v="82"/>
    <n v="88"/>
    <n v="74"/>
    <s v="N"/>
    <x v="1"/>
    <s v="N"/>
    <s v="N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"/>
    <x v="1"/>
    <x v="42"/>
    <x v="0"/>
    <n v="0"/>
    <x v="136"/>
    <x v="1"/>
    <s v="SFN"/>
    <s v="SFG"/>
    <s v="W"/>
    <n v="5"/>
    <n v="162"/>
    <n v="81"/>
    <n v="71"/>
    <n v="91"/>
    <s v="N"/>
    <x v="1"/>
    <s v="N"/>
    <s v="N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"/>
    <x v="1"/>
    <x v="40"/>
    <x v="0"/>
    <n v="0"/>
    <x v="136"/>
    <x v="1"/>
    <s v="SLN"/>
    <s v="STL"/>
    <s v="C"/>
    <n v="3"/>
    <n v="162"/>
    <n v="81"/>
    <n v="78"/>
    <n v="84"/>
    <s v="N"/>
    <x v="1"/>
    <s v="N"/>
    <s v="N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"/>
    <x v="1"/>
    <x v="98"/>
    <x v="0"/>
    <n v="0"/>
    <x v="136"/>
    <x v="5"/>
    <s v="TBA"/>
    <s v="TBD"/>
    <s v="E"/>
    <n v="5"/>
    <n v="162"/>
    <n v="81"/>
    <n v="66"/>
    <n v="96"/>
    <s v="N"/>
    <x v="1"/>
    <s v="N"/>
    <s v="N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"/>
    <x v="1"/>
    <x v="88"/>
    <x v="0"/>
    <n v="0"/>
    <x v="136"/>
    <x v="5"/>
    <s v="TEX"/>
    <s v="TEX"/>
    <s v="W"/>
    <n v="4"/>
    <n v="162"/>
    <n v="81"/>
    <n v="75"/>
    <n v="87"/>
    <s v="N"/>
    <x v="1"/>
    <s v="N"/>
    <s v="N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"/>
    <x v="1"/>
    <x v="94"/>
    <x v="0"/>
    <n v="0"/>
    <x v="136"/>
    <x v="5"/>
    <s v="TOR"/>
    <s v="TOR"/>
    <s v="E"/>
    <n v="3"/>
    <n v="162"/>
    <n v="81"/>
    <n v="83"/>
    <n v="79"/>
    <s v="N"/>
    <x v="1"/>
    <s v="N"/>
    <s v="N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"/>
    <x v="1"/>
    <x v="13"/>
    <x v="0"/>
    <n v="0"/>
    <x v="136"/>
    <x v="1"/>
    <s v="WAS"/>
    <s v="WSN"/>
    <s v="E"/>
    <n v="4"/>
    <n v="162"/>
    <n v="81"/>
    <n v="73"/>
    <n v="89"/>
    <s v="N"/>
    <x v="1"/>
    <s v="N"/>
    <s v="N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"/>
    <x v="1"/>
    <x v="97"/>
    <x v="0"/>
    <n v="0"/>
    <x v="137"/>
    <x v="1"/>
    <s v="ARI"/>
    <s v="ARI"/>
    <s v="W"/>
    <n v="2"/>
    <n v="162"/>
    <n v="81"/>
    <n v="82"/>
    <n v="80"/>
    <s v="N"/>
    <x v="1"/>
    <s v="N"/>
    <s v="N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"/>
    <x v="1"/>
    <x v="24"/>
    <x v="0"/>
    <n v="0"/>
    <x v="137"/>
    <x v="1"/>
    <s v="ATL"/>
    <s v="ATL"/>
    <s v="E"/>
    <n v="4"/>
    <n v="162"/>
    <n v="81"/>
    <n v="72"/>
    <n v="90"/>
    <s v="N"/>
    <x v="1"/>
    <s v="N"/>
    <s v="N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"/>
    <x v="1"/>
    <x v="37"/>
    <x v="0"/>
    <n v="0"/>
    <x v="137"/>
    <x v="5"/>
    <s v="BAL"/>
    <s v="BAL"/>
    <s v="E"/>
    <n v="5"/>
    <n v="161"/>
    <n v="81"/>
    <n v="68"/>
    <n v="93"/>
    <s v="N"/>
    <x v="1"/>
    <s v="N"/>
    <s v="N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"/>
    <x v="1"/>
    <x v="74"/>
    <x v="0"/>
    <n v="0"/>
    <x v="137"/>
    <x v="5"/>
    <s v="BOS"/>
    <s v="BOS"/>
    <s v="E"/>
    <n v="2"/>
    <n v="162"/>
    <n v="81"/>
    <n v="95"/>
    <n v="67"/>
    <s v="N"/>
    <x v="2"/>
    <s v="N"/>
    <s v="N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"/>
    <x v="1"/>
    <x v="75"/>
    <x v="0"/>
    <n v="0"/>
    <x v="137"/>
    <x v="5"/>
    <s v="CHA"/>
    <s v="CHW"/>
    <s v="C"/>
    <n v="1"/>
    <n v="163"/>
    <n v="82"/>
    <n v="89"/>
    <n v="74"/>
    <s v="Y"/>
    <x v="1"/>
    <s v="N"/>
    <s v="N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"/>
    <x v="1"/>
    <x v="25"/>
    <x v="0"/>
    <n v="0"/>
    <x v="137"/>
    <x v="1"/>
    <s v="CHN"/>
    <s v="CHC"/>
    <s v="C"/>
    <n v="1"/>
    <n v="161"/>
    <n v="81"/>
    <n v="97"/>
    <n v="64"/>
    <s v="Y"/>
    <x v="1"/>
    <s v="N"/>
    <s v="N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"/>
    <x v="1"/>
    <x v="26"/>
    <x v="0"/>
    <n v="0"/>
    <x v="137"/>
    <x v="1"/>
    <s v="CIN"/>
    <s v="CIN"/>
    <s v="C"/>
    <n v="5"/>
    <n v="162"/>
    <n v="81"/>
    <n v="74"/>
    <n v="88"/>
    <s v="N"/>
    <x v="1"/>
    <s v="N"/>
    <s v="N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"/>
    <x v="1"/>
    <x v="76"/>
    <x v="0"/>
    <n v="0"/>
    <x v="137"/>
    <x v="5"/>
    <s v="CLE"/>
    <s v="CLE"/>
    <s v="C"/>
    <n v="3"/>
    <n v="162"/>
    <n v="81"/>
    <n v="81"/>
    <n v="81"/>
    <s v="N"/>
    <x v="1"/>
    <s v="N"/>
    <s v="N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"/>
    <x v="1"/>
    <x v="95"/>
    <x v="0"/>
    <n v="0"/>
    <x v="137"/>
    <x v="1"/>
    <s v="COL"/>
    <s v="COL"/>
    <s v="W"/>
    <n v="3"/>
    <n v="162"/>
    <n v="81"/>
    <n v="74"/>
    <n v="88"/>
    <s v="N"/>
    <x v="1"/>
    <s v="N"/>
    <s v="N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"/>
    <x v="1"/>
    <x v="77"/>
    <x v="0"/>
    <n v="0"/>
    <x v="137"/>
    <x v="5"/>
    <s v="DET"/>
    <s v="DET"/>
    <s v="C"/>
    <n v="5"/>
    <n v="162"/>
    <n v="81"/>
    <n v="74"/>
    <n v="88"/>
    <s v="N"/>
    <x v="1"/>
    <s v="N"/>
    <s v="N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"/>
    <x v="1"/>
    <x v="96"/>
    <x v="0"/>
    <n v="0"/>
    <x v="137"/>
    <x v="1"/>
    <s v="FLO"/>
    <s v="FLA"/>
    <s v="E"/>
    <n v="3"/>
    <n v="161"/>
    <n v="81"/>
    <n v="84"/>
    <n v="77"/>
    <s v="N"/>
    <x v="1"/>
    <s v="N"/>
    <s v="N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"/>
    <x v="1"/>
    <x v="89"/>
    <x v="0"/>
    <n v="0"/>
    <x v="137"/>
    <x v="1"/>
    <s v="HOU"/>
    <s v="HOU"/>
    <s v="C"/>
    <n v="3"/>
    <n v="161"/>
    <n v="80"/>
    <n v="86"/>
    <n v="75"/>
    <s v="N"/>
    <x v="1"/>
    <s v="N"/>
    <s v="N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"/>
    <x v="1"/>
    <x v="91"/>
    <x v="0"/>
    <n v="0"/>
    <x v="137"/>
    <x v="5"/>
    <s v="KCA"/>
    <s v="KCR"/>
    <s v="C"/>
    <n v="4"/>
    <n v="162"/>
    <n v="81"/>
    <n v="75"/>
    <n v="87"/>
    <s v="N"/>
    <x v="1"/>
    <s v="N"/>
    <s v="N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"/>
    <x v="1"/>
    <x v="87"/>
    <x v="0"/>
    <n v="0"/>
    <x v="137"/>
    <x v="5"/>
    <s v="LAA"/>
    <s v="ANA"/>
    <s v="W"/>
    <n v="1"/>
    <n v="162"/>
    <n v="81"/>
    <n v="100"/>
    <n v="62"/>
    <s v="Y"/>
    <x v="1"/>
    <s v="N"/>
    <s v="N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"/>
    <x v="1"/>
    <x v="47"/>
    <x v="0"/>
    <n v="0"/>
    <x v="137"/>
    <x v="1"/>
    <s v="LAN"/>
    <s v="LAD"/>
    <s v="W"/>
    <n v="1"/>
    <n v="162"/>
    <n v="81"/>
    <n v="84"/>
    <n v="78"/>
    <s v="Y"/>
    <x v="1"/>
    <s v="N"/>
    <s v="N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"/>
    <x v="1"/>
    <x v="53"/>
    <x v="0"/>
    <n v="0"/>
    <x v="137"/>
    <x v="1"/>
    <s v="MIL"/>
    <s v="MIL"/>
    <s v="C"/>
    <n v="2"/>
    <n v="162"/>
    <n v="81"/>
    <n v="90"/>
    <n v="72"/>
    <s v="N"/>
    <x v="2"/>
    <s v="N"/>
    <s v="N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"/>
    <x v="1"/>
    <x v="79"/>
    <x v="0"/>
    <n v="0"/>
    <x v="137"/>
    <x v="5"/>
    <s v="MIN"/>
    <s v="MIN"/>
    <s v="C"/>
    <n v="2"/>
    <n v="163"/>
    <n v="81"/>
    <n v="88"/>
    <n v="75"/>
    <s v="N"/>
    <x v="1"/>
    <s v="N"/>
    <s v="N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"/>
    <x v="1"/>
    <x v="73"/>
    <x v="0"/>
    <n v="0"/>
    <x v="137"/>
    <x v="5"/>
    <s v="NYA"/>
    <s v="NYY"/>
    <s v="E"/>
    <n v="3"/>
    <n v="162"/>
    <n v="81"/>
    <n v="89"/>
    <n v="73"/>
    <s v="N"/>
    <x v="1"/>
    <s v="N"/>
    <s v="N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"/>
    <x v="1"/>
    <x v="90"/>
    <x v="0"/>
    <n v="0"/>
    <x v="137"/>
    <x v="1"/>
    <s v="NYN"/>
    <s v="NYM"/>
    <s v="E"/>
    <n v="2"/>
    <n v="162"/>
    <n v="81"/>
    <n v="89"/>
    <n v="73"/>
    <s v="N"/>
    <x v="1"/>
    <s v="N"/>
    <s v="N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"/>
    <x v="1"/>
    <x v="78"/>
    <x v="0"/>
    <n v="0"/>
    <x v="137"/>
    <x v="5"/>
    <s v="OAK"/>
    <s v="OAK"/>
    <s v="W"/>
    <n v="3"/>
    <n v="161"/>
    <n v="81"/>
    <n v="75"/>
    <n v="86"/>
    <s v="N"/>
    <x v="1"/>
    <s v="N"/>
    <s v="N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"/>
    <x v="1"/>
    <x v="44"/>
    <x v="1"/>
    <n v="1"/>
    <x v="137"/>
    <x v="1"/>
    <s v="PHI"/>
    <s v="PHI"/>
    <s v="E"/>
    <n v="1"/>
    <n v="162"/>
    <n v="81"/>
    <n v="92"/>
    <n v="70"/>
    <s v="Y"/>
    <x v="1"/>
    <s v="Y"/>
    <s v="Y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"/>
    <x v="1"/>
    <x v="39"/>
    <x v="0"/>
    <n v="0"/>
    <x v="137"/>
    <x v="1"/>
    <s v="PIT"/>
    <s v="PIT"/>
    <s v="C"/>
    <n v="6"/>
    <n v="162"/>
    <n v="81"/>
    <n v="67"/>
    <n v="95"/>
    <s v="N"/>
    <x v="1"/>
    <s v="N"/>
    <s v="N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"/>
    <x v="1"/>
    <x v="92"/>
    <x v="0"/>
    <n v="0"/>
    <x v="137"/>
    <x v="1"/>
    <s v="SDN"/>
    <s v="SDP"/>
    <s v="W"/>
    <n v="5"/>
    <n v="162"/>
    <n v="81"/>
    <n v="63"/>
    <n v="99"/>
    <s v="N"/>
    <x v="1"/>
    <s v="N"/>
    <s v="N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"/>
    <x v="1"/>
    <x v="93"/>
    <x v="0"/>
    <n v="0"/>
    <x v="137"/>
    <x v="5"/>
    <s v="SEA"/>
    <s v="SEA"/>
    <s v="W"/>
    <n v="4"/>
    <n v="162"/>
    <n v="81"/>
    <n v="61"/>
    <n v="101"/>
    <s v="N"/>
    <x v="1"/>
    <s v="N"/>
    <s v="N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"/>
    <x v="1"/>
    <x v="42"/>
    <x v="0"/>
    <n v="0"/>
    <x v="137"/>
    <x v="1"/>
    <s v="SFN"/>
    <s v="SFG"/>
    <s v="W"/>
    <n v="4"/>
    <n v="162"/>
    <n v="81"/>
    <n v="72"/>
    <n v="90"/>
    <s v="N"/>
    <x v="1"/>
    <s v="N"/>
    <s v="N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"/>
    <x v="1"/>
    <x v="40"/>
    <x v="0"/>
    <n v="0"/>
    <x v="137"/>
    <x v="1"/>
    <s v="SLN"/>
    <s v="STL"/>
    <s v="C"/>
    <n v="4"/>
    <n v="162"/>
    <n v="81"/>
    <n v="86"/>
    <n v="76"/>
    <s v="N"/>
    <x v="1"/>
    <s v="N"/>
    <s v="N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"/>
    <x v="1"/>
    <x v="98"/>
    <x v="1"/>
    <n v="0"/>
    <x v="137"/>
    <x v="5"/>
    <s v="TBA"/>
    <s v="TBD"/>
    <s v="E"/>
    <n v="1"/>
    <n v="162"/>
    <n v="81"/>
    <n v="97"/>
    <n v="65"/>
    <s v="Y"/>
    <x v="1"/>
    <s v="Y"/>
    <s v="N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"/>
    <x v="1"/>
    <x v="88"/>
    <x v="0"/>
    <n v="0"/>
    <x v="137"/>
    <x v="5"/>
    <s v="TEX"/>
    <s v="TEX"/>
    <s v="W"/>
    <n v="2"/>
    <n v="162"/>
    <n v="81"/>
    <n v="79"/>
    <n v="83"/>
    <s v="N"/>
    <x v="1"/>
    <s v="N"/>
    <s v="N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"/>
    <x v="1"/>
    <x v="94"/>
    <x v="0"/>
    <n v="0"/>
    <x v="137"/>
    <x v="5"/>
    <s v="TOR"/>
    <s v="TOR"/>
    <s v="E"/>
    <n v="4"/>
    <n v="162"/>
    <n v="81"/>
    <n v="86"/>
    <n v="76"/>
    <s v="N"/>
    <x v="1"/>
    <s v="N"/>
    <s v="N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"/>
    <x v="1"/>
    <x v="13"/>
    <x v="0"/>
    <n v="0"/>
    <x v="137"/>
    <x v="1"/>
    <s v="WAS"/>
    <s v="WSN"/>
    <s v="E"/>
    <n v="5"/>
    <n v="161"/>
    <n v="80"/>
    <n v="59"/>
    <n v="102"/>
    <s v="N"/>
    <x v="1"/>
    <s v="N"/>
    <s v="N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"/>
    <x v="1"/>
    <x v="97"/>
    <x v="0"/>
    <n v="0"/>
    <x v="138"/>
    <x v="1"/>
    <s v="ARI"/>
    <s v="ARI"/>
    <s v="W"/>
    <n v="5"/>
    <n v="162"/>
    <n v="81"/>
    <n v="70"/>
    <n v="92"/>
    <s v="N"/>
    <x v="1"/>
    <s v="N"/>
    <s v="N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"/>
    <x v="1"/>
    <x v="24"/>
    <x v="0"/>
    <n v="0"/>
    <x v="138"/>
    <x v="1"/>
    <s v="ATL"/>
    <s v="ATL"/>
    <s v="E"/>
    <n v="3"/>
    <n v="162"/>
    <n v="81"/>
    <n v="86"/>
    <n v="76"/>
    <s v="N"/>
    <x v="1"/>
    <s v="N"/>
    <s v="N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"/>
    <x v="1"/>
    <x v="37"/>
    <x v="0"/>
    <n v="0"/>
    <x v="138"/>
    <x v="5"/>
    <s v="BAL"/>
    <s v="BAL"/>
    <s v="E"/>
    <n v="5"/>
    <n v="162"/>
    <n v="81"/>
    <n v="64"/>
    <n v="98"/>
    <s v="N"/>
    <x v="1"/>
    <s v="N"/>
    <s v="N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"/>
    <x v="1"/>
    <x v="74"/>
    <x v="0"/>
    <n v="0"/>
    <x v="138"/>
    <x v="5"/>
    <s v="BOS"/>
    <s v="BOS"/>
    <s v="E"/>
    <n v="2"/>
    <n v="162"/>
    <n v="81"/>
    <n v="95"/>
    <n v="67"/>
    <s v="N"/>
    <x v="2"/>
    <s v="N"/>
    <s v="N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"/>
    <x v="1"/>
    <x v="75"/>
    <x v="0"/>
    <n v="0"/>
    <x v="138"/>
    <x v="5"/>
    <s v="CHA"/>
    <s v="CHW"/>
    <s v="C"/>
    <n v="3"/>
    <n v="162"/>
    <n v="81"/>
    <n v="79"/>
    <n v="83"/>
    <s v="N"/>
    <x v="1"/>
    <s v="N"/>
    <s v="N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"/>
    <x v="1"/>
    <x v="25"/>
    <x v="0"/>
    <n v="0"/>
    <x v="138"/>
    <x v="1"/>
    <s v="CHN"/>
    <s v="CHC"/>
    <s v="C"/>
    <n v="2"/>
    <n v="161"/>
    <n v="80"/>
    <n v="83"/>
    <n v="78"/>
    <s v="N"/>
    <x v="1"/>
    <s v="N"/>
    <s v="N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"/>
    <x v="1"/>
    <x v="26"/>
    <x v="0"/>
    <n v="0"/>
    <x v="138"/>
    <x v="1"/>
    <s v="CIN"/>
    <s v="CIN"/>
    <s v="C"/>
    <n v="4"/>
    <n v="162"/>
    <n v="81"/>
    <n v="78"/>
    <n v="84"/>
    <s v="N"/>
    <x v="1"/>
    <s v="N"/>
    <s v="N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"/>
    <x v="1"/>
    <x v="76"/>
    <x v="0"/>
    <n v="0"/>
    <x v="138"/>
    <x v="5"/>
    <s v="CLE"/>
    <s v="CLE"/>
    <s v="C"/>
    <n v="4"/>
    <n v="162"/>
    <n v="81"/>
    <n v="65"/>
    <n v="97"/>
    <s v="N"/>
    <x v="1"/>
    <s v="N"/>
    <s v="N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"/>
    <x v="1"/>
    <x v="95"/>
    <x v="0"/>
    <n v="0"/>
    <x v="138"/>
    <x v="1"/>
    <s v="COL"/>
    <s v="COL"/>
    <s v="W"/>
    <n v="2"/>
    <n v="162"/>
    <n v="81"/>
    <n v="92"/>
    <n v="70"/>
    <s v="N"/>
    <x v="2"/>
    <s v="N"/>
    <s v="N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"/>
    <x v="1"/>
    <x v="77"/>
    <x v="0"/>
    <n v="0"/>
    <x v="138"/>
    <x v="5"/>
    <s v="DET"/>
    <s v="DET"/>
    <s v="C"/>
    <n v="2"/>
    <n v="163"/>
    <n v="81"/>
    <n v="86"/>
    <n v="77"/>
    <s v="N"/>
    <x v="1"/>
    <s v="N"/>
    <s v="N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"/>
    <x v="1"/>
    <x v="96"/>
    <x v="0"/>
    <n v="0"/>
    <x v="138"/>
    <x v="1"/>
    <s v="FLO"/>
    <s v="FLA"/>
    <s v="E"/>
    <n v="2"/>
    <n v="162"/>
    <n v="81"/>
    <n v="87"/>
    <n v="75"/>
    <s v="N"/>
    <x v="1"/>
    <s v="N"/>
    <s v="N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"/>
    <x v="1"/>
    <x v="89"/>
    <x v="0"/>
    <n v="0"/>
    <x v="138"/>
    <x v="1"/>
    <s v="HOU"/>
    <s v="HOU"/>
    <s v="C"/>
    <n v="5"/>
    <n v="162"/>
    <n v="81"/>
    <n v="74"/>
    <n v="88"/>
    <s v="N"/>
    <x v="1"/>
    <s v="N"/>
    <s v="N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"/>
    <x v="1"/>
    <x v="91"/>
    <x v="0"/>
    <n v="0"/>
    <x v="138"/>
    <x v="5"/>
    <s v="KCA"/>
    <s v="KCR"/>
    <s v="C"/>
    <n v="4"/>
    <n v="162"/>
    <n v="81"/>
    <n v="65"/>
    <n v="97"/>
    <s v="N"/>
    <x v="1"/>
    <s v="N"/>
    <s v="N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"/>
    <x v="1"/>
    <x v="87"/>
    <x v="0"/>
    <n v="0"/>
    <x v="138"/>
    <x v="5"/>
    <s v="LAA"/>
    <s v="ANA"/>
    <s v="W"/>
    <n v="1"/>
    <n v="162"/>
    <n v="81"/>
    <n v="97"/>
    <n v="65"/>
    <s v="Y"/>
    <x v="1"/>
    <s v="N"/>
    <s v="N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"/>
    <x v="1"/>
    <x v="47"/>
    <x v="0"/>
    <n v="0"/>
    <x v="138"/>
    <x v="1"/>
    <s v="LAN"/>
    <s v="LAD"/>
    <s v="W"/>
    <n v="1"/>
    <n v="162"/>
    <n v="81"/>
    <n v="95"/>
    <n v="67"/>
    <s v="Y"/>
    <x v="1"/>
    <s v="N"/>
    <s v="N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"/>
    <x v="1"/>
    <x v="53"/>
    <x v="0"/>
    <n v="0"/>
    <x v="138"/>
    <x v="1"/>
    <s v="MIL"/>
    <s v="MIL"/>
    <s v="C"/>
    <n v="3"/>
    <n v="162"/>
    <n v="81"/>
    <n v="80"/>
    <n v="82"/>
    <s v="N"/>
    <x v="1"/>
    <s v="N"/>
    <s v="N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"/>
    <x v="1"/>
    <x v="79"/>
    <x v="0"/>
    <n v="0"/>
    <x v="138"/>
    <x v="5"/>
    <s v="MIN"/>
    <s v="MIN"/>
    <s v="C"/>
    <n v="1"/>
    <n v="163"/>
    <n v="82"/>
    <n v="87"/>
    <n v="76"/>
    <s v="Y"/>
    <x v="1"/>
    <s v="N"/>
    <s v="N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"/>
    <x v="1"/>
    <x v="73"/>
    <x v="1"/>
    <n v="1"/>
    <x v="138"/>
    <x v="5"/>
    <s v="NYA"/>
    <s v="NYY"/>
    <s v="E"/>
    <n v="1"/>
    <n v="162"/>
    <n v="81"/>
    <n v="103"/>
    <n v="59"/>
    <s v="Y"/>
    <x v="1"/>
    <s v="Y"/>
    <s v="Y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"/>
    <x v="1"/>
    <x v="90"/>
    <x v="0"/>
    <n v="0"/>
    <x v="138"/>
    <x v="1"/>
    <s v="NYN"/>
    <s v="NYM"/>
    <s v="E"/>
    <n v="4"/>
    <n v="162"/>
    <n v="81"/>
    <n v="70"/>
    <n v="92"/>
    <s v="N"/>
    <x v="1"/>
    <s v="N"/>
    <s v="N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"/>
    <x v="1"/>
    <x v="78"/>
    <x v="0"/>
    <n v="0"/>
    <x v="138"/>
    <x v="5"/>
    <s v="OAK"/>
    <s v="OAK"/>
    <s v="W"/>
    <n v="4"/>
    <n v="162"/>
    <n v="81"/>
    <n v="75"/>
    <n v="87"/>
    <s v="N"/>
    <x v="1"/>
    <s v="N"/>
    <s v="N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"/>
    <x v="1"/>
    <x v="44"/>
    <x v="1"/>
    <n v="0"/>
    <x v="138"/>
    <x v="1"/>
    <s v="PHI"/>
    <s v="PHI"/>
    <s v="E"/>
    <n v="1"/>
    <n v="162"/>
    <n v="81"/>
    <n v="93"/>
    <n v="69"/>
    <s v="Y"/>
    <x v="1"/>
    <s v="Y"/>
    <s v="N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"/>
    <x v="1"/>
    <x v="39"/>
    <x v="0"/>
    <n v="0"/>
    <x v="138"/>
    <x v="1"/>
    <s v="PIT"/>
    <s v="PIT"/>
    <s v="C"/>
    <n v="6"/>
    <n v="161"/>
    <n v="81"/>
    <n v="62"/>
    <n v="99"/>
    <s v="N"/>
    <x v="1"/>
    <s v="N"/>
    <s v="N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"/>
    <x v="1"/>
    <x v="92"/>
    <x v="0"/>
    <n v="0"/>
    <x v="138"/>
    <x v="1"/>
    <s v="SDN"/>
    <s v="SDP"/>
    <s v="W"/>
    <n v="4"/>
    <n v="162"/>
    <n v="81"/>
    <n v="75"/>
    <n v="87"/>
    <s v="N"/>
    <x v="1"/>
    <s v="N"/>
    <s v="N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"/>
    <x v="1"/>
    <x v="93"/>
    <x v="0"/>
    <n v="0"/>
    <x v="138"/>
    <x v="5"/>
    <s v="SEA"/>
    <s v="SEA"/>
    <s v="W"/>
    <n v="3"/>
    <n v="162"/>
    <n v="81"/>
    <n v="85"/>
    <n v="77"/>
    <s v="N"/>
    <x v="1"/>
    <s v="N"/>
    <s v="N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"/>
    <x v="1"/>
    <x v="42"/>
    <x v="0"/>
    <n v="0"/>
    <x v="138"/>
    <x v="1"/>
    <s v="SFN"/>
    <s v="SFG"/>
    <s v="W"/>
    <n v="3"/>
    <n v="162"/>
    <n v="81"/>
    <n v="88"/>
    <n v="74"/>
    <s v="N"/>
    <x v="1"/>
    <s v="N"/>
    <s v="N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"/>
    <x v="1"/>
    <x v="40"/>
    <x v="0"/>
    <n v="0"/>
    <x v="138"/>
    <x v="1"/>
    <s v="SLN"/>
    <s v="STL"/>
    <s v="C"/>
    <n v="1"/>
    <n v="162"/>
    <n v="81"/>
    <n v="91"/>
    <n v="71"/>
    <s v="Y"/>
    <x v="1"/>
    <s v="N"/>
    <s v="N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"/>
    <x v="1"/>
    <x v="98"/>
    <x v="0"/>
    <n v="0"/>
    <x v="138"/>
    <x v="5"/>
    <s v="TBA"/>
    <s v="TBD"/>
    <s v="E"/>
    <n v="3"/>
    <n v="162"/>
    <n v="81"/>
    <n v="84"/>
    <n v="78"/>
    <s v="N"/>
    <x v="1"/>
    <s v="N"/>
    <s v="N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"/>
    <x v="1"/>
    <x v="88"/>
    <x v="0"/>
    <n v="0"/>
    <x v="138"/>
    <x v="5"/>
    <s v="TEX"/>
    <s v="TEX"/>
    <s v="W"/>
    <n v="2"/>
    <n v="162"/>
    <n v="81"/>
    <n v="87"/>
    <n v="75"/>
    <s v="N"/>
    <x v="1"/>
    <s v="N"/>
    <s v="N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"/>
    <x v="1"/>
    <x v="94"/>
    <x v="0"/>
    <n v="0"/>
    <x v="138"/>
    <x v="5"/>
    <s v="TOR"/>
    <s v="TOR"/>
    <s v="E"/>
    <n v="4"/>
    <n v="162"/>
    <n v="81"/>
    <n v="75"/>
    <n v="87"/>
    <s v="N"/>
    <x v="1"/>
    <s v="N"/>
    <s v="N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"/>
    <x v="1"/>
    <x v="13"/>
    <x v="0"/>
    <n v="0"/>
    <x v="138"/>
    <x v="1"/>
    <s v="WAS"/>
    <s v="WSN"/>
    <s v="E"/>
    <n v="5"/>
    <n v="162"/>
    <n v="81"/>
    <n v="59"/>
    <n v="103"/>
    <s v="N"/>
    <x v="1"/>
    <s v="N"/>
    <s v="N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"/>
    <x v="1"/>
    <x v="97"/>
    <x v="0"/>
    <n v="0"/>
    <x v="139"/>
    <x v="1"/>
    <s v="ARI"/>
    <s v="ARI"/>
    <s v="W"/>
    <n v="5"/>
    <n v="162"/>
    <n v="81"/>
    <n v="65"/>
    <n v="97"/>
    <s v="N"/>
    <x v="1"/>
    <s v="N"/>
    <s v="N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"/>
    <x v="1"/>
    <x v="24"/>
    <x v="0"/>
    <n v="0"/>
    <x v="139"/>
    <x v="1"/>
    <s v="ATL"/>
    <s v="ATL"/>
    <s v="E"/>
    <n v="2"/>
    <n v="162"/>
    <n v="81"/>
    <n v="91"/>
    <n v="71"/>
    <s v="N"/>
    <x v="2"/>
    <s v="N"/>
    <s v="N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"/>
    <x v="1"/>
    <x v="37"/>
    <x v="0"/>
    <n v="0"/>
    <x v="139"/>
    <x v="5"/>
    <s v="BAL"/>
    <s v="BAL"/>
    <s v="E"/>
    <n v="5"/>
    <n v="162"/>
    <n v="81"/>
    <n v="66"/>
    <n v="96"/>
    <s v="N"/>
    <x v="1"/>
    <s v="N"/>
    <s v="N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"/>
    <x v="1"/>
    <x v="74"/>
    <x v="0"/>
    <n v="0"/>
    <x v="139"/>
    <x v="5"/>
    <s v="BOS"/>
    <s v="BOS"/>
    <s v="E"/>
    <n v="3"/>
    <n v="162"/>
    <n v="81"/>
    <n v="89"/>
    <n v="73"/>
    <s v="N"/>
    <x v="1"/>
    <s v="N"/>
    <s v="N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"/>
    <x v="1"/>
    <x v="75"/>
    <x v="0"/>
    <n v="0"/>
    <x v="139"/>
    <x v="5"/>
    <s v="CHA"/>
    <s v="CHW"/>
    <s v="C"/>
    <n v="2"/>
    <n v="162"/>
    <n v="81"/>
    <n v="88"/>
    <n v="74"/>
    <s v="N"/>
    <x v="1"/>
    <s v="N"/>
    <s v="N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"/>
    <x v="1"/>
    <x v="25"/>
    <x v="0"/>
    <n v="0"/>
    <x v="139"/>
    <x v="1"/>
    <s v="CHN"/>
    <s v="CHC"/>
    <s v="C"/>
    <n v="5"/>
    <n v="162"/>
    <n v="81"/>
    <n v="75"/>
    <n v="87"/>
    <s v="N"/>
    <x v="1"/>
    <s v="N"/>
    <s v="N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"/>
    <x v="1"/>
    <x v="26"/>
    <x v="0"/>
    <n v="0"/>
    <x v="139"/>
    <x v="1"/>
    <s v="CIN"/>
    <s v="CIN"/>
    <s v="C"/>
    <n v="1"/>
    <n v="162"/>
    <n v="81"/>
    <n v="91"/>
    <n v="71"/>
    <s v="Y"/>
    <x v="1"/>
    <s v="N"/>
    <s v="N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"/>
    <x v="1"/>
    <x v="76"/>
    <x v="0"/>
    <n v="0"/>
    <x v="139"/>
    <x v="5"/>
    <s v="CLE"/>
    <s v="CLE"/>
    <s v="C"/>
    <n v="4"/>
    <n v="162"/>
    <n v="81"/>
    <n v="69"/>
    <n v="93"/>
    <s v="N"/>
    <x v="1"/>
    <s v="N"/>
    <s v="N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"/>
    <x v="1"/>
    <x v="95"/>
    <x v="0"/>
    <n v="0"/>
    <x v="139"/>
    <x v="1"/>
    <s v="COL"/>
    <s v="COL"/>
    <s v="W"/>
    <n v="3"/>
    <n v="162"/>
    <n v="81"/>
    <n v="83"/>
    <n v="79"/>
    <s v="N"/>
    <x v="1"/>
    <s v="N"/>
    <s v="N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"/>
    <x v="1"/>
    <x v="77"/>
    <x v="0"/>
    <n v="0"/>
    <x v="139"/>
    <x v="5"/>
    <s v="DET"/>
    <s v="DET"/>
    <s v="C"/>
    <n v="3"/>
    <n v="162"/>
    <n v="81"/>
    <n v="81"/>
    <n v="81"/>
    <s v="N"/>
    <x v="1"/>
    <s v="N"/>
    <s v="N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"/>
    <x v="1"/>
    <x v="96"/>
    <x v="0"/>
    <n v="0"/>
    <x v="139"/>
    <x v="1"/>
    <s v="FLO"/>
    <s v="FLA"/>
    <s v="E"/>
    <n v="3"/>
    <n v="162"/>
    <n v="81"/>
    <n v="80"/>
    <n v="82"/>
    <s v="N"/>
    <x v="1"/>
    <s v="N"/>
    <s v="N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"/>
    <x v="1"/>
    <x v="89"/>
    <x v="0"/>
    <n v="0"/>
    <x v="139"/>
    <x v="1"/>
    <s v="HOU"/>
    <s v="HOU"/>
    <s v="C"/>
    <n v="4"/>
    <n v="162"/>
    <n v="81"/>
    <n v="76"/>
    <n v="86"/>
    <s v="N"/>
    <x v="1"/>
    <s v="N"/>
    <s v="N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"/>
    <x v="1"/>
    <x v="91"/>
    <x v="0"/>
    <n v="0"/>
    <x v="139"/>
    <x v="5"/>
    <s v="KCA"/>
    <s v="KCR"/>
    <s v="C"/>
    <n v="5"/>
    <n v="162"/>
    <n v="81"/>
    <n v="67"/>
    <n v="95"/>
    <s v="N"/>
    <x v="1"/>
    <s v="N"/>
    <s v="N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"/>
    <x v="1"/>
    <x v="87"/>
    <x v="0"/>
    <n v="0"/>
    <x v="139"/>
    <x v="5"/>
    <s v="LAA"/>
    <s v="ANA"/>
    <s v="W"/>
    <n v="3"/>
    <n v="162"/>
    <n v="81"/>
    <n v="80"/>
    <n v="82"/>
    <s v="N"/>
    <x v="1"/>
    <s v="N"/>
    <s v="N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"/>
    <x v="1"/>
    <x v="47"/>
    <x v="0"/>
    <n v="0"/>
    <x v="139"/>
    <x v="1"/>
    <s v="LAN"/>
    <s v="LAD"/>
    <s v="W"/>
    <n v="4"/>
    <n v="162"/>
    <n v="81"/>
    <n v="80"/>
    <n v="82"/>
    <s v="N"/>
    <x v="1"/>
    <s v="N"/>
    <s v="N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"/>
    <x v="1"/>
    <x v="53"/>
    <x v="0"/>
    <n v="0"/>
    <x v="139"/>
    <x v="1"/>
    <s v="MIL"/>
    <s v="MIL"/>
    <s v="C"/>
    <n v="3"/>
    <n v="162"/>
    <n v="81"/>
    <n v="77"/>
    <n v="85"/>
    <s v="N"/>
    <x v="1"/>
    <s v="N"/>
    <s v="N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"/>
    <x v="1"/>
    <x v="79"/>
    <x v="0"/>
    <n v="0"/>
    <x v="139"/>
    <x v="5"/>
    <s v="MIN"/>
    <s v="MIN"/>
    <s v="C"/>
    <n v="1"/>
    <n v="162"/>
    <n v="81"/>
    <n v="94"/>
    <n v="68"/>
    <s v="Y"/>
    <x v="1"/>
    <s v="N"/>
    <s v="N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"/>
    <x v="1"/>
    <x v="73"/>
    <x v="0"/>
    <n v="0"/>
    <x v="139"/>
    <x v="5"/>
    <s v="NYA"/>
    <s v="NYY"/>
    <s v="E"/>
    <n v="2"/>
    <n v="162"/>
    <n v="81"/>
    <n v="95"/>
    <n v="67"/>
    <s v="N"/>
    <x v="2"/>
    <s v="N"/>
    <s v="N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"/>
    <x v="1"/>
    <x v="90"/>
    <x v="0"/>
    <n v="0"/>
    <x v="139"/>
    <x v="1"/>
    <s v="NYN"/>
    <s v="NYM"/>
    <s v="E"/>
    <n v="4"/>
    <n v="162"/>
    <n v="81"/>
    <n v="79"/>
    <n v="83"/>
    <s v="N"/>
    <x v="1"/>
    <s v="N"/>
    <s v="N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"/>
    <x v="1"/>
    <x v="78"/>
    <x v="0"/>
    <n v="0"/>
    <x v="139"/>
    <x v="5"/>
    <s v="OAK"/>
    <s v="OAK"/>
    <s v="W"/>
    <n v="2"/>
    <n v="162"/>
    <n v="81"/>
    <n v="81"/>
    <n v="81"/>
    <s v="N"/>
    <x v="1"/>
    <s v="N"/>
    <s v="N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"/>
    <x v="1"/>
    <x v="44"/>
    <x v="0"/>
    <n v="0"/>
    <x v="139"/>
    <x v="1"/>
    <s v="PHI"/>
    <s v="PHI"/>
    <s v="E"/>
    <n v="1"/>
    <n v="162"/>
    <n v="84"/>
    <n v="97"/>
    <n v="65"/>
    <s v="Y"/>
    <x v="1"/>
    <s v="N"/>
    <s v="N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"/>
    <x v="1"/>
    <x v="39"/>
    <x v="0"/>
    <n v="0"/>
    <x v="139"/>
    <x v="1"/>
    <s v="PIT"/>
    <s v="PIT"/>
    <s v="C"/>
    <n v="6"/>
    <n v="162"/>
    <n v="81"/>
    <n v="57"/>
    <n v="105"/>
    <s v="N"/>
    <x v="1"/>
    <s v="N"/>
    <s v="N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"/>
    <x v="1"/>
    <x v="92"/>
    <x v="0"/>
    <n v="0"/>
    <x v="139"/>
    <x v="1"/>
    <s v="SDN"/>
    <s v="SDP"/>
    <s v="W"/>
    <n v="2"/>
    <n v="162"/>
    <n v="81"/>
    <n v="90"/>
    <n v="72"/>
    <s v="N"/>
    <x v="1"/>
    <s v="N"/>
    <s v="N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"/>
    <x v="1"/>
    <x v="93"/>
    <x v="0"/>
    <n v="0"/>
    <x v="139"/>
    <x v="5"/>
    <s v="SEA"/>
    <s v="SEA"/>
    <s v="W"/>
    <n v="4"/>
    <n v="162"/>
    <n v="81"/>
    <n v="61"/>
    <n v="101"/>
    <s v="N"/>
    <x v="1"/>
    <s v="N"/>
    <s v="N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"/>
    <x v="1"/>
    <x v="42"/>
    <x v="1"/>
    <n v="1"/>
    <x v="139"/>
    <x v="1"/>
    <s v="SFN"/>
    <s v="SFG"/>
    <s v="W"/>
    <n v="1"/>
    <n v="162"/>
    <n v="81"/>
    <n v="92"/>
    <n v="70"/>
    <s v="Y"/>
    <x v="1"/>
    <s v="Y"/>
    <s v="Y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"/>
    <x v="1"/>
    <x v="40"/>
    <x v="0"/>
    <n v="0"/>
    <x v="139"/>
    <x v="1"/>
    <s v="SLN"/>
    <s v="STL"/>
    <s v="C"/>
    <n v="2"/>
    <n v="162"/>
    <n v="81"/>
    <n v="86"/>
    <n v="76"/>
    <s v="N"/>
    <x v="1"/>
    <s v="N"/>
    <s v="N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"/>
    <x v="1"/>
    <x v="98"/>
    <x v="0"/>
    <n v="0"/>
    <x v="139"/>
    <x v="5"/>
    <s v="TBA"/>
    <s v="TBD"/>
    <s v="E"/>
    <n v="1"/>
    <n v="162"/>
    <n v="81"/>
    <n v="96"/>
    <n v="66"/>
    <s v="Y"/>
    <x v="1"/>
    <s v="N"/>
    <s v="N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"/>
    <x v="1"/>
    <x v="88"/>
    <x v="1"/>
    <n v="0"/>
    <x v="139"/>
    <x v="5"/>
    <s v="TEX"/>
    <s v="TEX"/>
    <s v="W"/>
    <n v="1"/>
    <n v="162"/>
    <n v="81"/>
    <n v="90"/>
    <n v="72"/>
    <s v="Y"/>
    <x v="1"/>
    <s v="Y"/>
    <s v="N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"/>
    <x v="1"/>
    <x v="94"/>
    <x v="0"/>
    <n v="0"/>
    <x v="139"/>
    <x v="5"/>
    <s v="TOR"/>
    <s v="TOR"/>
    <s v="E"/>
    <n v="4"/>
    <n v="162"/>
    <n v="78"/>
    <n v="85"/>
    <n v="77"/>
    <s v="N"/>
    <x v="1"/>
    <s v="N"/>
    <s v="N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"/>
    <x v="1"/>
    <x v="13"/>
    <x v="0"/>
    <n v="0"/>
    <x v="139"/>
    <x v="1"/>
    <s v="WAS"/>
    <s v="WSN"/>
    <s v="E"/>
    <n v="5"/>
    <n v="162"/>
    <n v="81"/>
    <n v="69"/>
    <n v="93"/>
    <s v="N"/>
    <x v="1"/>
    <s v="N"/>
    <s v="N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"/>
    <x v="1"/>
    <x v="97"/>
    <x v="0"/>
    <n v="0"/>
    <x v="140"/>
    <x v="1"/>
    <s v="ARI"/>
    <s v="ARI"/>
    <s v="W"/>
    <n v="1"/>
    <n v="162"/>
    <n v="81"/>
    <n v="94"/>
    <n v="68"/>
    <s v="Y"/>
    <x v="1"/>
    <s v="N"/>
    <s v="N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"/>
    <x v="1"/>
    <x v="24"/>
    <x v="0"/>
    <n v="0"/>
    <x v="140"/>
    <x v="1"/>
    <s v="ATL"/>
    <s v="ATL"/>
    <s v="E"/>
    <n v="2"/>
    <n v="162"/>
    <n v="81"/>
    <n v="89"/>
    <n v="73"/>
    <s v="N"/>
    <x v="1"/>
    <s v="N"/>
    <s v="N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"/>
    <x v="1"/>
    <x v="37"/>
    <x v="0"/>
    <n v="0"/>
    <x v="140"/>
    <x v="5"/>
    <s v="BAL"/>
    <s v="BAL"/>
    <s v="E"/>
    <n v="5"/>
    <n v="162"/>
    <n v="81"/>
    <n v="69"/>
    <n v="93"/>
    <s v="N"/>
    <x v="1"/>
    <s v="N"/>
    <s v="N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"/>
    <x v="1"/>
    <x v="74"/>
    <x v="0"/>
    <n v="0"/>
    <x v="140"/>
    <x v="5"/>
    <s v="BOS"/>
    <s v="BOS"/>
    <s v="E"/>
    <n v="3"/>
    <n v="162"/>
    <n v="81"/>
    <n v="90"/>
    <n v="72"/>
    <s v="N"/>
    <x v="1"/>
    <s v="N"/>
    <s v="N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"/>
    <x v="1"/>
    <x v="75"/>
    <x v="0"/>
    <n v="0"/>
    <x v="140"/>
    <x v="5"/>
    <s v="CHA"/>
    <s v="CHW"/>
    <s v="C"/>
    <n v="3"/>
    <n v="162"/>
    <n v="81"/>
    <n v="79"/>
    <n v="83"/>
    <s v="N"/>
    <x v="1"/>
    <s v="N"/>
    <s v="N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"/>
    <x v="1"/>
    <x v="25"/>
    <x v="0"/>
    <n v="0"/>
    <x v="140"/>
    <x v="1"/>
    <s v="CHN"/>
    <s v="CHC"/>
    <s v="C"/>
    <n v="5"/>
    <n v="162"/>
    <n v="81"/>
    <n v="71"/>
    <n v="91"/>
    <s v="N"/>
    <x v="1"/>
    <s v="N"/>
    <s v="N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"/>
    <x v="1"/>
    <x v="26"/>
    <x v="0"/>
    <n v="0"/>
    <x v="140"/>
    <x v="1"/>
    <s v="CIN"/>
    <s v="CIN"/>
    <s v="C"/>
    <n v="3"/>
    <n v="162"/>
    <n v="81"/>
    <n v="79"/>
    <n v="83"/>
    <s v="N"/>
    <x v="1"/>
    <s v="N"/>
    <s v="N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"/>
    <x v="1"/>
    <x v="76"/>
    <x v="0"/>
    <n v="0"/>
    <x v="140"/>
    <x v="5"/>
    <s v="CLE"/>
    <s v="CLE"/>
    <s v="C"/>
    <n v="2"/>
    <n v="162"/>
    <n v="81"/>
    <n v="80"/>
    <n v="82"/>
    <s v="N"/>
    <x v="1"/>
    <s v="N"/>
    <s v="N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"/>
    <x v="1"/>
    <x v="95"/>
    <x v="0"/>
    <n v="0"/>
    <x v="140"/>
    <x v="1"/>
    <s v="COL"/>
    <s v="COL"/>
    <s v="W"/>
    <n v="4"/>
    <n v="162"/>
    <n v="81"/>
    <n v="73"/>
    <n v="89"/>
    <s v="N"/>
    <x v="1"/>
    <s v="N"/>
    <s v="N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"/>
    <x v="1"/>
    <x v="77"/>
    <x v="0"/>
    <n v="0"/>
    <x v="140"/>
    <x v="5"/>
    <s v="DET"/>
    <s v="DET"/>
    <s v="C"/>
    <n v="1"/>
    <n v="162"/>
    <n v="81"/>
    <n v="95"/>
    <n v="67"/>
    <s v="Y"/>
    <x v="1"/>
    <s v="N"/>
    <s v="N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"/>
    <x v="1"/>
    <x v="96"/>
    <x v="0"/>
    <n v="0"/>
    <x v="140"/>
    <x v="1"/>
    <s v="FLO"/>
    <s v="FLA"/>
    <s v="E"/>
    <n v="5"/>
    <n v="162"/>
    <n v="78"/>
    <n v="72"/>
    <n v="90"/>
    <s v="N"/>
    <x v="1"/>
    <s v="N"/>
    <s v="N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"/>
    <x v="1"/>
    <x v="89"/>
    <x v="0"/>
    <n v="0"/>
    <x v="140"/>
    <x v="1"/>
    <s v="HOU"/>
    <s v="HOU"/>
    <s v="C"/>
    <n v="6"/>
    <n v="162"/>
    <n v="81"/>
    <n v="56"/>
    <n v="106"/>
    <s v="N"/>
    <x v="1"/>
    <s v="N"/>
    <s v="N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"/>
    <x v="1"/>
    <x v="91"/>
    <x v="0"/>
    <n v="0"/>
    <x v="140"/>
    <x v="5"/>
    <s v="KCA"/>
    <s v="KCR"/>
    <s v="C"/>
    <n v="4"/>
    <n v="162"/>
    <n v="81"/>
    <n v="71"/>
    <n v="91"/>
    <s v="N"/>
    <x v="1"/>
    <s v="N"/>
    <s v="N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"/>
    <x v="1"/>
    <x v="87"/>
    <x v="0"/>
    <n v="0"/>
    <x v="140"/>
    <x v="5"/>
    <s v="LAA"/>
    <s v="ANA"/>
    <s v="W"/>
    <n v="2"/>
    <n v="162"/>
    <n v="81"/>
    <n v="86"/>
    <n v="76"/>
    <s v="N"/>
    <x v="1"/>
    <s v="N"/>
    <s v="N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"/>
    <x v="1"/>
    <x v="47"/>
    <x v="0"/>
    <n v="0"/>
    <x v="140"/>
    <x v="1"/>
    <s v="LAN"/>
    <s v="LAD"/>
    <s v="W"/>
    <n v="3"/>
    <n v="161"/>
    <n v="81"/>
    <n v="82"/>
    <n v="79"/>
    <s v="N"/>
    <x v="1"/>
    <s v="N"/>
    <s v="N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"/>
    <x v="1"/>
    <x v="53"/>
    <x v="0"/>
    <n v="0"/>
    <x v="140"/>
    <x v="1"/>
    <s v="MIL"/>
    <s v="MIL"/>
    <s v="C"/>
    <n v="1"/>
    <n v="162"/>
    <n v="81"/>
    <n v="96"/>
    <n v="66"/>
    <s v="Y"/>
    <x v="1"/>
    <s v="N"/>
    <s v="N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"/>
    <x v="1"/>
    <x v="79"/>
    <x v="0"/>
    <n v="0"/>
    <x v="140"/>
    <x v="5"/>
    <s v="MIN"/>
    <s v="MIN"/>
    <s v="C"/>
    <n v="5"/>
    <n v="162"/>
    <n v="81"/>
    <n v="63"/>
    <n v="99"/>
    <s v="N"/>
    <x v="1"/>
    <s v="N"/>
    <s v="N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"/>
    <x v="1"/>
    <x v="73"/>
    <x v="0"/>
    <n v="0"/>
    <x v="140"/>
    <x v="5"/>
    <s v="NYA"/>
    <s v="NYY"/>
    <s v="E"/>
    <n v="1"/>
    <n v="162"/>
    <n v="81"/>
    <n v="97"/>
    <n v="65"/>
    <s v="Y"/>
    <x v="1"/>
    <s v="N"/>
    <s v="N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"/>
    <x v="1"/>
    <x v="90"/>
    <x v="0"/>
    <n v="0"/>
    <x v="140"/>
    <x v="1"/>
    <s v="NYN"/>
    <s v="NYM"/>
    <s v="E"/>
    <n v="4"/>
    <n v="162"/>
    <n v="81"/>
    <n v="77"/>
    <n v="85"/>
    <s v="N"/>
    <x v="1"/>
    <s v="N"/>
    <s v="N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"/>
    <x v="1"/>
    <x v="78"/>
    <x v="0"/>
    <n v="0"/>
    <x v="140"/>
    <x v="5"/>
    <s v="OAK"/>
    <s v="OAK"/>
    <s v="W"/>
    <n v="3"/>
    <n v="162"/>
    <n v="81"/>
    <n v="74"/>
    <n v="88"/>
    <s v="N"/>
    <x v="1"/>
    <s v="N"/>
    <s v="N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"/>
    <x v="1"/>
    <x v="44"/>
    <x v="0"/>
    <n v="0"/>
    <x v="140"/>
    <x v="1"/>
    <s v="PHI"/>
    <s v="PHI"/>
    <s v="E"/>
    <n v="1"/>
    <n v="162"/>
    <n v="81"/>
    <n v="102"/>
    <n v="60"/>
    <s v="Y"/>
    <x v="1"/>
    <s v="N"/>
    <s v="N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"/>
    <x v="1"/>
    <x v="39"/>
    <x v="0"/>
    <n v="0"/>
    <x v="140"/>
    <x v="1"/>
    <s v="PIT"/>
    <s v="PIT"/>
    <s v="C"/>
    <n v="4"/>
    <n v="162"/>
    <n v="81"/>
    <n v="72"/>
    <n v="90"/>
    <s v="N"/>
    <x v="1"/>
    <s v="N"/>
    <s v="N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"/>
    <x v="1"/>
    <x v="92"/>
    <x v="0"/>
    <n v="0"/>
    <x v="140"/>
    <x v="1"/>
    <s v="SDN"/>
    <s v="SDP"/>
    <s v="W"/>
    <n v="5"/>
    <n v="162"/>
    <n v="81"/>
    <n v="71"/>
    <n v="91"/>
    <s v="N"/>
    <x v="1"/>
    <s v="N"/>
    <s v="N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"/>
    <x v="1"/>
    <x v="93"/>
    <x v="0"/>
    <n v="0"/>
    <x v="140"/>
    <x v="5"/>
    <s v="SEA"/>
    <s v="SEA"/>
    <s v="W"/>
    <n v="4"/>
    <n v="162"/>
    <n v="84"/>
    <n v="67"/>
    <n v="95"/>
    <s v="N"/>
    <x v="1"/>
    <s v="N"/>
    <s v="N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"/>
    <x v="1"/>
    <x v="42"/>
    <x v="0"/>
    <n v="0"/>
    <x v="140"/>
    <x v="1"/>
    <s v="SFN"/>
    <s v="SFG"/>
    <s v="W"/>
    <n v="2"/>
    <n v="162"/>
    <n v="81"/>
    <n v="86"/>
    <n v="76"/>
    <s v="N"/>
    <x v="1"/>
    <s v="N"/>
    <s v="N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"/>
    <x v="1"/>
    <x v="40"/>
    <x v="1"/>
    <n v="1"/>
    <x v="140"/>
    <x v="1"/>
    <s v="SLN"/>
    <s v="STL"/>
    <s v="C"/>
    <n v="2"/>
    <n v="162"/>
    <n v="81"/>
    <n v="90"/>
    <n v="72"/>
    <s v="N"/>
    <x v="2"/>
    <s v="Y"/>
    <s v="Y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"/>
    <x v="1"/>
    <x v="98"/>
    <x v="0"/>
    <n v="0"/>
    <x v="140"/>
    <x v="5"/>
    <s v="TBA"/>
    <s v="TBD"/>
    <s v="E"/>
    <n v="2"/>
    <n v="162"/>
    <n v="81"/>
    <n v="91"/>
    <n v="71"/>
    <s v="N"/>
    <x v="2"/>
    <s v="N"/>
    <s v="N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"/>
    <x v="1"/>
    <x v="88"/>
    <x v="1"/>
    <n v="0"/>
    <x v="140"/>
    <x v="5"/>
    <s v="TEX"/>
    <s v="TEX"/>
    <s v="W"/>
    <n v="1"/>
    <n v="162"/>
    <n v="81"/>
    <n v="96"/>
    <n v="66"/>
    <s v="Y"/>
    <x v="1"/>
    <s v="Y"/>
    <s v="N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"/>
    <x v="1"/>
    <x v="94"/>
    <x v="0"/>
    <n v="0"/>
    <x v="140"/>
    <x v="5"/>
    <s v="TOR"/>
    <s v="TOR"/>
    <s v="E"/>
    <n v="4"/>
    <n v="162"/>
    <n v="81"/>
    <n v="81"/>
    <n v="81"/>
    <s v="N"/>
    <x v="1"/>
    <s v="N"/>
    <s v="N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"/>
    <x v="1"/>
    <x v="13"/>
    <x v="0"/>
    <n v="0"/>
    <x v="140"/>
    <x v="1"/>
    <s v="WAS"/>
    <s v="WSN"/>
    <s v="E"/>
    <n v="3"/>
    <n v="161"/>
    <n v="80"/>
    <n v="80"/>
    <n v="81"/>
    <s v="N"/>
    <x v="1"/>
    <s v="N"/>
    <s v="N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"/>
    <x v="1"/>
    <x v="97"/>
    <x v="0"/>
    <n v="0"/>
    <x v="141"/>
    <x v="1"/>
    <s v="ARI"/>
    <s v="ARI"/>
    <s v="W"/>
    <n v="3"/>
    <n v="162"/>
    <n v="81"/>
    <n v="81"/>
    <n v="81"/>
    <s v="N"/>
    <x v="1"/>
    <s v="N"/>
    <s v="N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"/>
    <x v="1"/>
    <x v="24"/>
    <x v="0"/>
    <n v="0"/>
    <x v="141"/>
    <x v="1"/>
    <s v="ATL"/>
    <s v="ATL"/>
    <s v="E"/>
    <n v="2"/>
    <n v="162"/>
    <n v="81"/>
    <n v="94"/>
    <n v="68"/>
    <s v="N"/>
    <x v="2"/>
    <s v="N"/>
    <s v="N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"/>
    <x v="1"/>
    <x v="37"/>
    <x v="0"/>
    <n v="0"/>
    <x v="141"/>
    <x v="5"/>
    <s v="BAL"/>
    <s v="BAL"/>
    <s v="E"/>
    <n v="2"/>
    <n v="162"/>
    <n v="81"/>
    <n v="93"/>
    <n v="69"/>
    <s v="N"/>
    <x v="2"/>
    <s v="N"/>
    <s v="N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"/>
    <x v="1"/>
    <x v="74"/>
    <x v="0"/>
    <n v="0"/>
    <x v="141"/>
    <x v="5"/>
    <s v="BOS"/>
    <s v="BOS"/>
    <s v="E"/>
    <n v="5"/>
    <n v="162"/>
    <n v="81"/>
    <n v="69"/>
    <n v="93"/>
    <s v="N"/>
    <x v="1"/>
    <s v="N"/>
    <s v="N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"/>
    <x v="1"/>
    <x v="75"/>
    <x v="0"/>
    <n v="0"/>
    <x v="141"/>
    <x v="5"/>
    <s v="CHA"/>
    <s v="CHW"/>
    <s v="C"/>
    <n v="2"/>
    <n v="162"/>
    <n v="81"/>
    <n v="85"/>
    <n v="77"/>
    <s v="N"/>
    <x v="1"/>
    <s v="N"/>
    <s v="N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"/>
    <x v="1"/>
    <x v="25"/>
    <x v="0"/>
    <n v="0"/>
    <x v="141"/>
    <x v="1"/>
    <s v="CHN"/>
    <s v="CHC"/>
    <s v="C"/>
    <n v="5"/>
    <n v="162"/>
    <n v="81"/>
    <n v="61"/>
    <n v="101"/>
    <s v="N"/>
    <x v="1"/>
    <s v="N"/>
    <s v="N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"/>
    <x v="1"/>
    <x v="26"/>
    <x v="0"/>
    <n v="0"/>
    <x v="141"/>
    <x v="1"/>
    <s v="CIN"/>
    <s v="CIN"/>
    <s v="C"/>
    <n v="1"/>
    <n v="162"/>
    <n v="81"/>
    <n v="97"/>
    <n v="65"/>
    <s v="Y"/>
    <x v="1"/>
    <s v="N"/>
    <s v="N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"/>
    <x v="1"/>
    <x v="76"/>
    <x v="0"/>
    <n v="0"/>
    <x v="141"/>
    <x v="5"/>
    <s v="CLE"/>
    <s v="CLE"/>
    <s v="C"/>
    <n v="4"/>
    <n v="162"/>
    <n v="81"/>
    <n v="68"/>
    <n v="94"/>
    <s v="N"/>
    <x v="1"/>
    <s v="N"/>
    <s v="N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"/>
    <x v="1"/>
    <x v="95"/>
    <x v="0"/>
    <n v="0"/>
    <x v="141"/>
    <x v="1"/>
    <s v="COL"/>
    <s v="COL"/>
    <s v="W"/>
    <n v="5"/>
    <n v="162"/>
    <n v="81"/>
    <n v="64"/>
    <n v="98"/>
    <s v="N"/>
    <x v="1"/>
    <s v="N"/>
    <s v="N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"/>
    <x v="1"/>
    <x v="77"/>
    <x v="1"/>
    <n v="0"/>
    <x v="141"/>
    <x v="5"/>
    <s v="DET"/>
    <s v="DET"/>
    <s v="C"/>
    <n v="1"/>
    <n v="162"/>
    <n v="81"/>
    <n v="88"/>
    <n v="74"/>
    <s v="Y"/>
    <x v="1"/>
    <s v="Y"/>
    <s v="N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"/>
    <x v="1"/>
    <x v="89"/>
    <x v="0"/>
    <n v="0"/>
    <x v="141"/>
    <x v="1"/>
    <s v="HOU"/>
    <s v="HOU"/>
    <s v="C"/>
    <n v="6"/>
    <n v="162"/>
    <n v="81"/>
    <n v="55"/>
    <n v="107"/>
    <s v="N"/>
    <x v="1"/>
    <s v="N"/>
    <s v="N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"/>
    <x v="1"/>
    <x v="91"/>
    <x v="0"/>
    <n v="0"/>
    <x v="141"/>
    <x v="5"/>
    <s v="KCA"/>
    <s v="KCR"/>
    <s v="C"/>
    <n v="3"/>
    <n v="162"/>
    <n v="81"/>
    <n v="72"/>
    <n v="90"/>
    <s v="N"/>
    <x v="1"/>
    <s v="N"/>
    <s v="N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"/>
    <x v="1"/>
    <x v="87"/>
    <x v="0"/>
    <n v="0"/>
    <x v="141"/>
    <x v="5"/>
    <s v="LAA"/>
    <s v="ANA"/>
    <s v="W"/>
    <n v="3"/>
    <n v="162"/>
    <n v="81"/>
    <n v="89"/>
    <n v="73"/>
    <s v="N"/>
    <x v="1"/>
    <s v="N"/>
    <s v="N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"/>
    <x v="1"/>
    <x v="47"/>
    <x v="0"/>
    <n v="0"/>
    <x v="141"/>
    <x v="1"/>
    <s v="LAN"/>
    <s v="LAD"/>
    <s v="W"/>
    <n v="2"/>
    <n v="162"/>
    <n v="81"/>
    <n v="86"/>
    <n v="76"/>
    <s v="N"/>
    <x v="1"/>
    <s v="N"/>
    <s v="N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"/>
    <x v="1"/>
    <x v="96"/>
    <x v="0"/>
    <n v="0"/>
    <x v="141"/>
    <x v="1"/>
    <s v="MIA"/>
    <s v="FLA"/>
    <s v="E"/>
    <n v="5"/>
    <n v="162"/>
    <n v="81"/>
    <n v="69"/>
    <n v="93"/>
    <s v="N"/>
    <x v="1"/>
    <s v="N"/>
    <s v="N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"/>
    <x v="1"/>
    <x v="53"/>
    <x v="0"/>
    <n v="0"/>
    <x v="141"/>
    <x v="1"/>
    <s v="MIL"/>
    <s v="MIL"/>
    <s v="C"/>
    <n v="3"/>
    <n v="162"/>
    <n v="81"/>
    <n v="83"/>
    <n v="79"/>
    <s v="N"/>
    <x v="1"/>
    <s v="N"/>
    <s v="N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"/>
    <x v="1"/>
    <x v="79"/>
    <x v="0"/>
    <n v="0"/>
    <x v="141"/>
    <x v="5"/>
    <s v="MIN"/>
    <s v="MIN"/>
    <s v="C"/>
    <n v="5"/>
    <n v="162"/>
    <n v="81"/>
    <n v="66"/>
    <n v="96"/>
    <s v="N"/>
    <x v="1"/>
    <s v="N"/>
    <s v="N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"/>
    <x v="1"/>
    <x v="73"/>
    <x v="0"/>
    <n v="0"/>
    <x v="141"/>
    <x v="5"/>
    <s v="NYA"/>
    <s v="NYY"/>
    <s v="E"/>
    <n v="1"/>
    <n v="162"/>
    <n v="81"/>
    <n v="95"/>
    <n v="67"/>
    <s v="Y"/>
    <x v="1"/>
    <s v="N"/>
    <s v="N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"/>
    <x v="1"/>
    <x v="90"/>
    <x v="0"/>
    <n v="0"/>
    <x v="141"/>
    <x v="1"/>
    <s v="NYN"/>
    <s v="NYM"/>
    <s v="E"/>
    <n v="4"/>
    <n v="162"/>
    <n v="81"/>
    <n v="74"/>
    <n v="88"/>
    <s v="N"/>
    <x v="1"/>
    <s v="N"/>
    <s v="N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"/>
    <x v="1"/>
    <x v="78"/>
    <x v="0"/>
    <n v="0"/>
    <x v="141"/>
    <x v="5"/>
    <s v="OAK"/>
    <s v="OAK"/>
    <s v="W"/>
    <n v="1"/>
    <n v="162"/>
    <n v="81"/>
    <n v="94"/>
    <n v="68"/>
    <s v="Y"/>
    <x v="1"/>
    <s v="N"/>
    <s v="N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"/>
    <x v="1"/>
    <x v="44"/>
    <x v="0"/>
    <n v="0"/>
    <x v="141"/>
    <x v="1"/>
    <s v="PHI"/>
    <s v="PHI"/>
    <s v="E"/>
    <n v="3"/>
    <n v="162"/>
    <n v="81"/>
    <n v="81"/>
    <n v="81"/>
    <s v="N"/>
    <x v="1"/>
    <s v="N"/>
    <s v="N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"/>
    <x v="1"/>
    <x v="39"/>
    <x v="0"/>
    <n v="0"/>
    <x v="141"/>
    <x v="1"/>
    <s v="PIT"/>
    <s v="PIT"/>
    <s v="C"/>
    <n v="4"/>
    <n v="162"/>
    <n v="81"/>
    <n v="79"/>
    <n v="83"/>
    <s v="N"/>
    <x v="1"/>
    <s v="N"/>
    <s v="N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"/>
    <x v="1"/>
    <x v="92"/>
    <x v="0"/>
    <n v="0"/>
    <x v="141"/>
    <x v="1"/>
    <s v="SDN"/>
    <s v="SDP"/>
    <s v="W"/>
    <n v="4"/>
    <n v="162"/>
    <n v="81"/>
    <n v="76"/>
    <n v="86"/>
    <s v="N"/>
    <x v="1"/>
    <s v="N"/>
    <s v="N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"/>
    <x v="1"/>
    <x v="93"/>
    <x v="0"/>
    <n v="0"/>
    <x v="141"/>
    <x v="5"/>
    <s v="SEA"/>
    <s v="SEA"/>
    <s v="W"/>
    <n v="4"/>
    <n v="162"/>
    <n v="81"/>
    <n v="75"/>
    <n v="87"/>
    <s v="N"/>
    <x v="1"/>
    <s v="N"/>
    <s v="N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"/>
    <x v="1"/>
    <x v="42"/>
    <x v="1"/>
    <n v="1"/>
    <x v="141"/>
    <x v="1"/>
    <s v="SFN"/>
    <s v="SFG"/>
    <s v="W"/>
    <n v="1"/>
    <n v="162"/>
    <n v="81"/>
    <n v="94"/>
    <n v="68"/>
    <s v="Y"/>
    <x v="1"/>
    <s v="Y"/>
    <s v="Y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"/>
    <x v="1"/>
    <x v="40"/>
    <x v="0"/>
    <n v="0"/>
    <x v="141"/>
    <x v="1"/>
    <s v="SLN"/>
    <s v="STL"/>
    <s v="C"/>
    <n v="2"/>
    <n v="162"/>
    <n v="81"/>
    <n v="88"/>
    <n v="74"/>
    <s v="N"/>
    <x v="2"/>
    <s v="N"/>
    <s v="N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"/>
    <x v="1"/>
    <x v="98"/>
    <x v="0"/>
    <n v="0"/>
    <x v="141"/>
    <x v="5"/>
    <s v="TBA"/>
    <s v="TBD"/>
    <s v="E"/>
    <n v="3"/>
    <n v="162"/>
    <n v="81"/>
    <n v="90"/>
    <n v="72"/>
    <s v="N"/>
    <x v="1"/>
    <s v="N"/>
    <s v="N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"/>
    <x v="1"/>
    <x v="88"/>
    <x v="0"/>
    <n v="0"/>
    <x v="141"/>
    <x v="5"/>
    <s v="TEX"/>
    <s v="TEX"/>
    <s v="W"/>
    <n v="2"/>
    <n v="162"/>
    <n v="81"/>
    <n v="93"/>
    <n v="69"/>
    <s v="N"/>
    <x v="2"/>
    <s v="N"/>
    <s v="N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"/>
    <x v="1"/>
    <x v="94"/>
    <x v="0"/>
    <n v="0"/>
    <x v="141"/>
    <x v="5"/>
    <s v="TOR"/>
    <s v="TOR"/>
    <s v="E"/>
    <n v="4"/>
    <n v="162"/>
    <n v="81"/>
    <n v="73"/>
    <n v="89"/>
    <s v="N"/>
    <x v="1"/>
    <s v="N"/>
    <s v="N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"/>
    <x v="1"/>
    <x v="13"/>
    <x v="0"/>
    <n v="0"/>
    <x v="141"/>
    <x v="1"/>
    <s v="WAS"/>
    <s v="WSN"/>
    <s v="E"/>
    <n v="1"/>
    <n v="162"/>
    <n v="81"/>
    <n v="98"/>
    <n v="64"/>
    <s v="Y"/>
    <x v="1"/>
    <s v="N"/>
    <s v="N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"/>
    <x v="1"/>
    <x v="97"/>
    <x v="0"/>
    <n v="0"/>
    <x v="142"/>
    <x v="1"/>
    <s v="ARI"/>
    <s v="ARI"/>
    <s v="W"/>
    <n v="2"/>
    <n v="162"/>
    <n v="81"/>
    <n v="81"/>
    <n v="81"/>
    <s v="N"/>
    <x v="1"/>
    <s v="N"/>
    <s v="N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"/>
    <x v="1"/>
    <x v="24"/>
    <x v="0"/>
    <n v="0"/>
    <x v="142"/>
    <x v="1"/>
    <s v="ATL"/>
    <s v="ATL"/>
    <s v="E"/>
    <n v="1"/>
    <n v="162"/>
    <n v="81"/>
    <n v="96"/>
    <n v="66"/>
    <s v="Y"/>
    <x v="1"/>
    <s v="N"/>
    <s v="N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"/>
    <x v="1"/>
    <x v="37"/>
    <x v="0"/>
    <n v="0"/>
    <x v="142"/>
    <x v="5"/>
    <s v="BAL"/>
    <s v="BAL"/>
    <s v="E"/>
    <n v="3"/>
    <n v="162"/>
    <n v="81"/>
    <n v="85"/>
    <n v="77"/>
    <s v="N"/>
    <x v="1"/>
    <s v="N"/>
    <s v="N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"/>
    <x v="1"/>
    <x v="74"/>
    <x v="1"/>
    <n v="1"/>
    <x v="142"/>
    <x v="5"/>
    <s v="BOS"/>
    <s v="BOS"/>
    <s v="E"/>
    <n v="1"/>
    <n v="162"/>
    <n v="81"/>
    <n v="97"/>
    <n v="65"/>
    <s v="Y"/>
    <x v="1"/>
    <s v="Y"/>
    <s v="Y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"/>
    <x v="1"/>
    <x v="75"/>
    <x v="0"/>
    <n v="0"/>
    <x v="142"/>
    <x v="5"/>
    <s v="CHA"/>
    <s v="CHW"/>
    <s v="C"/>
    <n v="5"/>
    <n v="162"/>
    <n v="81"/>
    <n v="63"/>
    <n v="99"/>
    <s v="N"/>
    <x v="1"/>
    <s v="N"/>
    <s v="N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"/>
    <x v="1"/>
    <x v="25"/>
    <x v="0"/>
    <n v="0"/>
    <x v="142"/>
    <x v="1"/>
    <s v="CHN"/>
    <s v="CHC"/>
    <s v="C"/>
    <n v="5"/>
    <n v="162"/>
    <n v="81"/>
    <n v="66"/>
    <n v="96"/>
    <s v="N"/>
    <x v="1"/>
    <s v="N"/>
    <s v="N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"/>
    <x v="1"/>
    <x v="26"/>
    <x v="0"/>
    <n v="0"/>
    <x v="142"/>
    <x v="1"/>
    <s v="CIN"/>
    <s v="CIN"/>
    <s v="C"/>
    <n v="3"/>
    <n v="162"/>
    <n v="80"/>
    <n v="90"/>
    <n v="72"/>
    <s v="N"/>
    <x v="2"/>
    <s v="N"/>
    <s v="N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"/>
    <x v="1"/>
    <x v="76"/>
    <x v="0"/>
    <n v="0"/>
    <x v="142"/>
    <x v="5"/>
    <s v="CLE"/>
    <s v="CLE"/>
    <s v="C"/>
    <n v="2"/>
    <n v="162"/>
    <n v="81"/>
    <n v="92"/>
    <n v="70"/>
    <s v="N"/>
    <x v="2"/>
    <s v="N"/>
    <s v="N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"/>
    <x v="1"/>
    <x v="95"/>
    <x v="0"/>
    <n v="0"/>
    <x v="142"/>
    <x v="1"/>
    <s v="COL"/>
    <s v="COL"/>
    <s v="W"/>
    <n v="5"/>
    <n v="162"/>
    <n v="81"/>
    <n v="74"/>
    <n v="88"/>
    <s v="N"/>
    <x v="1"/>
    <s v="N"/>
    <s v="N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"/>
    <x v="1"/>
    <x v="77"/>
    <x v="0"/>
    <n v="0"/>
    <x v="142"/>
    <x v="5"/>
    <s v="DET"/>
    <s v="DET"/>
    <s v="C"/>
    <n v="1"/>
    <n v="162"/>
    <n v="81"/>
    <n v="93"/>
    <n v="69"/>
    <s v="Y"/>
    <x v="1"/>
    <s v="N"/>
    <s v="N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"/>
    <x v="1"/>
    <x v="89"/>
    <x v="0"/>
    <n v="0"/>
    <x v="142"/>
    <x v="5"/>
    <s v="HOU"/>
    <s v="HOU"/>
    <s v="W"/>
    <n v="5"/>
    <n v="162"/>
    <n v="81"/>
    <n v="51"/>
    <n v="111"/>
    <s v="N"/>
    <x v="1"/>
    <s v="N"/>
    <s v="N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"/>
    <x v="1"/>
    <x v="91"/>
    <x v="0"/>
    <n v="0"/>
    <x v="142"/>
    <x v="5"/>
    <s v="KCA"/>
    <s v="KCR"/>
    <s v="C"/>
    <n v="3"/>
    <n v="162"/>
    <n v="81"/>
    <n v="86"/>
    <n v="76"/>
    <s v="N"/>
    <x v="1"/>
    <s v="N"/>
    <s v="N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"/>
    <x v="1"/>
    <x v="87"/>
    <x v="0"/>
    <n v="0"/>
    <x v="142"/>
    <x v="5"/>
    <s v="LAA"/>
    <s v="ANA"/>
    <s v="W"/>
    <n v="3"/>
    <n v="162"/>
    <n v="81"/>
    <n v="78"/>
    <n v="84"/>
    <s v="N"/>
    <x v="1"/>
    <s v="N"/>
    <s v="N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"/>
    <x v="1"/>
    <x v="47"/>
    <x v="0"/>
    <n v="0"/>
    <x v="142"/>
    <x v="1"/>
    <s v="LAN"/>
    <s v="LAD"/>
    <s v="W"/>
    <n v="1"/>
    <n v="162"/>
    <n v="81"/>
    <n v="92"/>
    <n v="70"/>
    <s v="Y"/>
    <x v="1"/>
    <s v="N"/>
    <s v="N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"/>
    <x v="1"/>
    <x v="96"/>
    <x v="0"/>
    <n v="0"/>
    <x v="142"/>
    <x v="1"/>
    <s v="MIA"/>
    <s v="FLA"/>
    <s v="E"/>
    <n v="5"/>
    <n v="162"/>
    <n v="81"/>
    <n v="62"/>
    <n v="100"/>
    <s v="N"/>
    <x v="1"/>
    <s v="N"/>
    <s v="N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"/>
    <x v="1"/>
    <x v="53"/>
    <x v="0"/>
    <n v="0"/>
    <x v="142"/>
    <x v="1"/>
    <s v="MIL"/>
    <s v="MIL"/>
    <s v="C"/>
    <n v="4"/>
    <n v="162"/>
    <n v="81"/>
    <n v="74"/>
    <n v="88"/>
    <s v="N"/>
    <x v="1"/>
    <s v="N"/>
    <s v="N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"/>
    <x v="1"/>
    <x v="79"/>
    <x v="0"/>
    <n v="0"/>
    <x v="142"/>
    <x v="5"/>
    <s v="MIN"/>
    <s v="MIN"/>
    <s v="C"/>
    <n v="4"/>
    <n v="162"/>
    <n v="81"/>
    <n v="66"/>
    <n v="96"/>
    <s v="N"/>
    <x v="1"/>
    <s v="N"/>
    <s v="N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"/>
    <x v="1"/>
    <x v="73"/>
    <x v="0"/>
    <n v="0"/>
    <x v="142"/>
    <x v="5"/>
    <s v="NYA"/>
    <s v="NYY"/>
    <s v="E"/>
    <n v="4"/>
    <n v="162"/>
    <n v="81"/>
    <n v="85"/>
    <n v="77"/>
    <s v="N"/>
    <x v="1"/>
    <s v="N"/>
    <s v="N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"/>
    <x v="1"/>
    <x v="90"/>
    <x v="0"/>
    <n v="0"/>
    <x v="142"/>
    <x v="1"/>
    <s v="NYN"/>
    <s v="NYM"/>
    <s v="E"/>
    <n v="4"/>
    <n v="162"/>
    <n v="81"/>
    <n v="74"/>
    <n v="88"/>
    <s v="N"/>
    <x v="1"/>
    <s v="N"/>
    <s v="N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"/>
    <x v="1"/>
    <x v="78"/>
    <x v="0"/>
    <n v="0"/>
    <x v="142"/>
    <x v="5"/>
    <s v="OAK"/>
    <s v="OAK"/>
    <s v="W"/>
    <n v="1"/>
    <n v="162"/>
    <n v="81"/>
    <n v="96"/>
    <n v="66"/>
    <s v="Y"/>
    <x v="1"/>
    <s v="N"/>
    <s v="N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"/>
    <x v="1"/>
    <x v="44"/>
    <x v="0"/>
    <n v="0"/>
    <x v="142"/>
    <x v="1"/>
    <s v="PHI"/>
    <s v="PHI"/>
    <s v="E"/>
    <n v="4"/>
    <n v="162"/>
    <n v="81"/>
    <n v="73"/>
    <n v="89"/>
    <s v="N"/>
    <x v="1"/>
    <s v="N"/>
    <s v="N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"/>
    <x v="1"/>
    <x v="39"/>
    <x v="0"/>
    <n v="0"/>
    <x v="142"/>
    <x v="1"/>
    <s v="PIT"/>
    <s v="PIT"/>
    <s v="C"/>
    <n v="2"/>
    <n v="162"/>
    <n v="81"/>
    <n v="94"/>
    <n v="68"/>
    <s v="N"/>
    <x v="2"/>
    <s v="N"/>
    <s v="N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"/>
    <x v="1"/>
    <x v="92"/>
    <x v="0"/>
    <n v="0"/>
    <x v="142"/>
    <x v="1"/>
    <s v="SDN"/>
    <s v="SDP"/>
    <s v="W"/>
    <n v="3"/>
    <n v="162"/>
    <n v="81"/>
    <n v="76"/>
    <n v="86"/>
    <s v="N"/>
    <x v="1"/>
    <s v="N"/>
    <s v="N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"/>
    <x v="1"/>
    <x v="93"/>
    <x v="0"/>
    <n v="0"/>
    <x v="142"/>
    <x v="5"/>
    <s v="SEA"/>
    <s v="SEA"/>
    <s v="W"/>
    <n v="4"/>
    <n v="162"/>
    <n v="81"/>
    <n v="71"/>
    <n v="91"/>
    <s v="N"/>
    <x v="1"/>
    <s v="N"/>
    <s v="N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"/>
    <x v="1"/>
    <x v="42"/>
    <x v="0"/>
    <n v="0"/>
    <x v="142"/>
    <x v="1"/>
    <s v="SFN"/>
    <s v="SFG"/>
    <s v="W"/>
    <n v="4"/>
    <n v="162"/>
    <n v="82"/>
    <n v="76"/>
    <n v="86"/>
    <s v="N"/>
    <x v="1"/>
    <s v="N"/>
    <s v="N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"/>
    <x v="1"/>
    <x v="40"/>
    <x v="1"/>
    <n v="0"/>
    <x v="142"/>
    <x v="1"/>
    <s v="SLN"/>
    <s v="STL"/>
    <s v="C"/>
    <n v="1"/>
    <n v="162"/>
    <n v="81"/>
    <n v="97"/>
    <n v="65"/>
    <s v="Y"/>
    <x v="1"/>
    <s v="Y"/>
    <s v="N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"/>
    <x v="1"/>
    <x v="98"/>
    <x v="0"/>
    <n v="0"/>
    <x v="142"/>
    <x v="5"/>
    <s v="TBA"/>
    <s v="TBD"/>
    <s v="E"/>
    <n v="2"/>
    <n v="163"/>
    <n v="81"/>
    <n v="92"/>
    <n v="71"/>
    <s v="N"/>
    <x v="2"/>
    <s v="N"/>
    <s v="N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"/>
    <x v="1"/>
    <x v="88"/>
    <x v="0"/>
    <n v="0"/>
    <x v="142"/>
    <x v="5"/>
    <s v="TEX"/>
    <s v="TEX"/>
    <s v="W"/>
    <n v="2"/>
    <n v="163"/>
    <n v="82"/>
    <n v="91"/>
    <n v="72"/>
    <s v="N"/>
    <x v="1"/>
    <s v="N"/>
    <s v="N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"/>
    <x v="1"/>
    <x v="94"/>
    <x v="0"/>
    <n v="0"/>
    <x v="142"/>
    <x v="5"/>
    <s v="TOR"/>
    <s v="TOR"/>
    <s v="E"/>
    <n v="5"/>
    <n v="162"/>
    <n v="81"/>
    <n v="74"/>
    <n v="88"/>
    <s v="N"/>
    <x v="1"/>
    <s v="N"/>
    <s v="N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"/>
    <x v="1"/>
    <x v="13"/>
    <x v="0"/>
    <n v="0"/>
    <x v="142"/>
    <x v="1"/>
    <s v="WAS"/>
    <s v="WSN"/>
    <s v="E"/>
    <n v="2"/>
    <n v="162"/>
    <n v="81"/>
    <n v="86"/>
    <n v="76"/>
    <s v="N"/>
    <x v="1"/>
    <s v="N"/>
    <s v="N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"/>
    <x v="1"/>
    <x v="97"/>
    <x v="0"/>
    <n v="0"/>
    <x v="143"/>
    <x v="1"/>
    <s v="ARI"/>
    <s v="ARI"/>
    <s v="W"/>
    <n v="5"/>
    <n v="162"/>
    <n v="81"/>
    <n v="64"/>
    <n v="98"/>
    <s v="N"/>
    <x v="1"/>
    <s v="N"/>
    <s v="N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"/>
    <x v="1"/>
    <x v="24"/>
    <x v="0"/>
    <n v="0"/>
    <x v="143"/>
    <x v="1"/>
    <s v="ATL"/>
    <s v="ATL"/>
    <s v="E"/>
    <n v="2"/>
    <n v="162"/>
    <n v="81"/>
    <n v="79"/>
    <n v="83"/>
    <s v="N"/>
    <x v="1"/>
    <s v="N"/>
    <s v="N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"/>
    <x v="1"/>
    <x v="37"/>
    <x v="0"/>
    <n v="0"/>
    <x v="143"/>
    <x v="5"/>
    <s v="BAL"/>
    <s v="BAL"/>
    <s v="E"/>
    <n v="1"/>
    <n v="162"/>
    <n v="81"/>
    <n v="96"/>
    <n v="66"/>
    <s v="Y"/>
    <x v="1"/>
    <s v="N"/>
    <s v="N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"/>
    <x v="1"/>
    <x v="74"/>
    <x v="0"/>
    <n v="0"/>
    <x v="143"/>
    <x v="5"/>
    <s v="BOS"/>
    <s v="BOS"/>
    <s v="E"/>
    <n v="5"/>
    <n v="162"/>
    <n v="81"/>
    <n v="71"/>
    <n v="91"/>
    <s v="N"/>
    <x v="1"/>
    <s v="N"/>
    <s v="N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"/>
    <x v="1"/>
    <x v="75"/>
    <x v="0"/>
    <n v="0"/>
    <x v="143"/>
    <x v="5"/>
    <s v="CHA"/>
    <s v="CHW"/>
    <s v="C"/>
    <n v="4"/>
    <n v="162"/>
    <n v="81"/>
    <n v="73"/>
    <n v="89"/>
    <s v="N"/>
    <x v="1"/>
    <s v="N"/>
    <s v="N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"/>
    <x v="1"/>
    <x v="25"/>
    <x v="0"/>
    <n v="0"/>
    <x v="143"/>
    <x v="1"/>
    <s v="CHN"/>
    <s v="CHC"/>
    <s v="C"/>
    <n v="5"/>
    <n v="162"/>
    <n v="81"/>
    <n v="73"/>
    <n v="89"/>
    <s v="N"/>
    <x v="1"/>
    <s v="N"/>
    <s v="N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"/>
    <x v="1"/>
    <x v="26"/>
    <x v="0"/>
    <n v="0"/>
    <x v="143"/>
    <x v="1"/>
    <s v="CIN"/>
    <s v="CIN"/>
    <s v="C"/>
    <n v="4"/>
    <n v="162"/>
    <n v="81"/>
    <n v="76"/>
    <n v="86"/>
    <s v="N"/>
    <x v="1"/>
    <s v="N"/>
    <s v="N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"/>
    <x v="1"/>
    <x v="76"/>
    <x v="0"/>
    <n v="0"/>
    <x v="143"/>
    <x v="5"/>
    <s v="CLE"/>
    <s v="CLE"/>
    <s v="C"/>
    <n v="3"/>
    <n v="162"/>
    <n v="81"/>
    <n v="85"/>
    <n v="77"/>
    <s v="N"/>
    <x v="1"/>
    <s v="N"/>
    <s v="N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"/>
    <x v="1"/>
    <x v="95"/>
    <x v="0"/>
    <n v="0"/>
    <x v="143"/>
    <x v="1"/>
    <s v="COL"/>
    <s v="COL"/>
    <s v="W"/>
    <n v="4"/>
    <n v="162"/>
    <n v="81"/>
    <n v="66"/>
    <n v="96"/>
    <s v="N"/>
    <x v="1"/>
    <s v="N"/>
    <s v="N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"/>
    <x v="1"/>
    <x v="77"/>
    <x v="0"/>
    <n v="0"/>
    <x v="143"/>
    <x v="5"/>
    <s v="DET"/>
    <s v="DET"/>
    <s v="C"/>
    <n v="1"/>
    <n v="162"/>
    <n v="81"/>
    <n v="90"/>
    <n v="72"/>
    <s v="Y"/>
    <x v="1"/>
    <s v="N"/>
    <s v="N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"/>
    <x v="1"/>
    <x v="89"/>
    <x v="0"/>
    <n v="0"/>
    <x v="143"/>
    <x v="5"/>
    <s v="HOU"/>
    <s v="HOU"/>
    <s v="W"/>
    <n v="4"/>
    <n v="162"/>
    <n v="81"/>
    <n v="70"/>
    <n v="92"/>
    <s v="N"/>
    <x v="1"/>
    <s v="N"/>
    <s v="N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"/>
    <x v="1"/>
    <x v="91"/>
    <x v="1"/>
    <n v="0"/>
    <x v="143"/>
    <x v="5"/>
    <s v="KCA"/>
    <s v="KCR"/>
    <s v="C"/>
    <n v="2"/>
    <n v="162"/>
    <n v="81"/>
    <n v="89"/>
    <n v="73"/>
    <s v="N"/>
    <x v="2"/>
    <s v="Y"/>
    <s v="N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"/>
    <x v="1"/>
    <x v="87"/>
    <x v="0"/>
    <n v="0"/>
    <x v="143"/>
    <x v="5"/>
    <s v="LAA"/>
    <s v="ANA"/>
    <s v="W"/>
    <n v="1"/>
    <n v="162"/>
    <n v="81"/>
    <n v="98"/>
    <n v="64"/>
    <s v="Y"/>
    <x v="1"/>
    <s v="N"/>
    <s v="N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"/>
    <x v="1"/>
    <x v="47"/>
    <x v="0"/>
    <n v="0"/>
    <x v="143"/>
    <x v="1"/>
    <s v="LAN"/>
    <s v="LAD"/>
    <s v="W"/>
    <n v="1"/>
    <n v="162"/>
    <n v="81"/>
    <n v="94"/>
    <n v="68"/>
    <s v="Y"/>
    <x v="1"/>
    <s v="N"/>
    <s v="N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"/>
    <x v="1"/>
    <x v="96"/>
    <x v="0"/>
    <n v="0"/>
    <x v="143"/>
    <x v="1"/>
    <s v="MIA"/>
    <s v="FLA"/>
    <s v="E"/>
    <n v="4"/>
    <n v="162"/>
    <n v="81"/>
    <n v="77"/>
    <n v="85"/>
    <s v="N"/>
    <x v="1"/>
    <s v="N"/>
    <s v="N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"/>
    <x v="1"/>
    <x v="53"/>
    <x v="0"/>
    <n v="0"/>
    <x v="143"/>
    <x v="1"/>
    <s v="MIL"/>
    <s v="MIL"/>
    <s v="C"/>
    <n v="3"/>
    <n v="162"/>
    <n v="81"/>
    <n v="82"/>
    <n v="80"/>
    <s v="N"/>
    <x v="1"/>
    <s v="N"/>
    <s v="N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"/>
    <x v="1"/>
    <x v="79"/>
    <x v="0"/>
    <n v="0"/>
    <x v="143"/>
    <x v="5"/>
    <s v="MIN"/>
    <s v="MIN"/>
    <s v="C"/>
    <n v="5"/>
    <n v="162"/>
    <n v="81"/>
    <n v="70"/>
    <n v="92"/>
    <s v="N"/>
    <x v="1"/>
    <s v="N"/>
    <s v="N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"/>
    <x v="1"/>
    <x v="73"/>
    <x v="0"/>
    <n v="0"/>
    <x v="143"/>
    <x v="5"/>
    <s v="NYA"/>
    <s v="NYY"/>
    <s v="E"/>
    <n v="2"/>
    <n v="162"/>
    <n v="81"/>
    <n v="84"/>
    <n v="78"/>
    <s v="N"/>
    <x v="1"/>
    <s v="N"/>
    <s v="N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"/>
    <x v="1"/>
    <x v="90"/>
    <x v="0"/>
    <n v="0"/>
    <x v="143"/>
    <x v="1"/>
    <s v="NYN"/>
    <s v="NYM"/>
    <s v="E"/>
    <n v="3"/>
    <n v="162"/>
    <n v="81"/>
    <n v="79"/>
    <n v="83"/>
    <s v="N"/>
    <x v="1"/>
    <s v="N"/>
    <s v="N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"/>
    <x v="1"/>
    <x v="78"/>
    <x v="0"/>
    <n v="0"/>
    <x v="143"/>
    <x v="5"/>
    <s v="OAK"/>
    <s v="OAK"/>
    <s v="W"/>
    <n v="2"/>
    <n v="162"/>
    <n v="81"/>
    <n v="88"/>
    <n v="74"/>
    <s v="N"/>
    <x v="2"/>
    <s v="N"/>
    <s v="N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"/>
    <x v="1"/>
    <x v="44"/>
    <x v="0"/>
    <n v="0"/>
    <x v="143"/>
    <x v="1"/>
    <s v="PHI"/>
    <s v="PHI"/>
    <s v="E"/>
    <n v="5"/>
    <n v="162"/>
    <n v="81"/>
    <n v="73"/>
    <n v="89"/>
    <s v="N"/>
    <x v="1"/>
    <s v="N"/>
    <s v="N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"/>
    <x v="1"/>
    <x v="39"/>
    <x v="0"/>
    <n v="0"/>
    <x v="143"/>
    <x v="1"/>
    <s v="PIT"/>
    <s v="PIT"/>
    <s v="C"/>
    <n v="2"/>
    <n v="162"/>
    <n v="81"/>
    <n v="88"/>
    <n v="74"/>
    <s v="N"/>
    <x v="2"/>
    <s v="N"/>
    <s v="N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"/>
    <x v="1"/>
    <x v="92"/>
    <x v="0"/>
    <n v="0"/>
    <x v="143"/>
    <x v="1"/>
    <s v="SDN"/>
    <s v="SDP"/>
    <s v="W"/>
    <n v="3"/>
    <n v="162"/>
    <n v="81"/>
    <n v="77"/>
    <n v="85"/>
    <s v="N"/>
    <x v="1"/>
    <s v="N"/>
    <s v="N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"/>
    <x v="1"/>
    <x v="93"/>
    <x v="0"/>
    <n v="0"/>
    <x v="143"/>
    <x v="5"/>
    <s v="SEA"/>
    <s v="SEA"/>
    <s v="W"/>
    <n v="3"/>
    <n v="162"/>
    <n v="81"/>
    <n v="87"/>
    <n v="75"/>
    <s v="N"/>
    <x v="1"/>
    <s v="N"/>
    <s v="N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"/>
    <x v="1"/>
    <x v="42"/>
    <x v="1"/>
    <n v="1"/>
    <x v="143"/>
    <x v="1"/>
    <s v="SFN"/>
    <s v="SFG"/>
    <s v="W"/>
    <n v="2"/>
    <n v="162"/>
    <n v="81"/>
    <n v="88"/>
    <n v="74"/>
    <s v="N"/>
    <x v="2"/>
    <s v="Y"/>
    <s v="Y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"/>
    <x v="1"/>
    <x v="40"/>
    <x v="0"/>
    <n v="0"/>
    <x v="143"/>
    <x v="1"/>
    <s v="SLN"/>
    <s v="STL"/>
    <s v="C"/>
    <n v="1"/>
    <n v="162"/>
    <n v="81"/>
    <n v="90"/>
    <n v="72"/>
    <s v="Y"/>
    <x v="1"/>
    <s v="N"/>
    <s v="N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"/>
    <x v="1"/>
    <x v="98"/>
    <x v="0"/>
    <n v="0"/>
    <x v="143"/>
    <x v="5"/>
    <s v="TBA"/>
    <s v="TBD"/>
    <s v="E"/>
    <n v="4"/>
    <n v="162"/>
    <n v="81"/>
    <n v="77"/>
    <n v="85"/>
    <s v="N"/>
    <x v="1"/>
    <s v="N"/>
    <s v="N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"/>
    <x v="1"/>
    <x v="88"/>
    <x v="0"/>
    <n v="0"/>
    <x v="143"/>
    <x v="5"/>
    <s v="TEX"/>
    <s v="TEX"/>
    <s v="W"/>
    <n v="5"/>
    <n v="162"/>
    <n v="81"/>
    <n v="67"/>
    <n v="95"/>
    <s v="N"/>
    <x v="1"/>
    <s v="N"/>
    <s v="N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"/>
    <x v="1"/>
    <x v="94"/>
    <x v="0"/>
    <n v="0"/>
    <x v="143"/>
    <x v="5"/>
    <s v="TOR"/>
    <s v="TOR"/>
    <s v="E"/>
    <n v="3"/>
    <n v="162"/>
    <n v="81"/>
    <n v="83"/>
    <n v="79"/>
    <s v="N"/>
    <x v="1"/>
    <s v="N"/>
    <s v="N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"/>
    <x v="1"/>
    <x v="13"/>
    <x v="0"/>
    <n v="0"/>
    <x v="143"/>
    <x v="1"/>
    <s v="WAS"/>
    <s v="WSN"/>
    <s v="E"/>
    <n v="1"/>
    <n v="162"/>
    <n v="81"/>
    <n v="96"/>
    <n v="66"/>
    <s v="Y"/>
    <x v="1"/>
    <s v="N"/>
    <s v="N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"/>
    <x v="1"/>
    <x v="97"/>
    <x v="0"/>
    <n v="0"/>
    <x v="144"/>
    <x v="1"/>
    <s v="ARI"/>
    <s v="ARI"/>
    <s v="W"/>
    <n v="3"/>
    <n v="162"/>
    <n v="81"/>
    <n v="79"/>
    <n v="83"/>
    <s v="N"/>
    <x v="1"/>
    <s v="N"/>
    <s v="N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"/>
    <x v="1"/>
    <x v="24"/>
    <x v="0"/>
    <n v="0"/>
    <x v="144"/>
    <x v="1"/>
    <s v="ATL"/>
    <s v="ATL"/>
    <s v="E"/>
    <n v="4"/>
    <n v="162"/>
    <n v="81"/>
    <n v="67"/>
    <n v="95"/>
    <s v="N"/>
    <x v="1"/>
    <s v="N"/>
    <s v="N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"/>
    <x v="1"/>
    <x v="37"/>
    <x v="0"/>
    <n v="0"/>
    <x v="144"/>
    <x v="5"/>
    <s v="BAL"/>
    <s v="BAL"/>
    <s v="E"/>
    <n v="3"/>
    <n v="162"/>
    <n v="78"/>
    <n v="81"/>
    <n v="81"/>
    <s v="N"/>
    <x v="1"/>
    <s v="N"/>
    <s v="N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"/>
    <x v="1"/>
    <x v="74"/>
    <x v="0"/>
    <n v="0"/>
    <x v="144"/>
    <x v="5"/>
    <s v="BOS"/>
    <s v="BOS"/>
    <s v="E"/>
    <n v="5"/>
    <n v="162"/>
    <n v="81"/>
    <n v="78"/>
    <n v="84"/>
    <s v="N"/>
    <x v="1"/>
    <s v="N"/>
    <s v="N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"/>
    <x v="1"/>
    <x v="75"/>
    <x v="0"/>
    <n v="0"/>
    <x v="144"/>
    <x v="5"/>
    <s v="CHA"/>
    <s v="CHW"/>
    <s v="C"/>
    <n v="4"/>
    <n v="162"/>
    <n v="81"/>
    <n v="76"/>
    <n v="86"/>
    <s v="N"/>
    <x v="1"/>
    <s v="N"/>
    <s v="N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"/>
    <x v="1"/>
    <x v="25"/>
    <x v="0"/>
    <n v="0"/>
    <x v="144"/>
    <x v="1"/>
    <s v="CHN"/>
    <s v="CHC"/>
    <s v="C"/>
    <n v="3"/>
    <n v="162"/>
    <n v="81"/>
    <n v="97"/>
    <n v="65"/>
    <s v="N"/>
    <x v="2"/>
    <s v="N"/>
    <s v="N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"/>
    <x v="1"/>
    <x v="26"/>
    <x v="0"/>
    <n v="0"/>
    <x v="144"/>
    <x v="1"/>
    <s v="CIN"/>
    <s v="CIN"/>
    <s v="C"/>
    <n v="5"/>
    <n v="162"/>
    <n v="81"/>
    <n v="64"/>
    <n v="98"/>
    <s v="N"/>
    <x v="1"/>
    <s v="N"/>
    <s v="N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"/>
    <x v="1"/>
    <x v="76"/>
    <x v="0"/>
    <n v="0"/>
    <x v="144"/>
    <x v="5"/>
    <s v="CLE"/>
    <s v="CLE"/>
    <s v="C"/>
    <n v="3"/>
    <n v="161"/>
    <n v="80"/>
    <n v="81"/>
    <n v="80"/>
    <s v="N"/>
    <x v="1"/>
    <s v="N"/>
    <s v="N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"/>
    <x v="1"/>
    <x v="95"/>
    <x v="0"/>
    <n v="0"/>
    <x v="144"/>
    <x v="1"/>
    <s v="COL"/>
    <s v="COL"/>
    <s v="W"/>
    <n v="5"/>
    <n v="162"/>
    <n v="81"/>
    <n v="68"/>
    <n v="94"/>
    <s v="N"/>
    <x v="1"/>
    <s v="N"/>
    <s v="N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"/>
    <x v="1"/>
    <x v="77"/>
    <x v="0"/>
    <n v="0"/>
    <x v="144"/>
    <x v="5"/>
    <s v="DET"/>
    <s v="DET"/>
    <s v="C"/>
    <n v="5"/>
    <n v="161"/>
    <n v="81"/>
    <n v="74"/>
    <n v="87"/>
    <s v="N"/>
    <x v="1"/>
    <s v="N"/>
    <s v="N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"/>
    <x v="1"/>
    <x v="89"/>
    <x v="0"/>
    <n v="0"/>
    <x v="144"/>
    <x v="5"/>
    <s v="HOU"/>
    <s v="HOU"/>
    <s v="W"/>
    <n v="2"/>
    <n v="162"/>
    <n v="81"/>
    <n v="86"/>
    <n v="76"/>
    <s v="N"/>
    <x v="2"/>
    <s v="N"/>
    <s v="N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"/>
    <x v="1"/>
    <x v="91"/>
    <x v="1"/>
    <n v="1"/>
    <x v="144"/>
    <x v="5"/>
    <s v="KCA"/>
    <s v="KCR"/>
    <s v="C"/>
    <n v="1"/>
    <n v="162"/>
    <n v="81"/>
    <n v="95"/>
    <n v="67"/>
    <s v="Y"/>
    <x v="1"/>
    <s v="Y"/>
    <s v="Y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"/>
    <x v="1"/>
    <x v="87"/>
    <x v="0"/>
    <n v="0"/>
    <x v="144"/>
    <x v="5"/>
    <s v="LAA"/>
    <s v="ANA"/>
    <s v="W"/>
    <n v="3"/>
    <n v="162"/>
    <n v="81"/>
    <n v="85"/>
    <n v="77"/>
    <s v="N"/>
    <x v="1"/>
    <s v="N"/>
    <s v="N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"/>
    <x v="1"/>
    <x v="47"/>
    <x v="0"/>
    <n v="0"/>
    <x v="144"/>
    <x v="1"/>
    <s v="LAN"/>
    <s v="LAD"/>
    <s v="W"/>
    <n v="1"/>
    <n v="162"/>
    <n v="81"/>
    <n v="92"/>
    <n v="70"/>
    <s v="Y"/>
    <x v="1"/>
    <s v="N"/>
    <s v="N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"/>
    <x v="1"/>
    <x v="96"/>
    <x v="0"/>
    <n v="0"/>
    <x v="144"/>
    <x v="1"/>
    <s v="MIA"/>
    <s v="FLA"/>
    <s v="E"/>
    <n v="3"/>
    <n v="162"/>
    <n v="81"/>
    <n v="71"/>
    <n v="91"/>
    <s v="N"/>
    <x v="1"/>
    <s v="N"/>
    <s v="N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"/>
    <x v="1"/>
    <x v="53"/>
    <x v="0"/>
    <n v="0"/>
    <x v="144"/>
    <x v="1"/>
    <s v="MIL"/>
    <s v="MIL"/>
    <s v="C"/>
    <n v="4"/>
    <n v="162"/>
    <n v="81"/>
    <n v="68"/>
    <n v="94"/>
    <s v="N"/>
    <x v="1"/>
    <s v="N"/>
    <s v="N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"/>
    <x v="1"/>
    <x v="79"/>
    <x v="0"/>
    <n v="0"/>
    <x v="144"/>
    <x v="5"/>
    <s v="MIN"/>
    <s v="MIN"/>
    <s v="C"/>
    <n v="2"/>
    <n v="162"/>
    <n v="81"/>
    <n v="83"/>
    <n v="79"/>
    <s v="N"/>
    <x v="1"/>
    <s v="N"/>
    <s v="N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"/>
    <x v="1"/>
    <x v="73"/>
    <x v="0"/>
    <n v="0"/>
    <x v="144"/>
    <x v="5"/>
    <s v="NYA"/>
    <s v="NYY"/>
    <s v="E"/>
    <n v="2"/>
    <n v="162"/>
    <n v="81"/>
    <n v="87"/>
    <n v="75"/>
    <s v="N"/>
    <x v="2"/>
    <s v="N"/>
    <s v="N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"/>
    <x v="1"/>
    <x v="90"/>
    <x v="1"/>
    <n v="0"/>
    <x v="144"/>
    <x v="1"/>
    <s v="NYN"/>
    <s v="NYM"/>
    <s v="E"/>
    <n v="1"/>
    <n v="162"/>
    <n v="81"/>
    <n v="90"/>
    <n v="72"/>
    <s v="Y"/>
    <x v="1"/>
    <s v="Y"/>
    <s v="N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"/>
    <x v="1"/>
    <x v="78"/>
    <x v="0"/>
    <n v="0"/>
    <x v="144"/>
    <x v="5"/>
    <s v="OAK"/>
    <s v="OAK"/>
    <s v="W"/>
    <n v="5"/>
    <n v="162"/>
    <n v="81"/>
    <n v="68"/>
    <n v="94"/>
    <s v="N"/>
    <x v="1"/>
    <s v="N"/>
    <s v="N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"/>
    <x v="1"/>
    <x v="44"/>
    <x v="0"/>
    <n v="0"/>
    <x v="144"/>
    <x v="1"/>
    <s v="PHI"/>
    <s v="PHI"/>
    <s v="E"/>
    <n v="5"/>
    <n v="162"/>
    <n v="81"/>
    <n v="63"/>
    <n v="99"/>
    <s v="N"/>
    <x v="1"/>
    <s v="N"/>
    <s v="N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"/>
    <x v="1"/>
    <x v="39"/>
    <x v="0"/>
    <n v="0"/>
    <x v="144"/>
    <x v="1"/>
    <s v="PIT"/>
    <s v="PIT"/>
    <s v="C"/>
    <n v="2"/>
    <n v="162"/>
    <n v="81"/>
    <n v="98"/>
    <n v="64"/>
    <s v="N"/>
    <x v="2"/>
    <s v="N"/>
    <s v="N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"/>
    <x v="1"/>
    <x v="92"/>
    <x v="0"/>
    <n v="0"/>
    <x v="144"/>
    <x v="1"/>
    <s v="SDN"/>
    <s v="SDP"/>
    <s v="W"/>
    <n v="4"/>
    <n v="162"/>
    <n v="81"/>
    <n v="74"/>
    <n v="88"/>
    <s v="N"/>
    <x v="1"/>
    <s v="N"/>
    <s v="N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"/>
    <x v="1"/>
    <x v="93"/>
    <x v="0"/>
    <n v="0"/>
    <x v="144"/>
    <x v="5"/>
    <s v="SEA"/>
    <s v="SEA"/>
    <s v="W"/>
    <n v="4"/>
    <n v="162"/>
    <n v="81"/>
    <n v="76"/>
    <n v="86"/>
    <s v="N"/>
    <x v="1"/>
    <s v="N"/>
    <s v="N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"/>
    <x v="1"/>
    <x v="42"/>
    <x v="0"/>
    <n v="0"/>
    <x v="144"/>
    <x v="1"/>
    <s v="SFN"/>
    <s v="SFG"/>
    <s v="W"/>
    <n v="2"/>
    <n v="162"/>
    <n v="81"/>
    <n v="84"/>
    <n v="78"/>
    <s v="N"/>
    <x v="1"/>
    <s v="N"/>
    <s v="N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"/>
    <x v="1"/>
    <x v="40"/>
    <x v="0"/>
    <n v="0"/>
    <x v="144"/>
    <x v="1"/>
    <s v="SLN"/>
    <s v="STL"/>
    <s v="C"/>
    <n v="1"/>
    <n v="162"/>
    <n v="81"/>
    <n v="100"/>
    <n v="62"/>
    <s v="Y"/>
    <x v="1"/>
    <s v="N"/>
    <s v="N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"/>
    <x v="1"/>
    <x v="98"/>
    <x v="0"/>
    <n v="0"/>
    <x v="144"/>
    <x v="5"/>
    <s v="TBA"/>
    <s v="TBD"/>
    <s v="E"/>
    <n v="4"/>
    <n v="162"/>
    <n v="84"/>
    <n v="80"/>
    <n v="82"/>
    <s v="N"/>
    <x v="1"/>
    <s v="N"/>
    <s v="N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"/>
    <x v="1"/>
    <x v="88"/>
    <x v="0"/>
    <n v="0"/>
    <x v="144"/>
    <x v="5"/>
    <s v="TEX"/>
    <s v="TEX"/>
    <s v="W"/>
    <n v="1"/>
    <n v="162"/>
    <n v="81"/>
    <n v="88"/>
    <n v="74"/>
    <s v="Y"/>
    <x v="1"/>
    <s v="N"/>
    <s v="N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"/>
    <x v="1"/>
    <x v="94"/>
    <x v="0"/>
    <n v="0"/>
    <x v="144"/>
    <x v="5"/>
    <s v="TOR"/>
    <s v="TOR"/>
    <s v="E"/>
    <n v="1"/>
    <n v="162"/>
    <n v="81"/>
    <n v="93"/>
    <n v="69"/>
    <s v="Y"/>
    <x v="1"/>
    <s v="N"/>
    <s v="N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"/>
    <x v="1"/>
    <x v="13"/>
    <x v="0"/>
    <n v="0"/>
    <x v="144"/>
    <x v="1"/>
    <s v="WAS"/>
    <s v="WSN"/>
    <s v="E"/>
    <n v="2"/>
    <n v="162"/>
    <n v="81"/>
    <n v="83"/>
    <n v="79"/>
    <s v="N"/>
    <x v="1"/>
    <s v="N"/>
    <s v="N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"/>
    <x v="1"/>
    <x v="97"/>
    <x v="0"/>
    <n v="0"/>
    <x v="145"/>
    <x v="1"/>
    <s v="ARI"/>
    <s v="ARI"/>
    <s v="W"/>
    <n v="4"/>
    <n v="162"/>
    <n v="81"/>
    <n v="69"/>
    <n v="93"/>
    <s v="N"/>
    <x v="1"/>
    <s v="N"/>
    <s v="N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"/>
    <x v="1"/>
    <x v="24"/>
    <x v="0"/>
    <n v="0"/>
    <x v="145"/>
    <x v="1"/>
    <s v="ATL"/>
    <s v="ATL"/>
    <s v="E"/>
    <n v="5"/>
    <n v="161"/>
    <n v="81"/>
    <n v="68"/>
    <n v="93"/>
    <s v="N"/>
    <x v="1"/>
    <s v="N"/>
    <s v="N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"/>
    <x v="1"/>
    <x v="37"/>
    <x v="0"/>
    <n v="0"/>
    <x v="145"/>
    <x v="5"/>
    <s v="BAL"/>
    <s v="BAL"/>
    <s v="E"/>
    <n v="2"/>
    <n v="162"/>
    <n v="81"/>
    <n v="89"/>
    <n v="73"/>
    <s v="N"/>
    <x v="2"/>
    <s v="N"/>
    <s v="N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"/>
    <x v="1"/>
    <x v="74"/>
    <x v="0"/>
    <n v="0"/>
    <x v="145"/>
    <x v="5"/>
    <s v="BOS"/>
    <s v="BOS"/>
    <s v="E"/>
    <n v="1"/>
    <n v="162"/>
    <n v="81"/>
    <n v="93"/>
    <n v="69"/>
    <s v="Y"/>
    <x v="1"/>
    <s v="N"/>
    <s v="N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"/>
    <x v="1"/>
    <x v="75"/>
    <x v="0"/>
    <n v="0"/>
    <x v="145"/>
    <x v="5"/>
    <s v="CHA"/>
    <s v="CHW"/>
    <s v="C"/>
    <n v="4"/>
    <n v="162"/>
    <n v="81"/>
    <n v="78"/>
    <n v="84"/>
    <s v="N"/>
    <x v="1"/>
    <s v="N"/>
    <s v="N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"/>
    <x v="1"/>
    <x v="25"/>
    <x v="1"/>
    <n v="1"/>
    <x v="145"/>
    <x v="1"/>
    <s v="CHN"/>
    <s v="CHC"/>
    <s v="C"/>
    <n v="1"/>
    <n v="162"/>
    <n v="81"/>
    <n v="103"/>
    <n v="58"/>
    <s v="Y"/>
    <x v="1"/>
    <s v="Y"/>
    <s v="Y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"/>
    <x v="1"/>
    <x v="26"/>
    <x v="0"/>
    <n v="0"/>
    <x v="145"/>
    <x v="1"/>
    <s v="CIN"/>
    <s v="CIN"/>
    <s v="C"/>
    <n v="5"/>
    <n v="162"/>
    <n v="81"/>
    <n v="68"/>
    <n v="94"/>
    <s v="N"/>
    <x v="1"/>
    <s v="N"/>
    <s v="N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"/>
    <x v="1"/>
    <x v="76"/>
    <x v="1"/>
    <n v="0"/>
    <x v="145"/>
    <x v="5"/>
    <s v="CLE"/>
    <s v="CLE"/>
    <s v="C"/>
    <n v="1"/>
    <n v="161"/>
    <n v="80"/>
    <n v="94"/>
    <n v="67"/>
    <s v="Y"/>
    <x v="1"/>
    <s v="Y"/>
    <s v="N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"/>
    <x v="1"/>
    <x v="95"/>
    <x v="0"/>
    <n v="0"/>
    <x v="145"/>
    <x v="1"/>
    <s v="COL"/>
    <s v="COL"/>
    <s v="W"/>
    <n v="3"/>
    <n v="162"/>
    <n v="81"/>
    <n v="75"/>
    <n v="87"/>
    <s v="N"/>
    <x v="1"/>
    <s v="N"/>
    <s v="N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"/>
    <x v="1"/>
    <x v="77"/>
    <x v="0"/>
    <n v="0"/>
    <x v="145"/>
    <x v="5"/>
    <s v="DET"/>
    <s v="DET"/>
    <s v="C"/>
    <n v="2"/>
    <n v="161"/>
    <n v="81"/>
    <n v="86"/>
    <n v="75"/>
    <s v="N"/>
    <x v="1"/>
    <s v="N"/>
    <s v="N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"/>
    <x v="1"/>
    <x v="89"/>
    <x v="0"/>
    <n v="0"/>
    <x v="145"/>
    <x v="5"/>
    <s v="HOU"/>
    <s v="HOU"/>
    <s v="W"/>
    <n v="3"/>
    <n v="162"/>
    <n v="81"/>
    <n v="84"/>
    <n v="78"/>
    <s v="N"/>
    <x v="1"/>
    <s v="N"/>
    <s v="N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"/>
    <x v="1"/>
    <x v="91"/>
    <x v="0"/>
    <n v="0"/>
    <x v="145"/>
    <x v="5"/>
    <s v="KCA"/>
    <s v="KCR"/>
    <s v="C"/>
    <n v="3"/>
    <n v="162"/>
    <n v="81"/>
    <n v="81"/>
    <n v="81"/>
    <s v="N"/>
    <x v="1"/>
    <s v="N"/>
    <s v="N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"/>
    <x v="1"/>
    <x v="87"/>
    <x v="0"/>
    <n v="0"/>
    <x v="145"/>
    <x v="5"/>
    <s v="LAA"/>
    <s v="ANA"/>
    <s v="W"/>
    <n v="4"/>
    <n v="162"/>
    <n v="81"/>
    <n v="74"/>
    <n v="88"/>
    <s v="N"/>
    <x v="1"/>
    <s v="N"/>
    <s v="N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"/>
    <x v="1"/>
    <x v="47"/>
    <x v="0"/>
    <n v="0"/>
    <x v="145"/>
    <x v="1"/>
    <s v="LAN"/>
    <s v="LAD"/>
    <s v="W"/>
    <n v="1"/>
    <n v="162"/>
    <n v="81"/>
    <n v="91"/>
    <n v="71"/>
    <s v="Y"/>
    <x v="1"/>
    <s v="N"/>
    <s v="N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"/>
    <x v="1"/>
    <x v="96"/>
    <x v="0"/>
    <n v="0"/>
    <x v="145"/>
    <x v="1"/>
    <s v="MIA"/>
    <s v="FLA"/>
    <s v="E"/>
    <n v="3"/>
    <n v="161"/>
    <n v="80"/>
    <n v="79"/>
    <n v="82"/>
    <s v="N"/>
    <x v="1"/>
    <s v="N"/>
    <s v="N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"/>
    <x v="1"/>
    <x v="53"/>
    <x v="0"/>
    <n v="0"/>
    <x v="145"/>
    <x v="1"/>
    <s v="MIL"/>
    <s v="MIL"/>
    <s v="C"/>
    <n v="4"/>
    <n v="162"/>
    <n v="81"/>
    <n v="73"/>
    <n v="89"/>
    <s v="N"/>
    <x v="1"/>
    <s v="N"/>
    <s v="N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"/>
    <x v="1"/>
    <x v="79"/>
    <x v="0"/>
    <n v="0"/>
    <x v="145"/>
    <x v="5"/>
    <s v="MIN"/>
    <s v="MIN"/>
    <s v="C"/>
    <n v="5"/>
    <n v="162"/>
    <n v="81"/>
    <n v="59"/>
    <n v="103"/>
    <s v="N"/>
    <x v="1"/>
    <s v="N"/>
    <s v="N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"/>
    <x v="1"/>
    <x v="73"/>
    <x v="0"/>
    <n v="0"/>
    <x v="145"/>
    <x v="5"/>
    <s v="NYA"/>
    <s v="NYY"/>
    <s v="E"/>
    <n v="4"/>
    <n v="162"/>
    <n v="81"/>
    <n v="84"/>
    <n v="78"/>
    <s v="N"/>
    <x v="1"/>
    <s v="N"/>
    <s v="N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"/>
    <x v="1"/>
    <x v="90"/>
    <x v="0"/>
    <n v="0"/>
    <x v="145"/>
    <x v="1"/>
    <s v="NYN"/>
    <s v="NYM"/>
    <s v="E"/>
    <n v="2"/>
    <n v="162"/>
    <n v="81"/>
    <n v="87"/>
    <n v="75"/>
    <s v="N"/>
    <x v="2"/>
    <s v="N"/>
    <s v="N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"/>
    <x v="1"/>
    <x v="78"/>
    <x v="0"/>
    <n v="0"/>
    <x v="145"/>
    <x v="5"/>
    <s v="OAK"/>
    <s v="OAK"/>
    <s v="W"/>
    <n v="5"/>
    <n v="162"/>
    <n v="81"/>
    <n v="69"/>
    <n v="93"/>
    <s v="N"/>
    <x v="1"/>
    <s v="N"/>
    <s v="N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"/>
    <x v="1"/>
    <x v="44"/>
    <x v="0"/>
    <n v="0"/>
    <x v="145"/>
    <x v="1"/>
    <s v="PHI"/>
    <s v="PHI"/>
    <s v="E"/>
    <n v="4"/>
    <n v="162"/>
    <n v="81"/>
    <n v="71"/>
    <n v="91"/>
    <s v="N"/>
    <x v="1"/>
    <s v="N"/>
    <s v="N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"/>
    <x v="1"/>
    <x v="39"/>
    <x v="0"/>
    <n v="0"/>
    <x v="145"/>
    <x v="1"/>
    <s v="PIT"/>
    <s v="PIT"/>
    <s v="C"/>
    <n v="3"/>
    <n v="162"/>
    <n v="81"/>
    <n v="78"/>
    <n v="83"/>
    <s v="N"/>
    <x v="1"/>
    <s v="N"/>
    <s v="N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"/>
    <x v="1"/>
    <x v="92"/>
    <x v="0"/>
    <n v="0"/>
    <x v="145"/>
    <x v="1"/>
    <s v="SDN"/>
    <s v="SDP"/>
    <s v="W"/>
    <n v="5"/>
    <n v="162"/>
    <n v="81"/>
    <n v="68"/>
    <n v="94"/>
    <s v="N"/>
    <x v="1"/>
    <s v="N"/>
    <s v="N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"/>
    <x v="1"/>
    <x v="93"/>
    <x v="0"/>
    <n v="0"/>
    <x v="145"/>
    <x v="5"/>
    <s v="SEA"/>
    <s v="SEA"/>
    <s v="W"/>
    <n v="2"/>
    <n v="162"/>
    <n v="81"/>
    <n v="86"/>
    <n v="76"/>
    <s v="N"/>
    <x v="1"/>
    <s v="N"/>
    <s v="N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"/>
    <x v="1"/>
    <x v="42"/>
    <x v="0"/>
    <n v="0"/>
    <x v="145"/>
    <x v="1"/>
    <s v="SFN"/>
    <s v="SFG"/>
    <s v="W"/>
    <n v="2"/>
    <n v="162"/>
    <n v="81"/>
    <n v="87"/>
    <n v="75"/>
    <s v="N"/>
    <x v="2"/>
    <s v="N"/>
    <s v="N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"/>
    <x v="1"/>
    <x v="40"/>
    <x v="0"/>
    <n v="0"/>
    <x v="145"/>
    <x v="1"/>
    <s v="SLN"/>
    <s v="STL"/>
    <s v="C"/>
    <n v="2"/>
    <n v="162"/>
    <n v="81"/>
    <n v="86"/>
    <n v="76"/>
    <s v="N"/>
    <x v="1"/>
    <s v="N"/>
    <s v="N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"/>
    <x v="1"/>
    <x v="98"/>
    <x v="0"/>
    <n v="0"/>
    <x v="145"/>
    <x v="5"/>
    <s v="TBA"/>
    <s v="TBD"/>
    <s v="E"/>
    <n v="5"/>
    <n v="162"/>
    <n v="81"/>
    <n v="68"/>
    <n v="94"/>
    <s v="N"/>
    <x v="1"/>
    <s v="N"/>
    <s v="N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"/>
    <x v="1"/>
    <x v="88"/>
    <x v="0"/>
    <n v="0"/>
    <x v="145"/>
    <x v="5"/>
    <s v="TEX"/>
    <s v="TEX"/>
    <s v="W"/>
    <n v="1"/>
    <n v="162"/>
    <n v="81"/>
    <n v="95"/>
    <n v="67"/>
    <s v="Y"/>
    <x v="1"/>
    <s v="N"/>
    <s v="N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"/>
    <x v="1"/>
    <x v="94"/>
    <x v="0"/>
    <n v="0"/>
    <x v="145"/>
    <x v="5"/>
    <s v="TOR"/>
    <s v="TOR"/>
    <s v="E"/>
    <n v="2"/>
    <n v="162"/>
    <n v="81"/>
    <n v="89"/>
    <n v="73"/>
    <s v="N"/>
    <x v="2"/>
    <s v="N"/>
    <s v="N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"/>
    <x v="1"/>
    <x v="13"/>
    <x v="0"/>
    <n v="0"/>
    <x v="145"/>
    <x v="1"/>
    <s v="WAS"/>
    <s v="WSN"/>
    <s v="E"/>
    <n v="1"/>
    <n v="162"/>
    <n v="81"/>
    <n v="95"/>
    <n v="67"/>
    <s v="Y"/>
    <x v="1"/>
    <s v="N"/>
    <s v="N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"/>
    <x v="1"/>
    <x v="97"/>
    <x v="0"/>
    <n v="0"/>
    <x v="146"/>
    <x v="1"/>
    <s v="ARI"/>
    <s v="ARI"/>
    <s v="W"/>
    <n v="2"/>
    <n v="162"/>
    <n v="81"/>
    <n v="93"/>
    <n v="69"/>
    <s v="N"/>
    <x v="2"/>
    <s v="N"/>
    <s v="N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"/>
    <x v="1"/>
    <x v="24"/>
    <x v="0"/>
    <n v="0"/>
    <x v="146"/>
    <x v="1"/>
    <s v="ATL"/>
    <s v="ATL"/>
    <s v="E"/>
    <n v="3"/>
    <n v="162"/>
    <n v="81"/>
    <n v="72"/>
    <n v="90"/>
    <s v="N"/>
    <x v="1"/>
    <s v="N"/>
    <s v="N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"/>
    <x v="1"/>
    <x v="37"/>
    <x v="0"/>
    <n v="0"/>
    <x v="146"/>
    <x v="5"/>
    <s v="BAL"/>
    <s v="BAL"/>
    <s v="E"/>
    <n v="5"/>
    <n v="162"/>
    <n v="81"/>
    <n v="75"/>
    <n v="87"/>
    <s v="N"/>
    <x v="1"/>
    <s v="N"/>
    <s v="N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"/>
    <x v="1"/>
    <x v="74"/>
    <x v="0"/>
    <n v="0"/>
    <x v="146"/>
    <x v="5"/>
    <s v="BOS"/>
    <s v="BOS"/>
    <s v="E"/>
    <n v="1"/>
    <n v="162"/>
    <n v="81"/>
    <n v="93"/>
    <n v="69"/>
    <s v="Y"/>
    <x v="1"/>
    <s v="N"/>
    <s v="N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"/>
    <x v="1"/>
    <x v="75"/>
    <x v="0"/>
    <n v="0"/>
    <x v="146"/>
    <x v="5"/>
    <s v="CHA"/>
    <s v="CHW"/>
    <s v="C"/>
    <n v="4"/>
    <n v="162"/>
    <n v="81"/>
    <n v="67"/>
    <n v="95"/>
    <s v="N"/>
    <x v="1"/>
    <s v="N"/>
    <s v="N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"/>
    <x v="1"/>
    <x v="25"/>
    <x v="0"/>
    <n v="0"/>
    <x v="146"/>
    <x v="1"/>
    <s v="CHN"/>
    <s v="CHC"/>
    <s v="C"/>
    <n v="1"/>
    <n v="162"/>
    <n v="81"/>
    <n v="92"/>
    <n v="70"/>
    <s v="Y"/>
    <x v="1"/>
    <s v="N"/>
    <s v="N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"/>
    <x v="1"/>
    <x v="26"/>
    <x v="0"/>
    <n v="0"/>
    <x v="146"/>
    <x v="1"/>
    <s v="CIN"/>
    <s v="CIN"/>
    <s v="C"/>
    <n v="5"/>
    <n v="162"/>
    <n v="81"/>
    <n v="68"/>
    <n v="94"/>
    <s v="N"/>
    <x v="1"/>
    <s v="N"/>
    <s v="N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"/>
    <x v="1"/>
    <x v="76"/>
    <x v="0"/>
    <n v="0"/>
    <x v="146"/>
    <x v="5"/>
    <s v="CLE"/>
    <s v="CLE"/>
    <s v="C"/>
    <n v="1"/>
    <n v="162"/>
    <n v="81"/>
    <n v="102"/>
    <n v="60"/>
    <s v="Y"/>
    <x v="1"/>
    <s v="N"/>
    <s v="N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"/>
    <x v="1"/>
    <x v="95"/>
    <x v="0"/>
    <n v="0"/>
    <x v="146"/>
    <x v="1"/>
    <s v="COL"/>
    <s v="COL"/>
    <s v="W"/>
    <n v="3"/>
    <n v="162"/>
    <n v="81"/>
    <n v="87"/>
    <n v="75"/>
    <s v="N"/>
    <x v="2"/>
    <s v="N"/>
    <s v="N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"/>
    <x v="1"/>
    <x v="77"/>
    <x v="0"/>
    <n v="0"/>
    <x v="146"/>
    <x v="5"/>
    <s v="DET"/>
    <s v="DET"/>
    <s v="C"/>
    <n v="5"/>
    <n v="162"/>
    <n v="81"/>
    <n v="64"/>
    <n v="98"/>
    <s v="N"/>
    <x v="1"/>
    <s v="N"/>
    <s v="N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"/>
    <x v="1"/>
    <x v="89"/>
    <x v="1"/>
    <n v="1"/>
    <x v="146"/>
    <x v="5"/>
    <s v="HOU"/>
    <s v="HOU"/>
    <s v="W"/>
    <n v="1"/>
    <n v="162"/>
    <n v="81"/>
    <n v="101"/>
    <n v="61"/>
    <s v="Y"/>
    <x v="1"/>
    <s v="Y"/>
    <s v="Y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"/>
    <x v="1"/>
    <x v="91"/>
    <x v="0"/>
    <n v="0"/>
    <x v="146"/>
    <x v="5"/>
    <s v="KCA"/>
    <s v="KCR"/>
    <s v="C"/>
    <n v="3"/>
    <n v="162"/>
    <n v="81"/>
    <n v="80"/>
    <n v="82"/>
    <s v="N"/>
    <x v="1"/>
    <s v="N"/>
    <s v="N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"/>
    <x v="1"/>
    <x v="87"/>
    <x v="0"/>
    <n v="0"/>
    <x v="146"/>
    <x v="5"/>
    <s v="LAA"/>
    <s v="ANA"/>
    <s v="W"/>
    <n v="2"/>
    <n v="162"/>
    <n v="81"/>
    <n v="80"/>
    <n v="82"/>
    <s v="N"/>
    <x v="1"/>
    <s v="N"/>
    <s v="N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"/>
    <x v="1"/>
    <x v="47"/>
    <x v="1"/>
    <n v="0"/>
    <x v="146"/>
    <x v="1"/>
    <s v="LAN"/>
    <s v="LAD"/>
    <s v="W"/>
    <n v="1"/>
    <n v="162"/>
    <n v="81"/>
    <n v="104"/>
    <n v="58"/>
    <s v="Y"/>
    <x v="1"/>
    <s v="Y"/>
    <s v="N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"/>
    <x v="1"/>
    <x v="96"/>
    <x v="0"/>
    <n v="0"/>
    <x v="146"/>
    <x v="1"/>
    <s v="MIA"/>
    <s v="FLA"/>
    <s v="E"/>
    <n v="2"/>
    <n v="162"/>
    <n v="78"/>
    <n v="77"/>
    <n v="85"/>
    <s v="N"/>
    <x v="1"/>
    <s v="N"/>
    <s v="N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"/>
    <x v="1"/>
    <x v="53"/>
    <x v="0"/>
    <n v="0"/>
    <x v="146"/>
    <x v="1"/>
    <s v="MIL"/>
    <s v="MIL"/>
    <s v="C"/>
    <n v="2"/>
    <n v="162"/>
    <n v="84"/>
    <n v="86"/>
    <n v="76"/>
    <s v="N"/>
    <x v="1"/>
    <s v="N"/>
    <s v="N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"/>
    <x v="1"/>
    <x v="79"/>
    <x v="0"/>
    <n v="0"/>
    <x v="146"/>
    <x v="5"/>
    <s v="MIN"/>
    <s v="MIN"/>
    <s v="C"/>
    <n v="2"/>
    <n v="162"/>
    <n v="81"/>
    <n v="85"/>
    <n v="77"/>
    <s v="N"/>
    <x v="2"/>
    <s v="N"/>
    <s v="N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"/>
    <x v="1"/>
    <x v="73"/>
    <x v="0"/>
    <n v="0"/>
    <x v="146"/>
    <x v="5"/>
    <s v="NYA"/>
    <s v="NYY"/>
    <s v="E"/>
    <n v="2"/>
    <n v="162"/>
    <n v="81"/>
    <n v="91"/>
    <n v="71"/>
    <s v="N"/>
    <x v="2"/>
    <s v="N"/>
    <s v="N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"/>
    <x v="1"/>
    <x v="90"/>
    <x v="0"/>
    <n v="0"/>
    <x v="146"/>
    <x v="1"/>
    <s v="NYN"/>
    <s v="NYM"/>
    <s v="E"/>
    <n v="4"/>
    <n v="162"/>
    <n v="81"/>
    <n v="70"/>
    <n v="92"/>
    <s v="N"/>
    <x v="1"/>
    <s v="N"/>
    <s v="N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"/>
    <x v="1"/>
    <x v="78"/>
    <x v="0"/>
    <n v="0"/>
    <x v="146"/>
    <x v="5"/>
    <s v="OAK"/>
    <s v="OAK"/>
    <s v="W"/>
    <n v="5"/>
    <n v="162"/>
    <n v="81"/>
    <n v="75"/>
    <n v="87"/>
    <s v="N"/>
    <x v="1"/>
    <s v="N"/>
    <s v="N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"/>
    <x v="1"/>
    <x v="44"/>
    <x v="0"/>
    <n v="0"/>
    <x v="146"/>
    <x v="1"/>
    <s v="PHI"/>
    <s v="PHI"/>
    <s v="E"/>
    <n v="5"/>
    <n v="162"/>
    <n v="81"/>
    <n v="66"/>
    <n v="96"/>
    <s v="N"/>
    <x v="1"/>
    <s v="N"/>
    <s v="N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"/>
    <x v="1"/>
    <x v="39"/>
    <x v="0"/>
    <n v="0"/>
    <x v="146"/>
    <x v="1"/>
    <s v="PIT"/>
    <s v="PIT"/>
    <s v="C"/>
    <n v="4"/>
    <n v="162"/>
    <n v="81"/>
    <n v="75"/>
    <n v="87"/>
    <s v="N"/>
    <x v="1"/>
    <s v="N"/>
    <s v="N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"/>
    <x v="1"/>
    <x v="92"/>
    <x v="0"/>
    <n v="0"/>
    <x v="146"/>
    <x v="1"/>
    <s v="SDN"/>
    <s v="SDP"/>
    <s v="W"/>
    <n v="4"/>
    <n v="162"/>
    <n v="81"/>
    <n v="71"/>
    <n v="91"/>
    <s v="N"/>
    <x v="1"/>
    <s v="N"/>
    <s v="N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"/>
    <x v="1"/>
    <x v="93"/>
    <x v="0"/>
    <n v="0"/>
    <x v="146"/>
    <x v="5"/>
    <s v="SEA"/>
    <s v="SEA"/>
    <s v="W"/>
    <n v="3"/>
    <n v="162"/>
    <n v="81"/>
    <n v="78"/>
    <n v="84"/>
    <s v="N"/>
    <x v="1"/>
    <s v="N"/>
    <s v="N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"/>
    <x v="1"/>
    <x v="42"/>
    <x v="0"/>
    <n v="0"/>
    <x v="146"/>
    <x v="1"/>
    <s v="SFN"/>
    <s v="SFG"/>
    <s v="W"/>
    <n v="5"/>
    <n v="162"/>
    <n v="81"/>
    <n v="64"/>
    <n v="98"/>
    <s v="N"/>
    <x v="1"/>
    <s v="N"/>
    <s v="N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"/>
    <x v="1"/>
    <x v="40"/>
    <x v="0"/>
    <n v="0"/>
    <x v="146"/>
    <x v="1"/>
    <s v="SLN"/>
    <s v="STL"/>
    <s v="C"/>
    <n v="3"/>
    <n v="162"/>
    <n v="81"/>
    <n v="83"/>
    <n v="79"/>
    <s v="N"/>
    <x v="1"/>
    <s v="N"/>
    <s v="N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"/>
    <x v="1"/>
    <x v="98"/>
    <x v="0"/>
    <n v="0"/>
    <x v="146"/>
    <x v="5"/>
    <s v="TBA"/>
    <s v="TBD"/>
    <s v="E"/>
    <n v="3"/>
    <n v="162"/>
    <n v="81"/>
    <n v="80"/>
    <n v="82"/>
    <s v="N"/>
    <x v="1"/>
    <s v="N"/>
    <s v="N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"/>
    <x v="1"/>
    <x v="88"/>
    <x v="0"/>
    <n v="0"/>
    <x v="146"/>
    <x v="5"/>
    <s v="TEX"/>
    <s v="TEX"/>
    <s v="W"/>
    <n v="4"/>
    <n v="162"/>
    <n v="81"/>
    <n v="78"/>
    <n v="84"/>
    <s v="N"/>
    <x v="1"/>
    <s v="N"/>
    <s v="N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"/>
    <x v="1"/>
    <x v="94"/>
    <x v="0"/>
    <n v="0"/>
    <x v="146"/>
    <x v="5"/>
    <s v="TOR"/>
    <s v="TOR"/>
    <s v="E"/>
    <n v="4"/>
    <n v="162"/>
    <n v="81"/>
    <n v="76"/>
    <n v="86"/>
    <s v="N"/>
    <x v="1"/>
    <s v="N"/>
    <s v="N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"/>
    <x v="1"/>
    <x v="13"/>
    <x v="0"/>
    <n v="0"/>
    <x v="146"/>
    <x v="1"/>
    <s v="WAS"/>
    <s v="WSN"/>
    <s v="E"/>
    <n v="1"/>
    <n v="162"/>
    <n v="81"/>
    <n v="97"/>
    <n v="65"/>
    <s v="Y"/>
    <x v="1"/>
    <s v="N"/>
    <s v="N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  <r>
    <x v="1"/>
    <x v="1"/>
    <x v="97"/>
    <x v="0"/>
    <n v="0"/>
    <x v="147"/>
    <x v="1"/>
    <s v="ARI"/>
    <s v="ARI"/>
    <s v="W"/>
    <n v="3"/>
    <n v="162"/>
    <n v="81"/>
    <n v="82"/>
    <n v="80"/>
    <s v="N"/>
    <x v="1"/>
    <s v="N"/>
    <s v="N"/>
    <n v="693"/>
    <n v="5460"/>
    <n v="1283"/>
    <n v="259"/>
    <n v="50"/>
    <n v="176"/>
    <n v="560"/>
    <n v="1460"/>
    <n v="79"/>
    <n v="25"/>
    <n v="52"/>
    <n v="45"/>
    <n v="644"/>
    <n v="605"/>
    <n v="3.72"/>
    <n v="2"/>
    <n v="9"/>
    <n v="39"/>
    <n v="4389"/>
    <n v="1313"/>
    <n v="174"/>
    <n v="522"/>
    <n v="1448"/>
    <n v="75"/>
    <n v="152"/>
    <n v="0.98799999999999999"/>
    <x v="134"/>
    <s v="Chase Field"/>
    <n v="2242695"/>
    <n v="108"/>
    <n v="107"/>
    <s v="ARI"/>
    <s v="ARI"/>
    <s v="ARI"/>
  </r>
  <r>
    <x v="1"/>
    <x v="1"/>
    <x v="24"/>
    <x v="0"/>
    <n v="0"/>
    <x v="147"/>
    <x v="1"/>
    <s v="ATL"/>
    <s v="ATL"/>
    <s v="E"/>
    <n v="1"/>
    <n v="162"/>
    <n v="81"/>
    <n v="90"/>
    <n v="72"/>
    <s v="Y"/>
    <x v="1"/>
    <s v="N"/>
    <s v="N"/>
    <n v="759"/>
    <n v="5582"/>
    <n v="1433"/>
    <n v="314"/>
    <n v="29"/>
    <n v="175"/>
    <n v="511"/>
    <n v="1290"/>
    <n v="90"/>
    <n v="36"/>
    <n v="66"/>
    <n v="43"/>
    <n v="657"/>
    <n v="607"/>
    <n v="3.75"/>
    <n v="2"/>
    <n v="11"/>
    <n v="40"/>
    <n v="4370"/>
    <n v="1236"/>
    <n v="153"/>
    <n v="635"/>
    <n v="1423"/>
    <n v="80"/>
    <n v="134"/>
    <n v="0.98599999999999999"/>
    <x v="122"/>
    <s v="SunTrust Park"/>
    <n v="2555781"/>
    <n v="100"/>
    <n v="100"/>
    <s v="ATL"/>
    <s v="ATL"/>
    <s v="ATL"/>
  </r>
  <r>
    <x v="1"/>
    <x v="1"/>
    <x v="37"/>
    <x v="0"/>
    <n v="0"/>
    <x v="147"/>
    <x v="5"/>
    <s v="BAL"/>
    <s v="BAL"/>
    <s v="E"/>
    <n v="5"/>
    <n v="162"/>
    <n v="81"/>
    <n v="47"/>
    <n v="115"/>
    <s v="N"/>
    <x v="1"/>
    <s v="N"/>
    <s v="N"/>
    <n v="622"/>
    <n v="5507"/>
    <n v="1317"/>
    <n v="242"/>
    <n v="15"/>
    <n v="188"/>
    <n v="422"/>
    <n v="1412"/>
    <n v="81"/>
    <n v="22"/>
    <n v="57"/>
    <n v="35"/>
    <n v="892"/>
    <n v="824"/>
    <n v="5.18"/>
    <n v="2"/>
    <n v="7"/>
    <n v="28"/>
    <n v="4293"/>
    <n v="1552"/>
    <n v="234"/>
    <n v="589"/>
    <n v="1203"/>
    <n v="104"/>
    <n v="159"/>
    <n v="0.98199999999999998"/>
    <x v="36"/>
    <s v="Oriole Park at Camden Yards"/>
    <n v="1564192"/>
    <n v="96"/>
    <n v="97"/>
    <s v="BAL"/>
    <s v="BAL"/>
    <s v="BAL"/>
  </r>
  <r>
    <x v="1"/>
    <x v="1"/>
    <x v="74"/>
    <x v="1"/>
    <n v="1"/>
    <x v="147"/>
    <x v="5"/>
    <s v="BOS"/>
    <s v="BOS"/>
    <s v="E"/>
    <n v="1"/>
    <n v="162"/>
    <n v="81"/>
    <n v="108"/>
    <n v="54"/>
    <s v="Y"/>
    <x v="1"/>
    <s v="Y"/>
    <s v="Y"/>
    <n v="876"/>
    <n v="5623"/>
    <n v="1509"/>
    <n v="355"/>
    <n v="31"/>
    <n v="208"/>
    <n v="569"/>
    <n v="1253"/>
    <n v="125"/>
    <n v="31"/>
    <n v="55"/>
    <n v="48"/>
    <n v="647"/>
    <n v="608"/>
    <n v="3.75"/>
    <n v="2"/>
    <n v="14"/>
    <n v="46"/>
    <n v="4376"/>
    <n v="1305"/>
    <n v="176"/>
    <n v="512"/>
    <n v="1558"/>
    <n v="77"/>
    <n v="106"/>
    <n v="0.98699999999999999"/>
    <x v="92"/>
    <s v="Fenway Park II"/>
    <n v="2895575"/>
    <n v="104"/>
    <n v="102"/>
    <s v="BOS"/>
    <s v="BOS"/>
    <s v="BOS"/>
  </r>
  <r>
    <x v="1"/>
    <x v="1"/>
    <x v="75"/>
    <x v="0"/>
    <n v="0"/>
    <x v="147"/>
    <x v="5"/>
    <s v="CHA"/>
    <s v="CHW"/>
    <s v="C"/>
    <n v="4"/>
    <n v="162"/>
    <n v="81"/>
    <n v="62"/>
    <n v="100"/>
    <s v="N"/>
    <x v="1"/>
    <s v="N"/>
    <s v="N"/>
    <n v="656"/>
    <n v="5523"/>
    <n v="1332"/>
    <n v="259"/>
    <n v="40"/>
    <n v="182"/>
    <n v="425"/>
    <n v="1594"/>
    <n v="98"/>
    <n v="41"/>
    <n v="66"/>
    <n v="32"/>
    <n v="848"/>
    <n v="771"/>
    <n v="4.83"/>
    <n v="0"/>
    <n v="8"/>
    <n v="34"/>
    <n v="4311"/>
    <n v="1404"/>
    <n v="196"/>
    <n v="653"/>
    <n v="1259"/>
    <n v="114"/>
    <n v="135"/>
    <n v="0.98099999999999998"/>
    <x v="85"/>
    <s v="Guaranteed Rate Field"/>
    <n v="1608817"/>
    <n v="97"/>
    <n v="98"/>
    <s v="CHW"/>
    <s v="CHA"/>
    <s v="CHA"/>
  </r>
  <r>
    <x v="1"/>
    <x v="1"/>
    <x v="25"/>
    <x v="0"/>
    <n v="0"/>
    <x v="147"/>
    <x v="1"/>
    <s v="CHN"/>
    <s v="CHC"/>
    <s v="C"/>
    <n v="2"/>
    <n v="163"/>
    <n v="82"/>
    <n v="95"/>
    <n v="68"/>
    <s v="N"/>
    <x v="2"/>
    <s v="N"/>
    <s v="N"/>
    <n v="761"/>
    <n v="5624"/>
    <n v="1453"/>
    <n v="286"/>
    <n v="34"/>
    <n v="167"/>
    <n v="576"/>
    <n v="1388"/>
    <n v="66"/>
    <n v="38"/>
    <n v="78"/>
    <n v="46"/>
    <n v="645"/>
    <n v="598"/>
    <n v="3.65"/>
    <n v="1"/>
    <n v="18"/>
    <n v="46"/>
    <n v="4429"/>
    <n v="1319"/>
    <n v="157"/>
    <n v="622"/>
    <n v="1333"/>
    <n v="104"/>
    <n v="155"/>
    <n v="0.98299999999999998"/>
    <x v="88"/>
    <s v="Wrigley Field"/>
    <n v="3181089"/>
    <n v="107"/>
    <n v="106"/>
    <s v="CHC"/>
    <s v="CHN"/>
    <s v="CHN"/>
  </r>
  <r>
    <x v="1"/>
    <x v="1"/>
    <x v="26"/>
    <x v="0"/>
    <n v="0"/>
    <x v="147"/>
    <x v="1"/>
    <s v="CIN"/>
    <s v="CIN"/>
    <s v="C"/>
    <n v="5"/>
    <n v="162"/>
    <n v="81"/>
    <n v="67"/>
    <n v="95"/>
    <s v="N"/>
    <x v="1"/>
    <s v="N"/>
    <s v="N"/>
    <n v="696"/>
    <n v="5532"/>
    <n v="1404"/>
    <n v="251"/>
    <n v="25"/>
    <n v="172"/>
    <n v="559"/>
    <n v="1376"/>
    <n v="77"/>
    <n v="33"/>
    <n v="65"/>
    <n v="35"/>
    <n v="819"/>
    <n v="741"/>
    <n v="4.63"/>
    <n v="1"/>
    <n v="6"/>
    <n v="38"/>
    <n v="4323"/>
    <n v="1491"/>
    <n v="228"/>
    <n v="532"/>
    <n v="1258"/>
    <n v="95"/>
    <n v="144"/>
    <n v="0.98399999999999999"/>
    <x v="25"/>
    <s v="Great American Ball Park"/>
    <n v="1629356"/>
    <n v="103"/>
    <n v="104"/>
    <s v="CIN"/>
    <s v="CIN"/>
    <s v="CIN"/>
  </r>
  <r>
    <x v="1"/>
    <x v="1"/>
    <x v="76"/>
    <x v="0"/>
    <n v="0"/>
    <x v="147"/>
    <x v="5"/>
    <s v="CLE"/>
    <s v="CLE"/>
    <s v="C"/>
    <n v="1"/>
    <n v="162"/>
    <n v="81"/>
    <n v="91"/>
    <n v="71"/>
    <s v="Y"/>
    <x v="1"/>
    <s v="N"/>
    <s v="N"/>
    <n v="818"/>
    <n v="5595"/>
    <n v="1447"/>
    <n v="297"/>
    <n v="19"/>
    <n v="216"/>
    <n v="554"/>
    <n v="1189"/>
    <n v="135"/>
    <n v="36"/>
    <n v="80"/>
    <n v="44"/>
    <n v="648"/>
    <n v="611"/>
    <n v="3.77"/>
    <n v="5"/>
    <n v="17"/>
    <n v="41"/>
    <n v="4372"/>
    <n v="1349"/>
    <n v="200"/>
    <n v="407"/>
    <n v="1544"/>
    <n v="83"/>
    <n v="123"/>
    <n v="0.98599999999999999"/>
    <x v="107"/>
    <s v="Progressive Field"/>
    <n v="1926701"/>
    <n v="104"/>
    <n v="102"/>
    <s v="CLE"/>
    <s v="CLE"/>
    <s v="CLE"/>
  </r>
  <r>
    <x v="1"/>
    <x v="1"/>
    <x v="95"/>
    <x v="0"/>
    <n v="0"/>
    <x v="147"/>
    <x v="1"/>
    <s v="COL"/>
    <s v="COL"/>
    <s v="W"/>
    <n v="2"/>
    <n v="163"/>
    <n v="81"/>
    <n v="91"/>
    <n v="72"/>
    <s v="N"/>
    <x v="2"/>
    <s v="N"/>
    <s v="N"/>
    <n v="780"/>
    <n v="5541"/>
    <n v="1418"/>
    <n v="280"/>
    <n v="42"/>
    <n v="210"/>
    <n v="507"/>
    <n v="1397"/>
    <n v="95"/>
    <n v="33"/>
    <n v="51"/>
    <n v="37"/>
    <n v="745"/>
    <n v="699"/>
    <n v="4.33"/>
    <n v="0"/>
    <n v="10"/>
    <n v="51"/>
    <n v="4357"/>
    <n v="1377"/>
    <n v="184"/>
    <n v="525"/>
    <n v="1409"/>
    <n v="74"/>
    <n v="162"/>
    <n v="0.98799999999999999"/>
    <x v="131"/>
    <s v="Coors Field"/>
    <n v="3015880"/>
    <n v="117"/>
    <n v="116"/>
    <s v="COL"/>
    <s v="COL"/>
    <s v="COL"/>
  </r>
  <r>
    <x v="1"/>
    <x v="1"/>
    <x v="77"/>
    <x v="0"/>
    <n v="0"/>
    <x v="147"/>
    <x v="5"/>
    <s v="DET"/>
    <s v="DET"/>
    <s v="C"/>
    <n v="3"/>
    <n v="162"/>
    <n v="81"/>
    <n v="64"/>
    <n v="98"/>
    <s v="N"/>
    <x v="1"/>
    <s v="N"/>
    <s v="N"/>
    <n v="630"/>
    <n v="5494"/>
    <n v="1326"/>
    <n v="284"/>
    <n v="35"/>
    <n v="135"/>
    <n v="428"/>
    <n v="1341"/>
    <n v="70"/>
    <n v="30"/>
    <n v="52"/>
    <n v="40"/>
    <n v="796"/>
    <n v="726"/>
    <n v="4.58"/>
    <n v="0"/>
    <n v="2"/>
    <n v="37"/>
    <n v="4276"/>
    <n v="1423"/>
    <n v="216"/>
    <n v="491"/>
    <n v="1215"/>
    <n v="95"/>
    <n v="126"/>
    <n v="0.98399999999999999"/>
    <x v="86"/>
    <s v="Comerica Park"/>
    <n v="1856970"/>
    <n v="101"/>
    <n v="102"/>
    <s v="DET"/>
    <s v="DET"/>
    <s v="DET"/>
  </r>
  <r>
    <x v="1"/>
    <x v="1"/>
    <x v="89"/>
    <x v="0"/>
    <n v="0"/>
    <x v="147"/>
    <x v="5"/>
    <s v="HOU"/>
    <s v="HOU"/>
    <s v="W"/>
    <n v="1"/>
    <n v="162"/>
    <n v="81"/>
    <n v="103"/>
    <n v="59"/>
    <s v="Y"/>
    <x v="1"/>
    <s v="N"/>
    <s v="N"/>
    <n v="797"/>
    <n v="5453"/>
    <n v="1390"/>
    <n v="278"/>
    <n v="18"/>
    <n v="205"/>
    <n v="565"/>
    <n v="1197"/>
    <n v="71"/>
    <n v="26"/>
    <n v="61"/>
    <n v="45"/>
    <n v="534"/>
    <n v="503"/>
    <n v="3.11"/>
    <n v="3"/>
    <n v="12"/>
    <n v="46"/>
    <n v="4365"/>
    <n v="1164"/>
    <n v="152"/>
    <n v="435"/>
    <n v="1687"/>
    <n v="63"/>
    <n v="116"/>
    <n v="0.98899999999999999"/>
    <x v="121"/>
    <s v="Minute Maid Park"/>
    <n v="2980549"/>
    <n v="96"/>
    <n v="94"/>
    <s v="HOU"/>
    <s v="HOU"/>
    <s v="HOU"/>
  </r>
  <r>
    <x v="1"/>
    <x v="1"/>
    <x v="91"/>
    <x v="0"/>
    <n v="0"/>
    <x v="147"/>
    <x v="5"/>
    <s v="KCA"/>
    <s v="KCR"/>
    <s v="C"/>
    <n v="5"/>
    <n v="162"/>
    <n v="81"/>
    <n v="58"/>
    <n v="104"/>
    <s v="N"/>
    <x v="1"/>
    <s v="N"/>
    <s v="N"/>
    <n v="638"/>
    <n v="5505"/>
    <n v="1350"/>
    <n v="283"/>
    <n v="29"/>
    <n v="155"/>
    <n v="427"/>
    <n v="1310"/>
    <n v="117"/>
    <n v="38"/>
    <n v="67"/>
    <n v="40"/>
    <n v="833"/>
    <n v="786"/>
    <n v="4.9400000000000004"/>
    <n v="2"/>
    <n v="8"/>
    <n v="33"/>
    <n v="4296"/>
    <n v="1542"/>
    <n v="205"/>
    <n v="549"/>
    <n v="1157"/>
    <n v="77"/>
    <n v="142"/>
    <n v="0.98699999999999999"/>
    <x v="124"/>
    <s v="Kauffman Stadium"/>
    <n v="1665107"/>
    <n v="99"/>
    <n v="100"/>
    <s v="KCR"/>
    <s v="KCA"/>
    <s v="KCA"/>
  </r>
  <r>
    <x v="1"/>
    <x v="1"/>
    <x v="87"/>
    <x v="0"/>
    <n v="0"/>
    <x v="147"/>
    <x v="5"/>
    <s v="LAA"/>
    <s v="ANA"/>
    <s v="W"/>
    <n v="4"/>
    <n v="162"/>
    <n v="81"/>
    <n v="80"/>
    <n v="82"/>
    <s v="N"/>
    <x v="1"/>
    <s v="N"/>
    <s v="N"/>
    <n v="721"/>
    <n v="5472"/>
    <n v="1323"/>
    <n v="249"/>
    <n v="23"/>
    <n v="214"/>
    <n v="514"/>
    <n v="1300"/>
    <n v="89"/>
    <n v="22"/>
    <n v="73"/>
    <n v="39"/>
    <n v="722"/>
    <n v="662"/>
    <n v="4.1500000000000004"/>
    <n v="1"/>
    <n v="9"/>
    <n v="35"/>
    <n v="4312"/>
    <n v="1353"/>
    <n v="205"/>
    <n v="546"/>
    <n v="1386"/>
    <n v="76"/>
    <n v="173"/>
    <n v="0.98699999999999999"/>
    <x v="136"/>
    <s v="Angel Stadium of Anaheim"/>
    <n v="3020216"/>
    <n v="97"/>
    <n v="97"/>
    <s v="LAA"/>
    <s v="ANA"/>
    <s v="ANA"/>
  </r>
  <r>
    <x v="1"/>
    <x v="1"/>
    <x v="47"/>
    <x v="1"/>
    <n v="0"/>
    <x v="147"/>
    <x v="1"/>
    <s v="LAN"/>
    <s v="LAD"/>
    <s v="W"/>
    <n v="1"/>
    <n v="163"/>
    <n v="82"/>
    <n v="92"/>
    <n v="71"/>
    <s v="Y"/>
    <x v="1"/>
    <s v="Y"/>
    <s v="N"/>
    <n v="804"/>
    <n v="5572"/>
    <n v="1394"/>
    <n v="296"/>
    <n v="33"/>
    <n v="235"/>
    <n v="647"/>
    <n v="1436"/>
    <n v="75"/>
    <n v="24"/>
    <n v="61"/>
    <n v="39"/>
    <n v="610"/>
    <n v="554"/>
    <n v="3.38"/>
    <n v="0"/>
    <n v="11"/>
    <n v="48"/>
    <n v="4428"/>
    <n v="1279"/>
    <n v="179"/>
    <n v="422"/>
    <n v="1565"/>
    <n v="100"/>
    <n v="111"/>
    <n v="0.98299999999999998"/>
    <x v="114"/>
    <s v="Dodger Stadium"/>
    <n v="3857500"/>
    <n v="98"/>
    <n v="96"/>
    <s v="LAD"/>
    <s v="LAN"/>
    <s v="LAN"/>
  </r>
  <r>
    <x v="1"/>
    <x v="1"/>
    <x v="96"/>
    <x v="0"/>
    <n v="0"/>
    <x v="147"/>
    <x v="1"/>
    <s v="MIA"/>
    <s v="FLA"/>
    <s v="E"/>
    <n v="5"/>
    <n v="161"/>
    <n v="81"/>
    <n v="63"/>
    <n v="98"/>
    <s v="N"/>
    <x v="1"/>
    <s v="N"/>
    <s v="N"/>
    <n v="589"/>
    <n v="5488"/>
    <n v="1303"/>
    <n v="222"/>
    <n v="24"/>
    <n v="128"/>
    <n v="455"/>
    <n v="1384"/>
    <n v="45"/>
    <n v="31"/>
    <n v="73"/>
    <n v="31"/>
    <n v="809"/>
    <n v="762"/>
    <n v="4.76"/>
    <n v="1"/>
    <n v="12"/>
    <n v="30"/>
    <n v="4326"/>
    <n v="1388"/>
    <n v="192"/>
    <n v="605"/>
    <n v="1249"/>
    <n v="83"/>
    <n v="133"/>
    <n v="0.98599999999999999"/>
    <x v="138"/>
    <s v="Marlins Park"/>
    <n v="811104"/>
    <n v="89"/>
    <n v="90"/>
    <s v="MIA"/>
    <s v="FLO"/>
    <s v="MIA"/>
  </r>
  <r>
    <x v="1"/>
    <x v="1"/>
    <x v="53"/>
    <x v="0"/>
    <n v="0"/>
    <x v="147"/>
    <x v="1"/>
    <s v="MIL"/>
    <s v="MIL"/>
    <s v="C"/>
    <n v="1"/>
    <n v="163"/>
    <n v="81"/>
    <n v="96"/>
    <n v="67"/>
    <s v="Y"/>
    <x v="1"/>
    <s v="N"/>
    <s v="N"/>
    <n v="754"/>
    <n v="5542"/>
    <n v="1398"/>
    <n v="252"/>
    <n v="24"/>
    <n v="218"/>
    <n v="537"/>
    <n v="1458"/>
    <n v="124"/>
    <n v="32"/>
    <n v="58"/>
    <n v="41"/>
    <n v="659"/>
    <n v="606"/>
    <n v="3.73"/>
    <n v="0"/>
    <n v="14"/>
    <n v="49"/>
    <n v="4383"/>
    <n v="1259"/>
    <n v="173"/>
    <n v="553"/>
    <n v="1428"/>
    <n v="108"/>
    <n v="141"/>
    <n v="0.98199999999999998"/>
    <x v="53"/>
    <s v="Miller Park"/>
    <n v="2850875"/>
    <n v="102"/>
    <n v="101"/>
    <s v="MIL"/>
    <s v="ML4"/>
    <s v="MIL"/>
  </r>
  <r>
    <x v="1"/>
    <x v="1"/>
    <x v="79"/>
    <x v="0"/>
    <n v="0"/>
    <x v="147"/>
    <x v="5"/>
    <s v="MIN"/>
    <s v="MIN"/>
    <s v="C"/>
    <n v="2"/>
    <n v="162"/>
    <n v="81"/>
    <n v="78"/>
    <n v="84"/>
    <s v="N"/>
    <x v="1"/>
    <s v="N"/>
    <s v="N"/>
    <n v="738"/>
    <n v="5526"/>
    <n v="1379"/>
    <n v="317"/>
    <n v="22"/>
    <n v="166"/>
    <n v="534"/>
    <n v="1328"/>
    <n v="47"/>
    <n v="27"/>
    <n v="37"/>
    <n v="38"/>
    <n v="775"/>
    <n v="721"/>
    <n v="4.5"/>
    <n v="2"/>
    <n v="7"/>
    <n v="37"/>
    <n v="4330"/>
    <n v="1425"/>
    <n v="198"/>
    <n v="573"/>
    <n v="1377"/>
    <n v="97"/>
    <n v="127"/>
    <n v="0.98399999999999999"/>
    <x v="117"/>
    <s v="Target Field"/>
    <n v="1959197"/>
    <n v="102"/>
    <n v="102"/>
    <s v="MIN"/>
    <s v="MIN"/>
    <s v="MIN"/>
  </r>
  <r>
    <x v="1"/>
    <x v="1"/>
    <x v="73"/>
    <x v="0"/>
    <n v="0"/>
    <x v="147"/>
    <x v="5"/>
    <s v="NYA"/>
    <s v="NYY"/>
    <s v="E"/>
    <n v="2"/>
    <n v="162"/>
    <n v="81"/>
    <n v="100"/>
    <n v="62"/>
    <s v="N"/>
    <x v="2"/>
    <s v="N"/>
    <s v="N"/>
    <n v="851"/>
    <n v="5515"/>
    <n v="1374"/>
    <n v="269"/>
    <n v="23"/>
    <n v="267"/>
    <n v="625"/>
    <n v="1421"/>
    <n v="63"/>
    <n v="21"/>
    <n v="62"/>
    <n v="59"/>
    <n v="669"/>
    <n v="611"/>
    <n v="3.78"/>
    <n v="2"/>
    <n v="11"/>
    <n v="49"/>
    <n v="4369"/>
    <n v="1311"/>
    <n v="177"/>
    <n v="494"/>
    <n v="1634"/>
    <n v="94"/>
    <n v="95"/>
    <n v="0.98399999999999999"/>
    <x v="96"/>
    <s v="Yankee Stadium III"/>
    <n v="3482855"/>
    <n v="104"/>
    <n v="102"/>
    <s v="NYY"/>
    <s v="NYA"/>
    <s v="NYA"/>
  </r>
  <r>
    <x v="1"/>
    <x v="1"/>
    <x v="90"/>
    <x v="0"/>
    <n v="0"/>
    <x v="147"/>
    <x v="1"/>
    <s v="NYN"/>
    <s v="NYM"/>
    <s v="E"/>
    <n v="4"/>
    <n v="162"/>
    <n v="81"/>
    <n v="77"/>
    <n v="85"/>
    <s v="N"/>
    <x v="1"/>
    <s v="N"/>
    <s v="N"/>
    <n v="676"/>
    <n v="5468"/>
    <n v="1282"/>
    <n v="265"/>
    <n v="34"/>
    <n v="170"/>
    <n v="566"/>
    <n v="1404"/>
    <n v="71"/>
    <n v="39"/>
    <n v="73"/>
    <n v="42"/>
    <n v="707"/>
    <n v="661"/>
    <n v="4.07"/>
    <n v="3"/>
    <n v="15"/>
    <n v="41"/>
    <n v="4382"/>
    <n v="1364"/>
    <n v="185"/>
    <n v="484"/>
    <n v="1446"/>
    <n v="88"/>
    <n v="121"/>
    <n v="0.98499999999999999"/>
    <x v="119"/>
    <s v="Citi Field"/>
    <n v="2224995"/>
    <n v="90"/>
    <n v="91"/>
    <s v="NYM"/>
    <s v="NYN"/>
    <s v="NYN"/>
  </r>
  <r>
    <x v="1"/>
    <x v="1"/>
    <x v="78"/>
    <x v="0"/>
    <n v="0"/>
    <x v="147"/>
    <x v="5"/>
    <s v="OAK"/>
    <s v="OAK"/>
    <s v="W"/>
    <n v="2"/>
    <n v="162"/>
    <n v="81"/>
    <n v="97"/>
    <n v="65"/>
    <s v="N"/>
    <x v="2"/>
    <s v="N"/>
    <s v="N"/>
    <n v="813"/>
    <n v="5579"/>
    <n v="1407"/>
    <n v="322"/>
    <n v="20"/>
    <n v="227"/>
    <n v="550"/>
    <n v="1381"/>
    <n v="35"/>
    <n v="21"/>
    <n v="76"/>
    <n v="44"/>
    <n v="674"/>
    <n v="621"/>
    <n v="3.81"/>
    <n v="2"/>
    <n v="14"/>
    <n v="44"/>
    <n v="4397"/>
    <n v="1303"/>
    <n v="184"/>
    <n v="474"/>
    <n v="1237"/>
    <n v="89"/>
    <n v="125"/>
    <n v="0.98499999999999999"/>
    <x v="123"/>
    <s v="O.co Coliseum"/>
    <n v="1573616"/>
    <n v="98"/>
    <n v="97"/>
    <s v="OAK"/>
    <s v="OAK"/>
    <s v="OAK"/>
  </r>
  <r>
    <x v="1"/>
    <x v="1"/>
    <x v="44"/>
    <x v="0"/>
    <n v="0"/>
    <x v="147"/>
    <x v="1"/>
    <s v="PHI"/>
    <s v="PHI"/>
    <s v="E"/>
    <n v="3"/>
    <n v="162"/>
    <n v="81"/>
    <n v="80"/>
    <n v="82"/>
    <s v="N"/>
    <x v="1"/>
    <s v="N"/>
    <s v="N"/>
    <n v="677"/>
    <n v="5424"/>
    <n v="1270"/>
    <n v="241"/>
    <n v="30"/>
    <n v="186"/>
    <n v="582"/>
    <n v="1520"/>
    <n v="69"/>
    <n v="26"/>
    <n v="64"/>
    <n v="32"/>
    <n v="728"/>
    <n v="665"/>
    <n v="4.1399999999999997"/>
    <n v="0"/>
    <n v="12"/>
    <n v="44"/>
    <n v="4337"/>
    <n v="1366"/>
    <n v="171"/>
    <n v="500"/>
    <n v="1465"/>
    <n v="123"/>
    <n v="138"/>
    <n v="0.97899999999999998"/>
    <x v="71"/>
    <s v="Citizens Bank Park"/>
    <n v="2158124"/>
    <n v="102"/>
    <n v="103"/>
    <s v="PHI"/>
    <s v="PHI"/>
    <s v="PHI"/>
  </r>
  <r>
    <x v="1"/>
    <x v="1"/>
    <x v="39"/>
    <x v="0"/>
    <n v="0"/>
    <x v="147"/>
    <x v="1"/>
    <s v="PIT"/>
    <s v="PIT"/>
    <s v="C"/>
    <n v="4"/>
    <n v="161"/>
    <n v="80"/>
    <n v="82"/>
    <n v="79"/>
    <s v="N"/>
    <x v="1"/>
    <s v="N"/>
    <s v="N"/>
    <n v="692"/>
    <n v="5447"/>
    <n v="1381"/>
    <n v="290"/>
    <n v="38"/>
    <n v="157"/>
    <n v="474"/>
    <n v="1229"/>
    <n v="70"/>
    <n v="38"/>
    <n v="59"/>
    <n v="52"/>
    <n v="693"/>
    <n v="637"/>
    <n v="4"/>
    <n v="3"/>
    <n v="16"/>
    <n v="40"/>
    <n v="4302"/>
    <n v="1380"/>
    <n v="174"/>
    <n v="497"/>
    <n v="1336"/>
    <n v="105"/>
    <n v="129"/>
    <n v="0.98199999999999998"/>
    <x v="77"/>
    <s v="PNC Park"/>
    <n v="1465316"/>
    <n v="96"/>
    <n v="96"/>
    <s v="PIT"/>
    <s v="PIT"/>
    <s v="PIT"/>
  </r>
  <r>
    <x v="1"/>
    <x v="1"/>
    <x v="92"/>
    <x v="0"/>
    <n v="0"/>
    <x v="147"/>
    <x v="1"/>
    <s v="SDN"/>
    <s v="SDP"/>
    <s v="W"/>
    <n v="5"/>
    <n v="162"/>
    <n v="81"/>
    <n v="66"/>
    <n v="96"/>
    <s v="N"/>
    <x v="1"/>
    <s v="N"/>
    <s v="N"/>
    <n v="617"/>
    <n v="5486"/>
    <n v="1289"/>
    <n v="250"/>
    <n v="30"/>
    <n v="162"/>
    <n v="471"/>
    <n v="1523"/>
    <n v="95"/>
    <n v="36"/>
    <n v="31"/>
    <n v="36"/>
    <n v="767"/>
    <n v="713"/>
    <n v="4.4000000000000004"/>
    <n v="0"/>
    <n v="5"/>
    <n v="36"/>
    <n v="4371"/>
    <n v="1430"/>
    <n v="185"/>
    <n v="519"/>
    <n v="1399"/>
    <n v="100"/>
    <n v="127"/>
    <n v="0.98299999999999998"/>
    <x v="126"/>
    <s v="Petco Park"/>
    <n v="2168536"/>
    <n v="94"/>
    <n v="95"/>
    <s v="SDP"/>
    <s v="SDN"/>
    <s v="SDN"/>
  </r>
  <r>
    <x v="1"/>
    <x v="1"/>
    <x v="93"/>
    <x v="0"/>
    <n v="0"/>
    <x v="147"/>
    <x v="5"/>
    <s v="SEA"/>
    <s v="SEA"/>
    <s v="W"/>
    <n v="3"/>
    <n v="162"/>
    <n v="81"/>
    <n v="89"/>
    <n v="73"/>
    <s v="N"/>
    <x v="1"/>
    <s v="N"/>
    <s v="N"/>
    <n v="677"/>
    <n v="5513"/>
    <n v="1402"/>
    <n v="256"/>
    <n v="32"/>
    <n v="176"/>
    <n v="430"/>
    <n v="1221"/>
    <n v="79"/>
    <n v="37"/>
    <n v="70"/>
    <n v="41"/>
    <n v="711"/>
    <n v="664"/>
    <n v="4.13"/>
    <n v="3"/>
    <n v="12"/>
    <n v="60"/>
    <n v="4346"/>
    <n v="1396"/>
    <n v="195"/>
    <n v="400"/>
    <n v="1328"/>
    <n v="88"/>
    <n v="152"/>
    <n v="0.98499999999999999"/>
    <x v="129"/>
    <s v="Safeco Field"/>
    <n v="2299489"/>
    <n v="94"/>
    <n v="95"/>
    <s v="SEA"/>
    <s v="SEA"/>
    <s v="SEA"/>
  </r>
  <r>
    <x v="1"/>
    <x v="1"/>
    <x v="42"/>
    <x v="0"/>
    <n v="0"/>
    <x v="147"/>
    <x v="1"/>
    <s v="SFN"/>
    <s v="SFG"/>
    <s v="W"/>
    <n v="4"/>
    <n v="162"/>
    <n v="81"/>
    <n v="73"/>
    <n v="89"/>
    <s v="N"/>
    <x v="1"/>
    <s v="N"/>
    <s v="N"/>
    <n v="603"/>
    <n v="5541"/>
    <n v="1324"/>
    <n v="255"/>
    <n v="30"/>
    <n v="133"/>
    <n v="448"/>
    <n v="1467"/>
    <n v="77"/>
    <n v="34"/>
    <n v="49"/>
    <n v="42"/>
    <n v="699"/>
    <n v="641"/>
    <n v="3.95"/>
    <n v="1"/>
    <n v="15"/>
    <n v="36"/>
    <n v="4384"/>
    <n v="1387"/>
    <n v="156"/>
    <n v="524"/>
    <n v="1269"/>
    <n v="97"/>
    <n v="160"/>
    <n v="0.98399999999999999"/>
    <x v="115"/>
    <s v="AT&amp;T Park"/>
    <n v="3156185"/>
    <n v="95"/>
    <n v="96"/>
    <s v="SFG"/>
    <s v="SFN"/>
    <s v="SFN"/>
  </r>
  <r>
    <x v="1"/>
    <x v="1"/>
    <x v="40"/>
    <x v="0"/>
    <n v="0"/>
    <x v="147"/>
    <x v="1"/>
    <s v="SLN"/>
    <s v="STL"/>
    <s v="C"/>
    <n v="3"/>
    <n v="162"/>
    <n v="81"/>
    <n v="88"/>
    <n v="74"/>
    <s v="N"/>
    <x v="1"/>
    <s v="N"/>
    <s v="N"/>
    <n v="759"/>
    <n v="5498"/>
    <n v="1369"/>
    <n v="248"/>
    <n v="9"/>
    <n v="205"/>
    <n v="525"/>
    <n v="1380"/>
    <n v="63"/>
    <n v="32"/>
    <n v="80"/>
    <n v="48"/>
    <n v="691"/>
    <n v="622"/>
    <n v="3.85"/>
    <n v="1"/>
    <n v="8"/>
    <n v="43"/>
    <n v="4366"/>
    <n v="1354"/>
    <n v="144"/>
    <n v="593"/>
    <n v="1337"/>
    <n v="133"/>
    <n v="151"/>
    <n v="0.97799999999999998"/>
    <x v="83"/>
    <s v="Busch Stadium III"/>
    <n v="3403587"/>
    <n v="97"/>
    <n v="96"/>
    <s v="STL"/>
    <s v="SLN"/>
    <s v="SLN"/>
  </r>
  <r>
    <x v="1"/>
    <x v="1"/>
    <x v="98"/>
    <x v="0"/>
    <n v="0"/>
    <x v="147"/>
    <x v="5"/>
    <s v="TBA"/>
    <s v="TBD"/>
    <s v="E"/>
    <n v="3"/>
    <n v="162"/>
    <n v="81"/>
    <n v="90"/>
    <n v="72"/>
    <s v="N"/>
    <x v="1"/>
    <s v="N"/>
    <s v="N"/>
    <n v="716"/>
    <n v="5475"/>
    <n v="1415"/>
    <n v="274"/>
    <n v="43"/>
    <n v="150"/>
    <n v="540"/>
    <n v="1388"/>
    <n v="128"/>
    <n v="51"/>
    <n v="101"/>
    <n v="50"/>
    <n v="646"/>
    <n v="602"/>
    <n v="3.74"/>
    <n v="0"/>
    <n v="14"/>
    <n v="52"/>
    <n v="4345"/>
    <n v="1236"/>
    <n v="164"/>
    <n v="501"/>
    <n v="1421"/>
    <n v="85"/>
    <n v="136"/>
    <n v="0.98599999999999999"/>
    <x v="137"/>
    <s v="Tropicana Field"/>
    <n v="1154973"/>
    <n v="97"/>
    <n v="97"/>
    <s v="TBR"/>
    <s v="TBA"/>
    <s v="TBA"/>
  </r>
  <r>
    <x v="1"/>
    <x v="1"/>
    <x v="88"/>
    <x v="0"/>
    <n v="0"/>
    <x v="147"/>
    <x v="5"/>
    <s v="TEX"/>
    <s v="TEX"/>
    <s v="W"/>
    <n v="5"/>
    <n v="162"/>
    <n v="81"/>
    <n v="67"/>
    <n v="95"/>
    <s v="N"/>
    <x v="1"/>
    <s v="N"/>
    <s v="N"/>
    <n v="737"/>
    <n v="5453"/>
    <n v="1308"/>
    <n v="266"/>
    <n v="24"/>
    <n v="194"/>
    <n v="555"/>
    <n v="1484"/>
    <n v="74"/>
    <n v="35"/>
    <n v="88"/>
    <n v="34"/>
    <n v="848"/>
    <n v="783"/>
    <n v="4.92"/>
    <n v="1"/>
    <n v="5"/>
    <n v="42"/>
    <n v="4293"/>
    <n v="1516"/>
    <n v="222"/>
    <n v="491"/>
    <n v="1121"/>
    <n v="120"/>
    <n v="168"/>
    <n v="0.98"/>
    <x v="128"/>
    <s v="Globe Life Park in Arlington"/>
    <n v="2107107"/>
    <n v="112"/>
    <n v="113"/>
    <s v="TEX"/>
    <s v="TEX"/>
    <s v="TEX"/>
  </r>
  <r>
    <x v="1"/>
    <x v="1"/>
    <x v="94"/>
    <x v="0"/>
    <n v="0"/>
    <x v="147"/>
    <x v="5"/>
    <s v="TOR"/>
    <s v="TOR"/>
    <s v="E"/>
    <n v="4"/>
    <n v="162"/>
    <n v="81"/>
    <n v="73"/>
    <n v="89"/>
    <s v="N"/>
    <x v="1"/>
    <s v="N"/>
    <s v="N"/>
    <n v="709"/>
    <n v="5477"/>
    <n v="1336"/>
    <n v="320"/>
    <n v="16"/>
    <n v="217"/>
    <n v="499"/>
    <n v="1387"/>
    <n v="47"/>
    <n v="30"/>
    <n v="58"/>
    <n v="37"/>
    <n v="832"/>
    <n v="772"/>
    <n v="4.8499999999999996"/>
    <n v="0"/>
    <n v="3"/>
    <n v="39"/>
    <n v="4301"/>
    <n v="1476"/>
    <n v="208"/>
    <n v="551"/>
    <n v="1298"/>
    <n v="101"/>
    <n v="138"/>
    <n v="0.98299999999999998"/>
    <x v="130"/>
    <s v="Rogers Centre"/>
    <n v="2325281"/>
    <n v="97"/>
    <n v="98"/>
    <s v="TOR"/>
    <s v="TOR"/>
    <s v="TOR"/>
  </r>
  <r>
    <x v="1"/>
    <x v="1"/>
    <x v="13"/>
    <x v="0"/>
    <n v="0"/>
    <x v="147"/>
    <x v="1"/>
    <s v="WAS"/>
    <s v="WSN"/>
    <s v="E"/>
    <n v="2"/>
    <n v="162"/>
    <n v="81"/>
    <n v="82"/>
    <n v="80"/>
    <s v="N"/>
    <x v="1"/>
    <s v="N"/>
    <s v="N"/>
    <n v="771"/>
    <n v="5517"/>
    <n v="1402"/>
    <n v="284"/>
    <n v="25"/>
    <n v="191"/>
    <n v="631"/>
    <n v="1289"/>
    <n v="119"/>
    <n v="33"/>
    <n v="59"/>
    <n v="40"/>
    <n v="682"/>
    <n v="649"/>
    <n v="4.04"/>
    <n v="2"/>
    <n v="7"/>
    <n v="40"/>
    <n v="4338"/>
    <n v="1320"/>
    <n v="198"/>
    <n v="487"/>
    <n v="1417"/>
    <n v="64"/>
    <n v="115"/>
    <n v="0.98899999999999999"/>
    <x v="13"/>
    <s v="Nationals Park"/>
    <n v="2529604"/>
    <n v="106"/>
    <n v="105"/>
    <s v="WSN"/>
    <s v="MON"/>
    <s v="WAS"/>
  </r>
  <r>
    <x v="1"/>
    <x v="1"/>
    <x v="97"/>
    <x v="0"/>
    <n v="0"/>
    <x v="148"/>
    <x v="1"/>
    <s v="ARI"/>
    <s v="ARI"/>
    <s v="W"/>
    <n v="2"/>
    <n v="162"/>
    <n v="81"/>
    <n v="85"/>
    <n v="77"/>
    <s v="N"/>
    <x v="1"/>
    <s v="N"/>
    <s v="N"/>
    <n v="813"/>
    <n v="5633"/>
    <n v="1419"/>
    <n v="288"/>
    <n v="40"/>
    <n v="220"/>
    <n v="540"/>
    <n v="1360"/>
    <n v="88"/>
    <n v="14"/>
    <n v="70"/>
    <n v="40"/>
    <n v="743"/>
    <n v="691"/>
    <n v="4.25"/>
    <n v="0"/>
    <n v="11"/>
    <n v="45"/>
    <n v="4395"/>
    <n v="1400"/>
    <n v="220"/>
    <n v="516"/>
    <n v="1427"/>
    <n v="86"/>
    <n v="136"/>
    <n v="0.98599999999999999"/>
    <x v="134"/>
    <s v="Chase Field"/>
    <n v="2135510"/>
    <n v="101"/>
    <n v="101"/>
    <s v="ARI"/>
    <s v="ARI"/>
    <s v="ARI"/>
  </r>
  <r>
    <x v="1"/>
    <x v="1"/>
    <x v="24"/>
    <x v="0"/>
    <n v="0"/>
    <x v="148"/>
    <x v="1"/>
    <s v="ATL"/>
    <s v="ATL"/>
    <s v="E"/>
    <n v="1"/>
    <n v="162"/>
    <n v="81"/>
    <n v="97"/>
    <n v="65"/>
    <s v="Y"/>
    <x v="1"/>
    <s v="N"/>
    <s v="N"/>
    <n v="855"/>
    <n v="5560"/>
    <n v="1432"/>
    <n v="277"/>
    <n v="29"/>
    <n v="249"/>
    <n v="619"/>
    <n v="1467"/>
    <n v="89"/>
    <n v="28"/>
    <n v="60"/>
    <n v="35"/>
    <n v="743"/>
    <n v="675"/>
    <n v="4.1900000000000004"/>
    <n v="1"/>
    <n v="8"/>
    <n v="44"/>
    <n v="4352"/>
    <n v="1421"/>
    <n v="203"/>
    <n v="548"/>
    <n v="1393"/>
    <n v="78"/>
    <n v="154"/>
    <n v="0.98699999999999999"/>
    <x v="122"/>
    <s v="SunTrust Park"/>
    <n v="2655100"/>
    <n v="105"/>
    <n v="103"/>
    <s v="ATL"/>
    <s v="ATL"/>
    <s v="ATL"/>
  </r>
  <r>
    <x v="1"/>
    <x v="1"/>
    <x v="37"/>
    <x v="0"/>
    <n v="0"/>
    <x v="148"/>
    <x v="5"/>
    <s v="BAL"/>
    <s v="BAL"/>
    <s v="E"/>
    <n v="5"/>
    <n v="162"/>
    <n v="81"/>
    <n v="54"/>
    <n v="108"/>
    <s v="N"/>
    <x v="1"/>
    <s v="N"/>
    <s v="N"/>
    <n v="729"/>
    <n v="5596"/>
    <n v="1379"/>
    <n v="252"/>
    <n v="25"/>
    <n v="213"/>
    <n v="462"/>
    <n v="1435"/>
    <n v="84"/>
    <n v="30"/>
    <n v="71"/>
    <n v="37"/>
    <n v="981"/>
    <n v="897"/>
    <n v="5.59"/>
    <n v="0"/>
    <n v="5"/>
    <n v="27"/>
    <n v="4329"/>
    <n v="1544"/>
    <n v="305"/>
    <n v="561"/>
    <n v="1248"/>
    <n v="108"/>
    <n v="155"/>
    <n v="0.98199999999999998"/>
    <x v="36"/>
    <s v="Oriole Park at Camden Yards"/>
    <n v="1307807"/>
    <n v="99"/>
    <n v="102"/>
    <s v="BAL"/>
    <s v="BAL"/>
    <s v="BAL"/>
  </r>
  <r>
    <x v="1"/>
    <x v="1"/>
    <x v="74"/>
    <x v="0"/>
    <n v="0"/>
    <x v="148"/>
    <x v="5"/>
    <s v="BOS"/>
    <s v="BOS"/>
    <s v="E"/>
    <n v="3"/>
    <n v="162"/>
    <n v="81"/>
    <n v="84"/>
    <n v="78"/>
    <s v="N"/>
    <x v="1"/>
    <s v="N"/>
    <s v="N"/>
    <n v="901"/>
    <n v="5770"/>
    <n v="1554"/>
    <n v="345"/>
    <n v="27"/>
    <n v="245"/>
    <n v="590"/>
    <n v="1382"/>
    <n v="68"/>
    <n v="30"/>
    <n v="49"/>
    <n v="44"/>
    <n v="828"/>
    <n v="768"/>
    <n v="4.7"/>
    <n v="1"/>
    <n v="8"/>
    <n v="33"/>
    <n v="4413"/>
    <n v="1423"/>
    <n v="215"/>
    <n v="605"/>
    <n v="1633"/>
    <n v="88"/>
    <n v="115"/>
    <n v="0.98499999999999999"/>
    <x v="92"/>
    <s v="Fenway Park II"/>
    <n v="2924627"/>
    <n v="105"/>
    <n v="104"/>
    <s v="BOS"/>
    <s v="BOS"/>
    <s v="BOS"/>
  </r>
  <r>
    <x v="1"/>
    <x v="1"/>
    <x v="75"/>
    <x v="0"/>
    <n v="0"/>
    <x v="148"/>
    <x v="5"/>
    <s v="CHA"/>
    <s v="CHW"/>
    <s v="C"/>
    <n v="3"/>
    <n v="161"/>
    <n v="80"/>
    <n v="72"/>
    <n v="89"/>
    <s v="N"/>
    <x v="1"/>
    <s v="N"/>
    <s v="N"/>
    <n v="708"/>
    <n v="5529"/>
    <n v="1443"/>
    <n v="260"/>
    <n v="20"/>
    <n v="182"/>
    <n v="378"/>
    <n v="1549"/>
    <n v="63"/>
    <n v="28"/>
    <n v="66"/>
    <n v="32"/>
    <n v="832"/>
    <n v="769"/>
    <n v="4.9000000000000004"/>
    <n v="6"/>
    <n v="7"/>
    <n v="33"/>
    <n v="4238"/>
    <n v="1438"/>
    <n v="238"/>
    <n v="582"/>
    <n v="1312"/>
    <n v="117"/>
    <n v="171"/>
    <n v="0.98"/>
    <x v="85"/>
    <s v="Guaranteed Rate Field"/>
    <n v="1649775"/>
    <n v="97"/>
    <n v="99"/>
    <s v="CHW"/>
    <s v="CHA"/>
    <s v="CHA"/>
  </r>
  <r>
    <x v="1"/>
    <x v="1"/>
    <x v="25"/>
    <x v="0"/>
    <n v="0"/>
    <x v="148"/>
    <x v="1"/>
    <s v="CHN"/>
    <s v="CHC"/>
    <s v="C"/>
    <n v="3"/>
    <n v="162"/>
    <n v="81"/>
    <n v="84"/>
    <n v="78"/>
    <s v="N"/>
    <x v="1"/>
    <s v="N"/>
    <s v="N"/>
    <n v="814"/>
    <n v="5461"/>
    <n v="1378"/>
    <n v="270"/>
    <n v="26"/>
    <n v="256"/>
    <n v="581"/>
    <n v="1460"/>
    <n v="45"/>
    <n v="24"/>
    <n v="83"/>
    <n v="39"/>
    <n v="717"/>
    <n v="657"/>
    <n v="4.0999999999999996"/>
    <n v="1"/>
    <n v="10"/>
    <n v="38"/>
    <n v="4326"/>
    <n v="1376"/>
    <n v="195"/>
    <n v="534"/>
    <n v="1444"/>
    <n v="118"/>
    <n v="141"/>
    <n v="0.98099999999999998"/>
    <x v="88"/>
    <s v="Wrigley Field"/>
    <n v="3094865"/>
    <n v="102"/>
    <n v="101"/>
    <s v="CHC"/>
    <s v="CHN"/>
    <s v="CHN"/>
  </r>
  <r>
    <x v="1"/>
    <x v="1"/>
    <x v="26"/>
    <x v="0"/>
    <n v="0"/>
    <x v="148"/>
    <x v="1"/>
    <s v="CIN"/>
    <s v="CIN"/>
    <s v="C"/>
    <n v="4"/>
    <n v="162"/>
    <n v="81"/>
    <n v="75"/>
    <n v="87"/>
    <s v="N"/>
    <x v="1"/>
    <s v="N"/>
    <s v="N"/>
    <n v="701"/>
    <n v="5450"/>
    <n v="1328"/>
    <n v="235"/>
    <n v="27"/>
    <n v="227"/>
    <n v="492"/>
    <n v="1436"/>
    <n v="80"/>
    <n v="38"/>
    <n v="89"/>
    <n v="33"/>
    <n v="711"/>
    <n v="668"/>
    <n v="4.18"/>
    <n v="0"/>
    <n v="10"/>
    <n v="46"/>
    <n v="4314"/>
    <n v="1270"/>
    <n v="214"/>
    <n v="536"/>
    <n v="1552"/>
    <n v="91"/>
    <n v="124"/>
    <n v="0.98399999999999999"/>
    <x v="25"/>
    <s v="Great American Ball Park"/>
    <n v="1808685"/>
    <n v="103"/>
    <n v="103"/>
    <s v="CIN"/>
    <s v="CIN"/>
    <s v="CIN"/>
  </r>
  <r>
    <x v="1"/>
    <x v="1"/>
    <x v="76"/>
    <x v="0"/>
    <n v="0"/>
    <x v="148"/>
    <x v="5"/>
    <s v="CLE"/>
    <s v="CLE"/>
    <s v="C"/>
    <n v="2"/>
    <n v="162"/>
    <n v="81"/>
    <n v="93"/>
    <n v="69"/>
    <s v="N"/>
    <x v="1"/>
    <s v="N"/>
    <s v="N"/>
    <n v="769"/>
    <n v="5425"/>
    <n v="1354"/>
    <n v="286"/>
    <n v="18"/>
    <n v="223"/>
    <n v="563"/>
    <n v="1332"/>
    <n v="103"/>
    <n v="35"/>
    <n v="50"/>
    <n v="46"/>
    <n v="657"/>
    <n v="601"/>
    <n v="3.76"/>
    <n v="6"/>
    <n v="16"/>
    <n v="42"/>
    <n v="4313"/>
    <n v="1308"/>
    <n v="207"/>
    <n v="450"/>
    <n v="1508"/>
    <n v="83"/>
    <n v="110"/>
    <n v="0.98499999999999999"/>
    <x v="107"/>
    <s v="Progressive Field"/>
    <n v="1738642"/>
    <n v="104"/>
    <n v="102"/>
    <s v="CLE"/>
    <s v="CLE"/>
    <s v="CLE"/>
  </r>
  <r>
    <x v="1"/>
    <x v="1"/>
    <x v="95"/>
    <x v="0"/>
    <n v="0"/>
    <x v="148"/>
    <x v="1"/>
    <s v="COL"/>
    <s v="COL"/>
    <s v="W"/>
    <n v="4"/>
    <n v="162"/>
    <n v="81"/>
    <n v="71"/>
    <n v="91"/>
    <s v="N"/>
    <x v="1"/>
    <s v="N"/>
    <s v="N"/>
    <n v="835"/>
    <n v="5660"/>
    <n v="1502"/>
    <n v="323"/>
    <n v="41"/>
    <n v="224"/>
    <n v="489"/>
    <n v="1503"/>
    <n v="71"/>
    <n v="31"/>
    <n v="43"/>
    <n v="43"/>
    <n v="958"/>
    <n v="895"/>
    <n v="5.56"/>
    <n v="1"/>
    <n v="5"/>
    <n v="28"/>
    <n v="4346"/>
    <n v="1576"/>
    <n v="270"/>
    <n v="589"/>
    <n v="1264"/>
    <n v="97"/>
    <n v="165"/>
    <n v="0.98399999999999999"/>
    <x v="131"/>
    <s v="Coors Field"/>
    <n v="2993244"/>
    <n v="118"/>
    <n v="118"/>
    <s v="COL"/>
    <s v="COL"/>
    <s v="COL"/>
  </r>
  <r>
    <x v="1"/>
    <x v="1"/>
    <x v="77"/>
    <x v="0"/>
    <n v="0"/>
    <x v="148"/>
    <x v="5"/>
    <s v="DET"/>
    <s v="DET"/>
    <s v="C"/>
    <n v="5"/>
    <n v="161"/>
    <n v="81"/>
    <n v="47"/>
    <n v="114"/>
    <s v="N"/>
    <x v="1"/>
    <s v="N"/>
    <s v="N"/>
    <n v="582"/>
    <n v="5549"/>
    <n v="1333"/>
    <n v="292"/>
    <n v="41"/>
    <n v="149"/>
    <n v="391"/>
    <n v="1595"/>
    <n v="57"/>
    <n v="20"/>
    <n v="48"/>
    <n v="42"/>
    <n v="915"/>
    <n v="835"/>
    <n v="5.24"/>
    <n v="0"/>
    <n v="3"/>
    <n v="31"/>
    <n v="4299"/>
    <n v="1555"/>
    <n v="250"/>
    <n v="536"/>
    <n v="1368"/>
    <n v="110"/>
    <n v="127"/>
    <n v="0.98099999999999998"/>
    <x v="86"/>
    <s v="Comerica Park"/>
    <n v="1501430"/>
    <n v="102"/>
    <n v="104"/>
    <s v="DET"/>
    <s v="DET"/>
    <s v="DET"/>
  </r>
  <r>
    <x v="1"/>
    <x v="1"/>
    <x v="89"/>
    <x v="1"/>
    <n v="0"/>
    <x v="148"/>
    <x v="5"/>
    <s v="HOU"/>
    <s v="HOU"/>
    <s v="W"/>
    <n v="1"/>
    <n v="162"/>
    <n v="81"/>
    <n v="107"/>
    <n v="55"/>
    <s v="Y"/>
    <x v="1"/>
    <s v="Y"/>
    <s v="N"/>
    <n v="920"/>
    <n v="5613"/>
    <n v="1538"/>
    <n v="323"/>
    <n v="28"/>
    <n v="288"/>
    <n v="645"/>
    <n v="1166"/>
    <n v="67"/>
    <n v="27"/>
    <n v="66"/>
    <n v="57"/>
    <n v="640"/>
    <n v="595"/>
    <n v="3.66"/>
    <n v="2"/>
    <n v="14"/>
    <n v="47"/>
    <n v="4387"/>
    <n v="1205"/>
    <n v="230"/>
    <n v="448"/>
    <n v="1671"/>
    <n v="71"/>
    <n v="96"/>
    <n v="0.98799999999999999"/>
    <x v="121"/>
    <s v="Minute Maid Park"/>
    <n v="2857367"/>
    <n v="103"/>
    <n v="100"/>
    <s v="HOU"/>
    <s v="HOU"/>
    <s v="HOU"/>
  </r>
  <r>
    <x v="1"/>
    <x v="1"/>
    <x v="91"/>
    <x v="0"/>
    <n v="0"/>
    <x v="148"/>
    <x v="5"/>
    <s v="KCA"/>
    <s v="KCR"/>
    <s v="C"/>
    <n v="4"/>
    <n v="162"/>
    <n v="81"/>
    <n v="59"/>
    <n v="103"/>
    <s v="N"/>
    <x v="1"/>
    <s v="N"/>
    <s v="N"/>
    <n v="691"/>
    <n v="5496"/>
    <n v="1356"/>
    <n v="281"/>
    <n v="40"/>
    <n v="162"/>
    <n v="456"/>
    <n v="1405"/>
    <n v="117"/>
    <n v="39"/>
    <n v="59"/>
    <n v="42"/>
    <n v="869"/>
    <n v="824"/>
    <n v="5.2"/>
    <n v="1"/>
    <n v="7"/>
    <n v="37"/>
    <n v="4275"/>
    <n v="1525"/>
    <n v="221"/>
    <n v="582"/>
    <n v="1230"/>
    <n v="73"/>
    <n v="152"/>
    <n v="0.98799999999999999"/>
    <x v="124"/>
    <s v="Kauffman Stadium"/>
    <n v="1479659"/>
    <n v="101"/>
    <n v="102"/>
    <s v="KCR"/>
    <s v="KCA"/>
    <s v="KCA"/>
  </r>
  <r>
    <x v="1"/>
    <x v="1"/>
    <x v="87"/>
    <x v="0"/>
    <n v="0"/>
    <x v="148"/>
    <x v="5"/>
    <s v="LAA"/>
    <s v="ANA"/>
    <s v="W"/>
    <n v="4"/>
    <n v="162"/>
    <n v="81"/>
    <n v="72"/>
    <n v="90"/>
    <s v="N"/>
    <x v="1"/>
    <s v="N"/>
    <s v="N"/>
    <n v="769"/>
    <n v="5542"/>
    <n v="1368"/>
    <n v="268"/>
    <n v="21"/>
    <n v="220"/>
    <n v="586"/>
    <n v="1276"/>
    <n v="65"/>
    <n v="20"/>
    <n v="67"/>
    <n v="42"/>
    <n v="868"/>
    <n v="820"/>
    <n v="5.12"/>
    <n v="0"/>
    <n v="2"/>
    <n v="32"/>
    <n v="4328"/>
    <n v="1417"/>
    <n v="267"/>
    <n v="576"/>
    <n v="1404"/>
    <n v="92"/>
    <n v="118"/>
    <n v="0.98399999999999999"/>
    <x v="136"/>
    <s v="Angel Stadium of Anaheim"/>
    <n v="3019012"/>
    <n v="98"/>
    <n v="98"/>
    <s v="LAA"/>
    <s v="ANA"/>
    <s v="ANA"/>
  </r>
  <r>
    <x v="1"/>
    <x v="1"/>
    <x v="47"/>
    <x v="0"/>
    <n v="0"/>
    <x v="148"/>
    <x v="1"/>
    <s v="LAN"/>
    <s v="LAD"/>
    <s v="W"/>
    <n v="1"/>
    <n v="162"/>
    <n v="81"/>
    <n v="106"/>
    <n v="56"/>
    <s v="Y"/>
    <x v="1"/>
    <s v="N"/>
    <s v="N"/>
    <n v="886"/>
    <n v="5493"/>
    <n v="1414"/>
    <n v="302"/>
    <n v="20"/>
    <n v="279"/>
    <n v="607"/>
    <n v="1356"/>
    <n v="57"/>
    <n v="10"/>
    <n v="81"/>
    <n v="45"/>
    <n v="613"/>
    <n v="541"/>
    <n v="3.37"/>
    <n v="3"/>
    <n v="18"/>
    <n v="44"/>
    <n v="4337"/>
    <n v="1201"/>
    <n v="185"/>
    <n v="392"/>
    <n v="1519"/>
    <n v="106"/>
    <n v="117"/>
    <n v="0.98199999999999998"/>
    <x v="114"/>
    <s v="Dodger Stadium"/>
    <n v="3974309"/>
    <n v="96"/>
    <n v="94"/>
    <s v="LAD"/>
    <s v="LAN"/>
    <s v="LAN"/>
  </r>
  <r>
    <x v="1"/>
    <x v="1"/>
    <x v="96"/>
    <x v="0"/>
    <n v="0"/>
    <x v="148"/>
    <x v="1"/>
    <s v="MIA"/>
    <s v="FLA"/>
    <s v="E"/>
    <n v="5"/>
    <n v="162"/>
    <n v="81"/>
    <n v="57"/>
    <n v="105"/>
    <s v="N"/>
    <x v="1"/>
    <s v="N"/>
    <s v="N"/>
    <n v="615"/>
    <n v="5512"/>
    <n v="1326"/>
    <n v="265"/>
    <n v="18"/>
    <n v="146"/>
    <n v="395"/>
    <n v="1469"/>
    <n v="55"/>
    <n v="30"/>
    <n v="73"/>
    <n v="33"/>
    <n v="808"/>
    <n v="760"/>
    <n v="4.74"/>
    <n v="2"/>
    <n v="8"/>
    <n v="27"/>
    <n v="4333"/>
    <n v="1340"/>
    <n v="236"/>
    <n v="615"/>
    <n v="1378"/>
    <n v="94"/>
    <n v="135"/>
    <n v="0.98399999999999999"/>
    <x v="138"/>
    <s v="Marlins Park"/>
    <n v="811302"/>
    <n v="94"/>
    <n v="96"/>
    <s v="MIA"/>
    <s v="FLO"/>
    <s v="MIA"/>
  </r>
  <r>
    <x v="1"/>
    <x v="1"/>
    <x v="53"/>
    <x v="0"/>
    <n v="0"/>
    <x v="148"/>
    <x v="1"/>
    <s v="MIL"/>
    <s v="MIL"/>
    <s v="C"/>
    <n v="2"/>
    <n v="162"/>
    <n v="81"/>
    <n v="89"/>
    <n v="73"/>
    <s v="N"/>
    <x v="2"/>
    <s v="N"/>
    <s v="N"/>
    <n v="769"/>
    <n v="5542"/>
    <n v="1366"/>
    <n v="279"/>
    <n v="17"/>
    <n v="250"/>
    <n v="629"/>
    <n v="1563"/>
    <n v="101"/>
    <n v="25"/>
    <n v="72"/>
    <n v="38"/>
    <n v="766"/>
    <n v="713"/>
    <n v="4.4000000000000004"/>
    <n v="0"/>
    <n v="7"/>
    <n v="50"/>
    <n v="4378"/>
    <n v="1364"/>
    <n v="225"/>
    <n v="570"/>
    <n v="1497"/>
    <n v="97"/>
    <n v="135"/>
    <n v="0.98299999999999998"/>
    <x v="53"/>
    <s v="Miller Park"/>
    <n v="2923333"/>
    <n v="101"/>
    <n v="101"/>
    <s v="MIL"/>
    <s v="ML4"/>
    <s v="MIL"/>
  </r>
  <r>
    <x v="1"/>
    <x v="1"/>
    <x v="79"/>
    <x v="0"/>
    <n v="0"/>
    <x v="148"/>
    <x v="5"/>
    <s v="MIN"/>
    <s v="MIN"/>
    <s v="C"/>
    <n v="1"/>
    <n v="162"/>
    <n v="81"/>
    <n v="101"/>
    <n v="61"/>
    <s v="Y"/>
    <x v="1"/>
    <s v="N"/>
    <s v="N"/>
    <n v="939"/>
    <n v="5732"/>
    <n v="1547"/>
    <n v="318"/>
    <n v="23"/>
    <n v="307"/>
    <n v="525"/>
    <n v="1334"/>
    <n v="28"/>
    <n v="21"/>
    <n v="81"/>
    <n v="41"/>
    <n v="754"/>
    <n v="680"/>
    <n v="4.18"/>
    <n v="1"/>
    <n v="10"/>
    <n v="50"/>
    <n v="4390"/>
    <n v="1456"/>
    <n v="198"/>
    <n v="452"/>
    <n v="1463"/>
    <n v="111"/>
    <n v="130"/>
    <n v="0.98099999999999998"/>
    <x v="117"/>
    <s v="Target Field"/>
    <n v="2294152"/>
    <n v="100"/>
    <n v="99"/>
    <s v="MIN"/>
    <s v="MIN"/>
    <s v="MIN"/>
  </r>
  <r>
    <x v="1"/>
    <x v="1"/>
    <x v="73"/>
    <x v="0"/>
    <n v="0"/>
    <x v="148"/>
    <x v="5"/>
    <s v="NYA"/>
    <s v="NYY"/>
    <s v="E"/>
    <n v="1"/>
    <n v="162"/>
    <n v="81"/>
    <n v="103"/>
    <n v="59"/>
    <s v="Y"/>
    <x v="1"/>
    <s v="N"/>
    <s v="N"/>
    <n v="943"/>
    <n v="5583"/>
    <n v="1493"/>
    <n v="290"/>
    <n v="17"/>
    <n v="306"/>
    <n v="569"/>
    <n v="1437"/>
    <n v="55"/>
    <n v="22"/>
    <n v="49"/>
    <n v="33"/>
    <n v="739"/>
    <n v="691"/>
    <n v="4.3099999999999996"/>
    <n v="1"/>
    <n v="9"/>
    <n v="50"/>
    <n v="4329"/>
    <n v="1374"/>
    <n v="248"/>
    <n v="507"/>
    <n v="1534"/>
    <n v="102"/>
    <n v="135"/>
    <n v="0.98199999999999998"/>
    <x v="96"/>
    <s v="Yankee Stadium III"/>
    <n v="3304404"/>
    <n v="98"/>
    <n v="96"/>
    <s v="NYY"/>
    <s v="NYA"/>
    <s v="NYA"/>
  </r>
  <r>
    <x v="1"/>
    <x v="1"/>
    <x v="90"/>
    <x v="0"/>
    <n v="0"/>
    <x v="148"/>
    <x v="1"/>
    <s v="NYN"/>
    <s v="NYM"/>
    <s v="E"/>
    <n v="3"/>
    <n v="162"/>
    <n v="81"/>
    <n v="86"/>
    <n v="76"/>
    <s v="N"/>
    <x v="1"/>
    <s v="N"/>
    <s v="N"/>
    <n v="791"/>
    <n v="5624"/>
    <n v="1445"/>
    <n v="280"/>
    <n v="17"/>
    <n v="242"/>
    <n v="516"/>
    <n v="1384"/>
    <n v="56"/>
    <n v="27"/>
    <n v="95"/>
    <n v="27"/>
    <n v="737"/>
    <n v="688"/>
    <n v="4.24"/>
    <n v="3"/>
    <n v="12"/>
    <n v="38"/>
    <n v="4383"/>
    <n v="1405"/>
    <n v="204"/>
    <n v="500"/>
    <n v="1520"/>
    <n v="99"/>
    <n v="129"/>
    <n v="0.98299999999999998"/>
    <x v="119"/>
    <s v="Citi Field"/>
    <n v="2442532"/>
    <n v="92"/>
    <n v="92"/>
    <s v="NYM"/>
    <s v="NYN"/>
    <s v="NYN"/>
  </r>
  <r>
    <x v="1"/>
    <x v="1"/>
    <x v="78"/>
    <x v="0"/>
    <n v="0"/>
    <x v="148"/>
    <x v="5"/>
    <s v="OAK"/>
    <s v="OAK"/>
    <s v="W"/>
    <n v="2"/>
    <n v="162"/>
    <n v="81"/>
    <n v="97"/>
    <n v="65"/>
    <s v="N"/>
    <x v="2"/>
    <s v="N"/>
    <s v="N"/>
    <n v="845"/>
    <n v="5561"/>
    <n v="1384"/>
    <n v="292"/>
    <n v="23"/>
    <n v="257"/>
    <n v="578"/>
    <n v="1338"/>
    <n v="49"/>
    <n v="21"/>
    <n v="87"/>
    <n v="36"/>
    <n v="680"/>
    <n v="646"/>
    <n v="3.97"/>
    <n v="1"/>
    <n v="12"/>
    <n v="45"/>
    <n v="4395"/>
    <n v="1342"/>
    <n v="201"/>
    <n v="477"/>
    <n v="1299"/>
    <n v="80"/>
    <n v="122"/>
    <n v="0.98699999999999999"/>
    <x v="123"/>
    <s v="O.co Coliseum"/>
    <n v="1662211"/>
    <n v="95"/>
    <n v="93"/>
    <s v="OAK"/>
    <s v="OAK"/>
    <s v="OAK"/>
  </r>
  <r>
    <x v="1"/>
    <x v="1"/>
    <x v="44"/>
    <x v="0"/>
    <n v="0"/>
    <x v="148"/>
    <x v="1"/>
    <s v="PHI"/>
    <s v="PHI"/>
    <s v="E"/>
    <n v="4"/>
    <n v="162"/>
    <n v="81"/>
    <n v="81"/>
    <n v="81"/>
    <s v="N"/>
    <x v="1"/>
    <s v="N"/>
    <s v="N"/>
    <n v="774"/>
    <n v="5571"/>
    <n v="1369"/>
    <n v="311"/>
    <n v="26"/>
    <n v="215"/>
    <n v="562"/>
    <n v="1453"/>
    <n v="78"/>
    <n v="18"/>
    <n v="57"/>
    <n v="34"/>
    <n v="794"/>
    <n v="731"/>
    <n v="4.53"/>
    <n v="3"/>
    <n v="7"/>
    <n v="36"/>
    <n v="4361"/>
    <n v="1452"/>
    <n v="258"/>
    <n v="546"/>
    <n v="1392"/>
    <n v="97"/>
    <n v="136"/>
    <n v="0.98399999999999999"/>
    <x v="71"/>
    <s v="Citizens Bank Park"/>
    <n v="2727421"/>
    <n v="102"/>
    <n v="102"/>
    <s v="PHI"/>
    <s v="PHI"/>
    <s v="PHI"/>
  </r>
  <r>
    <x v="1"/>
    <x v="1"/>
    <x v="39"/>
    <x v="0"/>
    <n v="0"/>
    <x v="148"/>
    <x v="1"/>
    <s v="PIT"/>
    <s v="PIT"/>
    <s v="C"/>
    <n v="5"/>
    <n v="162"/>
    <n v="81"/>
    <n v="69"/>
    <n v="93"/>
    <s v="N"/>
    <x v="1"/>
    <s v="N"/>
    <s v="N"/>
    <n v="758"/>
    <n v="5657"/>
    <n v="1497"/>
    <n v="315"/>
    <n v="38"/>
    <n v="163"/>
    <n v="425"/>
    <n v="1213"/>
    <n v="64"/>
    <n v="29"/>
    <n v="63"/>
    <n v="34"/>
    <n v="911"/>
    <n v="829"/>
    <n v="5.18"/>
    <n v="1"/>
    <n v="6"/>
    <n v="31"/>
    <n v="4320"/>
    <n v="1511"/>
    <n v="241"/>
    <n v="584"/>
    <n v="1443"/>
    <n v="121"/>
    <n v="130"/>
    <n v="0.98"/>
    <x v="77"/>
    <s v="PNC Park"/>
    <n v="1491439"/>
    <n v="96"/>
    <n v="97"/>
    <s v="PIT"/>
    <s v="PIT"/>
    <s v="PIT"/>
  </r>
  <r>
    <x v="1"/>
    <x v="1"/>
    <x v="92"/>
    <x v="0"/>
    <n v="0"/>
    <x v="148"/>
    <x v="1"/>
    <s v="SDN"/>
    <s v="SDP"/>
    <s v="W"/>
    <n v="5"/>
    <n v="162"/>
    <n v="81"/>
    <n v="70"/>
    <n v="92"/>
    <s v="N"/>
    <x v="1"/>
    <s v="N"/>
    <s v="N"/>
    <n v="682"/>
    <n v="5391"/>
    <n v="1281"/>
    <n v="224"/>
    <n v="24"/>
    <n v="219"/>
    <n v="504"/>
    <n v="1581"/>
    <n v="70"/>
    <n v="37"/>
    <n v="55"/>
    <n v="31"/>
    <n v="789"/>
    <n v="732"/>
    <n v="4.5999999999999996"/>
    <n v="0"/>
    <n v="6"/>
    <n v="47"/>
    <n v="4296"/>
    <n v="1394"/>
    <n v="215"/>
    <n v="463"/>
    <n v="1475"/>
    <n v="116"/>
    <n v="100"/>
    <n v="0.98"/>
    <x v="126"/>
    <s v="Petco Park"/>
    <n v="2396399"/>
    <n v="95"/>
    <n v="96"/>
    <s v="SDP"/>
    <s v="SDN"/>
    <s v="SDN"/>
  </r>
  <r>
    <x v="1"/>
    <x v="1"/>
    <x v="93"/>
    <x v="0"/>
    <n v="0"/>
    <x v="148"/>
    <x v="5"/>
    <s v="SEA"/>
    <s v="SEA"/>
    <s v="W"/>
    <n v="5"/>
    <n v="162"/>
    <n v="81"/>
    <n v="68"/>
    <n v="94"/>
    <s v="N"/>
    <x v="1"/>
    <s v="N"/>
    <s v="N"/>
    <n v="758"/>
    <n v="5500"/>
    <n v="1305"/>
    <n v="254"/>
    <n v="28"/>
    <n v="239"/>
    <n v="588"/>
    <n v="1581"/>
    <n v="115"/>
    <n v="47"/>
    <n v="58"/>
    <n v="37"/>
    <n v="893"/>
    <n v="798"/>
    <n v="4.99"/>
    <n v="3"/>
    <n v="4"/>
    <n v="34"/>
    <n v="4318"/>
    <n v="1484"/>
    <n v="260"/>
    <n v="505"/>
    <n v="1239"/>
    <n v="132"/>
    <n v="145"/>
    <n v="0.97799999999999998"/>
    <x v="129"/>
    <s v="T-Mobile Park"/>
    <n v="1791863"/>
    <n v="93"/>
    <n v="94"/>
    <s v="SEA"/>
    <s v="SEA"/>
    <s v="SEA"/>
  </r>
  <r>
    <x v="1"/>
    <x v="1"/>
    <x v="42"/>
    <x v="0"/>
    <n v="0"/>
    <x v="148"/>
    <x v="1"/>
    <s v="SFN"/>
    <s v="SFG"/>
    <s v="W"/>
    <n v="3"/>
    <n v="162"/>
    <n v="81"/>
    <n v="77"/>
    <n v="85"/>
    <s v="N"/>
    <x v="1"/>
    <s v="N"/>
    <s v="N"/>
    <n v="678"/>
    <n v="5579"/>
    <n v="1332"/>
    <n v="300"/>
    <n v="26"/>
    <n v="167"/>
    <n v="475"/>
    <n v="1435"/>
    <n v="47"/>
    <n v="28"/>
    <n v="50"/>
    <n v="42"/>
    <n v="773"/>
    <n v="715"/>
    <n v="4.38"/>
    <n v="1"/>
    <n v="8"/>
    <n v="41"/>
    <n v="4407"/>
    <n v="1395"/>
    <n v="227"/>
    <n v="519"/>
    <n v="1368"/>
    <n v="90"/>
    <n v="142"/>
    <n v="0.98499999999999999"/>
    <x v="115"/>
    <s v="Oracle Park"/>
    <n v="2707760"/>
    <n v="94"/>
    <n v="95"/>
    <s v="SFG"/>
    <s v="SFN"/>
    <s v="SFN"/>
  </r>
  <r>
    <x v="1"/>
    <x v="1"/>
    <x v="40"/>
    <x v="0"/>
    <n v="0"/>
    <x v="148"/>
    <x v="1"/>
    <s v="SLN"/>
    <s v="STL"/>
    <s v="C"/>
    <n v="1"/>
    <n v="162"/>
    <n v="81"/>
    <n v="91"/>
    <n v="71"/>
    <s v="Y"/>
    <x v="1"/>
    <s v="N"/>
    <s v="N"/>
    <n v="764"/>
    <n v="5449"/>
    <n v="1336"/>
    <n v="246"/>
    <n v="24"/>
    <n v="210"/>
    <n v="561"/>
    <n v="1420"/>
    <n v="116"/>
    <n v="29"/>
    <n v="76"/>
    <n v="39"/>
    <n v="662"/>
    <n v="609"/>
    <n v="3.8"/>
    <n v="1"/>
    <n v="14"/>
    <n v="52"/>
    <n v="4332"/>
    <n v="1284"/>
    <n v="191"/>
    <n v="545"/>
    <n v="1399"/>
    <n v="66"/>
    <n v="168"/>
    <n v="0.98899999999999999"/>
    <x v="83"/>
    <s v="Busch Stadium III"/>
    <n v="3480393"/>
    <n v="98"/>
    <n v="97"/>
    <s v="STL"/>
    <s v="SLN"/>
    <s v="SLN"/>
  </r>
  <r>
    <x v="1"/>
    <x v="1"/>
    <x v="98"/>
    <x v="0"/>
    <n v="0"/>
    <x v="148"/>
    <x v="5"/>
    <s v="TBA"/>
    <s v="TBD"/>
    <s v="E"/>
    <n v="2"/>
    <n v="162"/>
    <n v="81"/>
    <n v="96"/>
    <n v="66"/>
    <s v="N"/>
    <x v="2"/>
    <s v="N"/>
    <s v="N"/>
    <n v="769"/>
    <n v="5628"/>
    <n v="1427"/>
    <n v="291"/>
    <n v="29"/>
    <n v="217"/>
    <n v="542"/>
    <n v="1493"/>
    <n v="94"/>
    <n v="37"/>
    <n v="73"/>
    <n v="34"/>
    <n v="656"/>
    <n v="598"/>
    <n v="3.65"/>
    <n v="0"/>
    <n v="12"/>
    <n v="46"/>
    <n v="4423"/>
    <n v="1274"/>
    <n v="181"/>
    <n v="453"/>
    <n v="1621"/>
    <n v="87"/>
    <n v="126"/>
    <n v="0.98499999999999999"/>
    <x v="137"/>
    <s v="Tropicana Field"/>
    <n v="1178735"/>
    <n v="97"/>
    <n v="96"/>
    <s v="TBR"/>
    <s v="TBA"/>
    <s v="TBA"/>
  </r>
  <r>
    <x v="1"/>
    <x v="1"/>
    <x v="88"/>
    <x v="0"/>
    <n v="0"/>
    <x v="148"/>
    <x v="5"/>
    <s v="TEX"/>
    <s v="TEX"/>
    <s v="W"/>
    <n v="3"/>
    <n v="162"/>
    <n v="81"/>
    <n v="78"/>
    <n v="84"/>
    <s v="N"/>
    <x v="1"/>
    <s v="N"/>
    <s v="N"/>
    <n v="810"/>
    <n v="5540"/>
    <n v="1374"/>
    <n v="296"/>
    <n v="24"/>
    <n v="223"/>
    <n v="534"/>
    <n v="1578"/>
    <n v="131"/>
    <n v="38"/>
    <n v="67"/>
    <n v="44"/>
    <n v="878"/>
    <n v="808"/>
    <n v="5.0599999999999996"/>
    <n v="4"/>
    <n v="9"/>
    <n v="33"/>
    <n v="4314"/>
    <n v="1515"/>
    <n v="241"/>
    <n v="583"/>
    <n v="1379"/>
    <n v="105"/>
    <n v="143"/>
    <n v="0.98199999999999998"/>
    <x v="128"/>
    <s v="Globe Life Park in Arlington"/>
    <n v="2132994"/>
    <n v="111"/>
    <n v="112"/>
    <s v="TEX"/>
    <s v="TEX"/>
    <s v="TEX"/>
  </r>
  <r>
    <x v="1"/>
    <x v="1"/>
    <x v="94"/>
    <x v="0"/>
    <n v="0"/>
    <x v="148"/>
    <x v="5"/>
    <s v="TOR"/>
    <s v="TOR"/>
    <s v="E"/>
    <n v="4"/>
    <n v="162"/>
    <n v="81"/>
    <n v="67"/>
    <n v="95"/>
    <s v="N"/>
    <x v="1"/>
    <s v="N"/>
    <s v="N"/>
    <n v="726"/>
    <n v="5493"/>
    <n v="1299"/>
    <n v="270"/>
    <n v="21"/>
    <n v="247"/>
    <n v="509"/>
    <n v="1514"/>
    <n v="51"/>
    <n v="20"/>
    <n v="45"/>
    <n v="28"/>
    <n v="828"/>
    <n v="767"/>
    <n v="4.79"/>
    <n v="1"/>
    <n v="7"/>
    <n v="33"/>
    <n v="4321"/>
    <n v="1450"/>
    <n v="228"/>
    <n v="604"/>
    <n v="1332"/>
    <n v="96"/>
    <n v="141"/>
    <n v="0.98399999999999999"/>
    <x v="130"/>
    <s v="Rogers Centre"/>
    <n v="1750114"/>
    <n v="97"/>
    <n v="98"/>
    <s v="TOR"/>
    <s v="TOR"/>
    <s v="TOR"/>
  </r>
  <r>
    <x v="1"/>
    <x v="1"/>
    <x v="13"/>
    <x v="1"/>
    <n v="1"/>
    <x v="148"/>
    <x v="1"/>
    <s v="WAS"/>
    <s v="WSN"/>
    <s v="E"/>
    <n v="2"/>
    <n v="162"/>
    <n v="81"/>
    <n v="93"/>
    <n v="69"/>
    <s v="N"/>
    <x v="2"/>
    <s v="Y"/>
    <s v="Y"/>
    <n v="873"/>
    <n v="5512"/>
    <n v="1460"/>
    <n v="298"/>
    <n v="27"/>
    <n v="231"/>
    <n v="584"/>
    <n v="1308"/>
    <n v="116"/>
    <n v="29"/>
    <n v="81"/>
    <n v="42"/>
    <n v="724"/>
    <n v="683"/>
    <n v="4.2699999999999996"/>
    <n v="1"/>
    <n v="13"/>
    <n v="40"/>
    <n v="4318"/>
    <n v="1340"/>
    <n v="202"/>
    <n v="517"/>
    <n v="1511"/>
    <n v="87"/>
    <n v="111"/>
    <n v="0.98499999999999999"/>
    <x v="13"/>
    <s v="Nationals Park"/>
    <n v="2259781"/>
    <n v="106"/>
    <n v="104"/>
    <s v="WSN"/>
    <s v="MON"/>
    <s v="WAS"/>
  </r>
  <r>
    <x v="1"/>
    <x v="1"/>
    <x v="97"/>
    <x v="0"/>
    <n v="0"/>
    <x v="149"/>
    <x v="1"/>
    <s v="ARI"/>
    <s v="ARI"/>
    <s v="W"/>
    <n v="5"/>
    <n v="60"/>
    <n v="30"/>
    <n v="25"/>
    <n v="35"/>
    <s v="N"/>
    <x v="1"/>
    <s v="N"/>
    <s v="N"/>
    <n v="269"/>
    <n v="1997"/>
    <n v="482"/>
    <n v="101"/>
    <n v="12"/>
    <n v="58"/>
    <n v="181"/>
    <n v="461"/>
    <n v="23"/>
    <n v="7"/>
    <n v="36"/>
    <n v="23"/>
    <n v="295"/>
    <n v="279"/>
    <n v="4.84"/>
    <n v="0"/>
    <n v="0"/>
    <n v="13"/>
    <n v="1555"/>
    <n v="506"/>
    <n v="93"/>
    <n v="235"/>
    <n v="524"/>
    <n v="35"/>
    <n v="54"/>
    <n v="0.98299999999999998"/>
    <x v="134"/>
    <s v="Chase Field"/>
    <n v="0"/>
    <n v="102"/>
    <n v="102"/>
    <s v="ARI"/>
    <s v="ARI"/>
    <s v="ARI"/>
  </r>
  <r>
    <x v="1"/>
    <x v="1"/>
    <x v="24"/>
    <x v="0"/>
    <n v="0"/>
    <x v="149"/>
    <x v="1"/>
    <s v="ATL"/>
    <s v="ATL"/>
    <s v="E"/>
    <n v="1"/>
    <n v="60"/>
    <n v="30"/>
    <n v="35"/>
    <n v="25"/>
    <s v="Y"/>
    <x v="1"/>
    <s v="N"/>
    <s v="N"/>
    <n v="348"/>
    <n v="2074"/>
    <n v="556"/>
    <n v="130"/>
    <n v="3"/>
    <n v="103"/>
    <n v="239"/>
    <n v="573"/>
    <n v="23"/>
    <n v="4"/>
    <n v="23"/>
    <n v="7"/>
    <n v="288"/>
    <n v="257"/>
    <n v="4.41"/>
    <n v="0"/>
    <n v="0"/>
    <n v="13"/>
    <n v="1573"/>
    <n v="494"/>
    <n v="69"/>
    <n v="220"/>
    <n v="506"/>
    <n v="33"/>
    <n v="52"/>
    <n v="0.98499999999999999"/>
    <x v="122"/>
    <s v="SunTrust Park"/>
    <n v="0"/>
    <n v="107"/>
    <n v="106"/>
    <s v="ATL"/>
    <s v="ATL"/>
    <s v="ATL"/>
  </r>
  <r>
    <x v="1"/>
    <x v="1"/>
    <x v="37"/>
    <x v="0"/>
    <n v="0"/>
    <x v="149"/>
    <x v="5"/>
    <s v="BAL"/>
    <s v="BAL"/>
    <s v="E"/>
    <n v="4"/>
    <n v="60"/>
    <n v="33"/>
    <n v="25"/>
    <n v="35"/>
    <s v="N"/>
    <x v="1"/>
    <s v="N"/>
    <s v="N"/>
    <n v="274"/>
    <n v="2026"/>
    <n v="523"/>
    <n v="102"/>
    <n v="7"/>
    <n v="77"/>
    <n v="164"/>
    <n v="514"/>
    <n v="19"/>
    <n v="14"/>
    <n v="27"/>
    <n v="10"/>
    <n v="294"/>
    <n v="260"/>
    <n v="4.51"/>
    <n v="0"/>
    <n v="0"/>
    <n v="11"/>
    <n v="1556"/>
    <n v="489"/>
    <n v="79"/>
    <n v="192"/>
    <n v="487"/>
    <n v="43"/>
    <n v="42"/>
    <n v="0.98"/>
    <x v="36"/>
    <s v="Oriole Park at Camden Yards"/>
    <n v="0"/>
    <n v="100"/>
    <n v="102"/>
    <s v="BAL"/>
    <s v="BAL"/>
    <s v="BAL"/>
  </r>
  <r>
    <x v="1"/>
    <x v="1"/>
    <x v="74"/>
    <x v="0"/>
    <n v="0"/>
    <x v="149"/>
    <x v="5"/>
    <s v="BOS"/>
    <s v="BOS"/>
    <s v="E"/>
    <n v="5"/>
    <n v="60"/>
    <n v="31"/>
    <n v="24"/>
    <n v="36"/>
    <s v="N"/>
    <x v="1"/>
    <s v="N"/>
    <s v="N"/>
    <n v="292"/>
    <n v="2083"/>
    <n v="552"/>
    <n v="118"/>
    <n v="7"/>
    <n v="81"/>
    <n v="187"/>
    <n v="545"/>
    <n v="31"/>
    <n v="9"/>
    <n v="21"/>
    <n v="9"/>
    <n v="351"/>
    <n v="325"/>
    <n v="5.58"/>
    <n v="0"/>
    <n v="0"/>
    <n v="14"/>
    <n v="1572"/>
    <n v="587"/>
    <n v="98"/>
    <n v="252"/>
    <n v="537"/>
    <n v="45"/>
    <n v="59"/>
    <n v="0.97899999999999998"/>
    <x v="92"/>
    <s v="Fenway Park II"/>
    <n v="0"/>
    <n v="105"/>
    <n v="105"/>
    <s v="BOS"/>
    <s v="BOS"/>
    <s v="BOS"/>
  </r>
  <r>
    <x v="1"/>
    <x v="1"/>
    <x v="75"/>
    <x v="0"/>
    <n v="0"/>
    <x v="149"/>
    <x v="5"/>
    <s v="CHA"/>
    <s v="CHW"/>
    <s v="C"/>
    <n v="2"/>
    <n v="60"/>
    <n v="30"/>
    <n v="35"/>
    <n v="25"/>
    <s v="N"/>
    <x v="2"/>
    <s v="N"/>
    <s v="N"/>
    <n v="306"/>
    <n v="2047"/>
    <n v="534"/>
    <n v="94"/>
    <n v="6"/>
    <n v="96"/>
    <n v="179"/>
    <n v="571"/>
    <n v="20"/>
    <n v="8"/>
    <n v="24"/>
    <n v="13"/>
    <n v="246"/>
    <n v="223"/>
    <n v="3.81"/>
    <n v="1"/>
    <n v="1"/>
    <n v="13"/>
    <n v="1581"/>
    <n v="448"/>
    <n v="71"/>
    <n v="217"/>
    <n v="523"/>
    <n v="38"/>
    <n v="48"/>
    <n v="0.98199999999999998"/>
    <x v="85"/>
    <s v="Guaranteed Rate Field"/>
    <n v="0"/>
    <n v="99"/>
    <n v="100"/>
    <s v="CHW"/>
    <s v="CHA"/>
    <s v="CHA"/>
  </r>
  <r>
    <x v="1"/>
    <x v="1"/>
    <x v="25"/>
    <x v="0"/>
    <n v="0"/>
    <x v="149"/>
    <x v="1"/>
    <s v="CHN"/>
    <s v="CHC"/>
    <s v="C"/>
    <n v="1"/>
    <n v="60"/>
    <n v="33"/>
    <n v="34"/>
    <n v="26"/>
    <s v="Y"/>
    <x v="1"/>
    <s v="N"/>
    <s v="N"/>
    <n v="265"/>
    <n v="1918"/>
    <n v="422"/>
    <n v="82"/>
    <n v="8"/>
    <n v="74"/>
    <n v="229"/>
    <n v="568"/>
    <n v="24"/>
    <n v="10"/>
    <n v="52"/>
    <n v="13"/>
    <n v="240"/>
    <n v="230"/>
    <n v="3.99"/>
    <n v="2"/>
    <n v="2"/>
    <n v="16"/>
    <n v="1555"/>
    <n v="451"/>
    <n v="74"/>
    <n v="182"/>
    <n v="523"/>
    <n v="30"/>
    <n v="46"/>
    <n v="0.98599999999999999"/>
    <x v="88"/>
    <s v="Wrigley Field"/>
    <n v="0"/>
    <n v="100"/>
    <n v="99"/>
    <s v="CHC"/>
    <s v="CHN"/>
    <s v="CHN"/>
  </r>
  <r>
    <x v="1"/>
    <x v="1"/>
    <x v="26"/>
    <x v="0"/>
    <n v="0"/>
    <x v="149"/>
    <x v="1"/>
    <s v="CIN"/>
    <s v="CIN"/>
    <s v="C"/>
    <n v="2"/>
    <n v="60"/>
    <n v="29"/>
    <n v="31"/>
    <n v="29"/>
    <s v="N"/>
    <x v="2"/>
    <s v="N"/>
    <s v="N"/>
    <n v="243"/>
    <n v="1842"/>
    <n v="390"/>
    <n v="76"/>
    <n v="3"/>
    <n v="90"/>
    <n v="239"/>
    <n v="534"/>
    <n v="28"/>
    <n v="9"/>
    <n v="33"/>
    <n v="7"/>
    <n v="243"/>
    <n v="215"/>
    <n v="3.84"/>
    <n v="3"/>
    <n v="2"/>
    <n v="9"/>
    <n v="1512"/>
    <n v="401"/>
    <n v="67"/>
    <n v="213"/>
    <n v="615"/>
    <n v="27"/>
    <n v="36"/>
    <n v="0.98599999999999999"/>
    <x v="25"/>
    <s v="Great American Ball Park"/>
    <n v="0"/>
    <n v="106"/>
    <n v="106"/>
    <s v="CIN"/>
    <s v="CIN"/>
    <s v="CIN"/>
  </r>
  <r>
    <x v="1"/>
    <x v="1"/>
    <x v="76"/>
    <x v="0"/>
    <n v="0"/>
    <x v="149"/>
    <x v="5"/>
    <s v="CLE"/>
    <s v="CLE"/>
    <s v="C"/>
    <n v="2"/>
    <n v="60"/>
    <n v="30"/>
    <n v="35"/>
    <n v="25"/>
    <s v="N"/>
    <x v="2"/>
    <s v="N"/>
    <s v="N"/>
    <n v="248"/>
    <n v="1959"/>
    <n v="446"/>
    <n v="96"/>
    <n v="5"/>
    <n v="59"/>
    <n v="239"/>
    <n v="517"/>
    <n v="25"/>
    <n v="10"/>
    <n v="24"/>
    <n v="16"/>
    <n v="209"/>
    <n v="196"/>
    <n v="3.29"/>
    <n v="1"/>
    <n v="0"/>
    <n v="20"/>
    <n v="1608"/>
    <n v="440"/>
    <n v="68"/>
    <n v="157"/>
    <n v="621"/>
    <n v="30"/>
    <n v="46"/>
    <n v="0.98599999999999999"/>
    <x v="107"/>
    <s v="Progressive Field"/>
    <n v="0"/>
    <n v="104"/>
    <n v="103"/>
    <s v="CLE"/>
    <s v="CLE"/>
    <s v="CLE"/>
  </r>
  <r>
    <x v="1"/>
    <x v="1"/>
    <x v="95"/>
    <x v="0"/>
    <n v="0"/>
    <x v="149"/>
    <x v="1"/>
    <s v="COL"/>
    <s v="COL"/>
    <s v="W"/>
    <n v="4"/>
    <n v="60"/>
    <n v="30"/>
    <n v="26"/>
    <n v="34"/>
    <s v="N"/>
    <x v="1"/>
    <s v="N"/>
    <s v="N"/>
    <n v="275"/>
    <n v="2057"/>
    <n v="528"/>
    <n v="84"/>
    <n v="16"/>
    <n v="63"/>
    <n v="161"/>
    <n v="543"/>
    <n v="42"/>
    <n v="9"/>
    <n v="10"/>
    <n v="19"/>
    <n v="353"/>
    <n v="327"/>
    <n v="5.59"/>
    <n v="1"/>
    <n v="0"/>
    <n v="16"/>
    <n v="1579"/>
    <n v="579"/>
    <n v="83"/>
    <n v="205"/>
    <n v="393"/>
    <n v="42"/>
    <n v="78"/>
    <n v="0.98099999999999998"/>
    <x v="131"/>
    <s v="Coors Field"/>
    <n v="0"/>
    <n v="116"/>
    <n v="117"/>
    <s v="COL"/>
    <s v="COL"/>
    <s v="COL"/>
  </r>
  <r>
    <x v="1"/>
    <x v="1"/>
    <x v="77"/>
    <x v="0"/>
    <n v="0"/>
    <x v="149"/>
    <x v="5"/>
    <s v="DET"/>
    <s v="DET"/>
    <s v="C"/>
    <n v="5"/>
    <n v="58"/>
    <n v="27"/>
    <n v="23"/>
    <n v="35"/>
    <s v="N"/>
    <x v="1"/>
    <s v="N"/>
    <s v="N"/>
    <n v="249"/>
    <n v="1893"/>
    <n v="463"/>
    <n v="78"/>
    <n v="12"/>
    <n v="62"/>
    <n v="147"/>
    <n v="567"/>
    <n v="19"/>
    <n v="6"/>
    <n v="19"/>
    <n v="14"/>
    <n v="318"/>
    <n v="308"/>
    <n v="5.63"/>
    <n v="1"/>
    <n v="0"/>
    <n v="11"/>
    <n v="1477"/>
    <n v="511"/>
    <n v="91"/>
    <n v="192"/>
    <n v="444"/>
    <n v="27"/>
    <n v="46"/>
    <n v="0.98699999999999999"/>
    <x v="86"/>
    <s v="Comerica Park"/>
    <n v="0"/>
    <n v="102"/>
    <n v="105"/>
    <s v="DET"/>
    <s v="DET"/>
    <s v="DET"/>
  </r>
  <r>
    <x v="1"/>
    <x v="1"/>
    <x v="89"/>
    <x v="0"/>
    <n v="0"/>
    <x v="149"/>
    <x v="5"/>
    <s v="HOU"/>
    <s v="HOU"/>
    <s v="W"/>
    <n v="2"/>
    <n v="60"/>
    <n v="28"/>
    <n v="29"/>
    <n v="31"/>
    <s v="N"/>
    <x v="2"/>
    <s v="N"/>
    <s v="N"/>
    <n v="279"/>
    <n v="1992"/>
    <n v="478"/>
    <n v="103"/>
    <n v="12"/>
    <n v="69"/>
    <n v="192"/>
    <n v="440"/>
    <n v="22"/>
    <n v="11"/>
    <n v="23"/>
    <n v="13"/>
    <n v="275"/>
    <n v="251"/>
    <n v="4.3099999999999996"/>
    <n v="0"/>
    <n v="0"/>
    <n v="16"/>
    <n v="1572"/>
    <n v="472"/>
    <n v="70"/>
    <n v="217"/>
    <n v="526"/>
    <n v="20"/>
    <n v="48"/>
    <n v="0.99099999999999999"/>
    <x v="121"/>
    <s v="Minute Maid Park"/>
    <n v="0"/>
    <n v="103"/>
    <n v="101"/>
    <s v="HOU"/>
    <s v="HOU"/>
    <s v="HOU"/>
  </r>
  <r>
    <x v="1"/>
    <x v="1"/>
    <x v="91"/>
    <x v="0"/>
    <n v="0"/>
    <x v="149"/>
    <x v="5"/>
    <s v="KCA"/>
    <s v="KCR"/>
    <s v="C"/>
    <n v="4"/>
    <n v="60"/>
    <n v="30"/>
    <n v="26"/>
    <n v="34"/>
    <s v="N"/>
    <x v="1"/>
    <s v="N"/>
    <s v="N"/>
    <n v="248"/>
    <n v="1988"/>
    <n v="485"/>
    <n v="97"/>
    <n v="7"/>
    <n v="68"/>
    <n v="172"/>
    <n v="527"/>
    <n v="49"/>
    <n v="20"/>
    <n v="18"/>
    <n v="10"/>
    <n v="272"/>
    <n v="247"/>
    <n v="4.3"/>
    <n v="1"/>
    <n v="1"/>
    <n v="19"/>
    <n v="1551"/>
    <n v="500"/>
    <n v="76"/>
    <n v="211"/>
    <n v="517"/>
    <n v="31"/>
    <n v="62"/>
    <n v="0.98499999999999999"/>
    <x v="124"/>
    <s v="Kauffman Stadium"/>
    <n v="0"/>
    <n v="102"/>
    <n v="103"/>
    <s v="KCR"/>
    <s v="KCA"/>
    <s v="KCA"/>
  </r>
  <r>
    <x v="1"/>
    <x v="1"/>
    <x v="87"/>
    <x v="0"/>
    <n v="0"/>
    <x v="149"/>
    <x v="5"/>
    <s v="LAA"/>
    <s v="ANA"/>
    <s v="W"/>
    <n v="4"/>
    <n v="60"/>
    <n v="31"/>
    <n v="26"/>
    <n v="34"/>
    <s v="N"/>
    <x v="1"/>
    <s v="N"/>
    <s v="N"/>
    <n v="294"/>
    <n v="2020"/>
    <n v="501"/>
    <n v="97"/>
    <n v="8"/>
    <n v="85"/>
    <n v="239"/>
    <n v="490"/>
    <n v="21"/>
    <n v="8"/>
    <n v="25"/>
    <n v="18"/>
    <n v="321"/>
    <n v="297"/>
    <n v="5.09"/>
    <n v="1"/>
    <n v="0"/>
    <n v="12"/>
    <n v="1576"/>
    <n v="492"/>
    <n v="82"/>
    <n v="199"/>
    <n v="523"/>
    <n v="36"/>
    <n v="36"/>
    <n v="0.98299999999999998"/>
    <x v="136"/>
    <s v="Angel Stadium of Anaheim"/>
    <n v="0"/>
    <n v="100"/>
    <n v="101"/>
    <s v="LAA"/>
    <s v="ANA"/>
    <s v="ANA"/>
  </r>
  <r>
    <x v="1"/>
    <x v="1"/>
    <x v="47"/>
    <x v="1"/>
    <n v="1"/>
    <x v="149"/>
    <x v="1"/>
    <s v="LAN"/>
    <s v="LAD"/>
    <s v="W"/>
    <n v="1"/>
    <n v="60"/>
    <n v="30"/>
    <n v="43"/>
    <n v="17"/>
    <s v="Y"/>
    <x v="1"/>
    <s v="Y"/>
    <s v="Y"/>
    <n v="349"/>
    <n v="2042"/>
    <n v="523"/>
    <n v="97"/>
    <n v="6"/>
    <n v="118"/>
    <n v="228"/>
    <n v="471"/>
    <n v="29"/>
    <n v="8"/>
    <n v="30"/>
    <n v="12"/>
    <n v="213"/>
    <n v="181"/>
    <n v="3.02"/>
    <n v="0"/>
    <n v="0"/>
    <n v="15"/>
    <n v="1616"/>
    <n v="424"/>
    <n v="66"/>
    <n v="145"/>
    <n v="517"/>
    <n v="40"/>
    <n v="46"/>
    <n v="0.98199999999999998"/>
    <x v="114"/>
    <s v="Dodger Stadium"/>
    <n v="0"/>
    <n v="97"/>
    <n v="94"/>
    <s v="LAD"/>
    <s v="LAN"/>
    <s v="LAN"/>
  </r>
  <r>
    <x v="1"/>
    <x v="1"/>
    <x v="96"/>
    <x v="0"/>
    <n v="0"/>
    <x v="149"/>
    <x v="1"/>
    <s v="MIA"/>
    <s v="FLA"/>
    <s v="E"/>
    <n v="2"/>
    <n v="60"/>
    <n v="26"/>
    <n v="31"/>
    <n v="29"/>
    <s v="N"/>
    <x v="2"/>
    <s v="N"/>
    <s v="N"/>
    <n v="263"/>
    <n v="1935"/>
    <n v="472"/>
    <n v="82"/>
    <n v="5"/>
    <n v="60"/>
    <n v="191"/>
    <n v="537"/>
    <n v="51"/>
    <n v="14"/>
    <n v="25"/>
    <n v="9"/>
    <n v="304"/>
    <n v="272"/>
    <n v="4.8600000000000003"/>
    <n v="1"/>
    <n v="0"/>
    <n v="18"/>
    <n v="1512"/>
    <n v="506"/>
    <n v="82"/>
    <n v="226"/>
    <n v="451"/>
    <n v="39"/>
    <n v="60"/>
    <n v="0.98099999999999998"/>
    <x v="138"/>
    <s v="Marlins Park"/>
    <n v="0"/>
    <n v="97"/>
    <n v="99"/>
    <s v="MIA"/>
    <s v="FLO"/>
    <s v="MIA"/>
  </r>
  <r>
    <x v="1"/>
    <x v="1"/>
    <x v="53"/>
    <x v="0"/>
    <n v="0"/>
    <x v="149"/>
    <x v="1"/>
    <s v="MIL"/>
    <s v="MIL"/>
    <s v="C"/>
    <n v="4"/>
    <n v="60"/>
    <n v="29"/>
    <n v="29"/>
    <n v="31"/>
    <s v="N"/>
    <x v="2"/>
    <s v="N"/>
    <s v="N"/>
    <n v="247"/>
    <n v="1920"/>
    <n v="429"/>
    <n v="83"/>
    <n v="5"/>
    <n v="75"/>
    <n v="221"/>
    <n v="582"/>
    <n v="15"/>
    <n v="11"/>
    <n v="35"/>
    <n v="10"/>
    <n v="264"/>
    <n v="239"/>
    <n v="4.16"/>
    <n v="1"/>
    <n v="0"/>
    <n v="14"/>
    <n v="1552"/>
    <n v="446"/>
    <n v="67"/>
    <n v="189"/>
    <n v="614"/>
    <n v="34"/>
    <n v="45"/>
    <n v="0.98399999999999999"/>
    <x v="53"/>
    <s v="Miller Park"/>
    <n v="0"/>
    <n v="101"/>
    <n v="101"/>
    <s v="MIL"/>
    <s v="ML4"/>
    <s v="MIL"/>
  </r>
  <r>
    <x v="1"/>
    <x v="1"/>
    <x v="79"/>
    <x v="0"/>
    <n v="0"/>
    <x v="149"/>
    <x v="5"/>
    <s v="MIN"/>
    <s v="MIN"/>
    <s v="C"/>
    <n v="1"/>
    <n v="60"/>
    <n v="31"/>
    <n v="36"/>
    <n v="24"/>
    <s v="Y"/>
    <x v="1"/>
    <s v="N"/>
    <s v="N"/>
    <n v="269"/>
    <n v="1937"/>
    <n v="468"/>
    <n v="81"/>
    <n v="3"/>
    <n v="91"/>
    <n v="186"/>
    <n v="528"/>
    <n v="14"/>
    <n v="7"/>
    <n v="29"/>
    <n v="14"/>
    <n v="215"/>
    <n v="204"/>
    <n v="3.58"/>
    <n v="0"/>
    <n v="0"/>
    <n v="17"/>
    <n v="1540"/>
    <n v="448"/>
    <n v="62"/>
    <n v="170"/>
    <n v="535"/>
    <n v="20"/>
    <n v="39"/>
    <n v="0.99"/>
    <x v="117"/>
    <s v="Target Field"/>
    <n v="0"/>
    <n v="99"/>
    <n v="98"/>
    <s v="MIN"/>
    <s v="MIN"/>
    <s v="MIN"/>
  </r>
  <r>
    <x v="1"/>
    <x v="1"/>
    <x v="73"/>
    <x v="0"/>
    <n v="0"/>
    <x v="149"/>
    <x v="5"/>
    <s v="NYA"/>
    <s v="NYY"/>
    <s v="E"/>
    <n v="2"/>
    <n v="60"/>
    <n v="31"/>
    <n v="33"/>
    <n v="27"/>
    <s v="N"/>
    <x v="2"/>
    <s v="N"/>
    <s v="N"/>
    <n v="315"/>
    <n v="1915"/>
    <n v="473"/>
    <n v="87"/>
    <n v="7"/>
    <n v="94"/>
    <n v="251"/>
    <n v="480"/>
    <n v="27"/>
    <n v="7"/>
    <n v="30"/>
    <n v="11"/>
    <n v="270"/>
    <n v="242"/>
    <n v="4.3499999999999996"/>
    <n v="2"/>
    <n v="1"/>
    <n v="14"/>
    <n v="1502"/>
    <n v="455"/>
    <n v="83"/>
    <n v="168"/>
    <n v="528"/>
    <n v="48"/>
    <n v="37"/>
    <n v="0.97599999999999998"/>
    <x v="96"/>
    <s v="Yankee Stadium III"/>
    <n v="0"/>
    <n v="98"/>
    <n v="96"/>
    <s v="NYY"/>
    <s v="NYA"/>
    <s v="NYA"/>
  </r>
  <r>
    <x v="1"/>
    <x v="1"/>
    <x v="90"/>
    <x v="0"/>
    <n v="0"/>
    <x v="149"/>
    <x v="1"/>
    <s v="NYN"/>
    <s v="NYM"/>
    <s v="E"/>
    <n v="4"/>
    <n v="60"/>
    <n v="29"/>
    <n v="26"/>
    <n v="34"/>
    <s v="N"/>
    <x v="1"/>
    <s v="N"/>
    <s v="N"/>
    <n v="286"/>
    <n v="2023"/>
    <n v="551"/>
    <n v="106"/>
    <n v="7"/>
    <n v="86"/>
    <n v="197"/>
    <n v="498"/>
    <n v="20"/>
    <n v="10"/>
    <n v="45"/>
    <n v="13"/>
    <n v="308"/>
    <n v="284"/>
    <n v="4.9800000000000004"/>
    <n v="0"/>
    <n v="0"/>
    <n v="11"/>
    <n v="1540"/>
    <n v="511"/>
    <n v="81"/>
    <n v="219"/>
    <n v="574"/>
    <n v="32"/>
    <n v="39"/>
    <n v="0.98499999999999999"/>
    <x v="119"/>
    <s v="Citi Field"/>
    <n v="0"/>
    <n v="94"/>
    <n v="94"/>
    <s v="NYM"/>
    <s v="NYN"/>
    <s v="NYN"/>
  </r>
  <r>
    <x v="1"/>
    <x v="1"/>
    <x v="78"/>
    <x v="0"/>
    <n v="0"/>
    <x v="149"/>
    <x v="5"/>
    <s v="OAK"/>
    <s v="OAK"/>
    <s v="W"/>
    <n v="1"/>
    <n v="60"/>
    <n v="32"/>
    <n v="36"/>
    <n v="24"/>
    <s v="Y"/>
    <x v="1"/>
    <s v="N"/>
    <s v="N"/>
    <n v="274"/>
    <n v="1908"/>
    <n v="430"/>
    <n v="91"/>
    <n v="11"/>
    <n v="71"/>
    <n v="238"/>
    <n v="524"/>
    <n v="26"/>
    <n v="3"/>
    <n v="39"/>
    <n v="14"/>
    <n v="232"/>
    <n v="216"/>
    <n v="3.77"/>
    <n v="1"/>
    <n v="1"/>
    <n v="17"/>
    <n v="1546"/>
    <n v="471"/>
    <n v="69"/>
    <n v="165"/>
    <n v="506"/>
    <n v="26"/>
    <n v="33"/>
    <n v="0.98699999999999999"/>
    <x v="123"/>
    <s v="O.co Coliseum"/>
    <n v="0"/>
    <n v="94"/>
    <n v="93"/>
    <s v="OAK"/>
    <s v="OAK"/>
    <s v="OAK"/>
  </r>
  <r>
    <x v="1"/>
    <x v="1"/>
    <x v="44"/>
    <x v="0"/>
    <n v="0"/>
    <x v="149"/>
    <x v="1"/>
    <s v="PHI"/>
    <s v="PHI"/>
    <s v="E"/>
    <n v="3"/>
    <n v="60"/>
    <n v="32"/>
    <n v="28"/>
    <n v="32"/>
    <s v="N"/>
    <x v="1"/>
    <s v="N"/>
    <s v="N"/>
    <n v="306"/>
    <n v="1948"/>
    <n v="500"/>
    <n v="90"/>
    <n v="10"/>
    <n v="82"/>
    <n v="229"/>
    <n v="480"/>
    <n v="35"/>
    <n v="8"/>
    <n v="28"/>
    <n v="10"/>
    <n v="311"/>
    <n v="284"/>
    <n v="5.14"/>
    <n v="3"/>
    <n v="2"/>
    <n v="11"/>
    <n v="1491"/>
    <n v="550"/>
    <n v="80"/>
    <n v="185"/>
    <n v="532"/>
    <n v="35"/>
    <n v="57"/>
    <n v="0.98299999999999998"/>
    <x v="71"/>
    <s v="Citizens Bank Park"/>
    <n v="0"/>
    <n v="101"/>
    <n v="101"/>
    <s v="PHI"/>
    <s v="PHI"/>
    <s v="PHI"/>
  </r>
  <r>
    <x v="1"/>
    <x v="1"/>
    <x v="39"/>
    <x v="0"/>
    <n v="0"/>
    <x v="149"/>
    <x v="1"/>
    <s v="PIT"/>
    <s v="PIT"/>
    <s v="C"/>
    <n v="5"/>
    <n v="60"/>
    <n v="32"/>
    <n v="19"/>
    <n v="41"/>
    <s v="N"/>
    <x v="1"/>
    <s v="N"/>
    <s v="N"/>
    <n v="219"/>
    <n v="1932"/>
    <n v="425"/>
    <n v="76"/>
    <n v="6"/>
    <n v="59"/>
    <n v="167"/>
    <n v="521"/>
    <n v="16"/>
    <n v="11"/>
    <n v="11"/>
    <n v="15"/>
    <n v="298"/>
    <n v="267"/>
    <n v="4.68"/>
    <n v="1"/>
    <n v="0"/>
    <n v="6"/>
    <n v="1539"/>
    <n v="451"/>
    <n v="80"/>
    <n v="249"/>
    <n v="536"/>
    <n v="47"/>
    <n v="53"/>
    <n v="0.97799999999999998"/>
    <x v="77"/>
    <s v="PNC Park"/>
    <n v="0"/>
    <n v="97"/>
    <n v="99"/>
    <s v="PIT"/>
    <s v="PIT"/>
    <s v="PIT"/>
  </r>
  <r>
    <x v="1"/>
    <x v="1"/>
    <x v="92"/>
    <x v="0"/>
    <n v="0"/>
    <x v="149"/>
    <x v="1"/>
    <s v="SDN"/>
    <s v="SDP"/>
    <s v="W"/>
    <n v="2"/>
    <n v="60"/>
    <n v="32"/>
    <n v="37"/>
    <n v="23"/>
    <s v="N"/>
    <x v="2"/>
    <s v="N"/>
    <s v="N"/>
    <n v="325"/>
    <n v="1972"/>
    <n v="506"/>
    <n v="103"/>
    <n v="12"/>
    <n v="95"/>
    <n v="204"/>
    <n v="479"/>
    <n v="55"/>
    <n v="13"/>
    <n v="28"/>
    <n v="14"/>
    <n v="241"/>
    <n v="223"/>
    <n v="3.86"/>
    <n v="1"/>
    <n v="1"/>
    <n v="13"/>
    <n v="1561"/>
    <n v="456"/>
    <n v="70"/>
    <n v="170"/>
    <n v="565"/>
    <n v="32"/>
    <n v="46"/>
    <n v="0.98499999999999999"/>
    <x v="126"/>
    <s v="Petco Park"/>
    <n v="0"/>
    <n v="94"/>
    <n v="95"/>
    <s v="SDP"/>
    <s v="SDN"/>
    <s v="SDN"/>
  </r>
  <r>
    <x v="1"/>
    <x v="1"/>
    <x v="93"/>
    <x v="0"/>
    <n v="0"/>
    <x v="149"/>
    <x v="5"/>
    <s v="SEA"/>
    <s v="SEA"/>
    <s v="W"/>
    <n v="3"/>
    <n v="60"/>
    <n v="24"/>
    <n v="27"/>
    <n v="33"/>
    <s v="N"/>
    <x v="1"/>
    <s v="N"/>
    <s v="N"/>
    <n v="254"/>
    <n v="1929"/>
    <n v="435"/>
    <n v="88"/>
    <n v="5"/>
    <n v="60"/>
    <n v="207"/>
    <n v="545"/>
    <n v="50"/>
    <n v="16"/>
    <n v="30"/>
    <n v="12"/>
    <n v="303"/>
    <n v="289"/>
    <n v="5.03"/>
    <n v="1"/>
    <n v="0"/>
    <n v="15"/>
    <n v="1550"/>
    <n v="482"/>
    <n v="79"/>
    <n v="230"/>
    <n v="469"/>
    <n v="23"/>
    <n v="48"/>
    <n v="0.98899999999999999"/>
    <x v="129"/>
    <s v="T-Mobile Park"/>
    <n v="0"/>
    <n v="94"/>
    <n v="95"/>
    <s v="SEA"/>
    <s v="SEA"/>
    <s v="SEA"/>
  </r>
  <r>
    <x v="1"/>
    <x v="1"/>
    <x v="42"/>
    <x v="0"/>
    <n v="0"/>
    <x v="149"/>
    <x v="1"/>
    <s v="SFN"/>
    <s v="SFG"/>
    <s v="W"/>
    <n v="3"/>
    <n v="60"/>
    <n v="33"/>
    <n v="29"/>
    <n v="31"/>
    <s v="N"/>
    <x v="1"/>
    <s v="N"/>
    <s v="N"/>
    <n v="299"/>
    <n v="2019"/>
    <n v="532"/>
    <n v="107"/>
    <n v="14"/>
    <n v="81"/>
    <n v="195"/>
    <n v="499"/>
    <n v="19"/>
    <n v="8"/>
    <n v="27"/>
    <n v="13"/>
    <n v="297"/>
    <n v="267"/>
    <n v="4.6399999999999997"/>
    <n v="1"/>
    <n v="0"/>
    <n v="13"/>
    <n v="1553"/>
    <n v="474"/>
    <n v="69"/>
    <n v="210"/>
    <n v="488"/>
    <n v="41"/>
    <n v="43"/>
    <n v="0.98"/>
    <x v="115"/>
    <s v="Oracle Park"/>
    <n v="0"/>
    <n v="94"/>
    <n v="95"/>
    <s v="SFG"/>
    <s v="SFN"/>
    <s v="SFN"/>
  </r>
  <r>
    <x v="1"/>
    <x v="1"/>
    <x v="40"/>
    <x v="0"/>
    <n v="0"/>
    <x v="149"/>
    <x v="1"/>
    <s v="SLN"/>
    <s v="STL"/>
    <s v="C"/>
    <n v="3"/>
    <n v="58"/>
    <n v="27"/>
    <n v="30"/>
    <n v="28"/>
    <s v="N"/>
    <x v="2"/>
    <s v="N"/>
    <s v="N"/>
    <n v="240"/>
    <n v="1752"/>
    <n v="410"/>
    <n v="73"/>
    <n v="7"/>
    <n v="51"/>
    <n v="205"/>
    <n v="477"/>
    <n v="18"/>
    <n v="10"/>
    <n v="33"/>
    <n v="16"/>
    <n v="229"/>
    <n v="205"/>
    <n v="3.9"/>
    <n v="2"/>
    <n v="0"/>
    <n v="13"/>
    <n v="1419"/>
    <n v="376"/>
    <n v="69"/>
    <n v="204"/>
    <n v="464"/>
    <n v="33"/>
    <n v="46"/>
    <n v="0.98299999999999998"/>
    <x v="83"/>
    <s v="Busch Stadium III"/>
    <n v="0"/>
    <n v="97"/>
    <n v="96"/>
    <s v="STL"/>
    <s v="SLN"/>
    <s v="SLN"/>
  </r>
  <r>
    <x v="1"/>
    <x v="1"/>
    <x v="98"/>
    <x v="1"/>
    <n v="0"/>
    <x v="149"/>
    <x v="5"/>
    <s v="TBA"/>
    <s v="TBD"/>
    <s v="E"/>
    <n v="1"/>
    <n v="60"/>
    <n v="29"/>
    <n v="40"/>
    <n v="20"/>
    <s v="Y"/>
    <x v="1"/>
    <s v="Y"/>
    <s v="N"/>
    <n v="289"/>
    <n v="1975"/>
    <n v="470"/>
    <n v="105"/>
    <n v="12"/>
    <n v="80"/>
    <n v="243"/>
    <n v="608"/>
    <n v="48"/>
    <n v="9"/>
    <n v="28"/>
    <n v="14"/>
    <n v="229"/>
    <n v="209"/>
    <n v="3.56"/>
    <n v="0"/>
    <n v="0"/>
    <n v="23"/>
    <n v="1583"/>
    <n v="475"/>
    <n v="70"/>
    <n v="168"/>
    <n v="552"/>
    <n v="33"/>
    <n v="52"/>
    <n v="0.98499999999999999"/>
    <x v="137"/>
    <s v="Tropicana Field"/>
    <n v="0"/>
    <n v="96"/>
    <n v="95"/>
    <s v="TBR"/>
    <s v="TBA"/>
    <s v="TBA"/>
  </r>
  <r>
    <x v="1"/>
    <x v="1"/>
    <x v="88"/>
    <x v="0"/>
    <n v="0"/>
    <x v="149"/>
    <x v="5"/>
    <s v="TEX"/>
    <s v="TEX"/>
    <s v="W"/>
    <n v="5"/>
    <n v="60"/>
    <n v="30"/>
    <n v="22"/>
    <n v="38"/>
    <s v="N"/>
    <x v="1"/>
    <s v="N"/>
    <s v="N"/>
    <n v="224"/>
    <n v="1936"/>
    <n v="420"/>
    <n v="80"/>
    <n v="9"/>
    <n v="62"/>
    <n v="167"/>
    <n v="548"/>
    <n v="49"/>
    <n v="14"/>
    <n v="24"/>
    <n v="18"/>
    <n v="312"/>
    <n v="288"/>
    <n v="5.0199999999999996"/>
    <n v="2"/>
    <n v="1"/>
    <n v="10"/>
    <n v="1550"/>
    <n v="479"/>
    <n v="81"/>
    <n v="236"/>
    <n v="489"/>
    <n v="40"/>
    <n v="40"/>
    <n v="0.98099999999999998"/>
    <x v="128"/>
    <s v="Globe Life Field"/>
    <n v="0"/>
    <n v="102"/>
    <n v="102"/>
    <s v="TEX"/>
    <s v="TEX"/>
    <s v="TEX"/>
  </r>
  <r>
    <x v="1"/>
    <x v="1"/>
    <x v="94"/>
    <x v="0"/>
    <n v="0"/>
    <x v="149"/>
    <x v="5"/>
    <s v="TOR"/>
    <s v="TOR"/>
    <s v="E"/>
    <n v="3"/>
    <n v="60"/>
    <n v="26"/>
    <n v="32"/>
    <n v="28"/>
    <s v="N"/>
    <x v="2"/>
    <s v="N"/>
    <s v="N"/>
    <n v="302"/>
    <n v="2023"/>
    <n v="516"/>
    <n v="104"/>
    <n v="4"/>
    <n v="88"/>
    <n v="203"/>
    <n v="508"/>
    <n v="33"/>
    <n v="6"/>
    <n v="12"/>
    <n v="14"/>
    <n v="312"/>
    <n v="268"/>
    <n v="4.5999999999999996"/>
    <n v="0"/>
    <n v="0"/>
    <n v="17"/>
    <n v="1574"/>
    <n v="517"/>
    <n v="81"/>
    <n v="250"/>
    <n v="519"/>
    <n v="38"/>
    <n v="47"/>
    <n v="0.98199999999999998"/>
    <x v="130"/>
    <s v="Sahlen Field"/>
    <n v="0"/>
    <n v="100"/>
    <n v="99"/>
    <s v="TOR"/>
    <s v="TOR"/>
    <s v="TOR"/>
  </r>
  <r>
    <x v="1"/>
    <x v="1"/>
    <x v="13"/>
    <x v="0"/>
    <n v="0"/>
    <x v="149"/>
    <x v="1"/>
    <s v="WAS"/>
    <s v="WSN"/>
    <s v="E"/>
    <n v="4"/>
    <n v="60"/>
    <n v="33"/>
    <n v="26"/>
    <n v="34"/>
    <s v="N"/>
    <x v="1"/>
    <s v="N"/>
    <s v="N"/>
    <n v="293"/>
    <n v="1968"/>
    <n v="519"/>
    <n v="112"/>
    <n v="12"/>
    <n v="66"/>
    <n v="192"/>
    <n v="451"/>
    <n v="33"/>
    <n v="12"/>
    <n v="32"/>
    <n v="21"/>
    <n v="301"/>
    <n v="285"/>
    <n v="5.09"/>
    <n v="2"/>
    <n v="0"/>
    <n v="12"/>
    <n v="1511"/>
    <n v="548"/>
    <n v="94"/>
    <n v="216"/>
    <n v="508"/>
    <n v="39"/>
    <n v="48"/>
    <n v="0.98099999999999998"/>
    <x v="13"/>
    <s v="Nationals Park"/>
    <n v="0"/>
    <n v="103"/>
    <n v="102"/>
    <s v="WSN"/>
    <s v="MON"/>
    <s v="WAS"/>
  </r>
  <r>
    <x v="1"/>
    <x v="1"/>
    <x v="97"/>
    <x v="0"/>
    <n v="0"/>
    <x v="150"/>
    <x v="1"/>
    <s v="ARI"/>
    <s v="ARI"/>
    <s v="W"/>
    <n v="5"/>
    <n v="162"/>
    <n v="81"/>
    <n v="52"/>
    <n v="110"/>
    <s v="N"/>
    <x v="1"/>
    <s v="N"/>
    <s v="N"/>
    <n v="679"/>
    <n v="5489"/>
    <n v="1297"/>
    <n v="308"/>
    <n v="31"/>
    <n v="144"/>
    <n v="537"/>
    <n v="1465"/>
    <n v="43"/>
    <n v="16"/>
    <n v="54"/>
    <n v="28"/>
    <n v="893"/>
    <n v="804"/>
    <n v="5.1100000000000003"/>
    <n v="3"/>
    <n v="4"/>
    <n v="22"/>
    <n v="4252"/>
    <n v="1480"/>
    <n v="232"/>
    <n v="555"/>
    <n v="1238"/>
    <n v="100"/>
    <n v="113"/>
    <n v="0.98299999999999998"/>
    <x v="134"/>
    <s v="Chase Field"/>
    <n v="1043010"/>
    <n v="99"/>
    <n v="101"/>
    <s v="ARI"/>
    <s v="ARI"/>
    <s v="ARI"/>
  </r>
  <r>
    <x v="1"/>
    <x v="1"/>
    <x v="24"/>
    <x v="1"/>
    <n v="1"/>
    <x v="150"/>
    <x v="1"/>
    <s v="ATL"/>
    <s v="ATL"/>
    <s v="E"/>
    <n v="1"/>
    <n v="161"/>
    <n v="80"/>
    <n v="88"/>
    <n v="73"/>
    <s v="Y"/>
    <x v="1"/>
    <s v="Y"/>
    <s v="Y"/>
    <n v="790"/>
    <n v="5363"/>
    <n v="1307"/>
    <n v="269"/>
    <n v="20"/>
    <n v="239"/>
    <n v="549"/>
    <n v="1453"/>
    <n v="59"/>
    <n v="19"/>
    <n v="67"/>
    <n v="43"/>
    <n v="656"/>
    <n v="608"/>
    <n v="3.88"/>
    <n v="2"/>
    <n v="18"/>
    <n v="40"/>
    <n v="4232"/>
    <n v="1237"/>
    <n v="183"/>
    <n v="516"/>
    <n v="1417"/>
    <n v="71"/>
    <n v="104"/>
    <n v="0.98799999999999999"/>
    <x v="122"/>
    <s v="SunTrust Park"/>
    <n v="2300247"/>
    <n v="107"/>
    <n v="105"/>
    <s v="ATL"/>
    <s v="ATL"/>
    <s v="ATL"/>
  </r>
  <r>
    <x v="1"/>
    <x v="1"/>
    <x v="37"/>
    <x v="0"/>
    <n v="0"/>
    <x v="150"/>
    <x v="5"/>
    <s v="BAL"/>
    <s v="BAL"/>
    <s v="E"/>
    <n v="5"/>
    <n v="162"/>
    <n v="81"/>
    <n v="52"/>
    <n v="110"/>
    <s v="N"/>
    <x v="1"/>
    <s v="N"/>
    <s v="N"/>
    <n v="659"/>
    <n v="5420"/>
    <n v="1296"/>
    <n v="266"/>
    <n v="15"/>
    <n v="195"/>
    <n v="451"/>
    <n v="1454"/>
    <n v="54"/>
    <n v="23"/>
    <n v="65"/>
    <n v="31"/>
    <n v="956"/>
    <n v="910"/>
    <n v="5.84"/>
    <n v="1"/>
    <n v="5"/>
    <n v="26"/>
    <n v="4206"/>
    <n v="1518"/>
    <n v="258"/>
    <n v="563"/>
    <n v="1234"/>
    <n v="74"/>
    <n v="101"/>
    <n v="0.98699999999999999"/>
    <x v="36"/>
    <s v="Oriole Park at Camden Yards"/>
    <n v="793229"/>
    <n v="103"/>
    <n v="105"/>
    <s v="BAL"/>
    <s v="BAL"/>
    <s v="BAL"/>
  </r>
  <r>
    <x v="1"/>
    <x v="1"/>
    <x v="74"/>
    <x v="0"/>
    <n v="0"/>
    <x v="150"/>
    <x v="5"/>
    <s v="BOS"/>
    <s v="BOS"/>
    <s v="E"/>
    <n v="2"/>
    <n v="162"/>
    <n v="81"/>
    <n v="92"/>
    <n v="70"/>
    <s v="N"/>
    <x v="2"/>
    <s v="N"/>
    <s v="N"/>
    <n v="829"/>
    <n v="5495"/>
    <n v="1434"/>
    <n v="330"/>
    <n v="23"/>
    <n v="219"/>
    <n v="512"/>
    <n v="1386"/>
    <n v="40"/>
    <n v="21"/>
    <n v="61"/>
    <n v="42"/>
    <n v="749"/>
    <n v="671"/>
    <n v="4.26"/>
    <n v="0"/>
    <n v="7"/>
    <n v="49"/>
    <n v="4257"/>
    <n v="1409"/>
    <n v="176"/>
    <n v="546"/>
    <n v="1527"/>
    <n v="108"/>
    <n v="143"/>
    <n v="0.98099999999999998"/>
    <x v="92"/>
    <s v="Fenway Park II"/>
    <n v="1725323"/>
    <n v="109"/>
    <n v="109"/>
    <s v="BOS"/>
    <s v="BOS"/>
    <s v="BOS"/>
  </r>
  <r>
    <x v="1"/>
    <x v="1"/>
    <x v="75"/>
    <x v="0"/>
    <n v="0"/>
    <x v="150"/>
    <x v="5"/>
    <s v="CHA"/>
    <s v="CHW"/>
    <s v="C"/>
    <n v="1"/>
    <n v="162"/>
    <n v="81"/>
    <n v="93"/>
    <n v="69"/>
    <s v="Y"/>
    <x v="1"/>
    <s v="N"/>
    <s v="N"/>
    <n v="796"/>
    <n v="5357"/>
    <n v="1373"/>
    <n v="275"/>
    <n v="22"/>
    <n v="190"/>
    <n v="586"/>
    <n v="1389"/>
    <n v="57"/>
    <n v="20"/>
    <n v="78"/>
    <n v="39"/>
    <n v="636"/>
    <n v="581"/>
    <n v="3.73"/>
    <n v="4"/>
    <n v="13"/>
    <n v="43"/>
    <n v="4210"/>
    <n v="1205"/>
    <n v="182"/>
    <n v="485"/>
    <n v="1588"/>
    <n v="97"/>
    <n v="112"/>
    <n v="0.98199999999999998"/>
    <x v="85"/>
    <s v="Guaranteed Rate Field"/>
    <n v="1596385"/>
    <n v="101"/>
    <n v="100"/>
    <s v="CHW"/>
    <s v="CHA"/>
    <s v="CHA"/>
  </r>
  <r>
    <x v="1"/>
    <x v="1"/>
    <x v="25"/>
    <x v="0"/>
    <n v="0"/>
    <x v="150"/>
    <x v="1"/>
    <s v="CHN"/>
    <s v="CHC"/>
    <s v="C"/>
    <n v="4"/>
    <n v="162"/>
    <n v="81"/>
    <n v="71"/>
    <n v="91"/>
    <s v="N"/>
    <x v="1"/>
    <s v="N"/>
    <s v="N"/>
    <n v="705"/>
    <n v="5306"/>
    <n v="1255"/>
    <n v="225"/>
    <n v="26"/>
    <n v="210"/>
    <n v="502"/>
    <n v="1596"/>
    <n v="86"/>
    <n v="37"/>
    <n v="92"/>
    <n v="30"/>
    <n v="839"/>
    <n v="765"/>
    <n v="4.87"/>
    <n v="1"/>
    <n v="8"/>
    <n v="40"/>
    <n v="4238"/>
    <n v="1386"/>
    <n v="235"/>
    <n v="596"/>
    <n v="1358"/>
    <n v="87"/>
    <n v="149"/>
    <n v="0.98499999999999999"/>
    <x v="88"/>
    <s v="Wrigley Field"/>
    <n v="1978934"/>
    <n v="100"/>
    <n v="101"/>
    <s v="CHC"/>
    <s v="CHN"/>
    <s v="CHN"/>
  </r>
  <r>
    <x v="1"/>
    <x v="1"/>
    <x v="26"/>
    <x v="0"/>
    <n v="0"/>
    <x v="150"/>
    <x v="1"/>
    <s v="CIN"/>
    <s v="CIN"/>
    <s v="C"/>
    <n v="3"/>
    <n v="162"/>
    <n v="81"/>
    <n v="83"/>
    <n v="79"/>
    <s v="N"/>
    <x v="1"/>
    <s v="N"/>
    <s v="N"/>
    <n v="786"/>
    <n v="5423"/>
    <n v="1352"/>
    <n v="295"/>
    <n v="13"/>
    <n v="222"/>
    <n v="553"/>
    <n v="1425"/>
    <n v="36"/>
    <n v="24"/>
    <n v="105"/>
    <n v="45"/>
    <n v="760"/>
    <n v="702"/>
    <n v="4.4000000000000004"/>
    <n v="1"/>
    <n v="8"/>
    <n v="41"/>
    <n v="4303"/>
    <n v="1330"/>
    <n v="206"/>
    <n v="617"/>
    <n v="1524"/>
    <n v="91"/>
    <n v="124"/>
    <n v="0.98399999999999999"/>
    <x v="25"/>
    <s v="Great American Ball Park"/>
    <n v="1505024"/>
    <n v="113"/>
    <n v="113"/>
    <s v="CIN"/>
    <s v="CIN"/>
    <s v="CIN"/>
  </r>
  <r>
    <x v="1"/>
    <x v="1"/>
    <x v="76"/>
    <x v="0"/>
    <n v="0"/>
    <x v="150"/>
    <x v="5"/>
    <s v="CLE"/>
    <s v="CLE"/>
    <s v="C"/>
    <n v="2"/>
    <n v="162"/>
    <n v="81"/>
    <n v="80"/>
    <n v="82"/>
    <s v="N"/>
    <x v="1"/>
    <s v="N"/>
    <s v="N"/>
    <n v="717"/>
    <n v="5332"/>
    <n v="1269"/>
    <n v="248"/>
    <n v="22"/>
    <n v="203"/>
    <n v="453"/>
    <n v="1387"/>
    <n v="109"/>
    <n v="17"/>
    <n v="64"/>
    <n v="36"/>
    <n v="727"/>
    <n v="679"/>
    <n v="4.34"/>
    <n v="0"/>
    <n v="9"/>
    <n v="39"/>
    <n v="4224"/>
    <n v="1281"/>
    <n v="216"/>
    <n v="522"/>
    <n v="1391"/>
    <n v="86"/>
    <n v="138"/>
    <n v="0.98499999999999999"/>
    <x v="107"/>
    <s v="Progressive Field"/>
    <n v="1114368"/>
    <n v="101"/>
    <n v="101"/>
    <s v="CLE"/>
    <s v="CLE"/>
    <s v="CLE"/>
  </r>
  <r>
    <x v="1"/>
    <x v="1"/>
    <x v="95"/>
    <x v="0"/>
    <n v="0"/>
    <x v="150"/>
    <x v="1"/>
    <s v="COL"/>
    <s v="COL"/>
    <s v="W"/>
    <n v="4"/>
    <n v="161"/>
    <n v="81"/>
    <n v="74"/>
    <n v="87"/>
    <s v="N"/>
    <x v="1"/>
    <s v="N"/>
    <s v="N"/>
    <n v="739"/>
    <n v="5374"/>
    <n v="1338"/>
    <n v="275"/>
    <n v="34"/>
    <n v="182"/>
    <n v="491"/>
    <n v="1356"/>
    <n v="76"/>
    <n v="23"/>
    <n v="58"/>
    <n v="36"/>
    <n v="796"/>
    <n v="748"/>
    <n v="4.82"/>
    <n v="3"/>
    <n v="6"/>
    <n v="33"/>
    <n v="4191"/>
    <n v="1397"/>
    <n v="196"/>
    <n v="539"/>
    <n v="1269"/>
    <n v="73"/>
    <n v="140"/>
    <n v="0.98699999999999999"/>
    <x v="131"/>
    <s v="Coors Field"/>
    <n v="1938645"/>
    <n v="112"/>
    <n v="113"/>
    <s v="COL"/>
    <s v="COL"/>
    <s v="COL"/>
  </r>
  <r>
    <x v="1"/>
    <x v="1"/>
    <x v="77"/>
    <x v="0"/>
    <n v="0"/>
    <x v="150"/>
    <x v="5"/>
    <s v="DET"/>
    <s v="DET"/>
    <s v="C"/>
    <n v="3"/>
    <n v="162"/>
    <n v="81"/>
    <n v="77"/>
    <n v="85"/>
    <s v="N"/>
    <x v="1"/>
    <s v="N"/>
    <s v="N"/>
    <n v="697"/>
    <n v="5376"/>
    <n v="1299"/>
    <n v="236"/>
    <n v="37"/>
    <n v="179"/>
    <n v="490"/>
    <n v="1514"/>
    <n v="88"/>
    <n v="25"/>
    <n v="44"/>
    <n v="50"/>
    <n v="756"/>
    <n v="681"/>
    <n v="4.32"/>
    <n v="2"/>
    <n v="7"/>
    <n v="42"/>
    <n v="4259"/>
    <n v="1370"/>
    <n v="199"/>
    <n v="571"/>
    <n v="1259"/>
    <n v="83"/>
    <n v="136"/>
    <n v="0.98599999999999999"/>
    <x v="86"/>
    <s v="Comerica Park"/>
    <n v="1102621"/>
    <n v="96"/>
    <n v="98"/>
    <s v="DET"/>
    <s v="DET"/>
    <s v="DET"/>
  </r>
  <r>
    <x v="1"/>
    <x v="1"/>
    <x v="89"/>
    <x v="1"/>
    <n v="0"/>
    <x v="150"/>
    <x v="5"/>
    <s v="HOU"/>
    <s v="HOU"/>
    <s v="W"/>
    <n v="1"/>
    <n v="162"/>
    <n v="81"/>
    <n v="95"/>
    <n v="67"/>
    <s v="Y"/>
    <x v="1"/>
    <s v="Y"/>
    <s v="N"/>
    <n v="863"/>
    <n v="5593"/>
    <n v="1496"/>
    <n v="299"/>
    <n v="14"/>
    <n v="221"/>
    <n v="569"/>
    <n v="1222"/>
    <n v="53"/>
    <n v="16"/>
    <n v="64"/>
    <n v="54"/>
    <n v="658"/>
    <n v="607"/>
    <n v="3.78"/>
    <n v="2"/>
    <n v="8"/>
    <n v="34"/>
    <n v="4335"/>
    <n v="1231"/>
    <n v="187"/>
    <n v="549"/>
    <n v="1456"/>
    <n v="69"/>
    <n v="126"/>
    <n v="0.98799999999999999"/>
    <x v="121"/>
    <s v="Minute Maid Park"/>
    <n v="2068509"/>
    <n v="101"/>
    <n v="99"/>
    <s v="HOU"/>
    <s v="HOU"/>
    <s v="HOU"/>
  </r>
  <r>
    <x v="1"/>
    <x v="1"/>
    <x v="91"/>
    <x v="0"/>
    <n v="0"/>
    <x v="150"/>
    <x v="5"/>
    <s v="KCA"/>
    <s v="KCR"/>
    <s v="C"/>
    <n v="4"/>
    <n v="162"/>
    <n v="81"/>
    <n v="74"/>
    <n v="88"/>
    <s v="N"/>
    <x v="1"/>
    <s v="N"/>
    <s v="N"/>
    <n v="686"/>
    <n v="5427"/>
    <n v="1349"/>
    <n v="251"/>
    <n v="29"/>
    <n v="163"/>
    <n v="421"/>
    <n v="1258"/>
    <n v="124"/>
    <n v="33"/>
    <n v="55"/>
    <n v="52"/>
    <n v="788"/>
    <n v="731"/>
    <n v="4.6399999999999997"/>
    <n v="1"/>
    <n v="7"/>
    <n v="37"/>
    <n v="4252"/>
    <n v="1375"/>
    <n v="189"/>
    <n v="591"/>
    <n v="1344"/>
    <n v="84"/>
    <n v="152"/>
    <n v="0.98499999999999999"/>
    <x v="124"/>
    <s v="Kauffman Stadium"/>
    <n v="1159613"/>
    <n v="105"/>
    <n v="106"/>
    <s v="KCR"/>
    <s v="KCA"/>
    <s v="KCA"/>
  </r>
  <r>
    <x v="1"/>
    <x v="1"/>
    <x v="87"/>
    <x v="0"/>
    <n v="0"/>
    <x v="150"/>
    <x v="5"/>
    <s v="LAA"/>
    <s v="ANA"/>
    <s v="W"/>
    <n v="4"/>
    <n v="162"/>
    <n v="82"/>
    <n v="77"/>
    <n v="85"/>
    <s v="N"/>
    <x v="1"/>
    <s v="N"/>
    <s v="N"/>
    <n v="723"/>
    <n v="5437"/>
    <n v="1331"/>
    <n v="265"/>
    <n v="23"/>
    <n v="190"/>
    <n v="464"/>
    <n v="1394"/>
    <n v="79"/>
    <n v="26"/>
    <n v="59"/>
    <n v="25"/>
    <n v="804"/>
    <n v="741"/>
    <n v="4.6900000000000004"/>
    <n v="1"/>
    <n v="4"/>
    <n v="39"/>
    <n v="4265"/>
    <n v="1373"/>
    <n v="188"/>
    <n v="592"/>
    <n v="1453"/>
    <n v="88"/>
    <n v="131"/>
    <n v="0.98499999999999999"/>
    <x v="136"/>
    <s v="Angel Stadium of Anaheim"/>
    <n v="1515689"/>
    <n v="102"/>
    <n v="103"/>
    <s v="LAA"/>
    <s v="ANA"/>
    <s v="ANA"/>
  </r>
  <r>
    <x v="1"/>
    <x v="1"/>
    <x v="47"/>
    <x v="0"/>
    <n v="0"/>
    <x v="150"/>
    <x v="1"/>
    <s v="LAN"/>
    <s v="LAD"/>
    <s v="W"/>
    <n v="2"/>
    <n v="162"/>
    <n v="81"/>
    <n v="106"/>
    <n v="56"/>
    <s v="N"/>
    <x v="2"/>
    <s v="N"/>
    <s v="N"/>
    <n v="830"/>
    <n v="5445"/>
    <n v="1330"/>
    <n v="247"/>
    <n v="24"/>
    <n v="237"/>
    <n v="613"/>
    <n v="1408"/>
    <n v="65"/>
    <n v="17"/>
    <n v="104"/>
    <n v="45"/>
    <n v="561"/>
    <n v="486"/>
    <n v="3.01"/>
    <n v="1"/>
    <n v="17"/>
    <n v="56"/>
    <n v="4356"/>
    <n v="1107"/>
    <n v="161"/>
    <n v="486"/>
    <n v="1599"/>
    <n v="89"/>
    <n v="94"/>
    <n v="0.98499999999999999"/>
    <x v="114"/>
    <s v="Dodger Stadium"/>
    <n v="2804693"/>
    <n v="100"/>
    <n v="97"/>
    <s v="LAD"/>
    <s v="LAN"/>
    <s v="LAN"/>
  </r>
  <r>
    <x v="1"/>
    <x v="1"/>
    <x v="96"/>
    <x v="0"/>
    <n v="0"/>
    <x v="150"/>
    <x v="1"/>
    <s v="MIA"/>
    <s v="FLA"/>
    <s v="E"/>
    <n v="4"/>
    <n v="162"/>
    <n v="81"/>
    <n v="67"/>
    <n v="95"/>
    <s v="N"/>
    <x v="1"/>
    <s v="N"/>
    <s v="N"/>
    <n v="623"/>
    <n v="5348"/>
    <n v="1244"/>
    <n v="226"/>
    <n v="23"/>
    <n v="158"/>
    <n v="450"/>
    <n v="1553"/>
    <n v="106"/>
    <n v="29"/>
    <n v="65"/>
    <n v="30"/>
    <n v="701"/>
    <n v="622"/>
    <n v="3.96"/>
    <n v="1"/>
    <n v="8"/>
    <n v="33"/>
    <n v="4245"/>
    <n v="1282"/>
    <n v="162"/>
    <n v="529"/>
    <n v="1381"/>
    <n v="122"/>
    <n v="146"/>
    <n v="0.97899999999999998"/>
    <x v="138"/>
    <s v="Marlins Park"/>
    <n v="642617"/>
    <n v="98"/>
    <n v="99"/>
    <s v="MIA"/>
    <s v="FLO"/>
    <s v="MIA"/>
  </r>
  <r>
    <x v="1"/>
    <x v="1"/>
    <x v="53"/>
    <x v="0"/>
    <n v="0"/>
    <x v="150"/>
    <x v="1"/>
    <s v="MIL"/>
    <s v="MIL"/>
    <s v="C"/>
    <n v="1"/>
    <n v="162"/>
    <n v="81"/>
    <n v="95"/>
    <n v="67"/>
    <s v="Y"/>
    <x v="1"/>
    <s v="N"/>
    <s v="N"/>
    <n v="738"/>
    <n v="5362"/>
    <n v="1251"/>
    <n v="255"/>
    <n v="18"/>
    <n v="194"/>
    <n v="586"/>
    <n v="1465"/>
    <n v="82"/>
    <n v="21"/>
    <n v="88"/>
    <n v="35"/>
    <n v="623"/>
    <n v="558"/>
    <n v="3.5"/>
    <n v="2"/>
    <n v="19"/>
    <n v="44"/>
    <n v="4308"/>
    <n v="1156"/>
    <n v="168"/>
    <n v="537"/>
    <n v="1618"/>
    <n v="94"/>
    <n v="102"/>
    <n v="0.98399999999999999"/>
    <x v="53"/>
    <s v="Miller Park"/>
    <n v="1824282"/>
    <n v="101"/>
    <n v="101"/>
    <s v="MIL"/>
    <s v="ML4"/>
    <s v="MIL"/>
  </r>
  <r>
    <x v="1"/>
    <x v="1"/>
    <x v="79"/>
    <x v="0"/>
    <n v="0"/>
    <x v="150"/>
    <x v="5"/>
    <s v="MIN"/>
    <s v="MIN"/>
    <s v="C"/>
    <n v="5"/>
    <n v="162"/>
    <n v="81"/>
    <n v="73"/>
    <n v="89"/>
    <s v="N"/>
    <x v="1"/>
    <s v="N"/>
    <s v="N"/>
    <n v="729"/>
    <n v="5431"/>
    <n v="1311"/>
    <n v="271"/>
    <n v="17"/>
    <n v="228"/>
    <n v="525"/>
    <n v="1405"/>
    <n v="54"/>
    <n v="15"/>
    <n v="70"/>
    <n v="42"/>
    <n v="834"/>
    <n v="762"/>
    <n v="4.83"/>
    <n v="1"/>
    <n v="9"/>
    <n v="42"/>
    <n v="4258"/>
    <n v="1392"/>
    <n v="239"/>
    <n v="484"/>
    <n v="1317"/>
    <n v="107"/>
    <n v="138"/>
    <n v="0.98199999999999998"/>
    <x v="117"/>
    <s v="Target Field"/>
    <n v="1310199"/>
    <n v="98"/>
    <n v="98"/>
    <s v="MIN"/>
    <s v="MIN"/>
    <s v="MIN"/>
  </r>
  <r>
    <x v="1"/>
    <x v="1"/>
    <x v="73"/>
    <x v="0"/>
    <n v="0"/>
    <x v="150"/>
    <x v="5"/>
    <s v="NYA"/>
    <s v="NYY"/>
    <s v="E"/>
    <n v="2"/>
    <n v="162"/>
    <n v="81"/>
    <n v="92"/>
    <n v="70"/>
    <s v="N"/>
    <x v="2"/>
    <s v="N"/>
    <s v="N"/>
    <n v="711"/>
    <n v="5331"/>
    <n v="1266"/>
    <n v="213"/>
    <n v="12"/>
    <n v="222"/>
    <n v="621"/>
    <n v="1482"/>
    <n v="63"/>
    <n v="18"/>
    <n v="63"/>
    <n v="34"/>
    <n v="669"/>
    <n v="596"/>
    <n v="3.74"/>
    <n v="3"/>
    <n v="13"/>
    <n v="47"/>
    <n v="4306"/>
    <n v="1243"/>
    <n v="196"/>
    <n v="492"/>
    <n v="1569"/>
    <n v="98"/>
    <n v="112"/>
    <n v="0.98299999999999998"/>
    <x v="96"/>
    <s v="Yankee Stadium III"/>
    <n v="1959854"/>
    <n v="100"/>
    <n v="99"/>
    <s v="NYY"/>
    <s v="NYA"/>
    <s v="NYA"/>
  </r>
  <r>
    <x v="1"/>
    <x v="1"/>
    <x v="90"/>
    <x v="0"/>
    <n v="0"/>
    <x v="150"/>
    <x v="1"/>
    <s v="NYN"/>
    <s v="NYM"/>
    <s v="E"/>
    <n v="3"/>
    <n v="162"/>
    <n v="81"/>
    <n v="77"/>
    <n v="85"/>
    <s v="N"/>
    <x v="1"/>
    <s v="N"/>
    <s v="N"/>
    <n v="636"/>
    <n v="5210"/>
    <n v="1243"/>
    <n v="228"/>
    <n v="18"/>
    <n v="176"/>
    <n v="495"/>
    <n v="1392"/>
    <n v="54"/>
    <n v="26"/>
    <n v="94"/>
    <n v="23"/>
    <n v="668"/>
    <n v="597"/>
    <n v="3.9"/>
    <n v="2"/>
    <n v="8"/>
    <n v="41"/>
    <n v="4138"/>
    <n v="1221"/>
    <n v="190"/>
    <n v="475"/>
    <n v="1453"/>
    <n v="95"/>
    <n v="121"/>
    <n v="0.98299999999999998"/>
    <x v="119"/>
    <s v="Citi Field"/>
    <n v="1511926"/>
    <n v="95"/>
    <n v="95"/>
    <s v="NYM"/>
    <s v="NYN"/>
    <s v="NYN"/>
  </r>
  <r>
    <x v="1"/>
    <x v="1"/>
    <x v="78"/>
    <x v="0"/>
    <n v="0"/>
    <x v="150"/>
    <x v="5"/>
    <s v="OAK"/>
    <s v="OAK"/>
    <s v="W"/>
    <n v="3"/>
    <n v="162"/>
    <n v="81"/>
    <n v="86"/>
    <n v="76"/>
    <s v="N"/>
    <x v="1"/>
    <s v="N"/>
    <s v="N"/>
    <n v="743"/>
    <n v="5395"/>
    <n v="1284"/>
    <n v="271"/>
    <n v="19"/>
    <n v="199"/>
    <n v="545"/>
    <n v="1349"/>
    <n v="88"/>
    <n v="20"/>
    <n v="98"/>
    <n v="49"/>
    <n v="687"/>
    <n v="640"/>
    <n v="4.0199999999999996"/>
    <n v="3"/>
    <n v="11"/>
    <n v="39"/>
    <n v="4299"/>
    <n v="1362"/>
    <n v="191"/>
    <n v="439"/>
    <n v="1332"/>
    <n v="72"/>
    <n v="116"/>
    <n v="0.98699999999999999"/>
    <x v="123"/>
    <s v="O.co Coliseum"/>
    <n v="701430"/>
    <n v="95"/>
    <n v="94"/>
    <s v="OAK"/>
    <s v="OAK"/>
    <s v="OAK"/>
  </r>
  <r>
    <x v="1"/>
    <x v="1"/>
    <x v="44"/>
    <x v="0"/>
    <n v="0"/>
    <x v="150"/>
    <x v="1"/>
    <s v="PHI"/>
    <s v="PHI"/>
    <s v="E"/>
    <n v="2"/>
    <n v="162"/>
    <n v="81"/>
    <n v="82"/>
    <n v="80"/>
    <s v="N"/>
    <x v="1"/>
    <s v="N"/>
    <s v="N"/>
    <n v="734"/>
    <n v="5366"/>
    <n v="1288"/>
    <n v="262"/>
    <n v="24"/>
    <n v="198"/>
    <n v="564"/>
    <n v="1402"/>
    <n v="77"/>
    <n v="19"/>
    <n v="67"/>
    <n v="43"/>
    <n v="745"/>
    <n v="692"/>
    <n v="4.3899999999999997"/>
    <n v="5"/>
    <n v="12"/>
    <n v="36"/>
    <n v="4256"/>
    <n v="1321"/>
    <n v="200"/>
    <n v="509"/>
    <n v="1480"/>
    <n v="94"/>
    <n v="142"/>
    <n v="0.98399999999999999"/>
    <x v="71"/>
    <s v="Citizens Bank Park"/>
    <n v="1515890"/>
    <n v="99"/>
    <n v="99"/>
    <s v="PHI"/>
    <s v="PHI"/>
    <s v="PHI"/>
  </r>
  <r>
    <x v="1"/>
    <x v="1"/>
    <x v="39"/>
    <x v="0"/>
    <n v="0"/>
    <x v="150"/>
    <x v="1"/>
    <s v="PIT"/>
    <s v="PIT"/>
    <s v="C"/>
    <n v="5"/>
    <n v="162"/>
    <n v="81"/>
    <n v="61"/>
    <n v="101"/>
    <s v="N"/>
    <x v="1"/>
    <s v="N"/>
    <s v="N"/>
    <n v="609"/>
    <n v="5336"/>
    <n v="1261"/>
    <n v="240"/>
    <n v="35"/>
    <n v="124"/>
    <n v="529"/>
    <n v="1328"/>
    <n v="60"/>
    <n v="30"/>
    <n v="49"/>
    <n v="37"/>
    <n v="833"/>
    <n v="788"/>
    <n v="5.08"/>
    <n v="0"/>
    <n v="6"/>
    <n v="25"/>
    <n v="4189"/>
    <n v="1400"/>
    <n v="213"/>
    <n v="606"/>
    <n v="1312"/>
    <n v="70"/>
    <n v="139"/>
    <n v="0.98799999999999999"/>
    <x v="77"/>
    <s v="PNC Park"/>
    <n v="859498"/>
    <n v="98"/>
    <n v="100"/>
    <s v="PIT"/>
    <s v="PIT"/>
    <s v="PIT"/>
  </r>
  <r>
    <x v="1"/>
    <x v="1"/>
    <x v="92"/>
    <x v="0"/>
    <n v="0"/>
    <x v="150"/>
    <x v="1"/>
    <s v="SDN"/>
    <s v="SDP"/>
    <s v="W"/>
    <n v="3"/>
    <n v="162"/>
    <n v="81"/>
    <n v="79"/>
    <n v="83"/>
    <s v="N"/>
    <x v="1"/>
    <s v="N"/>
    <s v="N"/>
    <n v="729"/>
    <n v="5384"/>
    <n v="1305"/>
    <n v="273"/>
    <n v="21"/>
    <n v="180"/>
    <n v="586"/>
    <n v="1324"/>
    <n v="110"/>
    <n v="39"/>
    <n v="61"/>
    <n v="46"/>
    <n v="708"/>
    <n v="651"/>
    <n v="4.0999999999999996"/>
    <n v="2"/>
    <n v="11"/>
    <n v="43"/>
    <n v="4290"/>
    <n v="1277"/>
    <n v="205"/>
    <n v="516"/>
    <n v="1517"/>
    <n v="82"/>
    <n v="139"/>
    <n v="0.98599999999999999"/>
    <x v="126"/>
    <s v="Petco Park"/>
    <n v="2191950"/>
    <n v="92"/>
    <n v="92"/>
    <s v="SDP"/>
    <s v="SDN"/>
    <s v="SDN"/>
  </r>
  <r>
    <x v="1"/>
    <x v="1"/>
    <x v="93"/>
    <x v="0"/>
    <n v="0"/>
    <x v="150"/>
    <x v="5"/>
    <s v="SEA"/>
    <s v="SEA"/>
    <s v="W"/>
    <n v="2"/>
    <n v="162"/>
    <n v="81"/>
    <n v="90"/>
    <n v="72"/>
    <s v="N"/>
    <x v="1"/>
    <s v="N"/>
    <s v="N"/>
    <n v="697"/>
    <n v="5355"/>
    <n v="1209"/>
    <n v="233"/>
    <n v="11"/>
    <n v="199"/>
    <n v="535"/>
    <n v="1492"/>
    <n v="64"/>
    <n v="24"/>
    <n v="72"/>
    <n v="36"/>
    <n v="748"/>
    <n v="688"/>
    <n v="4.3"/>
    <n v="1"/>
    <n v="10"/>
    <n v="51"/>
    <n v="4321"/>
    <n v="1356"/>
    <n v="197"/>
    <n v="485"/>
    <n v="1328"/>
    <n v="79"/>
    <n v="135"/>
    <n v="0.98599999999999999"/>
    <x v="129"/>
    <s v="T-Mobile Park"/>
    <n v="1215985"/>
    <n v="95"/>
    <n v="96"/>
    <s v="SEA"/>
    <s v="SEA"/>
    <s v="SEA"/>
  </r>
  <r>
    <x v="1"/>
    <x v="1"/>
    <x v="42"/>
    <x v="0"/>
    <n v="0"/>
    <x v="150"/>
    <x v="1"/>
    <s v="SFN"/>
    <s v="SFG"/>
    <s v="W"/>
    <n v="1"/>
    <n v="162"/>
    <n v="81"/>
    <n v="107"/>
    <n v="55"/>
    <s v="Y"/>
    <x v="1"/>
    <s v="N"/>
    <s v="N"/>
    <n v="804"/>
    <n v="5462"/>
    <n v="1360"/>
    <n v="271"/>
    <n v="25"/>
    <n v="241"/>
    <n v="602"/>
    <n v="1461"/>
    <n v="66"/>
    <n v="14"/>
    <n v="64"/>
    <n v="30"/>
    <n v="594"/>
    <n v="524"/>
    <n v="3.24"/>
    <n v="2"/>
    <n v="18"/>
    <n v="56"/>
    <n v="4365"/>
    <n v="1254"/>
    <n v="151"/>
    <n v="416"/>
    <n v="1425"/>
    <n v="80"/>
    <n v="122"/>
    <n v="0.98599999999999999"/>
    <x v="115"/>
    <s v="Oracle Park"/>
    <n v="1679484"/>
    <n v="98"/>
    <n v="97"/>
    <s v="SFG"/>
    <s v="SFN"/>
    <s v="SFN"/>
  </r>
  <r>
    <x v="1"/>
    <x v="1"/>
    <x v="40"/>
    <x v="0"/>
    <n v="0"/>
    <x v="150"/>
    <x v="1"/>
    <s v="SLN"/>
    <s v="STL"/>
    <s v="C"/>
    <n v="2"/>
    <n v="162"/>
    <n v="81"/>
    <n v="90"/>
    <n v="72"/>
    <s v="N"/>
    <x v="2"/>
    <s v="N"/>
    <s v="N"/>
    <n v="706"/>
    <n v="5351"/>
    <n v="1303"/>
    <n v="261"/>
    <n v="22"/>
    <n v="198"/>
    <n v="478"/>
    <n v="1341"/>
    <n v="89"/>
    <n v="22"/>
    <n v="86"/>
    <n v="44"/>
    <n v="672"/>
    <n v="626"/>
    <n v="3.98"/>
    <n v="3"/>
    <n v="15"/>
    <n v="50"/>
    <n v="4251"/>
    <n v="1234"/>
    <n v="152"/>
    <n v="608"/>
    <n v="1225"/>
    <n v="84"/>
    <n v="137"/>
    <n v="0.98599999999999999"/>
    <x v="83"/>
    <s v="Busch Stadium III"/>
    <n v="2102530"/>
    <n v="92"/>
    <n v="92"/>
    <s v="STL"/>
    <s v="SLN"/>
    <s v="SLN"/>
  </r>
  <r>
    <x v="1"/>
    <x v="1"/>
    <x v="98"/>
    <x v="0"/>
    <n v="0"/>
    <x v="150"/>
    <x v="5"/>
    <s v="TBA"/>
    <s v="TBD"/>
    <s v="E"/>
    <n v="1"/>
    <n v="162"/>
    <n v="81"/>
    <n v="100"/>
    <n v="62"/>
    <s v="Y"/>
    <x v="1"/>
    <s v="N"/>
    <s v="N"/>
    <n v="857"/>
    <n v="5507"/>
    <n v="1336"/>
    <n v="288"/>
    <n v="36"/>
    <n v="222"/>
    <n v="585"/>
    <n v="1542"/>
    <n v="88"/>
    <n v="42"/>
    <n v="72"/>
    <n v="41"/>
    <n v="651"/>
    <n v="593"/>
    <n v="3.67"/>
    <n v="1"/>
    <n v="13"/>
    <n v="42"/>
    <n v="4367"/>
    <n v="1264"/>
    <n v="184"/>
    <n v="436"/>
    <n v="1478"/>
    <n v="80"/>
    <n v="130"/>
    <n v="0.98599999999999999"/>
    <x v="137"/>
    <s v="Tropicana Field"/>
    <n v="761072"/>
    <n v="92"/>
    <n v="91"/>
    <s v="TBR"/>
    <s v="TBA"/>
    <s v="TBA"/>
  </r>
  <r>
    <x v="1"/>
    <x v="1"/>
    <x v="88"/>
    <x v="0"/>
    <n v="0"/>
    <x v="150"/>
    <x v="5"/>
    <s v="TEX"/>
    <s v="TEX"/>
    <s v="W"/>
    <n v="5"/>
    <n v="162"/>
    <n v="81"/>
    <n v="60"/>
    <n v="102"/>
    <s v="N"/>
    <x v="1"/>
    <s v="N"/>
    <s v="N"/>
    <n v="625"/>
    <n v="5405"/>
    <n v="1254"/>
    <n v="225"/>
    <n v="24"/>
    <n v="167"/>
    <n v="433"/>
    <n v="1381"/>
    <n v="106"/>
    <n v="29"/>
    <n v="58"/>
    <n v="31"/>
    <n v="815"/>
    <n v="758"/>
    <n v="4.79"/>
    <n v="0"/>
    <n v="3"/>
    <n v="31"/>
    <n v="4273"/>
    <n v="1402"/>
    <n v="232"/>
    <n v="513"/>
    <n v="1239"/>
    <n v="83"/>
    <n v="146"/>
    <n v="0.98599999999999999"/>
    <x v="128"/>
    <s v="Globe Life Field"/>
    <n v="2110258"/>
    <n v="99"/>
    <n v="101"/>
    <s v="TEX"/>
    <s v="TEX"/>
    <s v="TEX"/>
  </r>
  <r>
    <x v="1"/>
    <x v="1"/>
    <x v="94"/>
    <x v="0"/>
    <n v="0"/>
    <x v="150"/>
    <x v="5"/>
    <s v="TOR"/>
    <s v="TOR"/>
    <s v="E"/>
    <n v="4"/>
    <n v="162"/>
    <n v="80"/>
    <n v="91"/>
    <n v="71"/>
    <s v="N"/>
    <x v="1"/>
    <s v="N"/>
    <s v="N"/>
    <n v="846"/>
    <n v="5476"/>
    <n v="1455"/>
    <n v="285"/>
    <n v="13"/>
    <n v="262"/>
    <n v="496"/>
    <n v="1218"/>
    <n v="81"/>
    <n v="20"/>
    <n v="51"/>
    <n v="35"/>
    <n v="663"/>
    <n v="610"/>
    <n v="3.91"/>
    <n v="1"/>
    <n v="14"/>
    <n v="34"/>
    <n v="4216"/>
    <n v="1257"/>
    <n v="209"/>
    <n v="473"/>
    <n v="1468"/>
    <n v="90"/>
    <n v="122"/>
    <n v="0.98399999999999999"/>
    <x v="130"/>
    <s v="Sahlen Field"/>
    <n v="805901"/>
    <n v="102"/>
    <n v="101"/>
    <s v="TOR"/>
    <s v="TOR"/>
    <s v="TOR"/>
  </r>
  <r>
    <x v="1"/>
    <x v="1"/>
    <x v="13"/>
    <x v="0"/>
    <n v="0"/>
    <x v="150"/>
    <x v="1"/>
    <s v="WAS"/>
    <s v="WSN"/>
    <s v="E"/>
    <n v="5"/>
    <n v="162"/>
    <n v="81"/>
    <n v="65"/>
    <n v="97"/>
    <s v="N"/>
    <x v="1"/>
    <s v="N"/>
    <s v="N"/>
    <n v="724"/>
    <n v="5385"/>
    <n v="1388"/>
    <n v="272"/>
    <n v="20"/>
    <n v="182"/>
    <n v="573"/>
    <n v="1303"/>
    <n v="56"/>
    <n v="26"/>
    <n v="84"/>
    <n v="31"/>
    <n v="820"/>
    <n v="743"/>
    <n v="4.8"/>
    <n v="1"/>
    <n v="8"/>
    <n v="36"/>
    <n v="4183"/>
    <n v="1364"/>
    <n v="247"/>
    <n v="548"/>
    <n v="1346"/>
    <n v="96"/>
    <n v="116"/>
    <n v="0.98299999999999998"/>
    <x v="13"/>
    <s v="Nationals Park"/>
    <n v="1465543"/>
    <n v="95"/>
    <n v="96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>
  <location ref="A7:C18" firstHeaderRow="0" firstDataRow="1" firstDataCol="1" rowPageCount="2" colPageCount="1"/>
  <pivotFields count="55">
    <pivotField showAll="0" defaultSubtotal="0"/>
    <pivotField axis="axisPage" showAll="0" defaultSubtotal="0">
      <items count="2">
        <item x="0"/>
        <item x="1"/>
      </items>
    </pivotField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 defaultSubtotal="0">
      <items count="3">
        <item x="0"/>
        <item x="1"/>
        <item x="2"/>
      </items>
    </pivotField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1">
    <i>
      <x v="2"/>
    </i>
    <i>
      <x v="34"/>
    </i>
    <i>
      <x v="25"/>
    </i>
    <i>
      <x v="69"/>
    </i>
    <i>
      <x v="48"/>
    </i>
    <i>
      <x v="76"/>
    </i>
    <i>
      <x v="8"/>
    </i>
    <i>
      <x v="62"/>
    </i>
    <i>
      <x v="79"/>
    </i>
    <i>
      <x v="60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1" hier="-1"/>
    <pageField fld="3" item="1" hier="-1"/>
  </pageFields>
  <dataFields count="2">
    <dataField name="WS Wins" fld="4" baseField="6" baseItem="76"/>
    <dataField name="WS Appearances" fld="3" baseField="0" baseItem="139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7:B40" firstHeaderRow="1" firstDataRow="1" firstDataCol="1" rowPageCount="1" colPageCount="1"/>
  <pivotFields count="55">
    <pivotField showAll="0" defaultSubtotal="0"/>
    <pivotField showAll="0" defaultSubtotal="0"/>
    <pivotField axis="axisPage" showAll="0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</pivotField>
    <pivotField showAll="0" defaultSubtotal="0"/>
    <pivotField showAll="0" defaultSubtotal="0"/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5"/>
  </rowFields>
  <rowItems count="33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Items count="1">
    <i/>
  </colItems>
  <pageFields count="1">
    <pageField fld="2" hier="-1"/>
  </pageFields>
  <dataFields count="1">
    <dataField name="Avg. Stolen Bases" fld="53" subtotal="average" baseField="0" baseItem="119" numFmtId="2"/>
  </dataFields>
  <formats count="3">
    <format dxfId="19">
      <pivotArea dataOnly="0" labelOnly="1" outline="0" axis="axisValues" fieldPosition="0"/>
    </format>
    <format dxfId="18">
      <pivotArea dataOnly="0" labelOnly="1" outline="0" axis="axisValues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 chartFormat="2">
  <location ref="A7:E22" firstHeaderRow="1" firstDataRow="2" firstDataCol="3" rowPageCount="2" colPageCount="1"/>
  <pivotFields count="55"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defaultSubtotal="0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</items>
    </pivotField>
    <pivotField axis="axisRow" compact="0" outline="0" showAll="0" defaultSubtotal="0">
      <items count="7">
        <item x="2"/>
        <item x="5"/>
        <item x="6"/>
        <item x="0"/>
        <item x="1"/>
        <item x="4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9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5"/>
    <field x="6"/>
    <field x="45"/>
  </rowFields>
  <rowItems count="14">
    <i>
      <x v="126"/>
      <x v="4"/>
      <x v="61"/>
    </i>
    <i>
      <x v="129"/>
      <x v="4"/>
      <x v="91"/>
    </i>
    <i>
      <x v="131"/>
      <x v="1"/>
      <x v="1"/>
    </i>
    <i r="1">
      <x v="4"/>
      <x v="112"/>
    </i>
    <i>
      <x v="132"/>
      <x v="4"/>
      <x v="61"/>
    </i>
    <i>
      <x v="133"/>
      <x v="1"/>
      <x v="15"/>
    </i>
    <i>
      <x v="134"/>
      <x v="4"/>
      <x v="64"/>
    </i>
    <i>
      <x v="135"/>
      <x v="1"/>
      <x v="58"/>
    </i>
    <i>
      <x v="136"/>
      <x v="4"/>
      <x v="55"/>
    </i>
    <i>
      <x v="140"/>
      <x v="4"/>
      <x v="117"/>
    </i>
    <i>
      <x v="143"/>
      <x v="1"/>
      <x v="71"/>
    </i>
    <i r="1">
      <x v="4"/>
      <x v="112"/>
    </i>
    <i>
      <x v="148"/>
      <x v="4"/>
      <x v="133"/>
    </i>
    <i t="grand">
      <x/>
    </i>
  </rowItems>
  <colFields count="1">
    <field x="-2"/>
  </colFields>
  <colItems count="2">
    <i>
      <x/>
    </i>
    <i i="1">
      <x v="1"/>
    </i>
  </colItems>
  <pageFields count="2">
    <pageField fld="16" item="1" hier="-1"/>
    <pageField fld="3" item="1" hier="-1"/>
  </pageFields>
  <dataFields count="2">
    <dataField name="Sum of LgWin-01" fld="3" baseField="0" baseItem="126"/>
    <dataField name="Sum of WSWin-01" fld="4" baseField="0" baseItem="126"/>
  </dataFields>
  <pivotTableStyleInfo name="PivotStyleLight16" showRowHeaders="1" showColHeaders="1" showRowStripes="0" showColStripes="0" showLastColumn="1"/>
  <filters count="1">
    <filter fld="5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7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 chartFormat="5">
  <location ref="A5:C56" firstHeaderRow="1" firstDataRow="2" firstDataCol="1" rowPageCount="1" colPageCount="1"/>
  <pivotFields count="55">
    <pivotField axis="axisPage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0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6"/>
  </colFields>
  <colItems count="2">
    <i>
      <x v="1"/>
    </i>
    <i>
      <x v="4"/>
    </i>
  </colItems>
  <pageFields count="1">
    <pageField fld="0" item="1" hier="-1"/>
  </pageFields>
  <dataFields count="1">
    <dataField name="Average of ERA" fld="33" subtotal="average" baseField="0" baseItem="111" numFmtId="2"/>
  </dataFields>
  <chartFormats count="4">
    <chartFormat chart="4" format="8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13F7D7-09BB-42F2-82DE-02B196715078}" name="franchises" displayName="franchises" ref="A1:D121" totalsRowShown="0">
  <autoFilter ref="A1:D121" xr:uid="{D613F7D7-09BB-42F2-82DE-02B196715078}"/>
  <tableColumns count="4">
    <tableColumn id="1" xr3:uid="{7085063A-3808-4FEF-8FFE-73C3C72F3A89}" name="franchID"/>
    <tableColumn id="2" xr3:uid="{E36C3547-B128-4094-8CE7-84F9F6E51A67}" name="franchName"/>
    <tableColumn id="3" xr3:uid="{2C5A7025-F847-4F29-BC9E-A9F9C65C57DF}" name="active"/>
    <tableColumn id="4" xr3:uid="{FF18F0B3-C3E8-4F1C-9F60-A54B2639EAAB}" name="NAasso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ams" displayName="Teams" ref="A1:BA2986" totalsRowShown="0">
  <tableColumns count="53">
    <tableColumn id="49" xr3:uid="{00000000-0010-0000-0000-000031000000}" name="&gt;=1973?" dataDxfId="16">
      <calculatedColumnFormula>Teams[[#This Row],[yearID]]&gt;=1973</calculatedColumnFormula>
    </tableColumn>
    <tableColumn id="53" xr3:uid="{00000000-0010-0000-0000-000035000000}" name="&gt;=1903?" dataDxfId="15">
      <calculatedColumnFormula>Teams[[#This Row],[yearID]]&gt;=1903</calculatedColumnFormula>
    </tableColumn>
    <tableColumn id="54" xr3:uid="{00000000-0010-0000-0000-000036000000}" name="FranchiseName" dataDxfId="14">
      <calculatedColumnFormula>_xlfn.XLOOKUP(Teams[[#This Row],[franchID]], franchises[franchID], franchises[franchName])</calculatedColumnFormula>
    </tableColumn>
    <tableColumn id="51" xr3:uid="{00000000-0010-0000-0000-000033000000}" name="LgWin-01" dataDxfId="13">
      <calculatedColumnFormula>IF(Teams[[#This Row],[LgWin]]="Y", 1,
IF(Teams[[#This Row],[LgWin]] = "N", 0, " "))</calculatedColumnFormula>
    </tableColumn>
    <tableColumn id="52" xr3:uid="{00000000-0010-0000-0000-000034000000}" name="WSWin-01" dataDxfId="12">
      <calculatedColumnFormula>IF(Teams[[#This Row],[WSWin]]="Y", 1,
IF(Teams[[#This Row],[WSWin]] = "N", 0, " "))</calculatedColumnFormula>
    </tableColumn>
    <tableColumn id="1" xr3:uid="{00000000-0010-0000-0000-000001000000}" name="yearID"/>
    <tableColumn id="2" xr3:uid="{00000000-0010-0000-0000-000002000000}" name="lgID"/>
    <tableColumn id="3" xr3:uid="{00000000-0010-0000-0000-000003000000}" name="teamID"/>
    <tableColumn id="4" xr3:uid="{00000000-0010-0000-0000-000004000000}" name="franchID"/>
    <tableColumn id="5" xr3:uid="{00000000-0010-0000-0000-000005000000}" name="divID"/>
    <tableColumn id="6" xr3:uid="{00000000-0010-0000-0000-000006000000}" name="Rank"/>
    <tableColumn id="7" xr3:uid="{00000000-0010-0000-0000-000007000000}" name="G"/>
    <tableColumn id="8" xr3:uid="{00000000-0010-0000-0000-000008000000}" name="Ghome"/>
    <tableColumn id="9" xr3:uid="{00000000-0010-0000-0000-000009000000}" name="W"/>
    <tableColumn id="10" xr3:uid="{00000000-0010-0000-0000-00000A000000}" name="L"/>
    <tableColumn id="11" xr3:uid="{00000000-0010-0000-0000-00000B000000}" name="DivWin"/>
    <tableColumn id="12" xr3:uid="{00000000-0010-0000-0000-00000C000000}" name="WCWin"/>
    <tableColumn id="13" xr3:uid="{00000000-0010-0000-0000-00000D000000}" name="LgWin"/>
    <tableColumn id="14" xr3:uid="{00000000-0010-0000-0000-00000E000000}" name="WSWin"/>
    <tableColumn id="15" xr3:uid="{00000000-0010-0000-0000-00000F000000}" name="R"/>
    <tableColumn id="16" xr3:uid="{00000000-0010-0000-0000-000010000000}" name="AB"/>
    <tableColumn id="17" xr3:uid="{00000000-0010-0000-0000-000011000000}" name="H"/>
    <tableColumn id="18" xr3:uid="{00000000-0010-0000-0000-000012000000}" name="2B"/>
    <tableColumn id="19" xr3:uid="{00000000-0010-0000-0000-000013000000}" name="3B"/>
    <tableColumn id="20" xr3:uid="{00000000-0010-0000-0000-000014000000}" name="HR"/>
    <tableColumn id="21" xr3:uid="{00000000-0010-0000-0000-000015000000}" name="BB"/>
    <tableColumn id="22" xr3:uid="{00000000-0010-0000-0000-000016000000}" name="SO"/>
    <tableColumn id="23" xr3:uid="{00000000-0010-0000-0000-000017000000}" name="SB"/>
    <tableColumn id="24" xr3:uid="{00000000-0010-0000-0000-000018000000}" name="CS"/>
    <tableColumn id="25" xr3:uid="{00000000-0010-0000-0000-000019000000}" name="HBP"/>
    <tableColumn id="26" xr3:uid="{00000000-0010-0000-0000-00001A000000}" name="SF"/>
    <tableColumn id="27" xr3:uid="{00000000-0010-0000-0000-00001B000000}" name="RA"/>
    <tableColumn id="28" xr3:uid="{00000000-0010-0000-0000-00001C000000}" name="ER"/>
    <tableColumn id="29" xr3:uid="{00000000-0010-0000-0000-00001D000000}" name="ERA"/>
    <tableColumn id="30" xr3:uid="{00000000-0010-0000-0000-00001E000000}" name="CG"/>
    <tableColumn id="31" xr3:uid="{00000000-0010-0000-0000-00001F000000}" name="SHO"/>
    <tableColumn id="32" xr3:uid="{00000000-0010-0000-0000-000020000000}" name="SV"/>
    <tableColumn id="33" xr3:uid="{00000000-0010-0000-0000-000021000000}" name="IPouts"/>
    <tableColumn id="34" xr3:uid="{00000000-0010-0000-0000-000022000000}" name="HA"/>
    <tableColumn id="35" xr3:uid="{00000000-0010-0000-0000-000023000000}" name="HRA"/>
    <tableColumn id="36" xr3:uid="{00000000-0010-0000-0000-000024000000}" name="BBA"/>
    <tableColumn id="37" xr3:uid="{00000000-0010-0000-0000-000025000000}" name="SOA"/>
    <tableColumn id="38" xr3:uid="{00000000-0010-0000-0000-000026000000}" name="E"/>
    <tableColumn id="39" xr3:uid="{00000000-0010-0000-0000-000027000000}" name="DP"/>
    <tableColumn id="40" xr3:uid="{00000000-0010-0000-0000-000028000000}" name="FP"/>
    <tableColumn id="41" xr3:uid="{00000000-0010-0000-0000-000029000000}" name="name"/>
    <tableColumn id="42" xr3:uid="{00000000-0010-0000-0000-00002A000000}" name="park"/>
    <tableColumn id="43" xr3:uid="{00000000-0010-0000-0000-00002B000000}" name="attendance"/>
    <tableColumn id="44" xr3:uid="{00000000-0010-0000-0000-00002C000000}" name="BPF"/>
    <tableColumn id="45" xr3:uid="{00000000-0010-0000-0000-00002D000000}" name="PPF"/>
    <tableColumn id="46" xr3:uid="{00000000-0010-0000-0000-00002E000000}" name="teamIDBR"/>
    <tableColumn id="47" xr3:uid="{00000000-0010-0000-0000-00002F000000}" name="teamIDlahman45"/>
    <tableColumn id="48" xr3:uid="{00000000-0010-0000-0000-000030000000}" name="teamIDr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79998168889431442"/>
  </sheetPr>
  <dimension ref="A1:AV2986"/>
  <sheetViews>
    <sheetView tabSelected="1" workbookViewId="0"/>
  </sheetViews>
  <sheetFormatPr defaultRowHeight="14.25" x14ac:dyDescent="0.45"/>
  <sheetData>
    <row r="1" spans="1:4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45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45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45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45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45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45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45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45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45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45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45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45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45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45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45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45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45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45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45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45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45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45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45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45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45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45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45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45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45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45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45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45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45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45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45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45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45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45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45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45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45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45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45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45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45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45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45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45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45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45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45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45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45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45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45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45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45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45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45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45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45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45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45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45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45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45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45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45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45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45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45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45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45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45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45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45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45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45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45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45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45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45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45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718</v>
      </c>
    </row>
    <row r="85" spans="1:48" x14ac:dyDescent="0.45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45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45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</row>
    <row r="88" spans="1:48" x14ac:dyDescent="0.45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45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45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45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45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</row>
    <row r="93" spans="1:48" x14ac:dyDescent="0.45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45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45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</row>
    <row r="96" spans="1:48" x14ac:dyDescent="0.45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45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719</v>
      </c>
    </row>
    <row r="98" spans="1:48" x14ac:dyDescent="0.45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45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45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45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</row>
    <row r="102" spans="1:48" x14ac:dyDescent="0.45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</row>
    <row r="103" spans="1:48" x14ac:dyDescent="0.45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</row>
    <row r="104" spans="1:48" x14ac:dyDescent="0.45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</row>
    <row r="105" spans="1:48" x14ac:dyDescent="0.45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45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</row>
    <row r="107" spans="1:48" x14ac:dyDescent="0.45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</row>
    <row r="108" spans="1:48" x14ac:dyDescent="0.45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45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</row>
    <row r="110" spans="1:48" x14ac:dyDescent="0.45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45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</row>
    <row r="112" spans="1:48" x14ac:dyDescent="0.45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45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45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45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</row>
    <row r="116" spans="1:48" x14ac:dyDescent="0.45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</row>
    <row r="117" spans="1:48" x14ac:dyDescent="0.45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</row>
    <row r="118" spans="1:48" x14ac:dyDescent="0.45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</row>
    <row r="119" spans="1:48" x14ac:dyDescent="0.45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</row>
    <row r="120" spans="1:48" x14ac:dyDescent="0.45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</row>
    <row r="121" spans="1:48" x14ac:dyDescent="0.45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</row>
    <row r="122" spans="1:48" x14ac:dyDescent="0.45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45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45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</row>
    <row r="125" spans="1:48" x14ac:dyDescent="0.45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</row>
    <row r="126" spans="1:48" x14ac:dyDescent="0.45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</row>
    <row r="127" spans="1:48" x14ac:dyDescent="0.45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45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</row>
    <row r="129" spans="1:48" x14ac:dyDescent="0.45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</row>
    <row r="130" spans="1:48" x14ac:dyDescent="0.45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</row>
    <row r="131" spans="1:48" x14ac:dyDescent="0.45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45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</row>
    <row r="133" spans="1:48" x14ac:dyDescent="0.45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45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</row>
    <row r="135" spans="1:48" x14ac:dyDescent="0.45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45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</row>
    <row r="137" spans="1:48" x14ac:dyDescent="0.45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</row>
    <row r="138" spans="1:48" x14ac:dyDescent="0.45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</row>
    <row r="139" spans="1:48" x14ac:dyDescent="0.45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</row>
    <row r="140" spans="1:48" x14ac:dyDescent="0.45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</row>
    <row r="141" spans="1:48" x14ac:dyDescent="0.45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</row>
    <row r="142" spans="1:48" x14ac:dyDescent="0.45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</row>
    <row r="143" spans="1:48" x14ac:dyDescent="0.45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</row>
    <row r="144" spans="1:48" x14ac:dyDescent="0.45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</row>
    <row r="145" spans="1:48" x14ac:dyDescent="0.45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</row>
    <row r="146" spans="1:48" x14ac:dyDescent="0.45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</row>
    <row r="147" spans="1:48" x14ac:dyDescent="0.45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45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</row>
    <row r="149" spans="1:48" x14ac:dyDescent="0.45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2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45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</row>
    <row r="151" spans="1:48" x14ac:dyDescent="0.45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48" x14ac:dyDescent="0.45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48" x14ac:dyDescent="0.45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48" x14ac:dyDescent="0.45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48" x14ac:dyDescent="0.45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48" x14ac:dyDescent="0.45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48" x14ac:dyDescent="0.45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48" x14ac:dyDescent="0.45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48" x14ac:dyDescent="0.45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45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45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45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45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45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45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45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45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45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45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45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45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45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45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45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45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45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45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45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45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45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45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45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45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45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45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45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45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45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45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45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45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45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45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45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45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45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45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45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45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45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45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45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45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45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45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45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45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45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45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45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45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45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45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45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45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45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45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45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45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45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45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45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45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45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45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45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45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45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45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45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45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45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45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45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45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45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45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45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45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45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45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45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45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45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45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45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45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45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45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45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45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45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45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45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45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45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45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45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45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45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45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45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45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45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45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45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45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45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45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45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45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45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45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45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45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45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45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45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45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45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45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45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45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45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45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45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45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45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45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45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45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45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45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45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45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45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45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45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45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45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45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45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45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45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45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45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45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45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45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45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45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45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45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45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45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45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45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45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45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45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45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45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45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45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45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45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45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45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45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45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45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45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45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45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45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45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45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45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45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45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45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45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45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45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45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45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45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45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45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45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45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45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45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45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45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45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45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45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45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45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45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45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45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45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45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45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45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45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45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45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45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45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45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45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45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45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45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141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269</v>
      </c>
      <c r="W377">
        <v>274</v>
      </c>
      <c r="Y377">
        <v>81</v>
      </c>
      <c r="AA377">
        <v>722</v>
      </c>
      <c r="AB377">
        <v>530</v>
      </c>
      <c r="AC377">
        <v>3.89</v>
      </c>
      <c r="AD377">
        <v>104</v>
      </c>
      <c r="AE377">
        <v>8</v>
      </c>
      <c r="AF377">
        <v>4</v>
      </c>
      <c r="AG377">
        <v>3677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45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270</v>
      </c>
      <c r="W378">
        <v>182</v>
      </c>
      <c r="Y378">
        <v>45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3721</v>
      </c>
      <c r="AH378">
        <v>1263</v>
      </c>
      <c r="AI378">
        <v>59</v>
      </c>
      <c r="AJ378">
        <v>463</v>
      </c>
      <c r="AK378">
        <v>340</v>
      </c>
      <c r="AL378">
        <v>273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45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375</v>
      </c>
      <c r="W379">
        <v>189</v>
      </c>
      <c r="Y379">
        <v>65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45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Y380">
        <v>50</v>
      </c>
      <c r="AA380">
        <v>745</v>
      </c>
      <c r="AB380">
        <v>543</v>
      </c>
      <c r="AC380">
        <v>3.83</v>
      </c>
      <c r="AD380">
        <v>118</v>
      </c>
      <c r="AE380">
        <v>9</v>
      </c>
      <c r="AF380">
        <v>1</v>
      </c>
      <c r="AG380">
        <v>3824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45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345</v>
      </c>
      <c r="W381">
        <v>236</v>
      </c>
      <c r="Y381">
        <v>56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3622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45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377</v>
      </c>
      <c r="W382">
        <v>205</v>
      </c>
      <c r="Y382">
        <v>72</v>
      </c>
      <c r="AA382">
        <v>792</v>
      </c>
      <c r="AB382">
        <v>572</v>
      </c>
      <c r="AC382">
        <v>4.12</v>
      </c>
      <c r="AD382">
        <v>116</v>
      </c>
      <c r="AE382">
        <v>7</v>
      </c>
      <c r="AF382">
        <v>3</v>
      </c>
      <c r="AG382">
        <v>3746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45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319</v>
      </c>
      <c r="W383">
        <v>174</v>
      </c>
      <c r="Y383">
        <v>63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45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141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Y384">
        <v>81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3652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45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134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373</v>
      </c>
      <c r="W385">
        <v>207</v>
      </c>
      <c r="Y385">
        <v>52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45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281</v>
      </c>
      <c r="W386">
        <v>157</v>
      </c>
      <c r="Y386">
        <v>47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337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45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446</v>
      </c>
      <c r="W387">
        <v>178</v>
      </c>
      <c r="Y387">
        <v>41</v>
      </c>
      <c r="AA387">
        <v>600</v>
      </c>
      <c r="AB387">
        <v>424</v>
      </c>
      <c r="AC387">
        <v>3.14</v>
      </c>
      <c r="AD387">
        <v>111</v>
      </c>
      <c r="AE387">
        <v>7</v>
      </c>
      <c r="AF387">
        <v>5</v>
      </c>
      <c r="AG387">
        <v>3641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45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518</v>
      </c>
      <c r="W388">
        <v>158</v>
      </c>
      <c r="Y388">
        <v>34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282</v>
      </c>
      <c r="AM388">
        <v>89</v>
      </c>
      <c r="AN388">
        <v>0.95199999999999996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45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336</v>
      </c>
      <c r="W389">
        <v>280</v>
      </c>
      <c r="Y389">
        <v>62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3655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45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530</v>
      </c>
      <c r="W390">
        <v>204</v>
      </c>
      <c r="Y390">
        <v>52</v>
      </c>
      <c r="AA390">
        <v>699</v>
      </c>
      <c r="AB390">
        <v>460</v>
      </c>
      <c r="AC390">
        <v>3.33</v>
      </c>
      <c r="AD390">
        <v>131</v>
      </c>
      <c r="AE390">
        <v>2</v>
      </c>
      <c r="AF390">
        <v>0</v>
      </c>
      <c r="AG390">
        <v>3725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45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587</v>
      </c>
      <c r="W391">
        <v>137</v>
      </c>
      <c r="Y391">
        <v>42</v>
      </c>
      <c r="AA391">
        <v>818</v>
      </c>
      <c r="AB391">
        <v>587</v>
      </c>
      <c r="AC391">
        <v>4.17</v>
      </c>
      <c r="AD391">
        <v>126</v>
      </c>
      <c r="AE391">
        <v>4</v>
      </c>
      <c r="AF391">
        <v>0</v>
      </c>
      <c r="AG391">
        <v>3797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45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666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322</v>
      </c>
      <c r="W392">
        <v>125</v>
      </c>
      <c r="Y392">
        <v>48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3547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45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135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348</v>
      </c>
      <c r="W393">
        <v>204</v>
      </c>
      <c r="Y393">
        <v>54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3566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45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387</v>
      </c>
      <c r="W394">
        <v>176</v>
      </c>
      <c r="Y394">
        <v>46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3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45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578</v>
      </c>
      <c r="W395">
        <v>133</v>
      </c>
      <c r="Y395">
        <v>45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348</v>
      </c>
      <c r="AM395">
        <v>81</v>
      </c>
      <c r="AN395">
        <v>0.94099999999999995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45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Y396">
        <v>52</v>
      </c>
      <c r="AA396">
        <v>760</v>
      </c>
      <c r="AB396">
        <v>534</v>
      </c>
      <c r="AC396">
        <v>4</v>
      </c>
      <c r="AD396">
        <v>124</v>
      </c>
      <c r="AE396">
        <v>6</v>
      </c>
      <c r="AF396">
        <v>1</v>
      </c>
      <c r="AG396">
        <v>3602</v>
      </c>
      <c r="AH396">
        <v>1346</v>
      </c>
      <c r="AI396">
        <v>20</v>
      </c>
      <c r="AJ396">
        <v>374</v>
      </c>
      <c r="AK396">
        <v>350</v>
      </c>
      <c r="AL396">
        <v>337</v>
      </c>
      <c r="AM396">
        <v>93</v>
      </c>
      <c r="AN396">
        <v>0.94199999999999995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45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550</v>
      </c>
      <c r="W397">
        <v>199</v>
      </c>
      <c r="Y397">
        <v>62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3740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45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497</v>
      </c>
      <c r="W398">
        <v>203</v>
      </c>
      <c r="Y398">
        <v>52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3734</v>
      </c>
      <c r="AH398">
        <v>1198</v>
      </c>
      <c r="AI398">
        <v>20</v>
      </c>
      <c r="AJ398">
        <v>244</v>
      </c>
      <c r="AK398">
        <v>505</v>
      </c>
      <c r="AL398">
        <v>287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45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Y399">
        <v>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3809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45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339</v>
      </c>
      <c r="W400">
        <v>127</v>
      </c>
      <c r="Y400">
        <v>51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45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140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424</v>
      </c>
      <c r="W401">
        <v>189</v>
      </c>
      <c r="Y401">
        <v>54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3631</v>
      </c>
      <c r="AH401">
        <v>1531</v>
      </c>
      <c r="AI401">
        <v>30</v>
      </c>
      <c r="AJ401">
        <v>354</v>
      </c>
      <c r="AK401">
        <v>258</v>
      </c>
      <c r="AL401">
        <v>357</v>
      </c>
      <c r="AM401">
        <v>109</v>
      </c>
      <c r="AN401">
        <v>0.93799999999999994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45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371</v>
      </c>
      <c r="W402">
        <v>132</v>
      </c>
      <c r="Y402">
        <v>42</v>
      </c>
      <c r="AA402">
        <v>600</v>
      </c>
      <c r="AB402">
        <v>416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263</v>
      </c>
      <c r="AM402">
        <v>101</v>
      </c>
      <c r="AN402">
        <v>0.95499999999999996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45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491</v>
      </c>
      <c r="W403">
        <v>145</v>
      </c>
      <c r="Y403">
        <v>62</v>
      </c>
      <c r="AA403">
        <v>519</v>
      </c>
      <c r="AB403">
        <v>376</v>
      </c>
      <c r="AC403">
        <v>2.69</v>
      </c>
      <c r="AD403">
        <v>131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45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141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483</v>
      </c>
      <c r="W404">
        <v>189</v>
      </c>
      <c r="Y404">
        <v>43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3779</v>
      </c>
      <c r="AH404">
        <v>1233</v>
      </c>
      <c r="AI404">
        <v>16</v>
      </c>
      <c r="AJ404">
        <v>372</v>
      </c>
      <c r="AK404">
        <v>523</v>
      </c>
      <c r="AL404">
        <v>240</v>
      </c>
      <c r="AM404">
        <v>90</v>
      </c>
      <c r="AN404">
        <v>0.95899999999999996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45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379</v>
      </c>
      <c r="W405">
        <v>265</v>
      </c>
      <c r="Y405">
        <v>36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3664</v>
      </c>
      <c r="AH405">
        <v>1269</v>
      </c>
      <c r="AI405">
        <v>30</v>
      </c>
      <c r="AJ405">
        <v>331</v>
      </c>
      <c r="AK405">
        <v>346</v>
      </c>
      <c r="AL405">
        <v>257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45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143</v>
      </c>
      <c r="H406">
        <v>70</v>
      </c>
      <c r="I406">
        <v>68</v>
      </c>
      <c r="J406">
        <v>69</v>
      </c>
      <c r="M406" t="s">
        <v>51</v>
      </c>
      <c r="O406">
        <v>544</v>
      </c>
      <c r="P406">
        <v>4870</v>
      </c>
      <c r="Q406">
        <v>1224</v>
      </c>
      <c r="R406">
        <v>133</v>
      </c>
      <c r="S406">
        <v>40</v>
      </c>
      <c r="T406">
        <v>6</v>
      </c>
      <c r="U406">
        <v>358</v>
      </c>
      <c r="V406">
        <v>566</v>
      </c>
      <c r="W406">
        <v>229</v>
      </c>
      <c r="Y406">
        <v>44</v>
      </c>
      <c r="AA406">
        <v>505</v>
      </c>
      <c r="AB406">
        <v>315</v>
      </c>
      <c r="AC406">
        <v>2.19</v>
      </c>
      <c r="AD406">
        <v>134</v>
      </c>
      <c r="AE406">
        <v>17</v>
      </c>
      <c r="AF406">
        <v>2</v>
      </c>
      <c r="AG406">
        <v>3880</v>
      </c>
      <c r="AH406">
        <v>1244</v>
      </c>
      <c r="AI406">
        <v>7</v>
      </c>
      <c r="AJ406">
        <v>281</v>
      </c>
      <c r="AK406">
        <v>447</v>
      </c>
      <c r="AL406">
        <v>331</v>
      </c>
      <c r="AM406">
        <v>113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45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467</v>
      </c>
      <c r="W407">
        <v>131</v>
      </c>
      <c r="Y407">
        <v>39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45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353</v>
      </c>
      <c r="W408">
        <v>140</v>
      </c>
      <c r="Y408">
        <v>35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3613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45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289</v>
      </c>
      <c r="W409">
        <v>130</v>
      </c>
      <c r="Y409">
        <v>53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3572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45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141</v>
      </c>
      <c r="H410">
        <v>71</v>
      </c>
      <c r="I410">
        <v>48</v>
      </c>
      <c r="J410">
        <v>88</v>
      </c>
      <c r="M410" t="s">
        <v>51</v>
      </c>
      <c r="O410">
        <v>405</v>
      </c>
      <c r="P410">
        <v>4632</v>
      </c>
      <c r="Q410">
        <v>1097</v>
      </c>
      <c r="R410">
        <v>147</v>
      </c>
      <c r="S410">
        <v>34</v>
      </c>
      <c r="T410">
        <v>6</v>
      </c>
      <c r="U410">
        <v>254</v>
      </c>
      <c r="V410">
        <v>544</v>
      </c>
      <c r="W410">
        <v>187</v>
      </c>
      <c r="Y410">
        <v>40</v>
      </c>
      <c r="AA410">
        <v>604</v>
      </c>
      <c r="AB410">
        <v>395</v>
      </c>
      <c r="AC410">
        <v>2.86</v>
      </c>
      <c r="AD410">
        <v>120</v>
      </c>
      <c r="AE410">
        <v>11</v>
      </c>
      <c r="AF410">
        <v>1</v>
      </c>
      <c r="AG410">
        <v>3727</v>
      </c>
      <c r="AH410">
        <v>1217</v>
      </c>
      <c r="AI410">
        <v>16</v>
      </c>
      <c r="AJ410">
        <v>337</v>
      </c>
      <c r="AK410">
        <v>508</v>
      </c>
      <c r="AL410">
        <v>337</v>
      </c>
      <c r="AM410">
        <v>107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45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288</v>
      </c>
      <c r="W411">
        <v>201</v>
      </c>
      <c r="Y411">
        <v>38</v>
      </c>
      <c r="AA411">
        <v>636</v>
      </c>
      <c r="AB411">
        <v>444</v>
      </c>
      <c r="AC411">
        <v>3.29</v>
      </c>
      <c r="AD411">
        <v>114</v>
      </c>
      <c r="AE411">
        <v>5</v>
      </c>
      <c r="AF411">
        <v>2</v>
      </c>
      <c r="AG411">
        <v>3649</v>
      </c>
      <c r="AH411">
        <v>1292</v>
      </c>
      <c r="AI411">
        <v>33</v>
      </c>
      <c r="AJ411">
        <v>368</v>
      </c>
      <c r="AK411">
        <v>455</v>
      </c>
      <c r="AL411">
        <v>270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45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480</v>
      </c>
      <c r="W412">
        <v>108</v>
      </c>
      <c r="Y412">
        <v>32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45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141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440</v>
      </c>
      <c r="W413">
        <v>222</v>
      </c>
      <c r="Y413">
        <v>64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3794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45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139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324</v>
      </c>
      <c r="W414">
        <v>137</v>
      </c>
      <c r="Y414">
        <v>38</v>
      </c>
      <c r="AA414">
        <v>607</v>
      </c>
      <c r="AB414">
        <v>461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45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439</v>
      </c>
      <c r="W415">
        <v>158</v>
      </c>
      <c r="Y415">
        <v>52</v>
      </c>
      <c r="AA415">
        <v>695</v>
      </c>
      <c r="AB415">
        <v>474</v>
      </c>
      <c r="AC415">
        <v>3.47</v>
      </c>
      <c r="AD415">
        <v>112</v>
      </c>
      <c r="AE415">
        <v>7</v>
      </c>
      <c r="AF415">
        <v>4</v>
      </c>
      <c r="AG415">
        <v>3683</v>
      </c>
      <c r="AH415">
        <v>1399</v>
      </c>
      <c r="AI415">
        <v>16</v>
      </c>
      <c r="AJ415">
        <v>338</v>
      </c>
      <c r="AK415">
        <v>400</v>
      </c>
      <c r="AL415">
        <v>336</v>
      </c>
      <c r="AM415">
        <v>107</v>
      </c>
      <c r="AN415">
        <v>0.94399999999999995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45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261</v>
      </c>
      <c r="S416">
        <v>66</v>
      </c>
      <c r="T416">
        <v>47</v>
      </c>
      <c r="U416">
        <v>329</v>
      </c>
      <c r="V416">
        <v>292</v>
      </c>
      <c r="W416">
        <v>121</v>
      </c>
      <c r="Y416">
        <v>44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0</v>
      </c>
      <c r="AG416">
        <v>3623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45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261</v>
      </c>
      <c r="V417">
        <v>559</v>
      </c>
      <c r="W417">
        <v>141</v>
      </c>
      <c r="Y417">
        <v>36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239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45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V418">
        <v>516</v>
      </c>
      <c r="W418">
        <v>273</v>
      </c>
      <c r="Y418">
        <v>53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3664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45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V419">
        <v>495</v>
      </c>
      <c r="W419">
        <v>159</v>
      </c>
      <c r="Y419">
        <v>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3686</v>
      </c>
      <c r="AH419">
        <v>1310</v>
      </c>
      <c r="AI419">
        <v>30</v>
      </c>
      <c r="AJ419">
        <v>460</v>
      </c>
      <c r="AK419">
        <v>516</v>
      </c>
      <c r="AL419">
        <v>361</v>
      </c>
      <c r="AM419">
        <v>89</v>
      </c>
      <c r="AN419">
        <v>0.93899999999999995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45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538</v>
      </c>
      <c r="W420">
        <v>180</v>
      </c>
      <c r="Y420">
        <v>38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45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V421">
        <v>455</v>
      </c>
      <c r="W421">
        <v>259</v>
      </c>
      <c r="Y421">
        <v>50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3721</v>
      </c>
      <c r="AH421">
        <v>1182</v>
      </c>
      <c r="AI421">
        <v>14</v>
      </c>
      <c r="AJ421">
        <v>354</v>
      </c>
      <c r="AK421">
        <v>451</v>
      </c>
      <c r="AL421">
        <v>338</v>
      </c>
      <c r="AM421">
        <v>78</v>
      </c>
      <c r="AN421">
        <v>0.94199999999999995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45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V422">
        <v>427</v>
      </c>
      <c r="W422">
        <v>151</v>
      </c>
      <c r="Y422">
        <v>30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45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588</v>
      </c>
      <c r="W423">
        <v>175</v>
      </c>
      <c r="Y423">
        <v>40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0</v>
      </c>
      <c r="AG423">
        <v>3731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45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524</v>
      </c>
      <c r="W424">
        <v>128</v>
      </c>
      <c r="Y424">
        <v>46</v>
      </c>
      <c r="AA424">
        <v>539</v>
      </c>
      <c r="AB424">
        <v>366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45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V425">
        <v>465</v>
      </c>
      <c r="W425">
        <v>264</v>
      </c>
      <c r="Y425">
        <v>92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3788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45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461</v>
      </c>
      <c r="W426">
        <v>160</v>
      </c>
      <c r="Y426">
        <v>65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3604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45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511</v>
      </c>
      <c r="W427">
        <v>157</v>
      </c>
      <c r="Y427">
        <v>32</v>
      </c>
      <c r="AA427">
        <v>519</v>
      </c>
      <c r="AB427">
        <v>399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45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337</v>
      </c>
      <c r="V428">
        <v>431</v>
      </c>
      <c r="W428">
        <v>120</v>
      </c>
      <c r="Y428">
        <v>39</v>
      </c>
      <c r="AA428">
        <v>738</v>
      </c>
      <c r="AB428">
        <v>534</v>
      </c>
      <c r="AC428">
        <v>3.96</v>
      </c>
      <c r="AD428">
        <v>126</v>
      </c>
      <c r="AE428">
        <v>5</v>
      </c>
      <c r="AF428">
        <v>3</v>
      </c>
      <c r="AG428">
        <v>3637</v>
      </c>
      <c r="AH428">
        <v>1347</v>
      </c>
      <c r="AI428">
        <v>21</v>
      </c>
      <c r="AJ428">
        <v>425</v>
      </c>
      <c r="AK428">
        <v>381</v>
      </c>
      <c r="AL428">
        <v>300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45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V429">
        <v>400</v>
      </c>
      <c r="W429">
        <v>172</v>
      </c>
      <c r="Y429">
        <v>50</v>
      </c>
      <c r="AA429">
        <v>613</v>
      </c>
      <c r="AB429">
        <v>405</v>
      </c>
      <c r="AC429">
        <v>2.91</v>
      </c>
      <c r="AD429">
        <v>117</v>
      </c>
      <c r="AE429">
        <v>16</v>
      </c>
      <c r="AF429">
        <v>5</v>
      </c>
      <c r="AG429">
        <v>3754</v>
      </c>
      <c r="AH429">
        <v>1215</v>
      </c>
      <c r="AI429">
        <v>9</v>
      </c>
      <c r="AJ429">
        <v>384</v>
      </c>
      <c r="AK429">
        <v>454</v>
      </c>
      <c r="AL429">
        <v>295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45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541</v>
      </c>
      <c r="W430">
        <v>101</v>
      </c>
      <c r="Y430">
        <v>26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3667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45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V431">
        <v>522</v>
      </c>
      <c r="W431">
        <v>171</v>
      </c>
      <c r="Y431">
        <v>34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3637</v>
      </c>
      <c r="AH431">
        <v>1353</v>
      </c>
      <c r="AI431">
        <v>25</v>
      </c>
      <c r="AJ431">
        <v>430</v>
      </c>
      <c r="AK431">
        <v>419</v>
      </c>
      <c r="AL431">
        <v>354</v>
      </c>
      <c r="AM431">
        <v>111</v>
      </c>
      <c r="AN431">
        <v>0.94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45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466</v>
      </c>
      <c r="W432">
        <v>131</v>
      </c>
      <c r="Y432">
        <v>39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3671</v>
      </c>
      <c r="AH432">
        <v>1333</v>
      </c>
      <c r="AI432">
        <v>38</v>
      </c>
      <c r="AJ432">
        <v>306</v>
      </c>
      <c r="AK432">
        <v>452</v>
      </c>
      <c r="AL432">
        <v>260</v>
      </c>
      <c r="AM432">
        <v>86</v>
      </c>
      <c r="AN432">
        <v>0.95399999999999996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45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573</v>
      </c>
      <c r="W433">
        <v>101</v>
      </c>
      <c r="Y433">
        <v>51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242</v>
      </c>
      <c r="AM433">
        <v>83</v>
      </c>
      <c r="AN433">
        <v>0.96199999999999997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45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V434">
        <v>688</v>
      </c>
      <c r="W434">
        <v>205</v>
      </c>
      <c r="Y434">
        <v>42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4012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45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V435">
        <v>550</v>
      </c>
      <c r="W435">
        <v>143</v>
      </c>
      <c r="Y435">
        <v>42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4045</v>
      </c>
      <c r="AH435">
        <v>1405</v>
      </c>
      <c r="AI435">
        <v>25</v>
      </c>
      <c r="AJ435">
        <v>500</v>
      </c>
      <c r="AK435">
        <v>544</v>
      </c>
      <c r="AL435">
        <v>353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45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Y436">
        <v>41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45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597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V437">
        <v>470</v>
      </c>
      <c r="W437">
        <v>227</v>
      </c>
      <c r="Y437">
        <v>48</v>
      </c>
      <c r="AA437">
        <v>517</v>
      </c>
      <c r="AB437">
        <v>354</v>
      </c>
      <c r="AC437">
        <v>2.2999999999999998</v>
      </c>
      <c r="AD437">
        <v>139</v>
      </c>
      <c r="AE437">
        <v>18</v>
      </c>
      <c r="AF437">
        <v>6</v>
      </c>
      <c r="AG437">
        <v>4151</v>
      </c>
      <c r="AH437">
        <v>1150</v>
      </c>
      <c r="AI437">
        <v>16</v>
      </c>
      <c r="AJ437">
        <v>402</v>
      </c>
      <c r="AK437">
        <v>618</v>
      </c>
      <c r="AL437">
        <v>298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45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V438">
        <v>549</v>
      </c>
      <c r="W438">
        <v>180</v>
      </c>
      <c r="Y438">
        <v>49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4178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45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717</v>
      </c>
      <c r="W439">
        <v>178</v>
      </c>
      <c r="Y439">
        <v>46</v>
      </c>
      <c r="AA439">
        <v>482</v>
      </c>
      <c r="AB439">
        <v>335</v>
      </c>
      <c r="AC439">
        <v>2.2200000000000002</v>
      </c>
      <c r="AD439">
        <v>141</v>
      </c>
      <c r="AE439">
        <v>20</v>
      </c>
      <c r="AF439">
        <v>0</v>
      </c>
      <c r="AG439">
        <v>4070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45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633</v>
      </c>
      <c r="W440">
        <v>112</v>
      </c>
      <c r="Y440">
        <v>34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0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45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157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V441">
        <v>459</v>
      </c>
      <c r="W441">
        <v>283</v>
      </c>
      <c r="Y441">
        <v>79</v>
      </c>
      <c r="AA441">
        <v>474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4190</v>
      </c>
      <c r="AH441">
        <v>1151</v>
      </c>
      <c r="AI441">
        <v>36</v>
      </c>
      <c r="AJ441">
        <v>349</v>
      </c>
      <c r="AK441">
        <v>707</v>
      </c>
      <c r="AL441">
        <v>294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45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552</v>
      </c>
      <c r="W442">
        <v>163</v>
      </c>
      <c r="Y442">
        <v>57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4142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45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600</v>
      </c>
      <c r="W443">
        <v>137</v>
      </c>
      <c r="Y443">
        <v>40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4084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45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V444">
        <v>528</v>
      </c>
      <c r="W444">
        <v>159</v>
      </c>
      <c r="Y444">
        <v>40</v>
      </c>
      <c r="AA444">
        <v>784</v>
      </c>
      <c r="AB444">
        <v>505</v>
      </c>
      <c r="AC444">
        <v>3.39</v>
      </c>
      <c r="AD444">
        <v>131</v>
      </c>
      <c r="AE444">
        <v>10</v>
      </c>
      <c r="AF444">
        <v>2</v>
      </c>
      <c r="AG444">
        <v>4018</v>
      </c>
      <c r="AH444">
        <v>1418</v>
      </c>
      <c r="AI444">
        <v>22</v>
      </c>
      <c r="AJ444">
        <v>425</v>
      </c>
      <c r="AK444">
        <v>469</v>
      </c>
      <c r="AL444">
        <v>403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45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388</v>
      </c>
      <c r="V445">
        <v>516</v>
      </c>
      <c r="W445">
        <v>178</v>
      </c>
      <c r="Y445">
        <v>47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4045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45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331</v>
      </c>
      <c r="V446">
        <v>608</v>
      </c>
      <c r="W446">
        <v>150</v>
      </c>
      <c r="Y446">
        <v>56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45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154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V447">
        <v>514</v>
      </c>
      <c r="W447">
        <v>199</v>
      </c>
      <c r="Y447">
        <v>46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45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756</v>
      </c>
      <c r="W448">
        <v>150</v>
      </c>
      <c r="Y448">
        <v>59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3</v>
      </c>
      <c r="AG448">
        <v>4079</v>
      </c>
      <c r="AH448">
        <v>1487</v>
      </c>
      <c r="AI448">
        <v>19</v>
      </c>
      <c r="AJ448">
        <v>347</v>
      </c>
      <c r="AK448">
        <v>533</v>
      </c>
      <c r="AL448">
        <v>314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45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V449">
        <v>553</v>
      </c>
      <c r="W449">
        <v>131</v>
      </c>
      <c r="Y449">
        <v>37</v>
      </c>
      <c r="AA449">
        <v>565</v>
      </c>
      <c r="AB449">
        <v>428</v>
      </c>
      <c r="AC449">
        <v>2.84</v>
      </c>
      <c r="AD449">
        <v>124</v>
      </c>
      <c r="AE449">
        <v>15</v>
      </c>
      <c r="AF449">
        <v>1</v>
      </c>
      <c r="AG449">
        <v>4069</v>
      </c>
      <c r="AH449">
        <v>1198</v>
      </c>
      <c r="AI449">
        <v>33</v>
      </c>
      <c r="AJ449">
        <v>292</v>
      </c>
      <c r="AK449">
        <v>652</v>
      </c>
      <c r="AL449">
        <v>296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45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V450">
        <v>606</v>
      </c>
      <c r="W450">
        <v>186</v>
      </c>
      <c r="Y450">
        <v>41</v>
      </c>
      <c r="AA450">
        <v>807</v>
      </c>
      <c r="AB450">
        <v>562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45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V451">
        <v>561</v>
      </c>
      <c r="W451">
        <v>132</v>
      </c>
      <c r="Y451">
        <v>54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325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45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V452">
        <v>613</v>
      </c>
      <c r="W452">
        <v>194</v>
      </c>
      <c r="Y452">
        <v>58</v>
      </c>
      <c r="AA452">
        <v>451</v>
      </c>
      <c r="AB452">
        <v>315</v>
      </c>
      <c r="AC452">
        <v>1.99</v>
      </c>
      <c r="AD452">
        <v>131</v>
      </c>
      <c r="AE452">
        <v>16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218</v>
      </c>
      <c r="AM452">
        <v>95</v>
      </c>
      <c r="AN452">
        <v>0.96699999999999997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45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V453">
        <v>511</v>
      </c>
      <c r="W453">
        <v>267</v>
      </c>
      <c r="Y453">
        <v>61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4222</v>
      </c>
      <c r="AH453">
        <v>1135</v>
      </c>
      <c r="AI453">
        <v>14</v>
      </c>
      <c r="AJ453">
        <v>385</v>
      </c>
      <c r="AK453">
        <v>627</v>
      </c>
      <c r="AL453">
        <v>248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45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736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V454">
        <v>498</v>
      </c>
      <c r="W454">
        <v>181</v>
      </c>
      <c r="Y454">
        <v>52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4097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45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564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V455">
        <v>714</v>
      </c>
      <c r="W455">
        <v>188</v>
      </c>
      <c r="Y455">
        <v>55</v>
      </c>
      <c r="AA455">
        <v>587</v>
      </c>
      <c r="AB455">
        <v>431</v>
      </c>
      <c r="AC455">
        <v>2.85</v>
      </c>
      <c r="AD455">
        <v>140</v>
      </c>
      <c r="AE455">
        <v>16</v>
      </c>
      <c r="AF455">
        <v>0</v>
      </c>
      <c r="AG455">
        <v>4090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45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4972</v>
      </c>
      <c r="Q456">
        <v>1209</v>
      </c>
      <c r="R456">
        <v>190</v>
      </c>
      <c r="S456">
        <v>54</v>
      </c>
      <c r="T456">
        <v>13</v>
      </c>
      <c r="U456">
        <v>375</v>
      </c>
      <c r="V456">
        <v>581</v>
      </c>
      <c r="W456">
        <v>129</v>
      </c>
      <c r="Y456">
        <v>40</v>
      </c>
      <c r="AA456">
        <v>604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267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45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V457">
        <v>497</v>
      </c>
      <c r="W457">
        <v>291</v>
      </c>
      <c r="Y457">
        <v>90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258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45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V458">
        <v>534</v>
      </c>
      <c r="W458">
        <v>200</v>
      </c>
      <c r="Y458">
        <v>67</v>
      </c>
      <c r="AA458">
        <v>621</v>
      </c>
      <c r="AB458">
        <v>440</v>
      </c>
      <c r="AC458">
        <v>2.93</v>
      </c>
      <c r="AD458">
        <v>88</v>
      </c>
      <c r="AE458">
        <v>19</v>
      </c>
      <c r="AF458">
        <v>4</v>
      </c>
      <c r="AG458">
        <v>4061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45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V459">
        <v>641</v>
      </c>
      <c r="W459">
        <v>190</v>
      </c>
      <c r="Y459">
        <v>34</v>
      </c>
      <c r="AA459">
        <v>488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4150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64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45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V460">
        <v>614</v>
      </c>
      <c r="W460">
        <v>180</v>
      </c>
      <c r="Y460">
        <v>44</v>
      </c>
      <c r="AA460">
        <v>603</v>
      </c>
      <c r="AB460">
        <v>437</v>
      </c>
      <c r="AC460">
        <v>2.81</v>
      </c>
      <c r="AD460">
        <v>119</v>
      </c>
      <c r="AE460">
        <v>12</v>
      </c>
      <c r="AF460">
        <v>5</v>
      </c>
      <c r="AG460">
        <v>4196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45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V461">
        <v>512</v>
      </c>
      <c r="W461">
        <v>202</v>
      </c>
      <c r="Y461">
        <v>36</v>
      </c>
      <c r="AA461">
        <v>570</v>
      </c>
      <c r="AB461">
        <v>440</v>
      </c>
      <c r="AC461">
        <v>2.86</v>
      </c>
      <c r="AD461">
        <v>113</v>
      </c>
      <c r="AE461">
        <v>12</v>
      </c>
      <c r="AF461">
        <v>6</v>
      </c>
      <c r="AG461">
        <v>4148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45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512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V462">
        <v>639</v>
      </c>
      <c r="W462">
        <v>144</v>
      </c>
      <c r="Y462">
        <v>52</v>
      </c>
      <c r="AA462">
        <v>608</v>
      </c>
      <c r="AB462">
        <v>421</v>
      </c>
      <c r="AC462">
        <v>2.74</v>
      </c>
      <c r="AD462">
        <v>134</v>
      </c>
      <c r="AE462">
        <v>11</v>
      </c>
      <c r="AF462">
        <v>2</v>
      </c>
      <c r="AG462">
        <v>4154</v>
      </c>
      <c r="AH462">
        <v>1245</v>
      </c>
      <c r="AI462">
        <v>19</v>
      </c>
      <c r="AJ462">
        <v>389</v>
      </c>
      <c r="AK462">
        <v>633</v>
      </c>
      <c r="AL462">
        <v>296</v>
      </c>
      <c r="AM462">
        <v>78</v>
      </c>
      <c r="AN462">
        <v>0.95499999999999996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45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V463">
        <v>631</v>
      </c>
      <c r="W463">
        <v>162</v>
      </c>
      <c r="Y463">
        <v>43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4043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45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V464">
        <v>818</v>
      </c>
      <c r="W464">
        <v>169</v>
      </c>
      <c r="Y464">
        <v>54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4087</v>
      </c>
      <c r="AH464">
        <v>1250</v>
      </c>
      <c r="AI464">
        <v>12</v>
      </c>
      <c r="AJ464">
        <v>385</v>
      </c>
      <c r="AK464">
        <v>539</v>
      </c>
      <c r="AL464">
        <v>318</v>
      </c>
      <c r="AM464">
        <v>76</v>
      </c>
      <c r="AN464">
        <v>0.95099999999999996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45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V465">
        <v>616</v>
      </c>
      <c r="W465">
        <v>99</v>
      </c>
      <c r="Y465">
        <v>41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335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45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V466">
        <v>664</v>
      </c>
      <c r="W466">
        <v>176</v>
      </c>
      <c r="Y466">
        <v>36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4046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45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V467">
        <v>681</v>
      </c>
      <c r="W467">
        <v>93</v>
      </c>
      <c r="Y467">
        <v>52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4003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45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V468">
        <v>492</v>
      </c>
      <c r="W468">
        <v>216</v>
      </c>
      <c r="Y468">
        <v>50</v>
      </c>
      <c r="AA468">
        <v>460</v>
      </c>
      <c r="AB468">
        <v>326</v>
      </c>
      <c r="AC468">
        <v>2.13</v>
      </c>
      <c r="AD468">
        <v>117</v>
      </c>
      <c r="AE468">
        <v>32</v>
      </c>
      <c r="AF468">
        <v>4</v>
      </c>
      <c r="AG468">
        <v>4126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45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154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704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V469">
        <v>516</v>
      </c>
      <c r="W469">
        <v>283</v>
      </c>
      <c r="Y469">
        <v>45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4165</v>
      </c>
      <c r="AH469">
        <v>1018</v>
      </c>
      <c r="AI469">
        <v>12</v>
      </c>
      <c r="AJ469">
        <v>446</v>
      </c>
      <c r="AK469">
        <v>702</v>
      </c>
      <c r="AL469">
        <v>194</v>
      </c>
      <c r="AM469">
        <v>100</v>
      </c>
      <c r="AN469">
        <v>0.96899999999999997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45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V470">
        <v>532</v>
      </c>
      <c r="W470">
        <v>170</v>
      </c>
      <c r="Y470">
        <v>58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4109</v>
      </c>
      <c r="AH470">
        <v>1248</v>
      </c>
      <c r="AI470">
        <v>14</v>
      </c>
      <c r="AJ470">
        <v>470</v>
      </c>
      <c r="AK470">
        <v>567</v>
      </c>
      <c r="AL470">
        <v>262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45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5425</v>
      </c>
      <c r="Q471">
        <v>1514</v>
      </c>
      <c r="R471">
        <v>240</v>
      </c>
      <c r="S471">
        <v>73</v>
      </c>
      <c r="T471">
        <v>12</v>
      </c>
      <c r="U471">
        <v>330</v>
      </c>
      <c r="V471">
        <v>563</v>
      </c>
      <c r="W471">
        <v>203</v>
      </c>
      <c r="Y471">
        <v>41</v>
      </c>
      <c r="AA471">
        <v>481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4238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45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V472">
        <v>517</v>
      </c>
      <c r="W472">
        <v>206</v>
      </c>
      <c r="Y472">
        <v>33</v>
      </c>
      <c r="AA472">
        <v>598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4003</v>
      </c>
      <c r="AH472">
        <v>1398</v>
      </c>
      <c r="AI472">
        <v>14</v>
      </c>
      <c r="AJ472">
        <v>389</v>
      </c>
      <c r="AK472">
        <v>469</v>
      </c>
      <c r="AL472">
        <v>260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45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152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14</v>
      </c>
      <c r="U473">
        <v>563</v>
      </c>
      <c r="V473">
        <v>531</v>
      </c>
      <c r="W473">
        <v>288</v>
      </c>
      <c r="Y473">
        <v>71</v>
      </c>
      <c r="AA473">
        <v>509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4003</v>
      </c>
      <c r="AH473">
        <v>1207</v>
      </c>
      <c r="AI473">
        <v>12</v>
      </c>
      <c r="AJ473">
        <v>394</v>
      </c>
      <c r="AK473">
        <v>639</v>
      </c>
      <c r="AL473">
        <v>233</v>
      </c>
      <c r="AM473">
        <v>84</v>
      </c>
      <c r="AN473">
        <v>0.96299999999999997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45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640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V474">
        <v>537</v>
      </c>
      <c r="W474">
        <v>192</v>
      </c>
      <c r="Y474">
        <v>46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4073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45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383</v>
      </c>
      <c r="V475">
        <v>666</v>
      </c>
      <c r="W475">
        <v>165</v>
      </c>
      <c r="Y475">
        <v>43</v>
      </c>
      <c r="AA475">
        <v>539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45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V476">
        <v>536</v>
      </c>
      <c r="W476">
        <v>180</v>
      </c>
      <c r="Y476">
        <v>36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4063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45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V477">
        <v>385</v>
      </c>
      <c r="W477">
        <v>162</v>
      </c>
      <c r="Y477">
        <v>42</v>
      </c>
      <c r="AA477">
        <v>470</v>
      </c>
      <c r="AB477">
        <v>334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228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45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560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V478">
        <v>592</v>
      </c>
      <c r="W478">
        <v>221</v>
      </c>
      <c r="Y478">
        <v>47</v>
      </c>
      <c r="AA478">
        <v>499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4073</v>
      </c>
      <c r="AH478">
        <v>1132</v>
      </c>
      <c r="AI478">
        <v>14</v>
      </c>
      <c r="AJ478">
        <v>314</v>
      </c>
      <c r="AK478">
        <v>558</v>
      </c>
      <c r="AL478">
        <v>290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45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9</v>
      </c>
      <c r="U479">
        <v>358</v>
      </c>
      <c r="V479">
        <v>682</v>
      </c>
      <c r="W479">
        <v>110</v>
      </c>
      <c r="Y479">
        <v>38</v>
      </c>
      <c r="AA479">
        <v>607</v>
      </c>
      <c r="AB479">
        <v>458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16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45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519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V480">
        <v>600</v>
      </c>
      <c r="W480">
        <v>233</v>
      </c>
      <c r="Y480">
        <v>49</v>
      </c>
      <c r="AA480">
        <v>665</v>
      </c>
      <c r="AB480">
        <v>478</v>
      </c>
      <c r="AC480">
        <v>3.25</v>
      </c>
      <c r="AD480">
        <v>115</v>
      </c>
      <c r="AE480">
        <v>13</v>
      </c>
      <c r="AF480">
        <v>1</v>
      </c>
      <c r="AG480">
        <v>3968</v>
      </c>
      <c r="AH480">
        <v>1331</v>
      </c>
      <c r="AI480">
        <v>15</v>
      </c>
      <c r="AJ480">
        <v>451</v>
      </c>
      <c r="AK480">
        <v>558</v>
      </c>
      <c r="AL480">
        <v>279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45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466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V481">
        <v>596</v>
      </c>
      <c r="W481">
        <v>125</v>
      </c>
      <c r="Y481">
        <v>35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278</v>
      </c>
      <c r="AM481">
        <v>100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45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V482">
        <v>629</v>
      </c>
      <c r="W482">
        <v>121</v>
      </c>
      <c r="Y482">
        <v>40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4069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45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V483">
        <v>508</v>
      </c>
      <c r="W483">
        <v>120</v>
      </c>
      <c r="Y483">
        <v>57</v>
      </c>
      <c r="AA483">
        <v>652</v>
      </c>
      <c r="AB483">
        <v>496</v>
      </c>
      <c r="AC483">
        <v>3.33</v>
      </c>
      <c r="AD483">
        <v>121</v>
      </c>
      <c r="AE483">
        <v>9</v>
      </c>
      <c r="AF483">
        <v>2</v>
      </c>
      <c r="AG483">
        <v>4016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45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V484">
        <v>525</v>
      </c>
      <c r="W484">
        <v>175</v>
      </c>
      <c r="Y484">
        <v>48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4219</v>
      </c>
      <c r="AH484">
        <v>1279</v>
      </c>
      <c r="AI484">
        <v>13</v>
      </c>
      <c r="AJ484">
        <v>305</v>
      </c>
      <c r="AK484">
        <v>604</v>
      </c>
      <c r="AL484">
        <v>233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45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V485">
        <v>449</v>
      </c>
      <c r="W485">
        <v>235</v>
      </c>
      <c r="Y485">
        <v>48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4120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45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V486">
        <v>535</v>
      </c>
      <c r="W486">
        <v>158</v>
      </c>
      <c r="Y486">
        <v>34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4054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45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531</v>
      </c>
      <c r="P487">
        <v>5068</v>
      </c>
      <c r="Q487">
        <v>1222</v>
      </c>
      <c r="R487">
        <v>182</v>
      </c>
      <c r="S487">
        <v>68</v>
      </c>
      <c r="T487">
        <v>11</v>
      </c>
      <c r="U487">
        <v>335</v>
      </c>
      <c r="V487">
        <v>677</v>
      </c>
      <c r="W487">
        <v>193</v>
      </c>
      <c r="Y487">
        <v>56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4178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45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693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V488">
        <v>549</v>
      </c>
      <c r="W488">
        <v>196</v>
      </c>
      <c r="Y488">
        <v>44</v>
      </c>
      <c r="AA488">
        <v>531</v>
      </c>
      <c r="AB488">
        <v>355</v>
      </c>
      <c r="AC488">
        <v>2.33</v>
      </c>
      <c r="AD488">
        <v>120</v>
      </c>
      <c r="AE488">
        <v>15</v>
      </c>
      <c r="AF488">
        <v>6</v>
      </c>
      <c r="AG488">
        <v>4112</v>
      </c>
      <c r="AH488">
        <v>1281</v>
      </c>
      <c r="AI488">
        <v>8</v>
      </c>
      <c r="AJ488">
        <v>380</v>
      </c>
      <c r="AK488">
        <v>512</v>
      </c>
      <c r="AL488">
        <v>260</v>
      </c>
      <c r="AM488">
        <v>79</v>
      </c>
      <c r="AN488">
        <v>0.95899999999999996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45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513</v>
      </c>
      <c r="V489">
        <v>508</v>
      </c>
      <c r="W489">
        <v>205</v>
      </c>
      <c r="Y489">
        <v>69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24</v>
      </c>
      <c r="AJ489">
        <v>369</v>
      </c>
      <c r="AK489">
        <v>655</v>
      </c>
      <c r="AL489">
        <v>232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45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V490">
        <v>533</v>
      </c>
      <c r="W490">
        <v>206</v>
      </c>
      <c r="Y490">
        <v>53</v>
      </c>
      <c r="AA490">
        <v>667</v>
      </c>
      <c r="AB490">
        <v>449</v>
      </c>
      <c r="AC490">
        <v>3.03</v>
      </c>
      <c r="AD490">
        <v>93</v>
      </c>
      <c r="AE490">
        <v>10</v>
      </c>
      <c r="AF490">
        <v>6</v>
      </c>
      <c r="AG490">
        <v>4001</v>
      </c>
      <c r="AH490">
        <v>1327</v>
      </c>
      <c r="AI490">
        <v>13</v>
      </c>
      <c r="AJ490">
        <v>428</v>
      </c>
      <c r="AK490">
        <v>511</v>
      </c>
      <c r="AL490">
        <v>334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45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584</v>
      </c>
      <c r="P491">
        <v>5010</v>
      </c>
      <c r="Q491">
        <v>1276</v>
      </c>
      <c r="R491">
        <v>220</v>
      </c>
      <c r="S491">
        <v>44</v>
      </c>
      <c r="T491">
        <v>22</v>
      </c>
      <c r="U491">
        <v>384</v>
      </c>
      <c r="V491">
        <v>561</v>
      </c>
      <c r="W491">
        <v>137</v>
      </c>
      <c r="Y491">
        <v>27</v>
      </c>
      <c r="AA491">
        <v>511</v>
      </c>
      <c r="AB491">
        <v>353</v>
      </c>
      <c r="AC491">
        <v>2.35</v>
      </c>
      <c r="AD491">
        <v>106</v>
      </c>
      <c r="AE491">
        <v>27</v>
      </c>
      <c r="AF491">
        <v>6</v>
      </c>
      <c r="AG491">
        <v>4064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45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514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V492">
        <v>520</v>
      </c>
      <c r="W492">
        <v>154</v>
      </c>
      <c r="Y492">
        <v>41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3898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45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V493">
        <v>456</v>
      </c>
      <c r="W493">
        <v>264</v>
      </c>
      <c r="Y493">
        <v>46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256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45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541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V494">
        <v>548</v>
      </c>
      <c r="W494">
        <v>144</v>
      </c>
      <c r="Y494">
        <v>39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4144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45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52</v>
      </c>
      <c r="T495">
        <v>18</v>
      </c>
      <c r="U495">
        <v>312</v>
      </c>
      <c r="V495">
        <v>615</v>
      </c>
      <c r="W495">
        <v>125</v>
      </c>
      <c r="Y495">
        <v>42</v>
      </c>
      <c r="AA495">
        <v>610</v>
      </c>
      <c r="AB495">
        <v>409</v>
      </c>
      <c r="AC495">
        <v>2.7</v>
      </c>
      <c r="AD495">
        <v>127</v>
      </c>
      <c r="AE495">
        <v>19</v>
      </c>
      <c r="AF495">
        <v>2</v>
      </c>
      <c r="AG495">
        <v>4097</v>
      </c>
      <c r="AH495">
        <v>1212</v>
      </c>
      <c r="AI495">
        <v>20</v>
      </c>
      <c r="AJ495">
        <v>500</v>
      </c>
      <c r="AK495">
        <v>594</v>
      </c>
      <c r="AL495">
        <v>340</v>
      </c>
      <c r="AM495">
        <v>105</v>
      </c>
      <c r="AN495">
        <v>0.94799999999999995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45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57</v>
      </c>
      <c r="T496">
        <v>12</v>
      </c>
      <c r="U496">
        <v>390</v>
      </c>
      <c r="V496">
        <v>627</v>
      </c>
      <c r="W496">
        <v>223</v>
      </c>
      <c r="Y496">
        <v>60</v>
      </c>
      <c r="AA496">
        <v>693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4054</v>
      </c>
      <c r="AH496">
        <v>1383</v>
      </c>
      <c r="AI496">
        <v>10</v>
      </c>
      <c r="AJ496">
        <v>344</v>
      </c>
      <c r="AK496">
        <v>570</v>
      </c>
      <c r="AL496">
        <v>310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45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V497">
        <v>588</v>
      </c>
      <c r="W497">
        <v>156</v>
      </c>
      <c r="Y497">
        <v>69</v>
      </c>
      <c r="AA497">
        <v>513</v>
      </c>
      <c r="AB497">
        <v>349</v>
      </c>
      <c r="AC497">
        <v>2.2799999999999998</v>
      </c>
      <c r="AD497">
        <v>102</v>
      </c>
      <c r="AE497">
        <v>12</v>
      </c>
      <c r="AF497">
        <v>7</v>
      </c>
      <c r="AG497">
        <v>4141</v>
      </c>
      <c r="AH497">
        <v>1200</v>
      </c>
      <c r="AI497">
        <v>18</v>
      </c>
      <c r="AJ497">
        <v>364</v>
      </c>
      <c r="AK497">
        <v>624</v>
      </c>
      <c r="AL497">
        <v>297</v>
      </c>
      <c r="AM497">
        <v>71</v>
      </c>
      <c r="AN497">
        <v>0.95499999999999996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45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375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V498">
        <v>608</v>
      </c>
      <c r="W498">
        <v>113</v>
      </c>
      <c r="Y498">
        <v>29</v>
      </c>
      <c r="AA498">
        <v>516</v>
      </c>
      <c r="AB498">
        <v>375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247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45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V499">
        <v>489</v>
      </c>
      <c r="W499">
        <v>134</v>
      </c>
      <c r="Y499">
        <v>54</v>
      </c>
      <c r="AA499">
        <v>622</v>
      </c>
      <c r="AB499">
        <v>436</v>
      </c>
      <c r="AC499">
        <v>2.79</v>
      </c>
      <c r="AD499">
        <v>92</v>
      </c>
      <c r="AE499">
        <v>14</v>
      </c>
      <c r="AF499">
        <v>1</v>
      </c>
      <c r="AG499">
        <v>4214</v>
      </c>
      <c r="AH499">
        <v>1262</v>
      </c>
      <c r="AI499">
        <v>29</v>
      </c>
      <c r="AJ499">
        <v>423</v>
      </c>
      <c r="AK499">
        <v>416</v>
      </c>
      <c r="AL499">
        <v>253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45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V500">
        <v>577</v>
      </c>
      <c r="W500">
        <v>209</v>
      </c>
      <c r="Y500">
        <v>62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1165</v>
      </c>
      <c r="AI500">
        <v>11</v>
      </c>
      <c r="AJ500">
        <v>284</v>
      </c>
      <c r="AK500">
        <v>623</v>
      </c>
      <c r="AL500">
        <v>232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45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V501">
        <v>520</v>
      </c>
      <c r="W501">
        <v>212</v>
      </c>
      <c r="Y501">
        <v>40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4301</v>
      </c>
      <c r="AH501">
        <v>1137</v>
      </c>
      <c r="AI501">
        <v>20</v>
      </c>
      <c r="AJ501">
        <v>437</v>
      </c>
      <c r="AK501">
        <v>668</v>
      </c>
      <c r="AL501">
        <v>205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45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488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V502">
        <v>555</v>
      </c>
      <c r="W502">
        <v>196</v>
      </c>
      <c r="Y502">
        <v>46</v>
      </c>
      <c r="AA502">
        <v>543</v>
      </c>
      <c r="AB502">
        <v>365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45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569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V503">
        <v>715</v>
      </c>
      <c r="W503">
        <v>177</v>
      </c>
      <c r="Y503">
        <v>55</v>
      </c>
      <c r="AA503">
        <v>459</v>
      </c>
      <c r="AB503">
        <v>319</v>
      </c>
      <c r="AC503">
        <v>2.02</v>
      </c>
      <c r="AD503">
        <v>108</v>
      </c>
      <c r="AE503">
        <v>18</v>
      </c>
      <c r="AF503">
        <v>5</v>
      </c>
      <c r="AG503">
        <v>4273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45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V504">
        <v>558</v>
      </c>
      <c r="W504">
        <v>165</v>
      </c>
      <c r="Y504">
        <v>42</v>
      </c>
      <c r="AA504">
        <v>547</v>
      </c>
      <c r="AB504">
        <v>367</v>
      </c>
      <c r="AC504">
        <v>2.4</v>
      </c>
      <c r="AD504">
        <v>119</v>
      </c>
      <c r="AE504">
        <v>15</v>
      </c>
      <c r="AF504">
        <v>5</v>
      </c>
      <c r="AG504">
        <v>4123</v>
      </c>
      <c r="AH504">
        <v>1313</v>
      </c>
      <c r="AI504">
        <v>12</v>
      </c>
      <c r="AJ504">
        <v>318</v>
      </c>
      <c r="AK504">
        <v>553</v>
      </c>
      <c r="AL504">
        <v>305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45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651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V505">
        <v>378</v>
      </c>
      <c r="W505">
        <v>181</v>
      </c>
      <c r="Y505">
        <v>76</v>
      </c>
      <c r="AA505">
        <v>455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1210</v>
      </c>
      <c r="AI505">
        <v>26</v>
      </c>
      <c r="AJ505">
        <v>288</v>
      </c>
      <c r="AK505">
        <v>656</v>
      </c>
      <c r="AL505">
        <v>250</v>
      </c>
      <c r="AM505">
        <v>79</v>
      </c>
      <c r="AN505">
        <v>0.96199999999999997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45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460</v>
      </c>
      <c r="P506">
        <v>5047</v>
      </c>
      <c r="Q506">
        <v>1190</v>
      </c>
      <c r="R506">
        <v>142</v>
      </c>
      <c r="S506">
        <v>50</v>
      </c>
      <c r="T506">
        <v>13</v>
      </c>
      <c r="U506">
        <v>288</v>
      </c>
      <c r="V506">
        <v>639</v>
      </c>
      <c r="W506">
        <v>231</v>
      </c>
      <c r="Y506">
        <v>45</v>
      </c>
      <c r="AA506">
        <v>713</v>
      </c>
      <c r="AB506">
        <v>479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1293</v>
      </c>
      <c r="AI506">
        <v>26</v>
      </c>
      <c r="AJ506">
        <v>458</v>
      </c>
      <c r="AK506">
        <v>585</v>
      </c>
      <c r="AL506">
        <v>337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45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V507">
        <v>595</v>
      </c>
      <c r="W507">
        <v>116</v>
      </c>
      <c r="Y507">
        <v>37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4201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45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V508">
        <v>528</v>
      </c>
      <c r="W508">
        <v>200</v>
      </c>
      <c r="Y508">
        <v>53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45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V509">
        <v>457</v>
      </c>
      <c r="W509">
        <v>186</v>
      </c>
      <c r="Y509">
        <v>40</v>
      </c>
      <c r="AA509">
        <v>468</v>
      </c>
      <c r="AB509">
        <v>331</v>
      </c>
      <c r="AC509">
        <v>2.12</v>
      </c>
      <c r="AD509">
        <v>100</v>
      </c>
      <c r="AE509">
        <v>24</v>
      </c>
      <c r="AF509">
        <v>9</v>
      </c>
      <c r="AG509">
        <v>4207</v>
      </c>
      <c r="AH509">
        <v>1142</v>
      </c>
      <c r="AI509">
        <v>16</v>
      </c>
      <c r="AJ509">
        <v>406</v>
      </c>
      <c r="AK509">
        <v>468</v>
      </c>
      <c r="AL509">
        <v>226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45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V510">
        <v>651</v>
      </c>
      <c r="W510">
        <v>126</v>
      </c>
      <c r="Y510">
        <v>35</v>
      </c>
      <c r="AA510">
        <v>483</v>
      </c>
      <c r="AB510">
        <v>333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45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372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V511">
        <v>623</v>
      </c>
      <c r="W511">
        <v>150</v>
      </c>
      <c r="Y511">
        <v>45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348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45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V512">
        <v>597</v>
      </c>
      <c r="W512">
        <v>170</v>
      </c>
      <c r="Y512">
        <v>43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4175</v>
      </c>
      <c r="AH512">
        <v>1236</v>
      </c>
      <c r="AI512">
        <v>16</v>
      </c>
      <c r="AJ512">
        <v>348</v>
      </c>
      <c r="AK512">
        <v>649</v>
      </c>
      <c r="AL512">
        <v>275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45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601</v>
      </c>
      <c r="P513">
        <v>4980</v>
      </c>
      <c r="Q513">
        <v>1309</v>
      </c>
      <c r="R513">
        <v>151</v>
      </c>
      <c r="S513">
        <v>70</v>
      </c>
      <c r="T513">
        <v>20</v>
      </c>
      <c r="U513">
        <v>348</v>
      </c>
      <c r="V513">
        <v>592</v>
      </c>
      <c r="W513">
        <v>215</v>
      </c>
      <c r="Y513">
        <v>77</v>
      </c>
      <c r="AA513">
        <v>549</v>
      </c>
      <c r="AB513">
        <v>392</v>
      </c>
      <c r="AC513">
        <v>2.59</v>
      </c>
      <c r="AD513">
        <v>75</v>
      </c>
      <c r="AE513">
        <v>11</v>
      </c>
      <c r="AF513">
        <v>14</v>
      </c>
      <c r="AG513">
        <v>4081</v>
      </c>
      <c r="AH513">
        <v>1213</v>
      </c>
      <c r="AI513">
        <v>18</v>
      </c>
      <c r="AJ513">
        <v>384</v>
      </c>
      <c r="AK513">
        <v>555</v>
      </c>
      <c r="AL513">
        <v>292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45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V514">
        <v>644</v>
      </c>
      <c r="W514">
        <v>141</v>
      </c>
      <c r="Y514">
        <v>20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4153</v>
      </c>
      <c r="AH514">
        <v>1277</v>
      </c>
      <c r="AI514">
        <v>31</v>
      </c>
      <c r="AJ514">
        <v>528</v>
      </c>
      <c r="AK514">
        <v>594</v>
      </c>
      <c r="AL514">
        <v>282</v>
      </c>
      <c r="AM514">
        <v>86</v>
      </c>
      <c r="AN514">
        <v>0.95499999999999996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45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125</v>
      </c>
      <c r="S515">
        <v>43</v>
      </c>
      <c r="T515">
        <v>14</v>
      </c>
      <c r="U515">
        <v>400</v>
      </c>
      <c r="V515">
        <v>551</v>
      </c>
      <c r="W515">
        <v>135</v>
      </c>
      <c r="Y515">
        <v>30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4112</v>
      </c>
      <c r="AH515">
        <v>1329</v>
      </c>
      <c r="AI515">
        <v>23</v>
      </c>
      <c r="AJ515">
        <v>543</v>
      </c>
      <c r="AK515">
        <v>414</v>
      </c>
      <c r="AL515">
        <v>342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45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5018</v>
      </c>
      <c r="Q516">
        <v>1109</v>
      </c>
      <c r="R516">
        <v>145</v>
      </c>
      <c r="S516">
        <v>56</v>
      </c>
      <c r="T516">
        <v>4</v>
      </c>
      <c r="U516">
        <v>441</v>
      </c>
      <c r="V516">
        <v>596</v>
      </c>
      <c r="W516">
        <v>211</v>
      </c>
      <c r="Y516">
        <v>57</v>
      </c>
      <c r="AA516">
        <v>464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4291</v>
      </c>
      <c r="AH516">
        <v>1182</v>
      </c>
      <c r="AI516">
        <v>8</v>
      </c>
      <c r="AJ516">
        <v>340</v>
      </c>
      <c r="AK516">
        <v>669</v>
      </c>
      <c r="AL516">
        <v>246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45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V517">
        <v>553</v>
      </c>
      <c r="W517">
        <v>187</v>
      </c>
      <c r="Y517">
        <v>31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4198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45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V518">
        <v>583</v>
      </c>
      <c r="W518">
        <v>280</v>
      </c>
      <c r="Y518">
        <v>38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45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V519">
        <v>698</v>
      </c>
      <c r="W519">
        <v>173</v>
      </c>
      <c r="Y519">
        <v>48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278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45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V520">
        <v>623</v>
      </c>
      <c r="W520">
        <v>280</v>
      </c>
      <c r="Y520">
        <v>39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4261</v>
      </c>
      <c r="AH520">
        <v>1254</v>
      </c>
      <c r="AI520">
        <v>16</v>
      </c>
      <c r="AJ520">
        <v>359</v>
      </c>
      <c r="AK520">
        <v>528</v>
      </c>
      <c r="AL520">
        <v>276</v>
      </c>
      <c r="AM520">
        <v>87</v>
      </c>
      <c r="AN520">
        <v>0.95899999999999996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45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624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V521">
        <v>487</v>
      </c>
      <c r="W521">
        <v>240</v>
      </c>
      <c r="Y521">
        <v>52</v>
      </c>
      <c r="AA521">
        <v>547</v>
      </c>
      <c r="AB521">
        <v>364</v>
      </c>
      <c r="AC521">
        <v>2.27</v>
      </c>
      <c r="AD521">
        <v>102</v>
      </c>
      <c r="AE521">
        <v>17</v>
      </c>
      <c r="AF521">
        <v>15</v>
      </c>
      <c r="AG521">
        <v>4322</v>
      </c>
      <c r="AH521">
        <v>1248</v>
      </c>
      <c r="AI521">
        <v>28</v>
      </c>
      <c r="AJ521">
        <v>397</v>
      </c>
      <c r="AK521">
        <v>735</v>
      </c>
      <c r="AL521">
        <v>307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45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589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V522">
        <v>598</v>
      </c>
      <c r="W522">
        <v>187</v>
      </c>
      <c r="Y522">
        <v>63</v>
      </c>
      <c r="AA522">
        <v>587</v>
      </c>
      <c r="AB522">
        <v>397</v>
      </c>
      <c r="AC522">
        <v>2.65</v>
      </c>
      <c r="AD522">
        <v>94</v>
      </c>
      <c r="AE522">
        <v>18</v>
      </c>
      <c r="AF522">
        <v>8</v>
      </c>
      <c r="AG522">
        <v>4051</v>
      </c>
      <c r="AH522">
        <v>1223</v>
      </c>
      <c r="AI522">
        <v>21</v>
      </c>
      <c r="AJ522">
        <v>422</v>
      </c>
      <c r="AK522">
        <v>597</v>
      </c>
      <c r="AL522">
        <v>330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45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4906</v>
      </c>
      <c r="Q523">
        <v>1257</v>
      </c>
      <c r="R523">
        <v>186</v>
      </c>
      <c r="S523">
        <v>88</v>
      </c>
      <c r="T523">
        <v>21</v>
      </c>
      <c r="U523">
        <v>403</v>
      </c>
      <c r="V523">
        <v>578</v>
      </c>
      <c r="W523">
        <v>201</v>
      </c>
      <c r="Y523">
        <v>64</v>
      </c>
      <c r="AA523">
        <v>411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45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517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368</v>
      </c>
      <c r="V524">
        <v>490</v>
      </c>
      <c r="W524">
        <v>185</v>
      </c>
      <c r="Y524">
        <v>54</v>
      </c>
      <c r="AA524">
        <v>519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45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V525">
        <v>511</v>
      </c>
      <c r="W525">
        <v>185</v>
      </c>
      <c r="Y525">
        <v>36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4205</v>
      </c>
      <c r="AH525">
        <v>1174</v>
      </c>
      <c r="AI525">
        <v>12</v>
      </c>
      <c r="AJ525">
        <v>320</v>
      </c>
      <c r="AK525">
        <v>490</v>
      </c>
      <c r="AL525">
        <v>228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45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V526">
        <v>607</v>
      </c>
      <c r="W526">
        <v>136</v>
      </c>
      <c r="Y526">
        <v>51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4064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45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V527">
        <v>648</v>
      </c>
      <c r="W527">
        <v>163</v>
      </c>
      <c r="Y527">
        <v>62</v>
      </c>
      <c r="AA527">
        <v>731</v>
      </c>
      <c r="AB527">
        <v>523</v>
      </c>
      <c r="AC527">
        <v>3.41</v>
      </c>
      <c r="AD527">
        <v>84</v>
      </c>
      <c r="AE527">
        <v>5</v>
      </c>
      <c r="AF527">
        <v>4</v>
      </c>
      <c r="AG527">
        <v>4139</v>
      </c>
      <c r="AH527">
        <v>1368</v>
      </c>
      <c r="AI527">
        <v>22</v>
      </c>
      <c r="AJ527">
        <v>483</v>
      </c>
      <c r="AK527">
        <v>435</v>
      </c>
      <c r="AL527">
        <v>322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45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1113</v>
      </c>
      <c r="R528">
        <v>149</v>
      </c>
      <c r="S528">
        <v>41</v>
      </c>
      <c r="T528">
        <v>9</v>
      </c>
      <c r="U528">
        <v>321</v>
      </c>
      <c r="V528">
        <v>618</v>
      </c>
      <c r="W528">
        <v>136</v>
      </c>
      <c r="Y528">
        <v>42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4124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45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641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V529">
        <v>719</v>
      </c>
      <c r="W529">
        <v>194</v>
      </c>
      <c r="Y529">
        <v>56</v>
      </c>
      <c r="AA529">
        <v>564</v>
      </c>
      <c r="AB529">
        <v>390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309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45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Y530">
        <v>40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4261</v>
      </c>
      <c r="AH530">
        <v>1331</v>
      </c>
      <c r="AI530">
        <v>17</v>
      </c>
      <c r="AJ530">
        <v>545</v>
      </c>
      <c r="AK530">
        <v>555</v>
      </c>
      <c r="AL530">
        <v>235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45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Y531">
        <v>47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4171</v>
      </c>
      <c r="AH531">
        <v>1328</v>
      </c>
      <c r="AI531">
        <v>36</v>
      </c>
      <c r="AJ531">
        <v>599</v>
      </c>
      <c r="AK531">
        <v>440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45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V532">
        <v>648</v>
      </c>
      <c r="W532">
        <v>183</v>
      </c>
      <c r="Y532">
        <v>44</v>
      </c>
      <c r="AA532">
        <v>479</v>
      </c>
      <c r="AB532">
        <v>320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45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Y533">
        <v>39</v>
      </c>
      <c r="AA533">
        <v>499</v>
      </c>
      <c r="AB533">
        <v>384</v>
      </c>
      <c r="AC533">
        <v>2.5099999999999998</v>
      </c>
      <c r="AD533">
        <v>99</v>
      </c>
      <c r="AE533">
        <v>25</v>
      </c>
      <c r="AF533">
        <v>13</v>
      </c>
      <c r="AG533">
        <v>4136</v>
      </c>
      <c r="AH533">
        <v>1171</v>
      </c>
      <c r="AI533">
        <v>18</v>
      </c>
      <c r="AJ533">
        <v>474</v>
      </c>
      <c r="AK533">
        <v>609</v>
      </c>
      <c r="AL533">
        <v>230</v>
      </c>
      <c r="AM533">
        <v>110</v>
      </c>
      <c r="AN533">
        <v>0.96299999999999997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45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Y534">
        <v>29</v>
      </c>
      <c r="AA534">
        <v>684</v>
      </c>
      <c r="AB534">
        <v>475</v>
      </c>
      <c r="AC534">
        <v>3.08</v>
      </c>
      <c r="AD534">
        <v>86</v>
      </c>
      <c r="AE534">
        <v>16</v>
      </c>
      <c r="AF534">
        <v>11</v>
      </c>
      <c r="AG534">
        <v>4160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45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5395</v>
      </c>
      <c r="Q535">
        <v>1316</v>
      </c>
      <c r="R535">
        <v>188</v>
      </c>
      <c r="S535">
        <v>64</v>
      </c>
      <c r="T535">
        <v>9</v>
      </c>
      <c r="U535">
        <v>366</v>
      </c>
      <c r="V535">
        <v>645</v>
      </c>
      <c r="W535">
        <v>189</v>
      </c>
      <c r="Y535">
        <v>37</v>
      </c>
      <c r="AA535">
        <v>657</v>
      </c>
      <c r="AB535">
        <v>470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248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45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V536">
        <v>572</v>
      </c>
      <c r="W536">
        <v>249</v>
      </c>
      <c r="Y536">
        <v>51</v>
      </c>
      <c r="AA536">
        <v>584</v>
      </c>
      <c r="AB536">
        <v>433</v>
      </c>
      <c r="AC536">
        <v>2.82</v>
      </c>
      <c r="AD536">
        <v>108</v>
      </c>
      <c r="AE536">
        <v>17</v>
      </c>
      <c r="AF536">
        <v>5</v>
      </c>
      <c r="AG536">
        <v>4141</v>
      </c>
      <c r="AH536">
        <v>1257</v>
      </c>
      <c r="AI536">
        <v>34</v>
      </c>
      <c r="AJ536">
        <v>460</v>
      </c>
      <c r="AK536">
        <v>532</v>
      </c>
      <c r="AL536">
        <v>288</v>
      </c>
      <c r="AM536">
        <v>79</v>
      </c>
      <c r="AN536">
        <v>0.95599999999999996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45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Y537">
        <v>57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4175</v>
      </c>
      <c r="AH537">
        <v>1290</v>
      </c>
      <c r="AI537">
        <v>30</v>
      </c>
      <c r="AJ537">
        <v>397</v>
      </c>
      <c r="AK537">
        <v>717</v>
      </c>
      <c r="AL537">
        <v>291</v>
      </c>
      <c r="AM537">
        <v>117</v>
      </c>
      <c r="AN537">
        <v>0.95499999999999996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45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V538">
        <v>634</v>
      </c>
      <c r="W538">
        <v>288</v>
      </c>
      <c r="Y538">
        <v>71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45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674</v>
      </c>
      <c r="P539">
        <v>5154</v>
      </c>
      <c r="Q539">
        <v>1373</v>
      </c>
      <c r="R539">
        <v>191</v>
      </c>
      <c r="S539">
        <v>105</v>
      </c>
      <c r="T539">
        <v>19</v>
      </c>
      <c r="U539">
        <v>409</v>
      </c>
      <c r="V539">
        <v>573</v>
      </c>
      <c r="W539">
        <v>207</v>
      </c>
      <c r="Y539">
        <v>47</v>
      </c>
      <c r="AA539">
        <v>442</v>
      </c>
      <c r="AB539">
        <v>282</v>
      </c>
      <c r="AC539">
        <v>1.79</v>
      </c>
      <c r="AD539">
        <v>123</v>
      </c>
      <c r="AE539">
        <v>24</v>
      </c>
      <c r="AF539">
        <v>5</v>
      </c>
      <c r="AG539">
        <v>4265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45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Y540">
        <v>43</v>
      </c>
      <c r="AA540">
        <v>639</v>
      </c>
      <c r="AB540">
        <v>479</v>
      </c>
      <c r="AC540">
        <v>3.05</v>
      </c>
      <c r="AD540">
        <v>84</v>
      </c>
      <c r="AE540">
        <v>17</v>
      </c>
      <c r="AF540">
        <v>9</v>
      </c>
      <c r="AG540">
        <v>4234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45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Y541">
        <v>34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45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V542">
        <v>841</v>
      </c>
      <c r="W542">
        <v>169</v>
      </c>
      <c r="Y542">
        <v>36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45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Y543">
        <v>78</v>
      </c>
      <c r="AA543">
        <v>718</v>
      </c>
      <c r="AB543">
        <v>561</v>
      </c>
      <c r="AC543">
        <v>3.78</v>
      </c>
      <c r="AD543">
        <v>82</v>
      </c>
      <c r="AE543">
        <v>4</v>
      </c>
      <c r="AF543">
        <v>14</v>
      </c>
      <c r="AG543">
        <v>4012</v>
      </c>
      <c r="AH543">
        <v>1396</v>
      </c>
      <c r="AI543">
        <v>30</v>
      </c>
      <c r="AJ543">
        <v>541</v>
      </c>
      <c r="AK543">
        <v>466</v>
      </c>
      <c r="AL543">
        <v>261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45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47</v>
      </c>
      <c r="T544">
        <v>9</v>
      </c>
      <c r="U544">
        <v>449</v>
      </c>
      <c r="V544">
        <v>630</v>
      </c>
      <c r="W544">
        <v>192</v>
      </c>
      <c r="Y544">
        <v>82</v>
      </c>
      <c r="AA544">
        <v>551</v>
      </c>
      <c r="AB544">
        <v>376</v>
      </c>
      <c r="AC544">
        <v>2.46</v>
      </c>
      <c r="AD544">
        <v>119</v>
      </c>
      <c r="AE544">
        <v>19</v>
      </c>
      <c r="AF544">
        <v>3</v>
      </c>
      <c r="AG544">
        <v>4120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45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45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45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45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45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45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45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45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45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45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45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45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45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45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45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45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45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45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45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45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45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45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45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45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45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45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45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45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45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45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45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45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45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45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45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45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45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45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45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45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45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45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45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45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45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45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45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45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45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45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45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45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45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45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45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45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45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45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45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45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45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45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45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45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45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45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45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45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45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45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45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45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45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45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45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45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45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45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45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45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45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45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45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45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45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45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45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45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45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45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45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45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45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45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45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45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45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45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45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45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45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45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45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45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45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45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45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45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45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45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45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45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45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45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45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45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45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45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45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45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45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45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45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45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45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45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45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45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45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45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45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45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45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45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45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45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45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45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45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45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45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45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45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45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45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45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45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45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45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45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45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45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45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45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45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45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45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45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45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45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45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45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45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45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45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45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45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45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45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45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45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45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45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45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45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45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45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45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45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45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45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45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45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45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45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45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45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45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45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45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45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45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45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45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45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45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45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45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45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45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45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45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45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45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45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45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45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45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45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45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45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45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45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45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45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45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45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45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45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45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45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45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45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45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45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45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45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45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45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45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45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45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45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45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45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45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45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45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45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45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45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45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45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45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45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45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45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45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45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45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45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45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45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45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45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45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45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45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45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45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45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45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45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45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45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45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45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45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45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45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45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45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45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45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45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45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45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45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45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45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45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45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45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45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45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45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45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45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45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45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45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45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45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45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45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45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45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45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45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45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45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45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45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45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45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45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45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45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45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45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45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45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45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45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45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45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45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45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45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45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45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45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45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45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45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45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45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45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45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45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45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45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45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45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45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45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45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45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45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45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45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45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45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45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45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45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45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45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45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45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45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45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45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45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45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45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45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45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45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45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45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45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45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45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45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45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45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45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45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45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45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45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45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45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45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45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45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45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45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45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45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45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45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45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45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45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45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45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45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45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45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45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45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45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45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45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45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45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45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45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45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45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45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45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45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45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45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45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45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45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45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45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45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45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45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45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45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45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45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45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45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45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45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45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45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45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45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45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45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45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45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45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45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45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45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45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45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45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45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45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45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45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45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45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45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45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45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45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45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45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45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45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45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45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45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45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45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45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45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45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45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45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45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45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45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45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45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45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45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45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45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45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45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45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45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45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45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45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45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45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45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45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45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45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45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45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45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45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45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45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45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45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45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45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45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45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45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45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45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45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45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45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45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45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45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45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45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45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45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45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45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45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45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45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45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45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45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45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45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45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45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45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45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45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45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45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45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45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45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45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45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45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45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45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45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45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45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45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45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45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45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45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45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45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45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45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45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45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45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45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45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45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45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45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45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45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45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45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45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45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45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45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45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45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45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45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45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45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45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45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45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45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45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45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45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45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45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45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45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45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45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45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45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45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45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45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45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45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45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45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45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45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45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45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45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45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45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45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45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45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45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45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45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45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45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45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45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45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45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45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45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45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45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45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45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45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45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45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45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45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45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45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45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45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45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45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45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45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45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45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45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45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45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45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45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45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45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45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45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45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45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45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45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45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45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45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45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45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45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45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45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45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45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45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45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45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45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45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45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45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45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45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45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45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45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45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45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45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45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45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45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45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45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45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45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45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45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45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45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45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45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45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45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45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45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45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45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45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45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45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45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45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45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45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45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45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45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45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45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45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45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45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45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45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45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45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45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45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45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45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45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45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45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45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45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45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45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45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45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45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45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45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45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45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45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45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45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45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45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45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45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45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45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45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45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45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45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45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45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45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45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45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45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45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45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45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45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45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45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45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45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45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45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45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45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45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45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45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45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45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45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45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45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45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45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45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45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45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45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45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45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45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45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45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45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45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45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45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45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45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45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45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45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45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45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45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45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45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45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45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45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45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45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45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45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45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45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45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45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45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45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45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45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45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45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45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45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45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45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45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45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45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45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45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45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45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45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45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45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45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45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45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45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45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45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45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45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45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45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45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45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45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45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45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45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45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45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45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45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45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45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45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45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45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45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45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45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45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45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45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45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45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45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45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45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45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45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45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45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45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45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45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45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45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45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45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45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45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45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45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45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45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45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45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45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45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45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45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45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45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45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45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45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45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45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45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45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45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45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45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45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45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45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45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45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45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45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45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45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45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45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45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45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45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45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45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45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45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45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45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45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45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45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45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45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45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45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45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45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45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45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45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45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45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45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45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45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45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45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45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45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45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45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45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45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45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45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45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45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45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45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45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45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45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45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45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45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45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45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45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45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45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45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45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45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45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45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45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45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45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45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45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45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45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45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45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45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45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45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45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45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45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45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45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45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45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45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45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45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45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45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45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45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45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45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45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45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45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45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45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45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45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45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45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45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45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45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45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45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45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45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45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45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45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45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45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45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45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45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45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45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45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45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45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45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45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45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45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45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45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45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45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45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45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45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45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45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45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45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45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45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45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45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45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45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45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45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45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45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45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45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45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45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45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45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45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45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45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45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45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45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45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45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45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45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45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45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45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45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45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45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45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45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45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45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45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45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45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45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45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45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45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45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45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45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45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45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45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45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45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45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45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45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45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45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45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45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45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45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45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45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45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45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45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45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45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45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45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45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45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45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45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45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45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45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45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45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45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45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45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45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45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45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45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45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45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45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45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45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45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45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45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45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45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45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45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45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45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45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45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45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45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45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45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45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45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45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45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45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45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45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45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45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45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45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45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45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45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45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45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45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45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45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45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45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45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45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45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45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45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45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45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45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45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45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45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45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45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45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45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45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45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45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45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45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45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45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45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45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45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45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45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45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45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45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45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45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45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45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45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45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45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45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45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45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45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45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45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45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45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45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45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45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45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45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45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45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45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45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45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45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45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45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45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45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45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45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45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45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45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45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45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45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45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45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45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45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45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45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45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45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45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45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45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45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45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45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45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45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45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45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45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45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45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45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45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45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45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45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45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45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45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45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45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45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45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45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45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45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45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45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45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45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45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45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45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45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45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45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45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45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45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45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45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45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45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45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45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45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45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45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45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45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45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45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45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45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45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45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45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45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45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45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45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45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45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45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45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45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45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45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45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45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45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45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45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45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45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45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45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45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45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45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45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45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45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45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45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45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45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45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45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45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45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45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45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45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45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45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45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45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45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45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45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45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45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45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45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45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45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45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45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45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45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45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45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45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45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45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45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45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45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45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45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45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45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45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45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45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45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45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45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45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45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45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45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45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45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45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45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45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45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45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45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45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45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45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45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45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45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45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45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45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45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45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45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45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45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45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45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45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45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45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45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45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45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45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45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45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45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45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45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45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45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45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45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45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45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45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45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45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45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45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45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45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45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45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45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45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45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45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45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45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45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45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45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45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45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45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45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45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45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45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45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45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45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45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45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45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45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45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45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45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45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45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45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45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45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45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45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45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45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45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45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45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45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45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45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45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45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45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45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45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45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45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45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45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45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45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45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45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45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45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45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45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45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45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45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45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45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45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45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45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45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45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45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45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45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45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45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45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45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45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45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45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45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45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45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45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45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45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45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45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45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45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45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45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45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45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45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45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45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45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45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45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45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45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45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45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45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45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45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45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45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45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45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45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45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45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45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45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45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45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45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45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45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45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45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45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45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45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45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45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45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45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45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45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45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45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45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45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45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45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45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45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45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45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45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45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45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45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45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45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45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45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45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45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45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45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45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45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45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45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45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45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45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45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45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45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45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45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45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45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45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45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45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45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45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45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45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45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45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45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45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45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45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45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45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45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45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45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45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45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45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45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45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45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45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45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45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45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45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45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45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45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45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45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45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45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45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45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45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45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45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45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45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45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45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45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45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45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45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45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45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45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45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45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45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45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45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45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45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45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45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45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45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45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45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45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45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45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45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45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45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45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45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45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45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45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45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45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45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45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45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45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45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45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45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45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45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45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45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45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45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45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45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45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45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45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45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45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45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45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45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45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45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45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45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45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45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45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45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45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45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45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45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45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45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45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45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45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45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45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45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45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45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45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45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45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45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45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45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45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45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45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45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45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45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45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45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45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45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45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45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45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45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45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45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45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45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45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45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45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45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45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45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45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45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45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45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45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45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45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45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45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45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45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45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45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45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45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45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45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45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45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45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45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45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45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45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45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45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45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45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45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45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45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45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45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45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45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45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45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45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45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45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45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45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45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45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45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45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45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45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45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45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45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45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45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45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45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45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45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45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45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45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45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45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45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45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45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45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45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45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45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45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45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45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45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45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45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45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45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45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45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45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45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45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45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45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45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45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45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45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45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45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45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45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45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45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45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45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45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45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45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45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45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45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45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45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45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45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45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45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45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45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45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45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45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45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45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45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45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45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45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45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45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45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45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45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45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45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45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45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45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45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45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45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45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45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45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45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45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45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45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45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45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45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45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45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45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45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45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45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45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45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45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45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45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45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45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45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45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45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45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45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45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45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45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45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45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45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45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45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45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45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45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45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45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45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45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45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45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45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45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45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45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45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45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45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45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45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45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45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45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45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45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45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45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45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45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45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45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45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45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45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45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45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45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45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45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45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45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45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45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45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45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45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45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45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45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45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45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45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45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45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45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45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45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45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45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45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45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45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45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45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45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45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45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45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45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45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45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45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45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45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45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45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45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45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45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45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45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45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45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45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45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45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45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45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45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45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45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45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45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45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45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45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45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45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45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45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45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45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45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45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45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45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45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45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45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45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45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45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45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45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45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45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45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45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45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45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45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45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45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45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45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45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45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45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45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45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45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45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45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45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45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45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45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45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45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45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45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45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45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45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45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45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45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45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45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45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45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45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45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45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45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45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45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45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45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45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45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45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45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45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45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45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45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45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45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45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45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45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45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45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45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45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45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45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45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45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45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45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45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45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45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45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45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45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45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45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45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45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45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45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45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45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45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45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45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45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45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45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45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45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45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45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45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45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45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45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45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45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45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45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45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45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45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45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45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45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45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45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45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45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45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45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45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45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45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45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45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45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45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45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45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45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45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45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45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45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45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45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45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45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45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45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45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45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45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45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45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45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45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45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45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45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45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45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45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45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45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45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45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45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45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45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45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45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45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45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45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45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45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45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45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45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45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45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45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45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45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45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45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45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45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45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45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45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45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45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45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45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45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45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45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45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45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45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45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45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45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45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45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45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45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45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45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45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45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45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45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45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45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45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45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45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45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45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45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45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45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45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45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45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45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45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45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45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45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45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45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45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45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45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45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45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45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45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45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45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45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45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45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45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45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45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45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45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45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45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45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45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45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45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45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45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45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45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45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45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45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45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45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45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45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45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45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45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45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45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45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45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45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45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45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45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45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45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45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45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45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45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45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45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45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45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45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45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45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45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45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45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45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45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45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45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45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45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45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45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45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45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45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45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45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45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45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45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45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45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45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45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45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45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45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45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45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45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45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45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  <row r="2867" spans="1:48" x14ac:dyDescent="0.45">
      <c r="A2867">
        <v>2018</v>
      </c>
      <c r="B2867" t="s">
        <v>157</v>
      </c>
      <c r="C2867" t="s">
        <v>601</v>
      </c>
      <c r="D2867" t="s">
        <v>601</v>
      </c>
      <c r="E2867" t="s">
        <v>8</v>
      </c>
      <c r="F2867">
        <v>3</v>
      </c>
      <c r="G2867">
        <v>162</v>
      </c>
      <c r="H2867">
        <v>81</v>
      </c>
      <c r="I2867">
        <v>82</v>
      </c>
      <c r="J2867">
        <v>80</v>
      </c>
      <c r="K2867" t="s">
        <v>51</v>
      </c>
      <c r="L2867" t="s">
        <v>51</v>
      </c>
      <c r="M2867" t="s">
        <v>51</v>
      </c>
      <c r="N2867" t="s">
        <v>51</v>
      </c>
      <c r="O2867">
        <v>693</v>
      </c>
      <c r="P2867">
        <v>5460</v>
      </c>
      <c r="Q2867">
        <v>1283</v>
      </c>
      <c r="R2867">
        <v>259</v>
      </c>
      <c r="S2867">
        <v>50</v>
      </c>
      <c r="T2867">
        <v>176</v>
      </c>
      <c r="U2867">
        <v>560</v>
      </c>
      <c r="V2867">
        <v>1460</v>
      </c>
      <c r="W2867">
        <v>79</v>
      </c>
      <c r="X2867">
        <v>25</v>
      </c>
      <c r="Y2867">
        <v>52</v>
      </c>
      <c r="Z2867">
        <v>45</v>
      </c>
      <c r="AA2867">
        <v>644</v>
      </c>
      <c r="AB2867">
        <v>605</v>
      </c>
      <c r="AC2867">
        <v>3.72</v>
      </c>
      <c r="AD2867">
        <v>2</v>
      </c>
      <c r="AE2867">
        <v>9</v>
      </c>
      <c r="AF2867">
        <v>39</v>
      </c>
      <c r="AG2867">
        <v>4389</v>
      </c>
      <c r="AH2867">
        <v>1313</v>
      </c>
      <c r="AI2867">
        <v>174</v>
      </c>
      <c r="AJ2867">
        <v>522</v>
      </c>
      <c r="AK2867">
        <v>1448</v>
      </c>
      <c r="AL2867">
        <v>75</v>
      </c>
      <c r="AM2867">
        <v>152</v>
      </c>
      <c r="AN2867">
        <v>0.98799999999999999</v>
      </c>
      <c r="AO2867" t="s">
        <v>602</v>
      </c>
      <c r="AP2867" t="s">
        <v>631</v>
      </c>
      <c r="AQ2867">
        <v>2242695</v>
      </c>
      <c r="AR2867">
        <v>108</v>
      </c>
      <c r="AS2867">
        <v>107</v>
      </c>
      <c r="AT2867" t="s">
        <v>601</v>
      </c>
      <c r="AU2867" t="s">
        <v>601</v>
      </c>
      <c r="AV2867" t="s">
        <v>601</v>
      </c>
    </row>
    <row r="2868" spans="1:48" x14ac:dyDescent="0.45">
      <c r="A2868">
        <v>2018</v>
      </c>
      <c r="B2868" t="s">
        <v>157</v>
      </c>
      <c r="C2868" t="s">
        <v>159</v>
      </c>
      <c r="D2868" t="s">
        <v>159</v>
      </c>
      <c r="E2868" t="s">
        <v>37</v>
      </c>
      <c r="F2868">
        <v>1</v>
      </c>
      <c r="G2868">
        <v>162</v>
      </c>
      <c r="H2868">
        <v>81</v>
      </c>
      <c r="I2868">
        <v>90</v>
      </c>
      <c r="J2868">
        <v>72</v>
      </c>
      <c r="K2868" t="s">
        <v>76</v>
      </c>
      <c r="L2868" t="s">
        <v>51</v>
      </c>
      <c r="M2868" t="s">
        <v>51</v>
      </c>
      <c r="N2868" t="s">
        <v>51</v>
      </c>
      <c r="O2868">
        <v>759</v>
      </c>
      <c r="P2868">
        <v>5582</v>
      </c>
      <c r="Q2868">
        <v>1433</v>
      </c>
      <c r="R2868">
        <v>314</v>
      </c>
      <c r="S2868">
        <v>29</v>
      </c>
      <c r="T2868">
        <v>175</v>
      </c>
      <c r="U2868">
        <v>511</v>
      </c>
      <c r="V2868">
        <v>1290</v>
      </c>
      <c r="W2868">
        <v>90</v>
      </c>
      <c r="X2868">
        <v>36</v>
      </c>
      <c r="Y2868">
        <v>66</v>
      </c>
      <c r="Z2868">
        <v>43</v>
      </c>
      <c r="AA2868">
        <v>657</v>
      </c>
      <c r="AB2868">
        <v>607</v>
      </c>
      <c r="AC2868">
        <v>3.75</v>
      </c>
      <c r="AD2868">
        <v>2</v>
      </c>
      <c r="AE2868">
        <v>11</v>
      </c>
      <c r="AF2868">
        <v>40</v>
      </c>
      <c r="AG2868">
        <v>4370</v>
      </c>
      <c r="AH2868">
        <v>1236</v>
      </c>
      <c r="AI2868">
        <v>153</v>
      </c>
      <c r="AJ2868">
        <v>635</v>
      </c>
      <c r="AK2868">
        <v>1423</v>
      </c>
      <c r="AL2868">
        <v>80</v>
      </c>
      <c r="AM2868">
        <v>134</v>
      </c>
      <c r="AN2868">
        <v>0.98599999999999999</v>
      </c>
      <c r="AO2868" t="s">
        <v>541</v>
      </c>
      <c r="AP2868" t="s">
        <v>649</v>
      </c>
      <c r="AQ2868">
        <v>2555781</v>
      </c>
      <c r="AR2868">
        <v>100</v>
      </c>
      <c r="AS2868">
        <v>100</v>
      </c>
      <c r="AT2868" t="s">
        <v>159</v>
      </c>
      <c r="AU2868" t="s">
        <v>159</v>
      </c>
      <c r="AV2868" t="s">
        <v>159</v>
      </c>
    </row>
    <row r="2869" spans="1:48" x14ac:dyDescent="0.45">
      <c r="A2869">
        <v>2018</v>
      </c>
      <c r="B2869" t="s">
        <v>410</v>
      </c>
      <c r="C2869" t="s">
        <v>95</v>
      </c>
      <c r="D2869" t="s">
        <v>95</v>
      </c>
      <c r="E2869" t="s">
        <v>37</v>
      </c>
      <c r="F2869">
        <v>5</v>
      </c>
      <c r="G2869">
        <v>162</v>
      </c>
      <c r="H2869">
        <v>81</v>
      </c>
      <c r="I2869">
        <v>47</v>
      </c>
      <c r="J2869">
        <v>115</v>
      </c>
      <c r="K2869" t="s">
        <v>51</v>
      </c>
      <c r="L2869" t="s">
        <v>51</v>
      </c>
      <c r="M2869" t="s">
        <v>51</v>
      </c>
      <c r="N2869" t="s">
        <v>51</v>
      </c>
      <c r="O2869">
        <v>622</v>
      </c>
      <c r="P2869">
        <v>5507</v>
      </c>
      <c r="Q2869">
        <v>1317</v>
      </c>
      <c r="R2869">
        <v>242</v>
      </c>
      <c r="S2869">
        <v>15</v>
      </c>
      <c r="T2869">
        <v>188</v>
      </c>
      <c r="U2869">
        <v>422</v>
      </c>
      <c r="V2869">
        <v>1412</v>
      </c>
      <c r="W2869">
        <v>81</v>
      </c>
      <c r="X2869">
        <v>22</v>
      </c>
      <c r="Y2869">
        <v>57</v>
      </c>
      <c r="Z2869">
        <v>35</v>
      </c>
      <c r="AA2869">
        <v>892</v>
      </c>
      <c r="AB2869">
        <v>824</v>
      </c>
      <c r="AC2869">
        <v>5.18</v>
      </c>
      <c r="AD2869">
        <v>2</v>
      </c>
      <c r="AE2869">
        <v>7</v>
      </c>
      <c r="AF2869">
        <v>28</v>
      </c>
      <c r="AG2869">
        <v>4293</v>
      </c>
      <c r="AH2869">
        <v>1552</v>
      </c>
      <c r="AI2869">
        <v>234</v>
      </c>
      <c r="AJ2869">
        <v>589</v>
      </c>
      <c r="AK2869">
        <v>1203</v>
      </c>
      <c r="AL2869">
        <v>104</v>
      </c>
      <c r="AM2869">
        <v>159</v>
      </c>
      <c r="AN2869">
        <v>0.98199999999999998</v>
      </c>
      <c r="AO2869" t="s">
        <v>218</v>
      </c>
      <c r="AP2869" t="s">
        <v>583</v>
      </c>
      <c r="AQ2869">
        <v>1564192</v>
      </c>
      <c r="AR2869">
        <v>96</v>
      </c>
      <c r="AS2869">
        <v>97</v>
      </c>
      <c r="AT2869" t="s">
        <v>95</v>
      </c>
      <c r="AU2869" t="s">
        <v>95</v>
      </c>
      <c r="AV2869" t="s">
        <v>95</v>
      </c>
    </row>
    <row r="2870" spans="1:48" x14ac:dyDescent="0.45">
      <c r="A2870">
        <v>2018</v>
      </c>
      <c r="B2870" t="s">
        <v>410</v>
      </c>
      <c r="C2870" t="s">
        <v>54</v>
      </c>
      <c r="D2870" t="s">
        <v>54</v>
      </c>
      <c r="E2870" t="s">
        <v>37</v>
      </c>
      <c r="F2870">
        <v>1</v>
      </c>
      <c r="G2870">
        <v>162</v>
      </c>
      <c r="H2870">
        <v>81</v>
      </c>
      <c r="I2870">
        <v>108</v>
      </c>
      <c r="J2870">
        <v>54</v>
      </c>
      <c r="K2870" t="s">
        <v>76</v>
      </c>
      <c r="L2870" t="s">
        <v>51</v>
      </c>
      <c r="M2870" t="s">
        <v>76</v>
      </c>
      <c r="N2870" t="s">
        <v>76</v>
      </c>
      <c r="O2870">
        <v>876</v>
      </c>
      <c r="P2870">
        <v>5623</v>
      </c>
      <c r="Q2870">
        <v>1509</v>
      </c>
      <c r="R2870">
        <v>355</v>
      </c>
      <c r="S2870">
        <v>31</v>
      </c>
      <c r="T2870">
        <v>208</v>
      </c>
      <c r="U2870">
        <v>569</v>
      </c>
      <c r="V2870">
        <v>1253</v>
      </c>
      <c r="W2870">
        <v>125</v>
      </c>
      <c r="X2870">
        <v>31</v>
      </c>
      <c r="Y2870">
        <v>55</v>
      </c>
      <c r="Z2870">
        <v>48</v>
      </c>
      <c r="AA2870">
        <v>647</v>
      </c>
      <c r="AB2870">
        <v>608</v>
      </c>
      <c r="AC2870">
        <v>3.75</v>
      </c>
      <c r="AD2870">
        <v>2</v>
      </c>
      <c r="AE2870">
        <v>14</v>
      </c>
      <c r="AF2870">
        <v>46</v>
      </c>
      <c r="AG2870">
        <v>4376</v>
      </c>
      <c r="AH2870">
        <v>1305</v>
      </c>
      <c r="AI2870">
        <v>176</v>
      </c>
      <c r="AJ2870">
        <v>512</v>
      </c>
      <c r="AK2870">
        <v>1558</v>
      </c>
      <c r="AL2870">
        <v>77</v>
      </c>
      <c r="AM2870">
        <v>106</v>
      </c>
      <c r="AN2870">
        <v>0.98699999999999999</v>
      </c>
      <c r="AO2870" t="s">
        <v>441</v>
      </c>
      <c r="AP2870" t="s">
        <v>493</v>
      </c>
      <c r="AQ2870">
        <v>2895575</v>
      </c>
      <c r="AR2870">
        <v>104</v>
      </c>
      <c r="AS2870">
        <v>102</v>
      </c>
      <c r="AT2870" t="s">
        <v>54</v>
      </c>
      <c r="AU2870" t="s">
        <v>54</v>
      </c>
      <c r="AV2870" t="s">
        <v>54</v>
      </c>
    </row>
    <row r="2871" spans="1:48" x14ac:dyDescent="0.45">
      <c r="A2871">
        <v>2018</v>
      </c>
      <c r="B2871" t="s">
        <v>410</v>
      </c>
      <c r="C2871" t="s">
        <v>415</v>
      </c>
      <c r="D2871" t="s">
        <v>416</v>
      </c>
      <c r="E2871" t="s">
        <v>591</v>
      </c>
      <c r="F2871">
        <v>4</v>
      </c>
      <c r="G2871">
        <v>162</v>
      </c>
      <c r="H2871">
        <v>81</v>
      </c>
      <c r="I2871">
        <v>62</v>
      </c>
      <c r="J2871">
        <v>100</v>
      </c>
      <c r="K2871" t="s">
        <v>51</v>
      </c>
      <c r="L2871" t="s">
        <v>51</v>
      </c>
      <c r="M2871" t="s">
        <v>51</v>
      </c>
      <c r="N2871" t="s">
        <v>51</v>
      </c>
      <c r="O2871">
        <v>656</v>
      </c>
      <c r="P2871">
        <v>5523</v>
      </c>
      <c r="Q2871">
        <v>1332</v>
      </c>
      <c r="R2871">
        <v>259</v>
      </c>
      <c r="S2871">
        <v>40</v>
      </c>
      <c r="T2871">
        <v>182</v>
      </c>
      <c r="U2871">
        <v>425</v>
      </c>
      <c r="V2871">
        <v>1594</v>
      </c>
      <c r="W2871">
        <v>98</v>
      </c>
      <c r="X2871">
        <v>41</v>
      </c>
      <c r="Y2871">
        <v>66</v>
      </c>
      <c r="Z2871">
        <v>32</v>
      </c>
      <c r="AA2871">
        <v>848</v>
      </c>
      <c r="AB2871">
        <v>771</v>
      </c>
      <c r="AC2871">
        <v>4.83</v>
      </c>
      <c r="AD2871">
        <v>0</v>
      </c>
      <c r="AE2871">
        <v>8</v>
      </c>
      <c r="AF2871">
        <v>34</v>
      </c>
      <c r="AG2871">
        <v>4311</v>
      </c>
      <c r="AH2871">
        <v>1404</v>
      </c>
      <c r="AI2871">
        <v>196</v>
      </c>
      <c r="AJ2871">
        <v>653</v>
      </c>
      <c r="AK2871">
        <v>1259</v>
      </c>
      <c r="AL2871">
        <v>114</v>
      </c>
      <c r="AM2871">
        <v>135</v>
      </c>
      <c r="AN2871">
        <v>0.98099999999999998</v>
      </c>
      <c r="AO2871" t="s">
        <v>417</v>
      </c>
      <c r="AP2871" t="s">
        <v>720</v>
      </c>
      <c r="AQ2871">
        <v>1608817</v>
      </c>
      <c r="AR2871">
        <v>97</v>
      </c>
      <c r="AS2871">
        <v>98</v>
      </c>
      <c r="AT2871" t="s">
        <v>416</v>
      </c>
      <c r="AU2871" t="s">
        <v>415</v>
      </c>
      <c r="AV2871" t="s">
        <v>415</v>
      </c>
    </row>
    <row r="2872" spans="1:48" x14ac:dyDescent="0.45">
      <c r="A2872">
        <v>2018</v>
      </c>
      <c r="B2872" t="s">
        <v>157</v>
      </c>
      <c r="C2872" t="s">
        <v>161</v>
      </c>
      <c r="D2872" t="s">
        <v>162</v>
      </c>
      <c r="E2872" t="s">
        <v>591</v>
      </c>
      <c r="F2872">
        <v>2</v>
      </c>
      <c r="G2872">
        <v>163</v>
      </c>
      <c r="H2872">
        <v>82</v>
      </c>
      <c r="I2872">
        <v>95</v>
      </c>
      <c r="J2872">
        <v>68</v>
      </c>
      <c r="K2872" t="s">
        <v>51</v>
      </c>
      <c r="L2872" t="s">
        <v>76</v>
      </c>
      <c r="M2872" t="s">
        <v>51</v>
      </c>
      <c r="N2872" t="s">
        <v>51</v>
      </c>
      <c r="O2872">
        <v>761</v>
      </c>
      <c r="P2872">
        <v>5624</v>
      </c>
      <c r="Q2872">
        <v>1453</v>
      </c>
      <c r="R2872">
        <v>286</v>
      </c>
      <c r="S2872">
        <v>34</v>
      </c>
      <c r="T2872">
        <v>167</v>
      </c>
      <c r="U2872">
        <v>576</v>
      </c>
      <c r="V2872">
        <v>1388</v>
      </c>
      <c r="W2872">
        <v>66</v>
      </c>
      <c r="X2872">
        <v>38</v>
      </c>
      <c r="Y2872">
        <v>78</v>
      </c>
      <c r="Z2872">
        <v>46</v>
      </c>
      <c r="AA2872">
        <v>645</v>
      </c>
      <c r="AB2872">
        <v>598</v>
      </c>
      <c r="AC2872">
        <v>3.65</v>
      </c>
      <c r="AD2872">
        <v>1</v>
      </c>
      <c r="AE2872">
        <v>18</v>
      </c>
      <c r="AF2872">
        <v>46</v>
      </c>
      <c r="AG2872">
        <v>4429</v>
      </c>
      <c r="AH2872">
        <v>1319</v>
      </c>
      <c r="AI2872">
        <v>157</v>
      </c>
      <c r="AJ2872">
        <v>622</v>
      </c>
      <c r="AK2872">
        <v>1333</v>
      </c>
      <c r="AL2872">
        <v>104</v>
      </c>
      <c r="AM2872">
        <v>155</v>
      </c>
      <c r="AN2872">
        <v>0.98299999999999998</v>
      </c>
      <c r="AO2872" t="s">
        <v>434</v>
      </c>
      <c r="AP2872" t="s">
        <v>473</v>
      </c>
      <c r="AQ2872">
        <v>3181089</v>
      </c>
      <c r="AR2872">
        <v>107</v>
      </c>
      <c r="AS2872">
        <v>106</v>
      </c>
      <c r="AT2872" t="s">
        <v>162</v>
      </c>
      <c r="AU2872" t="s">
        <v>161</v>
      </c>
      <c r="AV2872" t="s">
        <v>161</v>
      </c>
    </row>
    <row r="2873" spans="1:48" x14ac:dyDescent="0.45">
      <c r="A2873">
        <v>2018</v>
      </c>
      <c r="B2873" t="s">
        <v>157</v>
      </c>
      <c r="C2873" t="s">
        <v>167</v>
      </c>
      <c r="D2873" t="s">
        <v>167</v>
      </c>
      <c r="E2873" t="s">
        <v>591</v>
      </c>
      <c r="F2873">
        <v>5</v>
      </c>
      <c r="G2873">
        <v>162</v>
      </c>
      <c r="H2873">
        <v>81</v>
      </c>
      <c r="I2873">
        <v>67</v>
      </c>
      <c r="J2873">
        <v>95</v>
      </c>
      <c r="K2873" t="s">
        <v>51</v>
      </c>
      <c r="L2873" t="s">
        <v>51</v>
      </c>
      <c r="M2873" t="s">
        <v>51</v>
      </c>
      <c r="N2873" t="s">
        <v>51</v>
      </c>
      <c r="O2873">
        <v>696</v>
      </c>
      <c r="P2873">
        <v>5532</v>
      </c>
      <c r="Q2873">
        <v>1404</v>
      </c>
      <c r="R2873">
        <v>251</v>
      </c>
      <c r="S2873">
        <v>25</v>
      </c>
      <c r="T2873">
        <v>172</v>
      </c>
      <c r="U2873">
        <v>559</v>
      </c>
      <c r="V2873">
        <v>1376</v>
      </c>
      <c r="W2873">
        <v>77</v>
      </c>
      <c r="X2873">
        <v>33</v>
      </c>
      <c r="Y2873">
        <v>65</v>
      </c>
      <c r="Z2873">
        <v>35</v>
      </c>
      <c r="AA2873">
        <v>819</v>
      </c>
      <c r="AB2873">
        <v>741</v>
      </c>
      <c r="AC2873">
        <v>4.63</v>
      </c>
      <c r="AD2873">
        <v>1</v>
      </c>
      <c r="AE2873">
        <v>6</v>
      </c>
      <c r="AF2873">
        <v>38</v>
      </c>
      <c r="AG2873">
        <v>4323</v>
      </c>
      <c r="AH2873">
        <v>1491</v>
      </c>
      <c r="AI2873">
        <v>228</v>
      </c>
      <c r="AJ2873">
        <v>532</v>
      </c>
      <c r="AK2873">
        <v>1258</v>
      </c>
      <c r="AL2873">
        <v>95</v>
      </c>
      <c r="AM2873">
        <v>144</v>
      </c>
      <c r="AN2873">
        <v>0.98399999999999999</v>
      </c>
      <c r="AO2873" t="s">
        <v>165</v>
      </c>
      <c r="AP2873" t="s">
        <v>618</v>
      </c>
      <c r="AQ2873">
        <v>1629356</v>
      </c>
      <c r="AR2873">
        <v>103</v>
      </c>
      <c r="AS2873">
        <v>104</v>
      </c>
      <c r="AT2873" t="s">
        <v>167</v>
      </c>
      <c r="AU2873" t="s">
        <v>167</v>
      </c>
      <c r="AV2873" t="s">
        <v>167</v>
      </c>
    </row>
    <row r="2874" spans="1:48" x14ac:dyDescent="0.45">
      <c r="A2874">
        <v>2018</v>
      </c>
      <c r="B2874" t="s">
        <v>410</v>
      </c>
      <c r="C2874" t="s">
        <v>64</v>
      </c>
      <c r="D2874" t="s">
        <v>64</v>
      </c>
      <c r="E2874" t="s">
        <v>591</v>
      </c>
      <c r="F2874">
        <v>1</v>
      </c>
      <c r="G2874">
        <v>162</v>
      </c>
      <c r="H2874">
        <v>81</v>
      </c>
      <c r="I2874">
        <v>91</v>
      </c>
      <c r="J2874">
        <v>71</v>
      </c>
      <c r="K2874" t="s">
        <v>76</v>
      </c>
      <c r="L2874" t="s">
        <v>51</v>
      </c>
      <c r="M2874" t="s">
        <v>51</v>
      </c>
      <c r="N2874" t="s">
        <v>51</v>
      </c>
      <c r="O2874">
        <v>818</v>
      </c>
      <c r="P2874">
        <v>5595</v>
      </c>
      <c r="Q2874">
        <v>1447</v>
      </c>
      <c r="R2874">
        <v>297</v>
      </c>
      <c r="S2874">
        <v>19</v>
      </c>
      <c r="T2874">
        <v>216</v>
      </c>
      <c r="U2874">
        <v>554</v>
      </c>
      <c r="V2874">
        <v>1189</v>
      </c>
      <c r="W2874">
        <v>135</v>
      </c>
      <c r="X2874">
        <v>36</v>
      </c>
      <c r="Y2874">
        <v>80</v>
      </c>
      <c r="Z2874">
        <v>44</v>
      </c>
      <c r="AA2874">
        <v>648</v>
      </c>
      <c r="AB2874">
        <v>611</v>
      </c>
      <c r="AC2874">
        <v>3.77</v>
      </c>
      <c r="AD2874">
        <v>5</v>
      </c>
      <c r="AE2874">
        <v>17</v>
      </c>
      <c r="AF2874">
        <v>41</v>
      </c>
      <c r="AG2874">
        <v>4372</v>
      </c>
      <c r="AH2874">
        <v>1349</v>
      </c>
      <c r="AI2874">
        <v>200</v>
      </c>
      <c r="AJ2874">
        <v>407</v>
      </c>
      <c r="AK2874">
        <v>1544</v>
      </c>
      <c r="AL2874">
        <v>83</v>
      </c>
      <c r="AM2874">
        <v>123</v>
      </c>
      <c r="AN2874">
        <v>0.98599999999999999</v>
      </c>
      <c r="AO2874" t="s">
        <v>487</v>
      </c>
      <c r="AP2874" t="s">
        <v>643</v>
      </c>
      <c r="AQ2874">
        <v>1926701</v>
      </c>
      <c r="AR2874">
        <v>104</v>
      </c>
      <c r="AS2874">
        <v>102</v>
      </c>
      <c r="AT2874" t="s">
        <v>64</v>
      </c>
      <c r="AU2874" t="s">
        <v>64</v>
      </c>
      <c r="AV2874" t="s">
        <v>64</v>
      </c>
    </row>
    <row r="2875" spans="1:48" x14ac:dyDescent="0.45">
      <c r="A2875">
        <v>2018</v>
      </c>
      <c r="B2875" t="s">
        <v>157</v>
      </c>
      <c r="C2875" t="s">
        <v>241</v>
      </c>
      <c r="D2875" t="s">
        <v>241</v>
      </c>
      <c r="E2875" t="s">
        <v>8</v>
      </c>
      <c r="F2875">
        <v>2</v>
      </c>
      <c r="G2875">
        <v>163</v>
      </c>
      <c r="H2875">
        <v>81</v>
      </c>
      <c r="I2875">
        <v>91</v>
      </c>
      <c r="J2875">
        <v>72</v>
      </c>
      <c r="K2875" t="s">
        <v>51</v>
      </c>
      <c r="L2875" t="s">
        <v>76</v>
      </c>
      <c r="M2875" t="s">
        <v>51</v>
      </c>
      <c r="N2875" t="s">
        <v>51</v>
      </c>
      <c r="O2875">
        <v>780</v>
      </c>
      <c r="P2875">
        <v>5541</v>
      </c>
      <c r="Q2875">
        <v>1418</v>
      </c>
      <c r="R2875">
        <v>280</v>
      </c>
      <c r="S2875">
        <v>42</v>
      </c>
      <c r="T2875">
        <v>210</v>
      </c>
      <c r="U2875">
        <v>507</v>
      </c>
      <c r="V2875">
        <v>1397</v>
      </c>
      <c r="W2875">
        <v>95</v>
      </c>
      <c r="X2875">
        <v>33</v>
      </c>
      <c r="Y2875">
        <v>51</v>
      </c>
      <c r="Z2875">
        <v>37</v>
      </c>
      <c r="AA2875">
        <v>745</v>
      </c>
      <c r="AB2875">
        <v>699</v>
      </c>
      <c r="AC2875">
        <v>4.33</v>
      </c>
      <c r="AD2875">
        <v>0</v>
      </c>
      <c r="AE2875">
        <v>10</v>
      </c>
      <c r="AF2875">
        <v>51</v>
      </c>
      <c r="AG2875">
        <v>4357</v>
      </c>
      <c r="AH2875">
        <v>1377</v>
      </c>
      <c r="AI2875">
        <v>184</v>
      </c>
      <c r="AJ2875">
        <v>525</v>
      </c>
      <c r="AK2875">
        <v>1409</v>
      </c>
      <c r="AL2875">
        <v>74</v>
      </c>
      <c r="AM2875">
        <v>162</v>
      </c>
      <c r="AN2875">
        <v>0.98799999999999999</v>
      </c>
      <c r="AO2875" t="s">
        <v>584</v>
      </c>
      <c r="AP2875" t="s">
        <v>594</v>
      </c>
      <c r="AQ2875">
        <v>3015880</v>
      </c>
      <c r="AR2875">
        <v>117</v>
      </c>
      <c r="AS2875">
        <v>116</v>
      </c>
      <c r="AT2875" t="s">
        <v>241</v>
      </c>
      <c r="AU2875" t="s">
        <v>241</v>
      </c>
      <c r="AV2875" t="s">
        <v>241</v>
      </c>
    </row>
    <row r="2876" spans="1:48" x14ac:dyDescent="0.45">
      <c r="A2876">
        <v>2018</v>
      </c>
      <c r="B2876" t="s">
        <v>410</v>
      </c>
      <c r="C2876" t="s">
        <v>419</v>
      </c>
      <c r="D2876" t="s">
        <v>419</v>
      </c>
      <c r="E2876" t="s">
        <v>591</v>
      </c>
      <c r="F2876">
        <v>3</v>
      </c>
      <c r="G2876">
        <v>162</v>
      </c>
      <c r="H2876">
        <v>81</v>
      </c>
      <c r="I2876">
        <v>64</v>
      </c>
      <c r="J2876">
        <v>98</v>
      </c>
      <c r="K2876" t="s">
        <v>51</v>
      </c>
      <c r="L2876" t="s">
        <v>51</v>
      </c>
      <c r="M2876" t="s">
        <v>51</v>
      </c>
      <c r="N2876" t="s">
        <v>51</v>
      </c>
      <c r="O2876">
        <v>630</v>
      </c>
      <c r="P2876">
        <v>5494</v>
      </c>
      <c r="Q2876">
        <v>1326</v>
      </c>
      <c r="R2876">
        <v>284</v>
      </c>
      <c r="S2876">
        <v>35</v>
      </c>
      <c r="T2876">
        <v>135</v>
      </c>
      <c r="U2876">
        <v>428</v>
      </c>
      <c r="V2876">
        <v>1341</v>
      </c>
      <c r="W2876">
        <v>70</v>
      </c>
      <c r="X2876">
        <v>30</v>
      </c>
      <c r="Y2876">
        <v>52</v>
      </c>
      <c r="Z2876">
        <v>40</v>
      </c>
      <c r="AA2876">
        <v>796</v>
      </c>
      <c r="AB2876">
        <v>726</v>
      </c>
      <c r="AC2876">
        <v>4.58</v>
      </c>
      <c r="AD2876">
        <v>0</v>
      </c>
      <c r="AE2876">
        <v>2</v>
      </c>
      <c r="AF2876">
        <v>37</v>
      </c>
      <c r="AG2876">
        <v>4276</v>
      </c>
      <c r="AH2876">
        <v>1423</v>
      </c>
      <c r="AI2876">
        <v>216</v>
      </c>
      <c r="AJ2876">
        <v>491</v>
      </c>
      <c r="AK2876">
        <v>1215</v>
      </c>
      <c r="AL2876">
        <v>95</v>
      </c>
      <c r="AM2876">
        <v>126</v>
      </c>
      <c r="AN2876">
        <v>0.98399999999999999</v>
      </c>
      <c r="AO2876" t="s">
        <v>420</v>
      </c>
      <c r="AP2876" t="s">
        <v>610</v>
      </c>
      <c r="AQ2876">
        <v>1856970</v>
      </c>
      <c r="AR2876">
        <v>101</v>
      </c>
      <c r="AS2876">
        <v>102</v>
      </c>
      <c r="AT2876" t="s">
        <v>419</v>
      </c>
      <c r="AU2876" t="s">
        <v>419</v>
      </c>
      <c r="AV2876" t="s">
        <v>419</v>
      </c>
    </row>
    <row r="2877" spans="1:48" x14ac:dyDescent="0.45">
      <c r="A2877">
        <v>2018</v>
      </c>
      <c r="B2877" t="s">
        <v>410</v>
      </c>
      <c r="C2877" t="s">
        <v>528</v>
      </c>
      <c r="D2877" t="s">
        <v>528</v>
      </c>
      <c r="E2877" t="s">
        <v>8</v>
      </c>
      <c r="F2877">
        <v>1</v>
      </c>
      <c r="G2877">
        <v>162</v>
      </c>
      <c r="H2877">
        <v>81</v>
      </c>
      <c r="I2877">
        <v>103</v>
      </c>
      <c r="J2877">
        <v>59</v>
      </c>
      <c r="K2877" t="s">
        <v>76</v>
      </c>
      <c r="L2877" t="s">
        <v>51</v>
      </c>
      <c r="M2877" t="s">
        <v>51</v>
      </c>
      <c r="N2877" t="s">
        <v>51</v>
      </c>
      <c r="O2877">
        <v>797</v>
      </c>
      <c r="P2877">
        <v>5453</v>
      </c>
      <c r="Q2877">
        <v>1390</v>
      </c>
      <c r="R2877">
        <v>278</v>
      </c>
      <c r="S2877">
        <v>18</v>
      </c>
      <c r="T2877">
        <v>205</v>
      </c>
      <c r="U2877">
        <v>565</v>
      </c>
      <c r="V2877">
        <v>1197</v>
      </c>
      <c r="W2877">
        <v>71</v>
      </c>
      <c r="X2877">
        <v>26</v>
      </c>
      <c r="Y2877">
        <v>61</v>
      </c>
      <c r="Z2877">
        <v>45</v>
      </c>
      <c r="AA2877">
        <v>534</v>
      </c>
      <c r="AB2877">
        <v>503</v>
      </c>
      <c r="AC2877">
        <v>3.11</v>
      </c>
      <c r="AD2877">
        <v>3</v>
      </c>
      <c r="AE2877">
        <v>12</v>
      </c>
      <c r="AF2877">
        <v>46</v>
      </c>
      <c r="AG2877">
        <v>4365</v>
      </c>
      <c r="AH2877">
        <v>1164</v>
      </c>
      <c r="AI2877">
        <v>152</v>
      </c>
      <c r="AJ2877">
        <v>435</v>
      </c>
      <c r="AK2877">
        <v>1687</v>
      </c>
      <c r="AL2877">
        <v>63</v>
      </c>
      <c r="AM2877">
        <v>116</v>
      </c>
      <c r="AN2877">
        <v>0.98899999999999999</v>
      </c>
      <c r="AO2877" t="s">
        <v>539</v>
      </c>
      <c r="AP2877" t="s">
        <v>616</v>
      </c>
      <c r="AQ2877">
        <v>2980549</v>
      </c>
      <c r="AR2877">
        <v>96</v>
      </c>
      <c r="AS2877">
        <v>94</v>
      </c>
      <c r="AT2877" t="s">
        <v>528</v>
      </c>
      <c r="AU2877" t="s">
        <v>528</v>
      </c>
      <c r="AV2877" t="s">
        <v>528</v>
      </c>
    </row>
    <row r="2878" spans="1:48" x14ac:dyDescent="0.45">
      <c r="A2878">
        <v>2018</v>
      </c>
      <c r="B2878" t="s">
        <v>410</v>
      </c>
      <c r="C2878" t="s">
        <v>509</v>
      </c>
      <c r="D2878" t="s">
        <v>548</v>
      </c>
      <c r="E2878" t="s">
        <v>591</v>
      </c>
      <c r="F2878">
        <v>5</v>
      </c>
      <c r="G2878">
        <v>162</v>
      </c>
      <c r="H2878">
        <v>81</v>
      </c>
      <c r="I2878">
        <v>58</v>
      </c>
      <c r="J2878">
        <v>104</v>
      </c>
      <c r="K2878" t="s">
        <v>51</v>
      </c>
      <c r="L2878" t="s">
        <v>51</v>
      </c>
      <c r="M2878" t="s">
        <v>51</v>
      </c>
      <c r="N2878" t="s">
        <v>51</v>
      </c>
      <c r="O2878">
        <v>638</v>
      </c>
      <c r="P2878">
        <v>5505</v>
      </c>
      <c r="Q2878">
        <v>1350</v>
      </c>
      <c r="R2878">
        <v>283</v>
      </c>
      <c r="S2878">
        <v>29</v>
      </c>
      <c r="T2878">
        <v>155</v>
      </c>
      <c r="U2878">
        <v>427</v>
      </c>
      <c r="V2878">
        <v>1310</v>
      </c>
      <c r="W2878">
        <v>117</v>
      </c>
      <c r="X2878">
        <v>38</v>
      </c>
      <c r="Y2878">
        <v>67</v>
      </c>
      <c r="Z2878">
        <v>40</v>
      </c>
      <c r="AA2878">
        <v>833</v>
      </c>
      <c r="AB2878">
        <v>786</v>
      </c>
      <c r="AC2878">
        <v>4.9400000000000004</v>
      </c>
      <c r="AD2878">
        <v>2</v>
      </c>
      <c r="AE2878">
        <v>8</v>
      </c>
      <c r="AF2878">
        <v>33</v>
      </c>
      <c r="AG2878">
        <v>4296</v>
      </c>
      <c r="AH2878">
        <v>1542</v>
      </c>
      <c r="AI2878">
        <v>205</v>
      </c>
      <c r="AJ2878">
        <v>549</v>
      </c>
      <c r="AK2878">
        <v>1157</v>
      </c>
      <c r="AL2878">
        <v>77</v>
      </c>
      <c r="AM2878">
        <v>142</v>
      </c>
      <c r="AN2878">
        <v>0.98699999999999999</v>
      </c>
      <c r="AO2878" t="s">
        <v>549</v>
      </c>
      <c r="AP2878" t="s">
        <v>590</v>
      </c>
      <c r="AQ2878">
        <v>1665107</v>
      </c>
      <c r="AR2878">
        <v>99</v>
      </c>
      <c r="AS2878">
        <v>100</v>
      </c>
      <c r="AT2878" t="s">
        <v>548</v>
      </c>
      <c r="AU2878" t="s">
        <v>509</v>
      </c>
      <c r="AV2878" t="s">
        <v>509</v>
      </c>
    </row>
    <row r="2879" spans="1:48" x14ac:dyDescent="0.45">
      <c r="A2879">
        <v>2018</v>
      </c>
      <c r="B2879" t="s">
        <v>410</v>
      </c>
      <c r="C2879" t="s">
        <v>519</v>
      </c>
      <c r="D2879" t="s">
        <v>520</v>
      </c>
      <c r="E2879" t="s">
        <v>8</v>
      </c>
      <c r="F2879">
        <v>4</v>
      </c>
      <c r="G2879">
        <v>162</v>
      </c>
      <c r="H2879">
        <v>81</v>
      </c>
      <c r="I2879">
        <v>80</v>
      </c>
      <c r="J2879">
        <v>82</v>
      </c>
      <c r="K2879" t="s">
        <v>51</v>
      </c>
      <c r="L2879" t="s">
        <v>51</v>
      </c>
      <c r="M2879" t="s">
        <v>51</v>
      </c>
      <c r="N2879" t="s">
        <v>51</v>
      </c>
      <c r="O2879">
        <v>721</v>
      </c>
      <c r="P2879">
        <v>5472</v>
      </c>
      <c r="Q2879">
        <v>1323</v>
      </c>
      <c r="R2879">
        <v>249</v>
      </c>
      <c r="S2879">
        <v>23</v>
      </c>
      <c r="T2879">
        <v>214</v>
      </c>
      <c r="U2879">
        <v>514</v>
      </c>
      <c r="V2879">
        <v>1300</v>
      </c>
      <c r="W2879">
        <v>89</v>
      </c>
      <c r="X2879">
        <v>22</v>
      </c>
      <c r="Y2879">
        <v>73</v>
      </c>
      <c r="Z2879">
        <v>39</v>
      </c>
      <c r="AA2879">
        <v>722</v>
      </c>
      <c r="AB2879">
        <v>662</v>
      </c>
      <c r="AC2879">
        <v>4.1500000000000004</v>
      </c>
      <c r="AD2879">
        <v>1</v>
      </c>
      <c r="AE2879">
        <v>9</v>
      </c>
      <c r="AF2879">
        <v>35</v>
      </c>
      <c r="AG2879">
        <v>4312</v>
      </c>
      <c r="AH2879">
        <v>1353</v>
      </c>
      <c r="AI2879">
        <v>205</v>
      </c>
      <c r="AJ2879">
        <v>546</v>
      </c>
      <c r="AK2879">
        <v>1386</v>
      </c>
      <c r="AL2879">
        <v>76</v>
      </c>
      <c r="AM2879">
        <v>173</v>
      </c>
      <c r="AN2879">
        <v>0.98699999999999999</v>
      </c>
      <c r="AO2879" t="s">
        <v>626</v>
      </c>
      <c r="AP2879" t="s">
        <v>644</v>
      </c>
      <c r="AQ2879">
        <v>3020216</v>
      </c>
      <c r="AR2879">
        <v>97</v>
      </c>
      <c r="AS2879">
        <v>97</v>
      </c>
      <c r="AT2879" t="s">
        <v>519</v>
      </c>
      <c r="AU2879" t="s">
        <v>520</v>
      </c>
      <c r="AV2879" t="s">
        <v>520</v>
      </c>
    </row>
    <row r="2880" spans="1:48" x14ac:dyDescent="0.45">
      <c r="A2880">
        <v>2018</v>
      </c>
      <c r="B2880" t="s">
        <v>157</v>
      </c>
      <c r="C2880" t="s">
        <v>511</v>
      </c>
      <c r="D2880" t="s">
        <v>260</v>
      </c>
      <c r="E2880" t="s">
        <v>8</v>
      </c>
      <c r="F2880">
        <v>1</v>
      </c>
      <c r="G2880">
        <v>163</v>
      </c>
      <c r="H2880">
        <v>82</v>
      </c>
      <c r="I2880">
        <v>92</v>
      </c>
      <c r="J2880">
        <v>71</v>
      </c>
      <c r="K2880" t="s">
        <v>76</v>
      </c>
      <c r="L2880" t="s">
        <v>51</v>
      </c>
      <c r="M2880" t="s">
        <v>76</v>
      </c>
      <c r="N2880" t="s">
        <v>51</v>
      </c>
      <c r="O2880">
        <v>804</v>
      </c>
      <c r="P2880">
        <v>5572</v>
      </c>
      <c r="Q2880">
        <v>1394</v>
      </c>
      <c r="R2880">
        <v>296</v>
      </c>
      <c r="S2880">
        <v>33</v>
      </c>
      <c r="T2880">
        <v>235</v>
      </c>
      <c r="U2880">
        <v>647</v>
      </c>
      <c r="V2880">
        <v>1436</v>
      </c>
      <c r="W2880">
        <v>75</v>
      </c>
      <c r="X2880">
        <v>24</v>
      </c>
      <c r="Y2880">
        <v>61</v>
      </c>
      <c r="Z2880">
        <v>39</v>
      </c>
      <c r="AA2880">
        <v>610</v>
      </c>
      <c r="AB2880">
        <v>554</v>
      </c>
      <c r="AC2880">
        <v>3.38</v>
      </c>
      <c r="AD2880">
        <v>0</v>
      </c>
      <c r="AE2880">
        <v>11</v>
      </c>
      <c r="AF2880">
        <v>48</v>
      </c>
      <c r="AG2880">
        <v>4428</v>
      </c>
      <c r="AH2880">
        <v>1279</v>
      </c>
      <c r="AI2880">
        <v>179</v>
      </c>
      <c r="AJ2880">
        <v>422</v>
      </c>
      <c r="AK2880">
        <v>1565</v>
      </c>
      <c r="AL2880">
        <v>100</v>
      </c>
      <c r="AM2880">
        <v>111</v>
      </c>
      <c r="AN2880">
        <v>0.98299999999999998</v>
      </c>
      <c r="AO2880" t="s">
        <v>512</v>
      </c>
      <c r="AP2880" t="s">
        <v>531</v>
      </c>
      <c r="AQ2880">
        <v>3857500</v>
      </c>
      <c r="AR2880">
        <v>98</v>
      </c>
      <c r="AS2880">
        <v>96</v>
      </c>
      <c r="AT2880" t="s">
        <v>260</v>
      </c>
      <c r="AU2880" t="s">
        <v>511</v>
      </c>
      <c r="AV2880" t="s">
        <v>511</v>
      </c>
    </row>
    <row r="2881" spans="1:48" x14ac:dyDescent="0.45">
      <c r="A2881">
        <v>2018</v>
      </c>
      <c r="B2881" t="s">
        <v>157</v>
      </c>
      <c r="C2881" t="s">
        <v>645</v>
      </c>
      <c r="D2881" t="s">
        <v>587</v>
      </c>
      <c r="E2881" t="s">
        <v>37</v>
      </c>
      <c r="F2881">
        <v>5</v>
      </c>
      <c r="G2881">
        <v>161</v>
      </c>
      <c r="H2881">
        <v>81</v>
      </c>
      <c r="I2881">
        <v>63</v>
      </c>
      <c r="J2881">
        <v>98</v>
      </c>
      <c r="K2881" t="s">
        <v>51</v>
      </c>
      <c r="L2881" t="s">
        <v>51</v>
      </c>
      <c r="M2881" t="s">
        <v>51</v>
      </c>
      <c r="N2881" t="s">
        <v>51</v>
      </c>
      <c r="O2881">
        <v>589</v>
      </c>
      <c r="P2881">
        <v>5488</v>
      </c>
      <c r="Q2881">
        <v>1303</v>
      </c>
      <c r="R2881">
        <v>222</v>
      </c>
      <c r="S2881">
        <v>24</v>
      </c>
      <c r="T2881">
        <v>128</v>
      </c>
      <c r="U2881">
        <v>455</v>
      </c>
      <c r="V2881">
        <v>1384</v>
      </c>
      <c r="W2881">
        <v>45</v>
      </c>
      <c r="X2881">
        <v>31</v>
      </c>
      <c r="Y2881">
        <v>73</v>
      </c>
      <c r="Z2881">
        <v>31</v>
      </c>
      <c r="AA2881">
        <v>809</v>
      </c>
      <c r="AB2881">
        <v>762</v>
      </c>
      <c r="AC2881">
        <v>4.76</v>
      </c>
      <c r="AD2881">
        <v>1</v>
      </c>
      <c r="AE2881">
        <v>12</v>
      </c>
      <c r="AF2881">
        <v>30</v>
      </c>
      <c r="AG2881">
        <v>4326</v>
      </c>
      <c r="AH2881">
        <v>1388</v>
      </c>
      <c r="AI2881">
        <v>192</v>
      </c>
      <c r="AJ2881">
        <v>605</v>
      </c>
      <c r="AK2881">
        <v>1249</v>
      </c>
      <c r="AL2881">
        <v>83</v>
      </c>
      <c r="AM2881">
        <v>133</v>
      </c>
      <c r="AN2881">
        <v>0.98599999999999999</v>
      </c>
      <c r="AO2881" t="s">
        <v>646</v>
      </c>
      <c r="AP2881" t="s">
        <v>647</v>
      </c>
      <c r="AQ2881">
        <v>811104</v>
      </c>
      <c r="AR2881">
        <v>89</v>
      </c>
      <c r="AS2881">
        <v>90</v>
      </c>
      <c r="AT2881" t="s">
        <v>645</v>
      </c>
      <c r="AU2881" t="s">
        <v>586</v>
      </c>
      <c r="AV2881" t="s">
        <v>645</v>
      </c>
    </row>
    <row r="2882" spans="1:48" x14ac:dyDescent="0.45">
      <c r="A2882">
        <v>2018</v>
      </c>
      <c r="B2882" t="s">
        <v>157</v>
      </c>
      <c r="C2882" t="s">
        <v>282</v>
      </c>
      <c r="D2882" t="s">
        <v>282</v>
      </c>
      <c r="E2882" t="s">
        <v>591</v>
      </c>
      <c r="F2882">
        <v>1</v>
      </c>
      <c r="G2882">
        <v>163</v>
      </c>
      <c r="H2882">
        <v>81</v>
      </c>
      <c r="I2882">
        <v>96</v>
      </c>
      <c r="J2882">
        <v>67</v>
      </c>
      <c r="K2882" t="s">
        <v>76</v>
      </c>
      <c r="L2882" t="s">
        <v>51</v>
      </c>
      <c r="M2882" t="s">
        <v>51</v>
      </c>
      <c r="N2882" t="s">
        <v>51</v>
      </c>
      <c r="O2882">
        <v>754</v>
      </c>
      <c r="P2882">
        <v>5542</v>
      </c>
      <c r="Q2882">
        <v>1398</v>
      </c>
      <c r="R2882">
        <v>252</v>
      </c>
      <c r="S2882">
        <v>24</v>
      </c>
      <c r="T2882">
        <v>218</v>
      </c>
      <c r="U2882">
        <v>537</v>
      </c>
      <c r="V2882">
        <v>1458</v>
      </c>
      <c r="W2882">
        <v>124</v>
      </c>
      <c r="X2882">
        <v>32</v>
      </c>
      <c r="Y2882">
        <v>58</v>
      </c>
      <c r="Z2882">
        <v>41</v>
      </c>
      <c r="AA2882">
        <v>659</v>
      </c>
      <c r="AB2882">
        <v>606</v>
      </c>
      <c r="AC2882">
        <v>3.73</v>
      </c>
      <c r="AD2882">
        <v>0</v>
      </c>
      <c r="AE2882">
        <v>14</v>
      </c>
      <c r="AF2882">
        <v>49</v>
      </c>
      <c r="AG2882">
        <v>4383</v>
      </c>
      <c r="AH2882">
        <v>1259</v>
      </c>
      <c r="AI2882">
        <v>173</v>
      </c>
      <c r="AJ2882">
        <v>553</v>
      </c>
      <c r="AK2882">
        <v>1428</v>
      </c>
      <c r="AL2882">
        <v>108</v>
      </c>
      <c r="AM2882">
        <v>141</v>
      </c>
      <c r="AN2882">
        <v>0.98199999999999998</v>
      </c>
      <c r="AO2882" t="s">
        <v>281</v>
      </c>
      <c r="AP2882" t="s">
        <v>614</v>
      </c>
      <c r="AQ2882">
        <v>2850875</v>
      </c>
      <c r="AR2882">
        <v>102</v>
      </c>
      <c r="AS2882">
        <v>101</v>
      </c>
      <c r="AT2882" t="s">
        <v>282</v>
      </c>
      <c r="AU2882" t="s">
        <v>563</v>
      </c>
      <c r="AV2882" t="s">
        <v>282</v>
      </c>
    </row>
    <row r="2883" spans="1:48" x14ac:dyDescent="0.45">
      <c r="A2883">
        <v>2018</v>
      </c>
      <c r="B2883" t="s">
        <v>410</v>
      </c>
      <c r="C2883" t="s">
        <v>426</v>
      </c>
      <c r="D2883" t="s">
        <v>426</v>
      </c>
      <c r="E2883" t="s">
        <v>591</v>
      </c>
      <c r="F2883">
        <v>2</v>
      </c>
      <c r="G2883">
        <v>162</v>
      </c>
      <c r="H2883">
        <v>81</v>
      </c>
      <c r="I2883">
        <v>78</v>
      </c>
      <c r="J2883">
        <v>84</v>
      </c>
      <c r="K2883" t="s">
        <v>51</v>
      </c>
      <c r="L2883" t="s">
        <v>51</v>
      </c>
      <c r="M2883" t="s">
        <v>51</v>
      </c>
      <c r="N2883" t="s">
        <v>51</v>
      </c>
      <c r="O2883">
        <v>738</v>
      </c>
      <c r="P2883">
        <v>5526</v>
      </c>
      <c r="Q2883">
        <v>1379</v>
      </c>
      <c r="R2883">
        <v>317</v>
      </c>
      <c r="S2883">
        <v>22</v>
      </c>
      <c r="T2883">
        <v>166</v>
      </c>
      <c r="U2883">
        <v>534</v>
      </c>
      <c r="V2883">
        <v>1328</v>
      </c>
      <c r="W2883">
        <v>47</v>
      </c>
      <c r="X2883">
        <v>27</v>
      </c>
      <c r="Y2883">
        <v>37</v>
      </c>
      <c r="Z2883">
        <v>38</v>
      </c>
      <c r="AA2883">
        <v>775</v>
      </c>
      <c r="AB2883">
        <v>721</v>
      </c>
      <c r="AC2883">
        <v>4.5</v>
      </c>
      <c r="AD2883">
        <v>2</v>
      </c>
      <c r="AE2883">
        <v>7</v>
      </c>
      <c r="AF2883">
        <v>37</v>
      </c>
      <c r="AG2883">
        <v>4330</v>
      </c>
      <c r="AH2883">
        <v>1425</v>
      </c>
      <c r="AI2883">
        <v>198</v>
      </c>
      <c r="AJ2883">
        <v>573</v>
      </c>
      <c r="AK2883">
        <v>1377</v>
      </c>
      <c r="AL2883">
        <v>97</v>
      </c>
      <c r="AM2883">
        <v>127</v>
      </c>
      <c r="AN2883">
        <v>0.98399999999999999</v>
      </c>
      <c r="AO2883" t="s">
        <v>523</v>
      </c>
      <c r="AP2883" t="s">
        <v>641</v>
      </c>
      <c r="AQ2883">
        <v>1959197</v>
      </c>
      <c r="AR2883">
        <v>102</v>
      </c>
      <c r="AS2883">
        <v>102</v>
      </c>
      <c r="AT2883" t="s">
        <v>426</v>
      </c>
      <c r="AU2883" t="s">
        <v>426</v>
      </c>
      <c r="AV2883" t="s">
        <v>426</v>
      </c>
    </row>
    <row r="2884" spans="1:48" x14ac:dyDescent="0.45">
      <c r="A2884">
        <v>2018</v>
      </c>
      <c r="B2884" t="s">
        <v>410</v>
      </c>
      <c r="C2884" t="s">
        <v>436</v>
      </c>
      <c r="D2884" t="s">
        <v>412</v>
      </c>
      <c r="E2884" t="s">
        <v>37</v>
      </c>
      <c r="F2884">
        <v>2</v>
      </c>
      <c r="G2884">
        <v>162</v>
      </c>
      <c r="H2884">
        <v>81</v>
      </c>
      <c r="I2884">
        <v>100</v>
      </c>
      <c r="J2884">
        <v>62</v>
      </c>
      <c r="K2884" t="s">
        <v>51</v>
      </c>
      <c r="L2884" t="s">
        <v>76</v>
      </c>
      <c r="M2884" t="s">
        <v>51</v>
      </c>
      <c r="N2884" t="s">
        <v>51</v>
      </c>
      <c r="O2884">
        <v>851</v>
      </c>
      <c r="P2884">
        <v>5515</v>
      </c>
      <c r="Q2884">
        <v>1374</v>
      </c>
      <c r="R2884">
        <v>269</v>
      </c>
      <c r="S2884">
        <v>23</v>
      </c>
      <c r="T2884">
        <v>267</v>
      </c>
      <c r="U2884">
        <v>625</v>
      </c>
      <c r="V2884">
        <v>1421</v>
      </c>
      <c r="W2884">
        <v>63</v>
      </c>
      <c r="X2884">
        <v>21</v>
      </c>
      <c r="Y2884">
        <v>62</v>
      </c>
      <c r="Z2884">
        <v>59</v>
      </c>
      <c r="AA2884">
        <v>669</v>
      </c>
      <c r="AB2884">
        <v>611</v>
      </c>
      <c r="AC2884">
        <v>3.78</v>
      </c>
      <c r="AD2884">
        <v>2</v>
      </c>
      <c r="AE2884">
        <v>11</v>
      </c>
      <c r="AF2884">
        <v>49</v>
      </c>
      <c r="AG2884">
        <v>4369</v>
      </c>
      <c r="AH2884">
        <v>1311</v>
      </c>
      <c r="AI2884">
        <v>177</v>
      </c>
      <c r="AJ2884">
        <v>494</v>
      </c>
      <c r="AK2884">
        <v>1634</v>
      </c>
      <c r="AL2884">
        <v>94</v>
      </c>
      <c r="AM2884">
        <v>95</v>
      </c>
      <c r="AN2884">
        <v>0.98399999999999999</v>
      </c>
      <c r="AO2884" t="s">
        <v>459</v>
      </c>
      <c r="AP2884" t="s">
        <v>638</v>
      </c>
      <c r="AQ2884">
        <v>3482855</v>
      </c>
      <c r="AR2884">
        <v>104</v>
      </c>
      <c r="AS2884">
        <v>102</v>
      </c>
      <c r="AT2884" t="s">
        <v>412</v>
      </c>
      <c r="AU2884" t="s">
        <v>436</v>
      </c>
      <c r="AV2884" t="s">
        <v>436</v>
      </c>
    </row>
    <row r="2885" spans="1:48" x14ac:dyDescent="0.45">
      <c r="A2885">
        <v>2018</v>
      </c>
      <c r="B2885" t="s">
        <v>157</v>
      </c>
      <c r="C2885" t="s">
        <v>532</v>
      </c>
      <c r="D2885" t="s">
        <v>533</v>
      </c>
      <c r="E2885" t="s">
        <v>37</v>
      </c>
      <c r="F2885">
        <v>4</v>
      </c>
      <c r="G2885">
        <v>162</v>
      </c>
      <c r="H2885">
        <v>81</v>
      </c>
      <c r="I2885">
        <v>77</v>
      </c>
      <c r="J2885">
        <v>85</v>
      </c>
      <c r="K2885" t="s">
        <v>51</v>
      </c>
      <c r="L2885" t="s">
        <v>51</v>
      </c>
      <c r="M2885" t="s">
        <v>51</v>
      </c>
      <c r="N2885" t="s">
        <v>51</v>
      </c>
      <c r="O2885">
        <v>676</v>
      </c>
      <c r="P2885">
        <v>5468</v>
      </c>
      <c r="Q2885">
        <v>1282</v>
      </c>
      <c r="R2885">
        <v>265</v>
      </c>
      <c r="S2885">
        <v>34</v>
      </c>
      <c r="T2885">
        <v>170</v>
      </c>
      <c r="U2885">
        <v>566</v>
      </c>
      <c r="V2885">
        <v>1404</v>
      </c>
      <c r="W2885">
        <v>71</v>
      </c>
      <c r="X2885">
        <v>39</v>
      </c>
      <c r="Y2885">
        <v>73</v>
      </c>
      <c r="Z2885">
        <v>42</v>
      </c>
      <c r="AA2885">
        <v>707</v>
      </c>
      <c r="AB2885">
        <v>661</v>
      </c>
      <c r="AC2885">
        <v>4.07</v>
      </c>
      <c r="AD2885">
        <v>3</v>
      </c>
      <c r="AE2885">
        <v>15</v>
      </c>
      <c r="AF2885">
        <v>41</v>
      </c>
      <c r="AG2885">
        <v>4382</v>
      </c>
      <c r="AH2885">
        <v>1364</v>
      </c>
      <c r="AI2885">
        <v>185</v>
      </c>
      <c r="AJ2885">
        <v>484</v>
      </c>
      <c r="AK2885">
        <v>1446</v>
      </c>
      <c r="AL2885">
        <v>88</v>
      </c>
      <c r="AM2885">
        <v>121</v>
      </c>
      <c r="AN2885">
        <v>0.98499999999999999</v>
      </c>
      <c r="AO2885" t="s">
        <v>534</v>
      </c>
      <c r="AP2885" t="s">
        <v>639</v>
      </c>
      <c r="AQ2885">
        <v>2224995</v>
      </c>
      <c r="AR2885">
        <v>90</v>
      </c>
      <c r="AS2885">
        <v>91</v>
      </c>
      <c r="AT2885" t="s">
        <v>533</v>
      </c>
      <c r="AU2885" t="s">
        <v>532</v>
      </c>
      <c r="AV2885" t="s">
        <v>532</v>
      </c>
    </row>
    <row r="2886" spans="1:48" x14ac:dyDescent="0.45">
      <c r="A2886">
        <v>2018</v>
      </c>
      <c r="B2886" t="s">
        <v>410</v>
      </c>
      <c r="C2886" t="s">
        <v>423</v>
      </c>
      <c r="D2886" t="s">
        <v>423</v>
      </c>
      <c r="E2886" t="s">
        <v>8</v>
      </c>
      <c r="F2886">
        <v>2</v>
      </c>
      <c r="G2886">
        <v>162</v>
      </c>
      <c r="H2886">
        <v>81</v>
      </c>
      <c r="I2886">
        <v>97</v>
      </c>
      <c r="J2886">
        <v>65</v>
      </c>
      <c r="K2886" t="s">
        <v>51</v>
      </c>
      <c r="L2886" t="s">
        <v>76</v>
      </c>
      <c r="M2886" t="s">
        <v>51</v>
      </c>
      <c r="N2886" t="s">
        <v>51</v>
      </c>
      <c r="O2886">
        <v>813</v>
      </c>
      <c r="P2886">
        <v>5579</v>
      </c>
      <c r="Q2886">
        <v>1407</v>
      </c>
      <c r="R2886">
        <v>322</v>
      </c>
      <c r="S2886">
        <v>20</v>
      </c>
      <c r="T2886">
        <v>227</v>
      </c>
      <c r="U2886">
        <v>550</v>
      </c>
      <c r="V2886">
        <v>1381</v>
      </c>
      <c r="W2886">
        <v>35</v>
      </c>
      <c r="X2886">
        <v>21</v>
      </c>
      <c r="Y2886">
        <v>76</v>
      </c>
      <c r="Z2886">
        <v>44</v>
      </c>
      <c r="AA2886">
        <v>674</v>
      </c>
      <c r="AB2886">
        <v>621</v>
      </c>
      <c r="AC2886">
        <v>3.81</v>
      </c>
      <c r="AD2886">
        <v>2</v>
      </c>
      <c r="AE2886">
        <v>14</v>
      </c>
      <c r="AF2886">
        <v>44</v>
      </c>
      <c r="AG2886">
        <v>4397</v>
      </c>
      <c r="AH2886">
        <v>1303</v>
      </c>
      <c r="AI2886">
        <v>184</v>
      </c>
      <c r="AJ2886">
        <v>474</v>
      </c>
      <c r="AK2886">
        <v>1237</v>
      </c>
      <c r="AL2886">
        <v>89</v>
      </c>
      <c r="AM2886">
        <v>125</v>
      </c>
      <c r="AN2886">
        <v>0.98499999999999999</v>
      </c>
      <c r="AO2886" t="s">
        <v>546</v>
      </c>
      <c r="AP2886" t="s">
        <v>648</v>
      </c>
      <c r="AQ2886">
        <v>1573616</v>
      </c>
      <c r="AR2886">
        <v>98</v>
      </c>
      <c r="AS2886">
        <v>97</v>
      </c>
      <c r="AT2886" t="s">
        <v>423</v>
      </c>
      <c r="AU2886" t="s">
        <v>423</v>
      </c>
      <c r="AV2886" t="s">
        <v>423</v>
      </c>
    </row>
    <row r="2887" spans="1:48" x14ac:dyDescent="0.45">
      <c r="A2887">
        <v>2018</v>
      </c>
      <c r="B2887" t="s">
        <v>157</v>
      </c>
      <c r="C2887" t="s">
        <v>122</v>
      </c>
      <c r="D2887" t="s">
        <v>122</v>
      </c>
      <c r="E2887" t="s">
        <v>37</v>
      </c>
      <c r="F2887">
        <v>3</v>
      </c>
      <c r="G2887">
        <v>162</v>
      </c>
      <c r="H2887">
        <v>81</v>
      </c>
      <c r="I2887">
        <v>80</v>
      </c>
      <c r="J2887">
        <v>82</v>
      </c>
      <c r="K2887" t="s">
        <v>51</v>
      </c>
      <c r="L2887" t="s">
        <v>51</v>
      </c>
      <c r="M2887" t="s">
        <v>51</v>
      </c>
      <c r="N2887" t="s">
        <v>51</v>
      </c>
      <c r="O2887">
        <v>677</v>
      </c>
      <c r="P2887">
        <v>5424</v>
      </c>
      <c r="Q2887">
        <v>1270</v>
      </c>
      <c r="R2887">
        <v>241</v>
      </c>
      <c r="S2887">
        <v>30</v>
      </c>
      <c r="T2887">
        <v>186</v>
      </c>
      <c r="U2887">
        <v>582</v>
      </c>
      <c r="V2887">
        <v>1520</v>
      </c>
      <c r="W2887">
        <v>69</v>
      </c>
      <c r="X2887">
        <v>26</v>
      </c>
      <c r="Y2887">
        <v>64</v>
      </c>
      <c r="Z2887">
        <v>32</v>
      </c>
      <c r="AA2887">
        <v>728</v>
      </c>
      <c r="AB2887">
        <v>665</v>
      </c>
      <c r="AC2887">
        <v>4.1399999999999997</v>
      </c>
      <c r="AD2887">
        <v>0</v>
      </c>
      <c r="AE2887">
        <v>12</v>
      </c>
      <c r="AF2887">
        <v>44</v>
      </c>
      <c r="AG2887">
        <v>4337</v>
      </c>
      <c r="AH2887">
        <v>1366</v>
      </c>
      <c r="AI2887">
        <v>171</v>
      </c>
      <c r="AJ2887">
        <v>500</v>
      </c>
      <c r="AK2887">
        <v>1465</v>
      </c>
      <c r="AL2887">
        <v>123</v>
      </c>
      <c r="AM2887">
        <v>138</v>
      </c>
      <c r="AN2887">
        <v>0.97899999999999998</v>
      </c>
      <c r="AO2887" t="s">
        <v>358</v>
      </c>
      <c r="AP2887" t="s">
        <v>622</v>
      </c>
      <c r="AQ2887">
        <v>2158124</v>
      </c>
      <c r="AR2887">
        <v>102</v>
      </c>
      <c r="AS2887">
        <v>103</v>
      </c>
      <c r="AT2887" t="s">
        <v>122</v>
      </c>
      <c r="AU2887" t="s">
        <v>122</v>
      </c>
      <c r="AV2887" t="s">
        <v>122</v>
      </c>
    </row>
    <row r="2888" spans="1:48" x14ac:dyDescent="0.45">
      <c r="A2888">
        <v>2018</v>
      </c>
      <c r="B2888" t="s">
        <v>157</v>
      </c>
      <c r="C2888" t="s">
        <v>229</v>
      </c>
      <c r="D2888" t="s">
        <v>229</v>
      </c>
      <c r="E2888" t="s">
        <v>591</v>
      </c>
      <c r="F2888">
        <v>4</v>
      </c>
      <c r="G2888">
        <v>161</v>
      </c>
      <c r="H2888">
        <v>80</v>
      </c>
      <c r="I2888">
        <v>82</v>
      </c>
      <c r="J2888">
        <v>79</v>
      </c>
      <c r="K2888" t="s">
        <v>51</v>
      </c>
      <c r="L2888" t="s">
        <v>51</v>
      </c>
      <c r="M2888" t="s">
        <v>51</v>
      </c>
      <c r="N2888" t="s">
        <v>51</v>
      </c>
      <c r="O2888">
        <v>692</v>
      </c>
      <c r="P2888">
        <v>5447</v>
      </c>
      <c r="Q2888">
        <v>1381</v>
      </c>
      <c r="R2888">
        <v>290</v>
      </c>
      <c r="S2888">
        <v>38</v>
      </c>
      <c r="T2888">
        <v>157</v>
      </c>
      <c r="U2888">
        <v>474</v>
      </c>
      <c r="V2888">
        <v>1229</v>
      </c>
      <c r="W2888">
        <v>70</v>
      </c>
      <c r="X2888">
        <v>38</v>
      </c>
      <c r="Y2888">
        <v>59</v>
      </c>
      <c r="Z2888">
        <v>52</v>
      </c>
      <c r="AA2888">
        <v>693</v>
      </c>
      <c r="AB2888">
        <v>637</v>
      </c>
      <c r="AC2888">
        <v>4</v>
      </c>
      <c r="AD2888">
        <v>3</v>
      </c>
      <c r="AE2888">
        <v>16</v>
      </c>
      <c r="AF2888">
        <v>40</v>
      </c>
      <c r="AG2888">
        <v>4302</v>
      </c>
      <c r="AH2888">
        <v>1380</v>
      </c>
      <c r="AI2888">
        <v>174</v>
      </c>
      <c r="AJ2888">
        <v>497</v>
      </c>
      <c r="AK2888">
        <v>1336</v>
      </c>
      <c r="AL2888">
        <v>105</v>
      </c>
      <c r="AM2888">
        <v>129</v>
      </c>
      <c r="AN2888">
        <v>0.98199999999999998</v>
      </c>
      <c r="AO2888" t="s">
        <v>390</v>
      </c>
      <c r="AP2888" t="s">
        <v>615</v>
      </c>
      <c r="AQ2888">
        <v>1465316</v>
      </c>
      <c r="AR2888">
        <v>96</v>
      </c>
      <c r="AS2888">
        <v>96</v>
      </c>
      <c r="AT2888" t="s">
        <v>229</v>
      </c>
      <c r="AU2888" t="s">
        <v>229</v>
      </c>
      <c r="AV2888" t="s">
        <v>229</v>
      </c>
    </row>
    <row r="2889" spans="1:48" x14ac:dyDescent="0.45">
      <c r="A2889">
        <v>2018</v>
      </c>
      <c r="B2889" t="s">
        <v>157</v>
      </c>
      <c r="C2889" t="s">
        <v>554</v>
      </c>
      <c r="D2889" t="s">
        <v>555</v>
      </c>
      <c r="E2889" t="s">
        <v>8</v>
      </c>
      <c r="F2889">
        <v>5</v>
      </c>
      <c r="G2889">
        <v>162</v>
      </c>
      <c r="H2889">
        <v>81</v>
      </c>
      <c r="I2889">
        <v>66</v>
      </c>
      <c r="J2889">
        <v>96</v>
      </c>
      <c r="K2889" t="s">
        <v>51</v>
      </c>
      <c r="L2889" t="s">
        <v>51</v>
      </c>
      <c r="M2889" t="s">
        <v>51</v>
      </c>
      <c r="N2889" t="s">
        <v>51</v>
      </c>
      <c r="O2889">
        <v>617</v>
      </c>
      <c r="P2889">
        <v>5486</v>
      </c>
      <c r="Q2889">
        <v>1289</v>
      </c>
      <c r="R2889">
        <v>250</v>
      </c>
      <c r="S2889">
        <v>30</v>
      </c>
      <c r="T2889">
        <v>162</v>
      </c>
      <c r="U2889">
        <v>471</v>
      </c>
      <c r="V2889">
        <v>1523</v>
      </c>
      <c r="W2889">
        <v>95</v>
      </c>
      <c r="X2889">
        <v>36</v>
      </c>
      <c r="Y2889">
        <v>31</v>
      </c>
      <c r="Z2889">
        <v>36</v>
      </c>
      <c r="AA2889">
        <v>767</v>
      </c>
      <c r="AB2889">
        <v>713</v>
      </c>
      <c r="AC2889">
        <v>4.4000000000000004</v>
      </c>
      <c r="AD2889">
        <v>0</v>
      </c>
      <c r="AE2889">
        <v>5</v>
      </c>
      <c r="AF2889">
        <v>36</v>
      </c>
      <c r="AG2889">
        <v>4371</v>
      </c>
      <c r="AH2889">
        <v>1430</v>
      </c>
      <c r="AI2889">
        <v>185</v>
      </c>
      <c r="AJ2889">
        <v>519</v>
      </c>
      <c r="AK2889">
        <v>1399</v>
      </c>
      <c r="AL2889">
        <v>100</v>
      </c>
      <c r="AM2889">
        <v>127</v>
      </c>
      <c r="AN2889">
        <v>0.98299999999999998</v>
      </c>
      <c r="AO2889" t="s">
        <v>556</v>
      </c>
      <c r="AP2889" t="s">
        <v>623</v>
      </c>
      <c r="AQ2889">
        <v>2168536</v>
      </c>
      <c r="AR2889">
        <v>94</v>
      </c>
      <c r="AS2889">
        <v>95</v>
      </c>
      <c r="AT2889" t="s">
        <v>555</v>
      </c>
      <c r="AU2889" t="s">
        <v>554</v>
      </c>
      <c r="AV2889" t="s">
        <v>554</v>
      </c>
    </row>
    <row r="2890" spans="1:48" x14ac:dyDescent="0.45">
      <c r="A2890">
        <v>2018</v>
      </c>
      <c r="B2890" t="s">
        <v>410</v>
      </c>
      <c r="C2890" t="s">
        <v>573</v>
      </c>
      <c r="D2890" t="s">
        <v>573</v>
      </c>
      <c r="E2890" t="s">
        <v>8</v>
      </c>
      <c r="F2890">
        <v>3</v>
      </c>
      <c r="G2890">
        <v>162</v>
      </c>
      <c r="H2890">
        <v>81</v>
      </c>
      <c r="I2890">
        <v>89</v>
      </c>
      <c r="J2890">
        <v>73</v>
      </c>
      <c r="K2890" t="s">
        <v>51</v>
      </c>
      <c r="L2890" t="s">
        <v>51</v>
      </c>
      <c r="M2890" t="s">
        <v>51</v>
      </c>
      <c r="N2890" t="s">
        <v>51</v>
      </c>
      <c r="O2890">
        <v>677</v>
      </c>
      <c r="P2890">
        <v>5513</v>
      </c>
      <c r="Q2890">
        <v>1402</v>
      </c>
      <c r="R2890">
        <v>256</v>
      </c>
      <c r="S2890">
        <v>32</v>
      </c>
      <c r="T2890">
        <v>176</v>
      </c>
      <c r="U2890">
        <v>430</v>
      </c>
      <c r="V2890">
        <v>1221</v>
      </c>
      <c r="W2890">
        <v>79</v>
      </c>
      <c r="X2890">
        <v>37</v>
      </c>
      <c r="Y2890">
        <v>70</v>
      </c>
      <c r="Z2890">
        <v>41</v>
      </c>
      <c r="AA2890">
        <v>711</v>
      </c>
      <c r="AB2890">
        <v>664</v>
      </c>
      <c r="AC2890">
        <v>4.13</v>
      </c>
      <c r="AD2890">
        <v>3</v>
      </c>
      <c r="AE2890">
        <v>12</v>
      </c>
      <c r="AF2890">
        <v>60</v>
      </c>
      <c r="AG2890">
        <v>4346</v>
      </c>
      <c r="AH2890">
        <v>1396</v>
      </c>
      <c r="AI2890">
        <v>195</v>
      </c>
      <c r="AJ2890">
        <v>400</v>
      </c>
      <c r="AK2890">
        <v>1328</v>
      </c>
      <c r="AL2890">
        <v>88</v>
      </c>
      <c r="AM2890">
        <v>152</v>
      </c>
      <c r="AN2890">
        <v>0.98499999999999999</v>
      </c>
      <c r="AO2890" t="s">
        <v>574</v>
      </c>
      <c r="AP2890" t="s">
        <v>612</v>
      </c>
      <c r="AQ2890">
        <v>2299489</v>
      </c>
      <c r="AR2890">
        <v>94</v>
      </c>
      <c r="AS2890">
        <v>95</v>
      </c>
      <c r="AT2890" t="s">
        <v>573</v>
      </c>
      <c r="AU2890" t="s">
        <v>573</v>
      </c>
      <c r="AV2890" t="s">
        <v>573</v>
      </c>
    </row>
    <row r="2891" spans="1:48" x14ac:dyDescent="0.45">
      <c r="A2891">
        <v>2018</v>
      </c>
      <c r="B2891" t="s">
        <v>157</v>
      </c>
      <c r="C2891" t="s">
        <v>514</v>
      </c>
      <c r="D2891" t="s">
        <v>243</v>
      </c>
      <c r="E2891" t="s">
        <v>8</v>
      </c>
      <c r="F2891">
        <v>4</v>
      </c>
      <c r="G2891">
        <v>162</v>
      </c>
      <c r="H2891">
        <v>81</v>
      </c>
      <c r="I2891">
        <v>73</v>
      </c>
      <c r="J2891">
        <v>89</v>
      </c>
      <c r="K2891" t="s">
        <v>51</v>
      </c>
      <c r="L2891" t="s">
        <v>51</v>
      </c>
      <c r="M2891" t="s">
        <v>51</v>
      </c>
      <c r="N2891" t="s">
        <v>51</v>
      </c>
      <c r="O2891">
        <v>603</v>
      </c>
      <c r="P2891">
        <v>5541</v>
      </c>
      <c r="Q2891">
        <v>1324</v>
      </c>
      <c r="R2891">
        <v>255</v>
      </c>
      <c r="S2891">
        <v>30</v>
      </c>
      <c r="T2891">
        <v>133</v>
      </c>
      <c r="U2891">
        <v>448</v>
      </c>
      <c r="V2891">
        <v>1467</v>
      </c>
      <c r="W2891">
        <v>77</v>
      </c>
      <c r="X2891">
        <v>34</v>
      </c>
      <c r="Y2891">
        <v>49</v>
      </c>
      <c r="Z2891">
        <v>42</v>
      </c>
      <c r="AA2891">
        <v>699</v>
      </c>
      <c r="AB2891">
        <v>641</v>
      </c>
      <c r="AC2891">
        <v>3.95</v>
      </c>
      <c r="AD2891">
        <v>1</v>
      </c>
      <c r="AE2891">
        <v>15</v>
      </c>
      <c r="AF2891">
        <v>36</v>
      </c>
      <c r="AG2891">
        <v>4384</v>
      </c>
      <c r="AH2891">
        <v>1387</v>
      </c>
      <c r="AI2891">
        <v>156</v>
      </c>
      <c r="AJ2891">
        <v>524</v>
      </c>
      <c r="AK2891">
        <v>1269</v>
      </c>
      <c r="AL2891">
        <v>97</v>
      </c>
      <c r="AM2891">
        <v>160</v>
      </c>
      <c r="AN2891">
        <v>0.98399999999999999</v>
      </c>
      <c r="AO2891" t="s">
        <v>515</v>
      </c>
      <c r="AP2891" t="s">
        <v>632</v>
      </c>
      <c r="AQ2891">
        <v>3156185</v>
      </c>
      <c r="AR2891">
        <v>95</v>
      </c>
      <c r="AS2891">
        <v>96</v>
      </c>
      <c r="AT2891" t="s">
        <v>243</v>
      </c>
      <c r="AU2891" t="s">
        <v>514</v>
      </c>
      <c r="AV2891" t="s">
        <v>514</v>
      </c>
    </row>
    <row r="2892" spans="1:48" x14ac:dyDescent="0.45">
      <c r="A2892">
        <v>2018</v>
      </c>
      <c r="B2892" t="s">
        <v>157</v>
      </c>
      <c r="C2892" t="s">
        <v>396</v>
      </c>
      <c r="D2892" t="s">
        <v>154</v>
      </c>
      <c r="E2892" t="s">
        <v>591</v>
      </c>
      <c r="F2892">
        <v>3</v>
      </c>
      <c r="G2892">
        <v>162</v>
      </c>
      <c r="H2892">
        <v>81</v>
      </c>
      <c r="I2892">
        <v>88</v>
      </c>
      <c r="J2892">
        <v>74</v>
      </c>
      <c r="K2892" t="s">
        <v>51</v>
      </c>
      <c r="L2892" t="s">
        <v>51</v>
      </c>
      <c r="M2892" t="s">
        <v>51</v>
      </c>
      <c r="N2892" t="s">
        <v>51</v>
      </c>
      <c r="O2892">
        <v>759</v>
      </c>
      <c r="P2892">
        <v>5498</v>
      </c>
      <c r="Q2892">
        <v>1369</v>
      </c>
      <c r="R2892">
        <v>248</v>
      </c>
      <c r="S2892">
        <v>9</v>
      </c>
      <c r="T2892">
        <v>205</v>
      </c>
      <c r="U2892">
        <v>525</v>
      </c>
      <c r="V2892">
        <v>1380</v>
      </c>
      <c r="W2892">
        <v>63</v>
      </c>
      <c r="X2892">
        <v>32</v>
      </c>
      <c r="Y2892">
        <v>80</v>
      </c>
      <c r="Z2892">
        <v>48</v>
      </c>
      <c r="AA2892">
        <v>691</v>
      </c>
      <c r="AB2892">
        <v>622</v>
      </c>
      <c r="AC2892">
        <v>3.85</v>
      </c>
      <c r="AD2892">
        <v>1</v>
      </c>
      <c r="AE2892">
        <v>8</v>
      </c>
      <c r="AF2892">
        <v>43</v>
      </c>
      <c r="AG2892">
        <v>4366</v>
      </c>
      <c r="AH2892">
        <v>1354</v>
      </c>
      <c r="AI2892">
        <v>144</v>
      </c>
      <c r="AJ2892">
        <v>593</v>
      </c>
      <c r="AK2892">
        <v>1337</v>
      </c>
      <c r="AL2892">
        <v>133</v>
      </c>
      <c r="AM2892">
        <v>151</v>
      </c>
      <c r="AN2892">
        <v>0.97799999999999998</v>
      </c>
      <c r="AO2892" t="s">
        <v>409</v>
      </c>
      <c r="AP2892" t="s">
        <v>633</v>
      </c>
      <c r="AQ2892">
        <v>3403587</v>
      </c>
      <c r="AR2892">
        <v>97</v>
      </c>
      <c r="AS2892">
        <v>96</v>
      </c>
      <c r="AT2892" t="s">
        <v>154</v>
      </c>
      <c r="AU2892" t="s">
        <v>396</v>
      </c>
      <c r="AV2892" t="s">
        <v>396</v>
      </c>
    </row>
    <row r="2893" spans="1:48" x14ac:dyDescent="0.45">
      <c r="A2893">
        <v>2018</v>
      </c>
      <c r="B2893" t="s">
        <v>410</v>
      </c>
      <c r="C2893" t="s">
        <v>604</v>
      </c>
      <c r="D2893" t="s">
        <v>605</v>
      </c>
      <c r="E2893" t="s">
        <v>37</v>
      </c>
      <c r="F2893">
        <v>3</v>
      </c>
      <c r="G2893">
        <v>162</v>
      </c>
      <c r="H2893">
        <v>81</v>
      </c>
      <c r="I2893">
        <v>90</v>
      </c>
      <c r="J2893">
        <v>72</v>
      </c>
      <c r="K2893" t="s">
        <v>51</v>
      </c>
      <c r="L2893" t="s">
        <v>51</v>
      </c>
      <c r="M2893" t="s">
        <v>51</v>
      </c>
      <c r="N2893" t="s">
        <v>51</v>
      </c>
      <c r="O2893">
        <v>716</v>
      </c>
      <c r="P2893">
        <v>5475</v>
      </c>
      <c r="Q2893">
        <v>1415</v>
      </c>
      <c r="R2893">
        <v>274</v>
      </c>
      <c r="S2893">
        <v>43</v>
      </c>
      <c r="T2893">
        <v>150</v>
      </c>
      <c r="U2893">
        <v>540</v>
      </c>
      <c r="V2893">
        <v>1388</v>
      </c>
      <c r="W2893">
        <v>128</v>
      </c>
      <c r="X2893">
        <v>51</v>
      </c>
      <c r="Y2893">
        <v>101</v>
      </c>
      <c r="Z2893">
        <v>50</v>
      </c>
      <c r="AA2893">
        <v>646</v>
      </c>
      <c r="AB2893">
        <v>602</v>
      </c>
      <c r="AC2893">
        <v>3.74</v>
      </c>
      <c r="AD2893">
        <v>0</v>
      </c>
      <c r="AE2893">
        <v>14</v>
      </c>
      <c r="AF2893">
        <v>52</v>
      </c>
      <c r="AG2893">
        <v>4345</v>
      </c>
      <c r="AH2893">
        <v>1236</v>
      </c>
      <c r="AI2893">
        <v>164</v>
      </c>
      <c r="AJ2893">
        <v>501</v>
      </c>
      <c r="AK2893">
        <v>1421</v>
      </c>
      <c r="AL2893">
        <v>85</v>
      </c>
      <c r="AM2893">
        <v>136</v>
      </c>
      <c r="AN2893">
        <v>0.98599999999999999</v>
      </c>
      <c r="AO2893" t="s">
        <v>635</v>
      </c>
      <c r="AP2893" t="s">
        <v>607</v>
      </c>
      <c r="AQ2893">
        <v>1154973</v>
      </c>
      <c r="AR2893">
        <v>97</v>
      </c>
      <c r="AS2893">
        <v>97</v>
      </c>
      <c r="AT2893" t="s">
        <v>636</v>
      </c>
      <c r="AU2893" t="s">
        <v>604</v>
      </c>
      <c r="AV2893" t="s">
        <v>604</v>
      </c>
    </row>
    <row r="2894" spans="1:48" x14ac:dyDescent="0.45">
      <c r="A2894">
        <v>2018</v>
      </c>
      <c r="B2894" t="s">
        <v>410</v>
      </c>
      <c r="C2894" t="s">
        <v>526</v>
      </c>
      <c r="D2894" t="s">
        <v>526</v>
      </c>
      <c r="E2894" t="s">
        <v>8</v>
      </c>
      <c r="F2894">
        <v>5</v>
      </c>
      <c r="G2894">
        <v>162</v>
      </c>
      <c r="H2894">
        <v>81</v>
      </c>
      <c r="I2894">
        <v>67</v>
      </c>
      <c r="J2894">
        <v>95</v>
      </c>
      <c r="K2894" t="s">
        <v>51</v>
      </c>
      <c r="L2894" t="s">
        <v>51</v>
      </c>
      <c r="M2894" t="s">
        <v>51</v>
      </c>
      <c r="N2894" t="s">
        <v>51</v>
      </c>
      <c r="O2894">
        <v>737</v>
      </c>
      <c r="P2894">
        <v>5453</v>
      </c>
      <c r="Q2894">
        <v>1308</v>
      </c>
      <c r="R2894">
        <v>266</v>
      </c>
      <c r="S2894">
        <v>24</v>
      </c>
      <c r="T2894">
        <v>194</v>
      </c>
      <c r="U2894">
        <v>555</v>
      </c>
      <c r="V2894">
        <v>1484</v>
      </c>
      <c r="W2894">
        <v>74</v>
      </c>
      <c r="X2894">
        <v>35</v>
      </c>
      <c r="Y2894">
        <v>88</v>
      </c>
      <c r="Z2894">
        <v>34</v>
      </c>
      <c r="AA2894">
        <v>848</v>
      </c>
      <c r="AB2894">
        <v>783</v>
      </c>
      <c r="AC2894">
        <v>4.92</v>
      </c>
      <c r="AD2894">
        <v>1</v>
      </c>
      <c r="AE2894">
        <v>5</v>
      </c>
      <c r="AF2894">
        <v>42</v>
      </c>
      <c r="AG2894">
        <v>4293</v>
      </c>
      <c r="AH2894">
        <v>1516</v>
      </c>
      <c r="AI2894">
        <v>222</v>
      </c>
      <c r="AJ2894">
        <v>491</v>
      </c>
      <c r="AK2894">
        <v>1121</v>
      </c>
      <c r="AL2894">
        <v>120</v>
      </c>
      <c r="AM2894">
        <v>168</v>
      </c>
      <c r="AN2894">
        <v>0.98</v>
      </c>
      <c r="AO2894" t="s">
        <v>568</v>
      </c>
      <c r="AP2894" t="s">
        <v>721</v>
      </c>
      <c r="AQ2894">
        <v>2107107</v>
      </c>
      <c r="AR2894">
        <v>112</v>
      </c>
      <c r="AS2894">
        <v>113</v>
      </c>
      <c r="AT2894" t="s">
        <v>526</v>
      </c>
      <c r="AU2894" t="s">
        <v>526</v>
      </c>
      <c r="AV2894" t="s">
        <v>526</v>
      </c>
    </row>
    <row r="2895" spans="1:48" x14ac:dyDescent="0.45">
      <c r="A2895">
        <v>2018</v>
      </c>
      <c r="B2895" t="s">
        <v>410</v>
      </c>
      <c r="C2895" t="s">
        <v>576</v>
      </c>
      <c r="D2895" t="s">
        <v>576</v>
      </c>
      <c r="E2895" t="s">
        <v>37</v>
      </c>
      <c r="F2895">
        <v>4</v>
      </c>
      <c r="G2895">
        <v>162</v>
      </c>
      <c r="H2895">
        <v>81</v>
      </c>
      <c r="I2895">
        <v>73</v>
      </c>
      <c r="J2895">
        <v>89</v>
      </c>
      <c r="K2895" t="s">
        <v>51</v>
      </c>
      <c r="L2895" t="s">
        <v>51</v>
      </c>
      <c r="M2895" t="s">
        <v>51</v>
      </c>
      <c r="N2895" t="s">
        <v>51</v>
      </c>
      <c r="O2895">
        <v>709</v>
      </c>
      <c r="P2895">
        <v>5477</v>
      </c>
      <c r="Q2895">
        <v>1336</v>
      </c>
      <c r="R2895">
        <v>320</v>
      </c>
      <c r="S2895">
        <v>16</v>
      </c>
      <c r="T2895">
        <v>217</v>
      </c>
      <c r="U2895">
        <v>499</v>
      </c>
      <c r="V2895">
        <v>1387</v>
      </c>
      <c r="W2895">
        <v>47</v>
      </c>
      <c r="X2895">
        <v>30</v>
      </c>
      <c r="Y2895">
        <v>58</v>
      </c>
      <c r="Z2895">
        <v>37</v>
      </c>
      <c r="AA2895">
        <v>832</v>
      </c>
      <c r="AB2895">
        <v>772</v>
      </c>
      <c r="AC2895">
        <v>4.8499999999999996</v>
      </c>
      <c r="AD2895">
        <v>0</v>
      </c>
      <c r="AE2895">
        <v>3</v>
      </c>
      <c r="AF2895">
        <v>39</v>
      </c>
      <c r="AG2895">
        <v>4301</v>
      </c>
      <c r="AH2895">
        <v>1476</v>
      </c>
      <c r="AI2895">
        <v>208</v>
      </c>
      <c r="AJ2895">
        <v>551</v>
      </c>
      <c r="AK2895">
        <v>1298</v>
      </c>
      <c r="AL2895">
        <v>101</v>
      </c>
      <c r="AM2895">
        <v>138</v>
      </c>
      <c r="AN2895">
        <v>0.98299999999999998</v>
      </c>
      <c r="AO2895" t="s">
        <v>577</v>
      </c>
      <c r="AP2895" t="s">
        <v>630</v>
      </c>
      <c r="AQ2895">
        <v>2325281</v>
      </c>
      <c r="AR2895">
        <v>97</v>
      </c>
      <c r="AS2895">
        <v>98</v>
      </c>
      <c r="AT2895" t="s">
        <v>576</v>
      </c>
      <c r="AU2895" t="s">
        <v>576</v>
      </c>
      <c r="AV2895" t="s">
        <v>576</v>
      </c>
    </row>
    <row r="2896" spans="1:48" x14ac:dyDescent="0.45">
      <c r="A2896">
        <v>2018</v>
      </c>
      <c r="B2896" t="s">
        <v>157</v>
      </c>
      <c r="C2896" t="s">
        <v>126</v>
      </c>
      <c r="D2896" t="s">
        <v>398</v>
      </c>
      <c r="E2896" t="s">
        <v>37</v>
      </c>
      <c r="F2896">
        <v>2</v>
      </c>
      <c r="G2896">
        <v>162</v>
      </c>
      <c r="H2896">
        <v>81</v>
      </c>
      <c r="I2896">
        <v>82</v>
      </c>
      <c r="J2896">
        <v>80</v>
      </c>
      <c r="K2896" t="s">
        <v>51</v>
      </c>
      <c r="L2896" t="s">
        <v>51</v>
      </c>
      <c r="M2896" t="s">
        <v>51</v>
      </c>
      <c r="N2896" t="s">
        <v>51</v>
      </c>
      <c r="O2896">
        <v>771</v>
      </c>
      <c r="P2896">
        <v>5517</v>
      </c>
      <c r="Q2896">
        <v>1402</v>
      </c>
      <c r="R2896">
        <v>284</v>
      </c>
      <c r="S2896">
        <v>25</v>
      </c>
      <c r="T2896">
        <v>191</v>
      </c>
      <c r="U2896">
        <v>631</v>
      </c>
      <c r="V2896">
        <v>1289</v>
      </c>
      <c r="W2896">
        <v>119</v>
      </c>
      <c r="X2896">
        <v>33</v>
      </c>
      <c r="Y2896">
        <v>59</v>
      </c>
      <c r="Z2896">
        <v>40</v>
      </c>
      <c r="AA2896">
        <v>682</v>
      </c>
      <c r="AB2896">
        <v>649</v>
      </c>
      <c r="AC2896">
        <v>4.04</v>
      </c>
      <c r="AD2896">
        <v>2</v>
      </c>
      <c r="AE2896">
        <v>7</v>
      </c>
      <c r="AF2896">
        <v>40</v>
      </c>
      <c r="AG2896">
        <v>4338</v>
      </c>
      <c r="AH2896">
        <v>1320</v>
      </c>
      <c r="AI2896">
        <v>198</v>
      </c>
      <c r="AJ2896">
        <v>487</v>
      </c>
      <c r="AK2896">
        <v>1417</v>
      </c>
      <c r="AL2896">
        <v>64</v>
      </c>
      <c r="AM2896">
        <v>115</v>
      </c>
      <c r="AN2896">
        <v>0.98899999999999999</v>
      </c>
      <c r="AO2896" t="s">
        <v>110</v>
      </c>
      <c r="AP2896" t="s">
        <v>637</v>
      </c>
      <c r="AQ2896">
        <v>2529604</v>
      </c>
      <c r="AR2896">
        <v>106</v>
      </c>
      <c r="AS2896">
        <v>105</v>
      </c>
      <c r="AT2896" t="s">
        <v>398</v>
      </c>
      <c r="AU2896" t="s">
        <v>551</v>
      </c>
      <c r="AV2896" t="s">
        <v>126</v>
      </c>
    </row>
    <row r="2897" spans="1:48" x14ac:dyDescent="0.45">
      <c r="A2897">
        <v>2019</v>
      </c>
      <c r="B2897" t="s">
        <v>157</v>
      </c>
      <c r="C2897" t="s">
        <v>601</v>
      </c>
      <c r="D2897" t="s">
        <v>601</v>
      </c>
      <c r="E2897" t="s">
        <v>8</v>
      </c>
      <c r="F2897">
        <v>2</v>
      </c>
      <c r="G2897">
        <v>162</v>
      </c>
      <c r="H2897">
        <v>81</v>
      </c>
      <c r="I2897">
        <v>85</v>
      </c>
      <c r="J2897">
        <v>77</v>
      </c>
      <c r="K2897" t="s">
        <v>51</v>
      </c>
      <c r="L2897" t="s">
        <v>51</v>
      </c>
      <c r="M2897" t="s">
        <v>51</v>
      </c>
      <c r="N2897" t="s">
        <v>51</v>
      </c>
      <c r="O2897">
        <v>813</v>
      </c>
      <c r="P2897">
        <v>5633</v>
      </c>
      <c r="Q2897">
        <v>1419</v>
      </c>
      <c r="R2897">
        <v>288</v>
      </c>
      <c r="S2897">
        <v>40</v>
      </c>
      <c r="T2897">
        <v>220</v>
      </c>
      <c r="U2897">
        <v>540</v>
      </c>
      <c r="V2897">
        <v>1360</v>
      </c>
      <c r="W2897">
        <v>88</v>
      </c>
      <c r="X2897">
        <v>14</v>
      </c>
      <c r="Y2897">
        <v>70</v>
      </c>
      <c r="Z2897">
        <v>40</v>
      </c>
      <c r="AA2897">
        <v>743</v>
      </c>
      <c r="AB2897">
        <v>691</v>
      </c>
      <c r="AC2897">
        <v>4.25</v>
      </c>
      <c r="AD2897">
        <v>0</v>
      </c>
      <c r="AE2897">
        <v>11</v>
      </c>
      <c r="AF2897">
        <v>45</v>
      </c>
      <c r="AG2897">
        <v>4395</v>
      </c>
      <c r="AH2897">
        <v>1400</v>
      </c>
      <c r="AI2897">
        <v>220</v>
      </c>
      <c r="AJ2897">
        <v>516</v>
      </c>
      <c r="AK2897">
        <v>1427</v>
      </c>
      <c r="AL2897">
        <v>86</v>
      </c>
      <c r="AM2897">
        <v>136</v>
      </c>
      <c r="AN2897">
        <v>0.98599999999999999</v>
      </c>
      <c r="AO2897" t="s">
        <v>602</v>
      </c>
      <c r="AP2897" t="s">
        <v>631</v>
      </c>
      <c r="AQ2897">
        <v>2135510</v>
      </c>
      <c r="AR2897">
        <v>101</v>
      </c>
      <c r="AS2897">
        <v>101</v>
      </c>
      <c r="AT2897" t="s">
        <v>601</v>
      </c>
      <c r="AU2897" t="s">
        <v>601</v>
      </c>
      <c r="AV2897" t="s">
        <v>601</v>
      </c>
    </row>
    <row r="2898" spans="1:48" x14ac:dyDescent="0.45">
      <c r="A2898">
        <v>2019</v>
      </c>
      <c r="B2898" t="s">
        <v>157</v>
      </c>
      <c r="C2898" t="s">
        <v>159</v>
      </c>
      <c r="D2898" t="s">
        <v>159</v>
      </c>
      <c r="E2898" t="s">
        <v>37</v>
      </c>
      <c r="F2898">
        <v>1</v>
      </c>
      <c r="G2898">
        <v>162</v>
      </c>
      <c r="H2898">
        <v>81</v>
      </c>
      <c r="I2898">
        <v>97</v>
      </c>
      <c r="J2898">
        <v>65</v>
      </c>
      <c r="K2898" t="s">
        <v>76</v>
      </c>
      <c r="L2898" t="s">
        <v>51</v>
      </c>
      <c r="M2898" t="s">
        <v>51</v>
      </c>
      <c r="N2898" t="s">
        <v>51</v>
      </c>
      <c r="O2898">
        <v>855</v>
      </c>
      <c r="P2898">
        <v>5560</v>
      </c>
      <c r="Q2898">
        <v>1432</v>
      </c>
      <c r="R2898">
        <v>277</v>
      </c>
      <c r="S2898">
        <v>29</v>
      </c>
      <c r="T2898">
        <v>249</v>
      </c>
      <c r="U2898">
        <v>619</v>
      </c>
      <c r="V2898">
        <v>1467</v>
      </c>
      <c r="W2898">
        <v>89</v>
      </c>
      <c r="X2898">
        <v>28</v>
      </c>
      <c r="Y2898">
        <v>60</v>
      </c>
      <c r="Z2898">
        <v>35</v>
      </c>
      <c r="AA2898">
        <v>743</v>
      </c>
      <c r="AB2898">
        <v>675</v>
      </c>
      <c r="AC2898">
        <v>4.1900000000000004</v>
      </c>
      <c r="AD2898">
        <v>1</v>
      </c>
      <c r="AE2898">
        <v>8</v>
      </c>
      <c r="AF2898">
        <v>44</v>
      </c>
      <c r="AG2898">
        <v>4352</v>
      </c>
      <c r="AH2898">
        <v>1421</v>
      </c>
      <c r="AI2898">
        <v>203</v>
      </c>
      <c r="AJ2898">
        <v>548</v>
      </c>
      <c r="AK2898">
        <v>1393</v>
      </c>
      <c r="AL2898">
        <v>78</v>
      </c>
      <c r="AM2898">
        <v>154</v>
      </c>
      <c r="AN2898">
        <v>0.98699999999999999</v>
      </c>
      <c r="AO2898" t="s">
        <v>541</v>
      </c>
      <c r="AP2898" t="s">
        <v>649</v>
      </c>
      <c r="AQ2898">
        <v>2655100</v>
      </c>
      <c r="AR2898">
        <v>105</v>
      </c>
      <c r="AS2898">
        <v>103</v>
      </c>
      <c r="AT2898" t="s">
        <v>159</v>
      </c>
      <c r="AU2898" t="s">
        <v>159</v>
      </c>
      <c r="AV2898" t="s">
        <v>159</v>
      </c>
    </row>
    <row r="2899" spans="1:48" x14ac:dyDescent="0.45">
      <c r="A2899">
        <v>2019</v>
      </c>
      <c r="B2899" t="s">
        <v>410</v>
      </c>
      <c r="C2899" t="s">
        <v>95</v>
      </c>
      <c r="D2899" t="s">
        <v>95</v>
      </c>
      <c r="E2899" t="s">
        <v>37</v>
      </c>
      <c r="F2899">
        <v>5</v>
      </c>
      <c r="G2899">
        <v>162</v>
      </c>
      <c r="H2899">
        <v>81</v>
      </c>
      <c r="I2899">
        <v>54</v>
      </c>
      <c r="J2899">
        <v>108</v>
      </c>
      <c r="K2899" t="s">
        <v>51</v>
      </c>
      <c r="L2899" t="s">
        <v>51</v>
      </c>
      <c r="M2899" t="s">
        <v>51</v>
      </c>
      <c r="N2899" t="s">
        <v>51</v>
      </c>
      <c r="O2899">
        <v>729</v>
      </c>
      <c r="P2899">
        <v>5596</v>
      </c>
      <c r="Q2899">
        <v>1379</v>
      </c>
      <c r="R2899">
        <v>252</v>
      </c>
      <c r="S2899">
        <v>25</v>
      </c>
      <c r="T2899">
        <v>213</v>
      </c>
      <c r="U2899">
        <v>462</v>
      </c>
      <c r="V2899">
        <v>1435</v>
      </c>
      <c r="W2899">
        <v>84</v>
      </c>
      <c r="X2899">
        <v>30</v>
      </c>
      <c r="Y2899">
        <v>71</v>
      </c>
      <c r="Z2899">
        <v>37</v>
      </c>
      <c r="AA2899">
        <v>981</v>
      </c>
      <c r="AB2899">
        <v>897</v>
      </c>
      <c r="AC2899">
        <v>5.59</v>
      </c>
      <c r="AD2899">
        <v>0</v>
      </c>
      <c r="AE2899">
        <v>5</v>
      </c>
      <c r="AF2899">
        <v>27</v>
      </c>
      <c r="AG2899">
        <v>4329</v>
      </c>
      <c r="AH2899">
        <v>1544</v>
      </c>
      <c r="AI2899">
        <v>305</v>
      </c>
      <c r="AJ2899">
        <v>561</v>
      </c>
      <c r="AK2899">
        <v>1248</v>
      </c>
      <c r="AL2899">
        <v>108</v>
      </c>
      <c r="AM2899">
        <v>155</v>
      </c>
      <c r="AN2899">
        <v>0.98199999999999998</v>
      </c>
      <c r="AO2899" t="s">
        <v>218</v>
      </c>
      <c r="AP2899" t="s">
        <v>583</v>
      </c>
      <c r="AQ2899">
        <v>1307807</v>
      </c>
      <c r="AR2899">
        <v>99</v>
      </c>
      <c r="AS2899">
        <v>102</v>
      </c>
      <c r="AT2899" t="s">
        <v>95</v>
      </c>
      <c r="AU2899" t="s">
        <v>95</v>
      </c>
      <c r="AV2899" t="s">
        <v>95</v>
      </c>
    </row>
    <row r="2900" spans="1:48" x14ac:dyDescent="0.45">
      <c r="A2900">
        <v>2019</v>
      </c>
      <c r="B2900" t="s">
        <v>410</v>
      </c>
      <c r="C2900" t="s">
        <v>54</v>
      </c>
      <c r="D2900" t="s">
        <v>54</v>
      </c>
      <c r="E2900" t="s">
        <v>37</v>
      </c>
      <c r="F2900">
        <v>3</v>
      </c>
      <c r="G2900">
        <v>162</v>
      </c>
      <c r="H2900">
        <v>81</v>
      </c>
      <c r="I2900">
        <v>84</v>
      </c>
      <c r="J2900">
        <v>78</v>
      </c>
      <c r="K2900" t="s">
        <v>51</v>
      </c>
      <c r="L2900" t="s">
        <v>51</v>
      </c>
      <c r="M2900" t="s">
        <v>51</v>
      </c>
      <c r="N2900" t="s">
        <v>51</v>
      </c>
      <c r="O2900">
        <v>901</v>
      </c>
      <c r="P2900">
        <v>5770</v>
      </c>
      <c r="Q2900">
        <v>1554</v>
      </c>
      <c r="R2900">
        <v>345</v>
      </c>
      <c r="S2900">
        <v>27</v>
      </c>
      <c r="T2900">
        <v>245</v>
      </c>
      <c r="U2900">
        <v>590</v>
      </c>
      <c r="V2900">
        <v>1382</v>
      </c>
      <c r="W2900">
        <v>68</v>
      </c>
      <c r="X2900">
        <v>30</v>
      </c>
      <c r="Y2900">
        <v>49</v>
      </c>
      <c r="Z2900">
        <v>44</v>
      </c>
      <c r="AA2900">
        <v>828</v>
      </c>
      <c r="AB2900">
        <v>768</v>
      </c>
      <c r="AC2900">
        <v>4.7</v>
      </c>
      <c r="AD2900">
        <v>1</v>
      </c>
      <c r="AE2900">
        <v>8</v>
      </c>
      <c r="AF2900">
        <v>33</v>
      </c>
      <c r="AG2900">
        <v>4413</v>
      </c>
      <c r="AH2900">
        <v>1423</v>
      </c>
      <c r="AI2900">
        <v>215</v>
      </c>
      <c r="AJ2900">
        <v>605</v>
      </c>
      <c r="AK2900">
        <v>1633</v>
      </c>
      <c r="AL2900">
        <v>88</v>
      </c>
      <c r="AM2900">
        <v>115</v>
      </c>
      <c r="AN2900">
        <v>0.98499999999999999</v>
      </c>
      <c r="AO2900" t="s">
        <v>441</v>
      </c>
      <c r="AP2900" t="s">
        <v>493</v>
      </c>
      <c r="AQ2900">
        <v>2924627</v>
      </c>
      <c r="AR2900">
        <v>105</v>
      </c>
      <c r="AS2900">
        <v>104</v>
      </c>
      <c r="AT2900" t="s">
        <v>54</v>
      </c>
      <c r="AU2900" t="s">
        <v>54</v>
      </c>
      <c r="AV2900" t="s">
        <v>54</v>
      </c>
    </row>
    <row r="2901" spans="1:48" x14ac:dyDescent="0.45">
      <c r="A2901">
        <v>2019</v>
      </c>
      <c r="B2901" t="s">
        <v>410</v>
      </c>
      <c r="C2901" t="s">
        <v>415</v>
      </c>
      <c r="D2901" t="s">
        <v>416</v>
      </c>
      <c r="E2901" t="s">
        <v>591</v>
      </c>
      <c r="F2901">
        <v>3</v>
      </c>
      <c r="G2901">
        <v>161</v>
      </c>
      <c r="H2901">
        <v>80</v>
      </c>
      <c r="I2901">
        <v>72</v>
      </c>
      <c r="J2901">
        <v>89</v>
      </c>
      <c r="K2901" t="s">
        <v>51</v>
      </c>
      <c r="L2901" t="s">
        <v>51</v>
      </c>
      <c r="M2901" t="s">
        <v>51</v>
      </c>
      <c r="N2901" t="s">
        <v>51</v>
      </c>
      <c r="O2901">
        <v>708</v>
      </c>
      <c r="P2901">
        <v>5529</v>
      </c>
      <c r="Q2901">
        <v>1443</v>
      </c>
      <c r="R2901">
        <v>260</v>
      </c>
      <c r="S2901">
        <v>20</v>
      </c>
      <c r="T2901">
        <v>182</v>
      </c>
      <c r="U2901">
        <v>378</v>
      </c>
      <c r="V2901">
        <v>1549</v>
      </c>
      <c r="W2901">
        <v>63</v>
      </c>
      <c r="X2901">
        <v>28</v>
      </c>
      <c r="Y2901">
        <v>66</v>
      </c>
      <c r="Z2901">
        <v>32</v>
      </c>
      <c r="AA2901">
        <v>832</v>
      </c>
      <c r="AB2901">
        <v>769</v>
      </c>
      <c r="AC2901">
        <v>4.9000000000000004</v>
      </c>
      <c r="AD2901">
        <v>6</v>
      </c>
      <c r="AE2901">
        <v>7</v>
      </c>
      <c r="AF2901">
        <v>33</v>
      </c>
      <c r="AG2901">
        <v>4238</v>
      </c>
      <c r="AH2901">
        <v>1438</v>
      </c>
      <c r="AI2901">
        <v>238</v>
      </c>
      <c r="AJ2901">
        <v>582</v>
      </c>
      <c r="AK2901">
        <v>1312</v>
      </c>
      <c r="AL2901">
        <v>117</v>
      </c>
      <c r="AM2901">
        <v>171</v>
      </c>
      <c r="AN2901">
        <v>0.98</v>
      </c>
      <c r="AO2901" t="s">
        <v>417</v>
      </c>
      <c r="AP2901" t="s">
        <v>720</v>
      </c>
      <c r="AQ2901">
        <v>1649775</v>
      </c>
      <c r="AR2901">
        <v>97</v>
      </c>
      <c r="AS2901">
        <v>99</v>
      </c>
      <c r="AT2901" t="s">
        <v>416</v>
      </c>
      <c r="AU2901" t="s">
        <v>415</v>
      </c>
      <c r="AV2901" t="s">
        <v>415</v>
      </c>
    </row>
    <row r="2902" spans="1:48" x14ac:dyDescent="0.45">
      <c r="A2902">
        <v>2019</v>
      </c>
      <c r="B2902" t="s">
        <v>157</v>
      </c>
      <c r="C2902" t="s">
        <v>161</v>
      </c>
      <c r="D2902" t="s">
        <v>162</v>
      </c>
      <c r="E2902" t="s">
        <v>591</v>
      </c>
      <c r="F2902">
        <v>3</v>
      </c>
      <c r="G2902">
        <v>162</v>
      </c>
      <c r="H2902">
        <v>81</v>
      </c>
      <c r="I2902">
        <v>84</v>
      </c>
      <c r="J2902">
        <v>78</v>
      </c>
      <c r="K2902" t="s">
        <v>51</v>
      </c>
      <c r="L2902" t="s">
        <v>51</v>
      </c>
      <c r="M2902" t="s">
        <v>51</v>
      </c>
      <c r="N2902" t="s">
        <v>51</v>
      </c>
      <c r="O2902">
        <v>814</v>
      </c>
      <c r="P2902">
        <v>5461</v>
      </c>
      <c r="Q2902">
        <v>1378</v>
      </c>
      <c r="R2902">
        <v>270</v>
      </c>
      <c r="S2902">
        <v>26</v>
      </c>
      <c r="T2902">
        <v>256</v>
      </c>
      <c r="U2902">
        <v>581</v>
      </c>
      <c r="V2902">
        <v>1460</v>
      </c>
      <c r="W2902">
        <v>45</v>
      </c>
      <c r="X2902">
        <v>24</v>
      </c>
      <c r="Y2902">
        <v>83</v>
      </c>
      <c r="Z2902">
        <v>39</v>
      </c>
      <c r="AA2902">
        <v>717</v>
      </c>
      <c r="AB2902">
        <v>657</v>
      </c>
      <c r="AC2902">
        <v>4.0999999999999996</v>
      </c>
      <c r="AD2902">
        <v>1</v>
      </c>
      <c r="AE2902">
        <v>10</v>
      </c>
      <c r="AF2902">
        <v>38</v>
      </c>
      <c r="AG2902">
        <v>4326</v>
      </c>
      <c r="AH2902">
        <v>1376</v>
      </c>
      <c r="AI2902">
        <v>195</v>
      </c>
      <c r="AJ2902">
        <v>534</v>
      </c>
      <c r="AK2902">
        <v>1444</v>
      </c>
      <c r="AL2902">
        <v>118</v>
      </c>
      <c r="AM2902">
        <v>141</v>
      </c>
      <c r="AN2902">
        <v>0.98099999999999998</v>
      </c>
      <c r="AO2902" t="s">
        <v>434</v>
      </c>
      <c r="AP2902" t="s">
        <v>473</v>
      </c>
      <c r="AQ2902">
        <v>3094865</v>
      </c>
      <c r="AR2902">
        <v>102</v>
      </c>
      <c r="AS2902">
        <v>101</v>
      </c>
      <c r="AT2902" t="s">
        <v>162</v>
      </c>
      <c r="AU2902" t="s">
        <v>161</v>
      </c>
      <c r="AV2902" t="s">
        <v>161</v>
      </c>
    </row>
    <row r="2903" spans="1:48" x14ac:dyDescent="0.45">
      <c r="A2903">
        <v>2019</v>
      </c>
      <c r="B2903" t="s">
        <v>157</v>
      </c>
      <c r="C2903" t="s">
        <v>167</v>
      </c>
      <c r="D2903" t="s">
        <v>167</v>
      </c>
      <c r="E2903" t="s">
        <v>591</v>
      </c>
      <c r="F2903">
        <v>4</v>
      </c>
      <c r="G2903">
        <v>162</v>
      </c>
      <c r="H2903">
        <v>81</v>
      </c>
      <c r="I2903">
        <v>75</v>
      </c>
      <c r="J2903">
        <v>87</v>
      </c>
      <c r="K2903" t="s">
        <v>51</v>
      </c>
      <c r="L2903" t="s">
        <v>51</v>
      </c>
      <c r="M2903" t="s">
        <v>51</v>
      </c>
      <c r="N2903" t="s">
        <v>51</v>
      </c>
      <c r="O2903">
        <v>701</v>
      </c>
      <c r="P2903">
        <v>5450</v>
      </c>
      <c r="Q2903">
        <v>1328</v>
      </c>
      <c r="R2903">
        <v>235</v>
      </c>
      <c r="S2903">
        <v>27</v>
      </c>
      <c r="T2903">
        <v>227</v>
      </c>
      <c r="U2903">
        <v>492</v>
      </c>
      <c r="V2903">
        <v>1436</v>
      </c>
      <c r="W2903">
        <v>80</v>
      </c>
      <c r="X2903">
        <v>38</v>
      </c>
      <c r="Y2903">
        <v>89</v>
      </c>
      <c r="Z2903">
        <v>33</v>
      </c>
      <c r="AA2903">
        <v>711</v>
      </c>
      <c r="AB2903">
        <v>668</v>
      </c>
      <c r="AC2903">
        <v>4.18</v>
      </c>
      <c r="AD2903">
        <v>0</v>
      </c>
      <c r="AE2903">
        <v>10</v>
      </c>
      <c r="AF2903">
        <v>46</v>
      </c>
      <c r="AG2903">
        <v>4314</v>
      </c>
      <c r="AH2903">
        <v>1270</v>
      </c>
      <c r="AI2903">
        <v>214</v>
      </c>
      <c r="AJ2903">
        <v>536</v>
      </c>
      <c r="AK2903">
        <v>1552</v>
      </c>
      <c r="AL2903">
        <v>91</v>
      </c>
      <c r="AM2903">
        <v>124</v>
      </c>
      <c r="AN2903">
        <v>0.98399999999999999</v>
      </c>
      <c r="AO2903" t="s">
        <v>165</v>
      </c>
      <c r="AP2903" t="s">
        <v>618</v>
      </c>
      <c r="AQ2903">
        <v>1808685</v>
      </c>
      <c r="AR2903">
        <v>103</v>
      </c>
      <c r="AS2903">
        <v>103</v>
      </c>
      <c r="AT2903" t="s">
        <v>167</v>
      </c>
      <c r="AU2903" t="s">
        <v>167</v>
      </c>
      <c r="AV2903" t="s">
        <v>167</v>
      </c>
    </row>
    <row r="2904" spans="1:48" x14ac:dyDescent="0.45">
      <c r="A2904">
        <v>2019</v>
      </c>
      <c r="B2904" t="s">
        <v>410</v>
      </c>
      <c r="C2904" t="s">
        <v>64</v>
      </c>
      <c r="D2904" t="s">
        <v>64</v>
      </c>
      <c r="E2904" t="s">
        <v>591</v>
      </c>
      <c r="F2904">
        <v>2</v>
      </c>
      <c r="G2904">
        <v>162</v>
      </c>
      <c r="H2904">
        <v>81</v>
      </c>
      <c r="I2904">
        <v>93</v>
      </c>
      <c r="J2904">
        <v>69</v>
      </c>
      <c r="K2904" t="s">
        <v>51</v>
      </c>
      <c r="L2904" t="s">
        <v>51</v>
      </c>
      <c r="M2904" t="s">
        <v>51</v>
      </c>
      <c r="N2904" t="s">
        <v>51</v>
      </c>
      <c r="O2904">
        <v>769</v>
      </c>
      <c r="P2904">
        <v>5425</v>
      </c>
      <c r="Q2904">
        <v>1354</v>
      </c>
      <c r="R2904">
        <v>286</v>
      </c>
      <c r="S2904">
        <v>18</v>
      </c>
      <c r="T2904">
        <v>223</v>
      </c>
      <c r="U2904">
        <v>563</v>
      </c>
      <c r="V2904">
        <v>1332</v>
      </c>
      <c r="W2904">
        <v>103</v>
      </c>
      <c r="X2904">
        <v>35</v>
      </c>
      <c r="Y2904">
        <v>50</v>
      </c>
      <c r="Z2904">
        <v>46</v>
      </c>
      <c r="AA2904">
        <v>657</v>
      </c>
      <c r="AB2904">
        <v>601</v>
      </c>
      <c r="AC2904">
        <v>3.76</v>
      </c>
      <c r="AD2904">
        <v>6</v>
      </c>
      <c r="AE2904">
        <v>16</v>
      </c>
      <c r="AF2904">
        <v>42</v>
      </c>
      <c r="AG2904">
        <v>4313</v>
      </c>
      <c r="AH2904">
        <v>1308</v>
      </c>
      <c r="AI2904">
        <v>207</v>
      </c>
      <c r="AJ2904">
        <v>450</v>
      </c>
      <c r="AK2904">
        <v>1508</v>
      </c>
      <c r="AL2904">
        <v>83</v>
      </c>
      <c r="AM2904">
        <v>110</v>
      </c>
      <c r="AN2904">
        <v>0.98499999999999999</v>
      </c>
      <c r="AO2904" t="s">
        <v>487</v>
      </c>
      <c r="AP2904" t="s">
        <v>643</v>
      </c>
      <c r="AQ2904">
        <v>1738642</v>
      </c>
      <c r="AR2904">
        <v>104</v>
      </c>
      <c r="AS2904">
        <v>102</v>
      </c>
      <c r="AT2904" t="s">
        <v>64</v>
      </c>
      <c r="AU2904" t="s">
        <v>64</v>
      </c>
      <c r="AV2904" t="s">
        <v>64</v>
      </c>
    </row>
    <row r="2905" spans="1:48" x14ac:dyDescent="0.45">
      <c r="A2905">
        <v>2019</v>
      </c>
      <c r="B2905" t="s">
        <v>157</v>
      </c>
      <c r="C2905" t="s">
        <v>241</v>
      </c>
      <c r="D2905" t="s">
        <v>241</v>
      </c>
      <c r="E2905" t="s">
        <v>8</v>
      </c>
      <c r="F2905">
        <v>4</v>
      </c>
      <c r="G2905">
        <v>162</v>
      </c>
      <c r="H2905">
        <v>81</v>
      </c>
      <c r="I2905">
        <v>71</v>
      </c>
      <c r="J2905">
        <v>91</v>
      </c>
      <c r="K2905" t="s">
        <v>51</v>
      </c>
      <c r="L2905" t="s">
        <v>51</v>
      </c>
      <c r="M2905" t="s">
        <v>51</v>
      </c>
      <c r="N2905" t="s">
        <v>51</v>
      </c>
      <c r="O2905">
        <v>835</v>
      </c>
      <c r="P2905">
        <v>5660</v>
      </c>
      <c r="Q2905">
        <v>1502</v>
      </c>
      <c r="R2905">
        <v>323</v>
      </c>
      <c r="S2905">
        <v>41</v>
      </c>
      <c r="T2905">
        <v>224</v>
      </c>
      <c r="U2905">
        <v>489</v>
      </c>
      <c r="V2905">
        <v>1503</v>
      </c>
      <c r="W2905">
        <v>71</v>
      </c>
      <c r="X2905">
        <v>31</v>
      </c>
      <c r="Y2905">
        <v>43</v>
      </c>
      <c r="Z2905">
        <v>43</v>
      </c>
      <c r="AA2905">
        <v>958</v>
      </c>
      <c r="AB2905">
        <v>895</v>
      </c>
      <c r="AC2905">
        <v>5.56</v>
      </c>
      <c r="AD2905">
        <v>1</v>
      </c>
      <c r="AE2905">
        <v>5</v>
      </c>
      <c r="AF2905">
        <v>28</v>
      </c>
      <c r="AG2905">
        <v>4346</v>
      </c>
      <c r="AH2905">
        <v>1576</v>
      </c>
      <c r="AI2905">
        <v>270</v>
      </c>
      <c r="AJ2905">
        <v>589</v>
      </c>
      <c r="AK2905">
        <v>1264</v>
      </c>
      <c r="AL2905">
        <v>97</v>
      </c>
      <c r="AM2905">
        <v>165</v>
      </c>
      <c r="AN2905">
        <v>0.98399999999999999</v>
      </c>
      <c r="AO2905" t="s">
        <v>584</v>
      </c>
      <c r="AP2905" t="s">
        <v>594</v>
      </c>
      <c r="AQ2905">
        <v>2993244</v>
      </c>
      <c r="AR2905">
        <v>118</v>
      </c>
      <c r="AS2905">
        <v>118</v>
      </c>
      <c r="AT2905" t="s">
        <v>241</v>
      </c>
      <c r="AU2905" t="s">
        <v>241</v>
      </c>
      <c r="AV2905" t="s">
        <v>241</v>
      </c>
    </row>
    <row r="2906" spans="1:48" x14ac:dyDescent="0.45">
      <c r="A2906">
        <v>2019</v>
      </c>
      <c r="B2906" t="s">
        <v>410</v>
      </c>
      <c r="C2906" t="s">
        <v>419</v>
      </c>
      <c r="D2906" t="s">
        <v>419</v>
      </c>
      <c r="E2906" t="s">
        <v>591</v>
      </c>
      <c r="F2906">
        <v>5</v>
      </c>
      <c r="G2906">
        <v>161</v>
      </c>
      <c r="H2906">
        <v>81</v>
      </c>
      <c r="I2906">
        <v>47</v>
      </c>
      <c r="J2906">
        <v>114</v>
      </c>
      <c r="K2906" t="s">
        <v>51</v>
      </c>
      <c r="L2906" t="s">
        <v>51</v>
      </c>
      <c r="M2906" t="s">
        <v>51</v>
      </c>
      <c r="N2906" t="s">
        <v>51</v>
      </c>
      <c r="O2906">
        <v>582</v>
      </c>
      <c r="P2906">
        <v>5549</v>
      </c>
      <c r="Q2906">
        <v>1333</v>
      </c>
      <c r="R2906">
        <v>292</v>
      </c>
      <c r="S2906">
        <v>41</v>
      </c>
      <c r="T2906">
        <v>149</v>
      </c>
      <c r="U2906">
        <v>391</v>
      </c>
      <c r="V2906">
        <v>1595</v>
      </c>
      <c r="W2906">
        <v>57</v>
      </c>
      <c r="X2906">
        <v>20</v>
      </c>
      <c r="Y2906">
        <v>48</v>
      </c>
      <c r="Z2906">
        <v>42</v>
      </c>
      <c r="AA2906">
        <v>915</v>
      </c>
      <c r="AB2906">
        <v>835</v>
      </c>
      <c r="AC2906">
        <v>5.24</v>
      </c>
      <c r="AD2906">
        <v>0</v>
      </c>
      <c r="AE2906">
        <v>3</v>
      </c>
      <c r="AF2906">
        <v>31</v>
      </c>
      <c r="AG2906">
        <v>4299</v>
      </c>
      <c r="AH2906">
        <v>1555</v>
      </c>
      <c r="AI2906">
        <v>250</v>
      </c>
      <c r="AJ2906">
        <v>536</v>
      </c>
      <c r="AK2906">
        <v>1368</v>
      </c>
      <c r="AL2906">
        <v>110</v>
      </c>
      <c r="AM2906">
        <v>127</v>
      </c>
      <c r="AN2906">
        <v>0.98099999999999998</v>
      </c>
      <c r="AO2906" t="s">
        <v>420</v>
      </c>
      <c r="AP2906" t="s">
        <v>610</v>
      </c>
      <c r="AQ2906">
        <v>1501430</v>
      </c>
      <c r="AR2906">
        <v>102</v>
      </c>
      <c r="AS2906">
        <v>104</v>
      </c>
      <c r="AT2906" t="s">
        <v>419</v>
      </c>
      <c r="AU2906" t="s">
        <v>419</v>
      </c>
      <c r="AV2906" t="s">
        <v>419</v>
      </c>
    </row>
    <row r="2907" spans="1:48" x14ac:dyDescent="0.45">
      <c r="A2907">
        <v>2019</v>
      </c>
      <c r="B2907" t="s">
        <v>410</v>
      </c>
      <c r="C2907" t="s">
        <v>528</v>
      </c>
      <c r="D2907" t="s">
        <v>528</v>
      </c>
      <c r="E2907" t="s">
        <v>8</v>
      </c>
      <c r="F2907">
        <v>1</v>
      </c>
      <c r="G2907">
        <v>162</v>
      </c>
      <c r="H2907">
        <v>81</v>
      </c>
      <c r="I2907">
        <v>107</v>
      </c>
      <c r="J2907">
        <v>55</v>
      </c>
      <c r="K2907" t="s">
        <v>76</v>
      </c>
      <c r="L2907" t="s">
        <v>51</v>
      </c>
      <c r="M2907" t="s">
        <v>76</v>
      </c>
      <c r="N2907" t="s">
        <v>51</v>
      </c>
      <c r="O2907">
        <v>920</v>
      </c>
      <c r="P2907">
        <v>5613</v>
      </c>
      <c r="Q2907">
        <v>1538</v>
      </c>
      <c r="R2907">
        <v>323</v>
      </c>
      <c r="S2907">
        <v>28</v>
      </c>
      <c r="T2907">
        <v>288</v>
      </c>
      <c r="U2907">
        <v>645</v>
      </c>
      <c r="V2907">
        <v>1166</v>
      </c>
      <c r="W2907">
        <v>67</v>
      </c>
      <c r="X2907">
        <v>27</v>
      </c>
      <c r="Y2907">
        <v>66</v>
      </c>
      <c r="Z2907">
        <v>57</v>
      </c>
      <c r="AA2907">
        <v>640</v>
      </c>
      <c r="AB2907">
        <v>595</v>
      </c>
      <c r="AC2907">
        <v>3.66</v>
      </c>
      <c r="AD2907">
        <v>2</v>
      </c>
      <c r="AE2907">
        <v>14</v>
      </c>
      <c r="AF2907">
        <v>47</v>
      </c>
      <c r="AG2907">
        <v>4387</v>
      </c>
      <c r="AH2907">
        <v>1205</v>
      </c>
      <c r="AI2907">
        <v>230</v>
      </c>
      <c r="AJ2907">
        <v>448</v>
      </c>
      <c r="AK2907">
        <v>1671</v>
      </c>
      <c r="AL2907">
        <v>71</v>
      </c>
      <c r="AM2907">
        <v>96</v>
      </c>
      <c r="AN2907">
        <v>0.98799999999999999</v>
      </c>
      <c r="AO2907" t="s">
        <v>539</v>
      </c>
      <c r="AP2907" t="s">
        <v>616</v>
      </c>
      <c r="AQ2907">
        <v>2857367</v>
      </c>
      <c r="AR2907">
        <v>103</v>
      </c>
      <c r="AS2907">
        <v>100</v>
      </c>
      <c r="AT2907" t="s">
        <v>528</v>
      </c>
      <c r="AU2907" t="s">
        <v>528</v>
      </c>
      <c r="AV2907" t="s">
        <v>528</v>
      </c>
    </row>
    <row r="2908" spans="1:48" x14ac:dyDescent="0.45">
      <c r="A2908">
        <v>2019</v>
      </c>
      <c r="B2908" t="s">
        <v>410</v>
      </c>
      <c r="C2908" t="s">
        <v>509</v>
      </c>
      <c r="D2908" t="s">
        <v>548</v>
      </c>
      <c r="E2908" t="s">
        <v>591</v>
      </c>
      <c r="F2908">
        <v>4</v>
      </c>
      <c r="G2908">
        <v>162</v>
      </c>
      <c r="H2908">
        <v>81</v>
      </c>
      <c r="I2908">
        <v>59</v>
      </c>
      <c r="J2908">
        <v>103</v>
      </c>
      <c r="K2908" t="s">
        <v>51</v>
      </c>
      <c r="L2908" t="s">
        <v>51</v>
      </c>
      <c r="M2908" t="s">
        <v>51</v>
      </c>
      <c r="N2908" t="s">
        <v>51</v>
      </c>
      <c r="O2908">
        <v>691</v>
      </c>
      <c r="P2908">
        <v>5496</v>
      </c>
      <c r="Q2908">
        <v>1356</v>
      </c>
      <c r="R2908">
        <v>281</v>
      </c>
      <c r="S2908">
        <v>40</v>
      </c>
      <c r="T2908">
        <v>162</v>
      </c>
      <c r="U2908">
        <v>456</v>
      </c>
      <c r="V2908">
        <v>1405</v>
      </c>
      <c r="W2908">
        <v>117</v>
      </c>
      <c r="X2908">
        <v>39</v>
      </c>
      <c r="Y2908">
        <v>59</v>
      </c>
      <c r="Z2908">
        <v>42</v>
      </c>
      <c r="AA2908">
        <v>869</v>
      </c>
      <c r="AB2908">
        <v>824</v>
      </c>
      <c r="AC2908">
        <v>5.2</v>
      </c>
      <c r="AD2908">
        <v>1</v>
      </c>
      <c r="AE2908">
        <v>7</v>
      </c>
      <c r="AF2908">
        <v>37</v>
      </c>
      <c r="AG2908">
        <v>4275</v>
      </c>
      <c r="AH2908">
        <v>1525</v>
      </c>
      <c r="AI2908">
        <v>221</v>
      </c>
      <c r="AJ2908">
        <v>582</v>
      </c>
      <c r="AK2908">
        <v>1230</v>
      </c>
      <c r="AL2908">
        <v>73</v>
      </c>
      <c r="AM2908">
        <v>152</v>
      </c>
      <c r="AN2908">
        <v>0.98799999999999999</v>
      </c>
      <c r="AO2908" t="s">
        <v>549</v>
      </c>
      <c r="AP2908" t="s">
        <v>590</v>
      </c>
      <c r="AQ2908">
        <v>1479659</v>
      </c>
      <c r="AR2908">
        <v>101</v>
      </c>
      <c r="AS2908">
        <v>102</v>
      </c>
      <c r="AT2908" t="s">
        <v>548</v>
      </c>
      <c r="AU2908" t="s">
        <v>509</v>
      </c>
      <c r="AV2908" t="s">
        <v>509</v>
      </c>
    </row>
    <row r="2909" spans="1:48" x14ac:dyDescent="0.45">
      <c r="A2909">
        <v>2019</v>
      </c>
      <c r="B2909" t="s">
        <v>410</v>
      </c>
      <c r="C2909" t="s">
        <v>519</v>
      </c>
      <c r="D2909" t="s">
        <v>520</v>
      </c>
      <c r="E2909" t="s">
        <v>8</v>
      </c>
      <c r="F2909">
        <v>4</v>
      </c>
      <c r="G2909">
        <v>162</v>
      </c>
      <c r="H2909">
        <v>81</v>
      </c>
      <c r="I2909">
        <v>72</v>
      </c>
      <c r="J2909">
        <v>90</v>
      </c>
      <c r="K2909" t="s">
        <v>51</v>
      </c>
      <c r="L2909" t="s">
        <v>51</v>
      </c>
      <c r="M2909" t="s">
        <v>51</v>
      </c>
      <c r="N2909" t="s">
        <v>51</v>
      </c>
      <c r="O2909">
        <v>769</v>
      </c>
      <c r="P2909">
        <v>5542</v>
      </c>
      <c r="Q2909">
        <v>1368</v>
      </c>
      <c r="R2909">
        <v>268</v>
      </c>
      <c r="S2909">
        <v>21</v>
      </c>
      <c r="T2909">
        <v>220</v>
      </c>
      <c r="U2909">
        <v>586</v>
      </c>
      <c r="V2909">
        <v>1276</v>
      </c>
      <c r="W2909">
        <v>65</v>
      </c>
      <c r="X2909">
        <v>20</v>
      </c>
      <c r="Y2909">
        <v>67</v>
      </c>
      <c r="Z2909">
        <v>42</v>
      </c>
      <c r="AA2909">
        <v>868</v>
      </c>
      <c r="AB2909">
        <v>820</v>
      </c>
      <c r="AC2909">
        <v>5.12</v>
      </c>
      <c r="AD2909">
        <v>0</v>
      </c>
      <c r="AE2909">
        <v>2</v>
      </c>
      <c r="AF2909">
        <v>32</v>
      </c>
      <c r="AG2909">
        <v>4328</v>
      </c>
      <c r="AH2909">
        <v>1417</v>
      </c>
      <c r="AI2909">
        <v>267</v>
      </c>
      <c r="AJ2909">
        <v>576</v>
      </c>
      <c r="AK2909">
        <v>1404</v>
      </c>
      <c r="AL2909">
        <v>92</v>
      </c>
      <c r="AM2909">
        <v>118</v>
      </c>
      <c r="AN2909">
        <v>0.98399999999999999</v>
      </c>
      <c r="AO2909" t="s">
        <v>626</v>
      </c>
      <c r="AP2909" t="s">
        <v>644</v>
      </c>
      <c r="AQ2909">
        <v>3019012</v>
      </c>
      <c r="AR2909">
        <v>98</v>
      </c>
      <c r="AS2909">
        <v>98</v>
      </c>
      <c r="AT2909" t="s">
        <v>519</v>
      </c>
      <c r="AU2909" t="s">
        <v>520</v>
      </c>
      <c r="AV2909" t="s">
        <v>520</v>
      </c>
    </row>
    <row r="2910" spans="1:48" x14ac:dyDescent="0.45">
      <c r="A2910">
        <v>2019</v>
      </c>
      <c r="B2910" t="s">
        <v>157</v>
      </c>
      <c r="C2910" t="s">
        <v>511</v>
      </c>
      <c r="D2910" t="s">
        <v>260</v>
      </c>
      <c r="E2910" t="s">
        <v>8</v>
      </c>
      <c r="F2910">
        <v>1</v>
      </c>
      <c r="G2910">
        <v>162</v>
      </c>
      <c r="H2910">
        <v>81</v>
      </c>
      <c r="I2910">
        <v>106</v>
      </c>
      <c r="J2910">
        <v>56</v>
      </c>
      <c r="K2910" t="s">
        <v>76</v>
      </c>
      <c r="L2910" t="s">
        <v>51</v>
      </c>
      <c r="M2910" t="s">
        <v>51</v>
      </c>
      <c r="N2910" t="s">
        <v>51</v>
      </c>
      <c r="O2910">
        <v>886</v>
      </c>
      <c r="P2910">
        <v>5493</v>
      </c>
      <c r="Q2910">
        <v>1414</v>
      </c>
      <c r="R2910">
        <v>302</v>
      </c>
      <c r="S2910">
        <v>20</v>
      </c>
      <c r="T2910">
        <v>279</v>
      </c>
      <c r="U2910">
        <v>607</v>
      </c>
      <c r="V2910">
        <v>1356</v>
      </c>
      <c r="W2910">
        <v>57</v>
      </c>
      <c r="X2910">
        <v>10</v>
      </c>
      <c r="Y2910">
        <v>81</v>
      </c>
      <c r="Z2910">
        <v>45</v>
      </c>
      <c r="AA2910">
        <v>613</v>
      </c>
      <c r="AB2910">
        <v>541</v>
      </c>
      <c r="AC2910">
        <v>3.37</v>
      </c>
      <c r="AD2910">
        <v>3</v>
      </c>
      <c r="AE2910">
        <v>18</v>
      </c>
      <c r="AF2910">
        <v>44</v>
      </c>
      <c r="AG2910">
        <v>4337</v>
      </c>
      <c r="AH2910">
        <v>1201</v>
      </c>
      <c r="AI2910">
        <v>185</v>
      </c>
      <c r="AJ2910">
        <v>392</v>
      </c>
      <c r="AK2910">
        <v>1519</v>
      </c>
      <c r="AL2910">
        <v>106</v>
      </c>
      <c r="AM2910">
        <v>117</v>
      </c>
      <c r="AN2910">
        <v>0.98199999999999998</v>
      </c>
      <c r="AO2910" t="s">
        <v>512</v>
      </c>
      <c r="AP2910" t="s">
        <v>531</v>
      </c>
      <c r="AQ2910">
        <v>3974309</v>
      </c>
      <c r="AR2910">
        <v>96</v>
      </c>
      <c r="AS2910">
        <v>94</v>
      </c>
      <c r="AT2910" t="s">
        <v>260</v>
      </c>
      <c r="AU2910" t="s">
        <v>511</v>
      </c>
      <c r="AV2910" t="s">
        <v>511</v>
      </c>
    </row>
    <row r="2911" spans="1:48" x14ac:dyDescent="0.45">
      <c r="A2911">
        <v>2019</v>
      </c>
      <c r="B2911" t="s">
        <v>157</v>
      </c>
      <c r="C2911" t="s">
        <v>645</v>
      </c>
      <c r="D2911" t="s">
        <v>587</v>
      </c>
      <c r="E2911" t="s">
        <v>37</v>
      </c>
      <c r="F2911">
        <v>5</v>
      </c>
      <c r="G2911">
        <v>162</v>
      </c>
      <c r="H2911">
        <v>81</v>
      </c>
      <c r="I2911">
        <v>57</v>
      </c>
      <c r="J2911">
        <v>105</v>
      </c>
      <c r="K2911" t="s">
        <v>51</v>
      </c>
      <c r="L2911" t="s">
        <v>51</v>
      </c>
      <c r="M2911" t="s">
        <v>51</v>
      </c>
      <c r="N2911" t="s">
        <v>51</v>
      </c>
      <c r="O2911">
        <v>615</v>
      </c>
      <c r="P2911">
        <v>5512</v>
      </c>
      <c r="Q2911">
        <v>1326</v>
      </c>
      <c r="R2911">
        <v>265</v>
      </c>
      <c r="S2911">
        <v>18</v>
      </c>
      <c r="T2911">
        <v>146</v>
      </c>
      <c r="U2911">
        <v>395</v>
      </c>
      <c r="V2911">
        <v>1469</v>
      </c>
      <c r="W2911">
        <v>55</v>
      </c>
      <c r="X2911">
        <v>30</v>
      </c>
      <c r="Y2911">
        <v>73</v>
      </c>
      <c r="Z2911">
        <v>33</v>
      </c>
      <c r="AA2911">
        <v>808</v>
      </c>
      <c r="AB2911">
        <v>760</v>
      </c>
      <c r="AC2911">
        <v>4.74</v>
      </c>
      <c r="AD2911">
        <v>2</v>
      </c>
      <c r="AE2911">
        <v>8</v>
      </c>
      <c r="AF2911">
        <v>27</v>
      </c>
      <c r="AG2911">
        <v>4333</v>
      </c>
      <c r="AH2911">
        <v>1340</v>
      </c>
      <c r="AI2911">
        <v>236</v>
      </c>
      <c r="AJ2911">
        <v>615</v>
      </c>
      <c r="AK2911">
        <v>1378</v>
      </c>
      <c r="AL2911">
        <v>94</v>
      </c>
      <c r="AM2911">
        <v>135</v>
      </c>
      <c r="AN2911">
        <v>0.98399999999999999</v>
      </c>
      <c r="AO2911" t="s">
        <v>646</v>
      </c>
      <c r="AP2911" t="s">
        <v>647</v>
      </c>
      <c r="AQ2911">
        <v>811302</v>
      </c>
      <c r="AR2911">
        <v>94</v>
      </c>
      <c r="AS2911">
        <v>96</v>
      </c>
      <c r="AT2911" t="s">
        <v>645</v>
      </c>
      <c r="AU2911" t="s">
        <v>586</v>
      </c>
      <c r="AV2911" t="s">
        <v>645</v>
      </c>
    </row>
    <row r="2912" spans="1:48" x14ac:dyDescent="0.45">
      <c r="A2912">
        <v>2019</v>
      </c>
      <c r="B2912" t="s">
        <v>157</v>
      </c>
      <c r="C2912" t="s">
        <v>282</v>
      </c>
      <c r="D2912" t="s">
        <v>282</v>
      </c>
      <c r="E2912" t="s">
        <v>591</v>
      </c>
      <c r="F2912">
        <v>2</v>
      </c>
      <c r="G2912">
        <v>162</v>
      </c>
      <c r="H2912">
        <v>81</v>
      </c>
      <c r="I2912">
        <v>89</v>
      </c>
      <c r="J2912">
        <v>73</v>
      </c>
      <c r="K2912" t="s">
        <v>51</v>
      </c>
      <c r="L2912" t="s">
        <v>76</v>
      </c>
      <c r="M2912" t="s">
        <v>51</v>
      </c>
      <c r="N2912" t="s">
        <v>51</v>
      </c>
      <c r="O2912">
        <v>769</v>
      </c>
      <c r="P2912">
        <v>5542</v>
      </c>
      <c r="Q2912">
        <v>1366</v>
      </c>
      <c r="R2912">
        <v>279</v>
      </c>
      <c r="S2912">
        <v>17</v>
      </c>
      <c r="T2912">
        <v>250</v>
      </c>
      <c r="U2912">
        <v>629</v>
      </c>
      <c r="V2912">
        <v>1563</v>
      </c>
      <c r="W2912">
        <v>101</v>
      </c>
      <c r="X2912">
        <v>25</v>
      </c>
      <c r="Y2912">
        <v>72</v>
      </c>
      <c r="Z2912">
        <v>38</v>
      </c>
      <c r="AA2912">
        <v>766</v>
      </c>
      <c r="AB2912">
        <v>713</v>
      </c>
      <c r="AC2912">
        <v>4.4000000000000004</v>
      </c>
      <c r="AD2912">
        <v>0</v>
      </c>
      <c r="AE2912">
        <v>7</v>
      </c>
      <c r="AF2912">
        <v>50</v>
      </c>
      <c r="AG2912">
        <v>4378</v>
      </c>
      <c r="AH2912">
        <v>1364</v>
      </c>
      <c r="AI2912">
        <v>225</v>
      </c>
      <c r="AJ2912">
        <v>570</v>
      </c>
      <c r="AK2912">
        <v>1497</v>
      </c>
      <c r="AL2912">
        <v>97</v>
      </c>
      <c r="AM2912">
        <v>135</v>
      </c>
      <c r="AN2912">
        <v>0.98299999999999998</v>
      </c>
      <c r="AO2912" t="s">
        <v>281</v>
      </c>
      <c r="AP2912" t="s">
        <v>614</v>
      </c>
      <c r="AQ2912">
        <v>2923333</v>
      </c>
      <c r="AR2912">
        <v>101</v>
      </c>
      <c r="AS2912">
        <v>101</v>
      </c>
      <c r="AT2912" t="s">
        <v>282</v>
      </c>
      <c r="AU2912" t="s">
        <v>563</v>
      </c>
      <c r="AV2912" t="s">
        <v>282</v>
      </c>
    </row>
    <row r="2913" spans="1:48" x14ac:dyDescent="0.45">
      <c r="A2913">
        <v>2019</v>
      </c>
      <c r="B2913" t="s">
        <v>410</v>
      </c>
      <c r="C2913" t="s">
        <v>426</v>
      </c>
      <c r="D2913" t="s">
        <v>426</v>
      </c>
      <c r="E2913" t="s">
        <v>591</v>
      </c>
      <c r="F2913">
        <v>1</v>
      </c>
      <c r="G2913">
        <v>162</v>
      </c>
      <c r="H2913">
        <v>81</v>
      </c>
      <c r="I2913">
        <v>101</v>
      </c>
      <c r="J2913">
        <v>61</v>
      </c>
      <c r="K2913" t="s">
        <v>76</v>
      </c>
      <c r="L2913" t="s">
        <v>51</v>
      </c>
      <c r="M2913" t="s">
        <v>51</v>
      </c>
      <c r="N2913" t="s">
        <v>51</v>
      </c>
      <c r="O2913">
        <v>939</v>
      </c>
      <c r="P2913">
        <v>5732</v>
      </c>
      <c r="Q2913">
        <v>1547</v>
      </c>
      <c r="R2913">
        <v>318</v>
      </c>
      <c r="S2913">
        <v>23</v>
      </c>
      <c r="T2913">
        <v>307</v>
      </c>
      <c r="U2913">
        <v>525</v>
      </c>
      <c r="V2913">
        <v>1334</v>
      </c>
      <c r="W2913">
        <v>28</v>
      </c>
      <c r="X2913">
        <v>21</v>
      </c>
      <c r="Y2913">
        <v>81</v>
      </c>
      <c r="Z2913">
        <v>41</v>
      </c>
      <c r="AA2913">
        <v>754</v>
      </c>
      <c r="AB2913">
        <v>680</v>
      </c>
      <c r="AC2913">
        <v>4.18</v>
      </c>
      <c r="AD2913">
        <v>1</v>
      </c>
      <c r="AE2913">
        <v>10</v>
      </c>
      <c r="AF2913">
        <v>50</v>
      </c>
      <c r="AG2913">
        <v>4390</v>
      </c>
      <c r="AH2913">
        <v>1456</v>
      </c>
      <c r="AI2913">
        <v>198</v>
      </c>
      <c r="AJ2913">
        <v>452</v>
      </c>
      <c r="AK2913">
        <v>1463</v>
      </c>
      <c r="AL2913">
        <v>111</v>
      </c>
      <c r="AM2913">
        <v>130</v>
      </c>
      <c r="AN2913">
        <v>0.98099999999999998</v>
      </c>
      <c r="AO2913" t="s">
        <v>523</v>
      </c>
      <c r="AP2913" t="s">
        <v>641</v>
      </c>
      <c r="AQ2913">
        <v>2294152</v>
      </c>
      <c r="AR2913">
        <v>100</v>
      </c>
      <c r="AS2913">
        <v>99</v>
      </c>
      <c r="AT2913" t="s">
        <v>426</v>
      </c>
      <c r="AU2913" t="s">
        <v>426</v>
      </c>
      <c r="AV2913" t="s">
        <v>426</v>
      </c>
    </row>
    <row r="2914" spans="1:48" x14ac:dyDescent="0.45">
      <c r="A2914">
        <v>2019</v>
      </c>
      <c r="B2914" t="s">
        <v>410</v>
      </c>
      <c r="C2914" t="s">
        <v>436</v>
      </c>
      <c r="D2914" t="s">
        <v>412</v>
      </c>
      <c r="E2914" t="s">
        <v>37</v>
      </c>
      <c r="F2914">
        <v>1</v>
      </c>
      <c r="G2914">
        <v>162</v>
      </c>
      <c r="H2914">
        <v>81</v>
      </c>
      <c r="I2914">
        <v>103</v>
      </c>
      <c r="J2914">
        <v>59</v>
      </c>
      <c r="K2914" t="s">
        <v>76</v>
      </c>
      <c r="L2914" t="s">
        <v>51</v>
      </c>
      <c r="M2914" t="s">
        <v>51</v>
      </c>
      <c r="N2914" t="s">
        <v>51</v>
      </c>
      <c r="O2914">
        <v>943</v>
      </c>
      <c r="P2914">
        <v>5583</v>
      </c>
      <c r="Q2914">
        <v>1493</v>
      </c>
      <c r="R2914">
        <v>290</v>
      </c>
      <c r="S2914">
        <v>17</v>
      </c>
      <c r="T2914">
        <v>306</v>
      </c>
      <c r="U2914">
        <v>569</v>
      </c>
      <c r="V2914">
        <v>1437</v>
      </c>
      <c r="W2914">
        <v>55</v>
      </c>
      <c r="X2914">
        <v>22</v>
      </c>
      <c r="Y2914">
        <v>49</v>
      </c>
      <c r="Z2914">
        <v>33</v>
      </c>
      <c r="AA2914">
        <v>739</v>
      </c>
      <c r="AB2914">
        <v>691</v>
      </c>
      <c r="AC2914">
        <v>4.3099999999999996</v>
      </c>
      <c r="AD2914">
        <v>1</v>
      </c>
      <c r="AE2914">
        <v>9</v>
      </c>
      <c r="AF2914">
        <v>50</v>
      </c>
      <c r="AG2914">
        <v>4329</v>
      </c>
      <c r="AH2914">
        <v>1374</v>
      </c>
      <c r="AI2914">
        <v>248</v>
      </c>
      <c r="AJ2914">
        <v>507</v>
      </c>
      <c r="AK2914">
        <v>1534</v>
      </c>
      <c r="AL2914">
        <v>102</v>
      </c>
      <c r="AM2914">
        <v>135</v>
      </c>
      <c r="AN2914">
        <v>0.98199999999999998</v>
      </c>
      <c r="AO2914" t="s">
        <v>459</v>
      </c>
      <c r="AP2914" t="s">
        <v>638</v>
      </c>
      <c r="AQ2914">
        <v>3304404</v>
      </c>
      <c r="AR2914">
        <v>98</v>
      </c>
      <c r="AS2914">
        <v>96</v>
      </c>
      <c r="AT2914" t="s">
        <v>412</v>
      </c>
      <c r="AU2914" t="s">
        <v>436</v>
      </c>
      <c r="AV2914" t="s">
        <v>436</v>
      </c>
    </row>
    <row r="2915" spans="1:48" x14ac:dyDescent="0.45">
      <c r="A2915">
        <v>2019</v>
      </c>
      <c r="B2915" t="s">
        <v>157</v>
      </c>
      <c r="C2915" t="s">
        <v>532</v>
      </c>
      <c r="D2915" t="s">
        <v>533</v>
      </c>
      <c r="E2915" t="s">
        <v>37</v>
      </c>
      <c r="F2915">
        <v>3</v>
      </c>
      <c r="G2915">
        <v>162</v>
      </c>
      <c r="H2915">
        <v>81</v>
      </c>
      <c r="I2915">
        <v>86</v>
      </c>
      <c r="J2915">
        <v>76</v>
      </c>
      <c r="K2915" t="s">
        <v>51</v>
      </c>
      <c r="L2915" t="s">
        <v>51</v>
      </c>
      <c r="M2915" t="s">
        <v>51</v>
      </c>
      <c r="N2915" t="s">
        <v>51</v>
      </c>
      <c r="O2915">
        <v>791</v>
      </c>
      <c r="P2915">
        <v>5624</v>
      </c>
      <c r="Q2915">
        <v>1445</v>
      </c>
      <c r="R2915">
        <v>280</v>
      </c>
      <c r="S2915">
        <v>17</v>
      </c>
      <c r="T2915">
        <v>242</v>
      </c>
      <c r="U2915">
        <v>516</v>
      </c>
      <c r="V2915">
        <v>1384</v>
      </c>
      <c r="W2915">
        <v>56</v>
      </c>
      <c r="X2915">
        <v>27</v>
      </c>
      <c r="Y2915">
        <v>95</v>
      </c>
      <c r="Z2915">
        <v>27</v>
      </c>
      <c r="AA2915">
        <v>737</v>
      </c>
      <c r="AB2915">
        <v>688</v>
      </c>
      <c r="AC2915">
        <v>4.24</v>
      </c>
      <c r="AD2915">
        <v>3</v>
      </c>
      <c r="AE2915">
        <v>12</v>
      </c>
      <c r="AF2915">
        <v>38</v>
      </c>
      <c r="AG2915">
        <v>4383</v>
      </c>
      <c r="AH2915">
        <v>1405</v>
      </c>
      <c r="AI2915">
        <v>204</v>
      </c>
      <c r="AJ2915">
        <v>500</v>
      </c>
      <c r="AK2915">
        <v>1520</v>
      </c>
      <c r="AL2915">
        <v>99</v>
      </c>
      <c r="AM2915">
        <v>129</v>
      </c>
      <c r="AN2915">
        <v>0.98299999999999998</v>
      </c>
      <c r="AO2915" t="s">
        <v>534</v>
      </c>
      <c r="AP2915" t="s">
        <v>639</v>
      </c>
      <c r="AQ2915">
        <v>2442532</v>
      </c>
      <c r="AR2915">
        <v>92</v>
      </c>
      <c r="AS2915">
        <v>92</v>
      </c>
      <c r="AT2915" t="s">
        <v>533</v>
      </c>
      <c r="AU2915" t="s">
        <v>532</v>
      </c>
      <c r="AV2915" t="s">
        <v>532</v>
      </c>
    </row>
    <row r="2916" spans="1:48" x14ac:dyDescent="0.45">
      <c r="A2916">
        <v>2019</v>
      </c>
      <c r="B2916" t="s">
        <v>410</v>
      </c>
      <c r="C2916" t="s">
        <v>423</v>
      </c>
      <c r="D2916" t="s">
        <v>423</v>
      </c>
      <c r="E2916" t="s">
        <v>8</v>
      </c>
      <c r="F2916">
        <v>2</v>
      </c>
      <c r="G2916">
        <v>162</v>
      </c>
      <c r="H2916">
        <v>81</v>
      </c>
      <c r="I2916">
        <v>97</v>
      </c>
      <c r="J2916">
        <v>65</v>
      </c>
      <c r="K2916" t="s">
        <v>51</v>
      </c>
      <c r="L2916" t="s">
        <v>76</v>
      </c>
      <c r="M2916" t="s">
        <v>51</v>
      </c>
      <c r="N2916" t="s">
        <v>51</v>
      </c>
      <c r="O2916">
        <v>845</v>
      </c>
      <c r="P2916">
        <v>5561</v>
      </c>
      <c r="Q2916">
        <v>1384</v>
      </c>
      <c r="R2916">
        <v>292</v>
      </c>
      <c r="S2916">
        <v>23</v>
      </c>
      <c r="T2916">
        <v>257</v>
      </c>
      <c r="U2916">
        <v>578</v>
      </c>
      <c r="V2916">
        <v>1338</v>
      </c>
      <c r="W2916">
        <v>49</v>
      </c>
      <c r="X2916">
        <v>21</v>
      </c>
      <c r="Y2916">
        <v>87</v>
      </c>
      <c r="Z2916">
        <v>36</v>
      </c>
      <c r="AA2916">
        <v>680</v>
      </c>
      <c r="AB2916">
        <v>646</v>
      </c>
      <c r="AC2916">
        <v>3.97</v>
      </c>
      <c r="AD2916">
        <v>1</v>
      </c>
      <c r="AE2916">
        <v>12</v>
      </c>
      <c r="AF2916">
        <v>45</v>
      </c>
      <c r="AG2916">
        <v>4395</v>
      </c>
      <c r="AH2916">
        <v>1342</v>
      </c>
      <c r="AI2916">
        <v>201</v>
      </c>
      <c r="AJ2916">
        <v>477</v>
      </c>
      <c r="AK2916">
        <v>1299</v>
      </c>
      <c r="AL2916">
        <v>80</v>
      </c>
      <c r="AM2916">
        <v>122</v>
      </c>
      <c r="AN2916">
        <v>0.98699999999999999</v>
      </c>
      <c r="AO2916" t="s">
        <v>546</v>
      </c>
      <c r="AP2916" t="s">
        <v>648</v>
      </c>
      <c r="AQ2916">
        <v>1662211</v>
      </c>
      <c r="AR2916">
        <v>95</v>
      </c>
      <c r="AS2916">
        <v>93</v>
      </c>
      <c r="AT2916" t="s">
        <v>423</v>
      </c>
      <c r="AU2916" t="s">
        <v>423</v>
      </c>
      <c r="AV2916" t="s">
        <v>423</v>
      </c>
    </row>
    <row r="2917" spans="1:48" x14ac:dyDescent="0.45">
      <c r="A2917">
        <v>2019</v>
      </c>
      <c r="B2917" t="s">
        <v>157</v>
      </c>
      <c r="C2917" t="s">
        <v>122</v>
      </c>
      <c r="D2917" t="s">
        <v>122</v>
      </c>
      <c r="E2917" t="s">
        <v>37</v>
      </c>
      <c r="F2917">
        <v>4</v>
      </c>
      <c r="G2917">
        <v>162</v>
      </c>
      <c r="H2917">
        <v>81</v>
      </c>
      <c r="I2917">
        <v>81</v>
      </c>
      <c r="J2917">
        <v>81</v>
      </c>
      <c r="K2917" t="s">
        <v>51</v>
      </c>
      <c r="L2917" t="s">
        <v>51</v>
      </c>
      <c r="M2917" t="s">
        <v>51</v>
      </c>
      <c r="N2917" t="s">
        <v>51</v>
      </c>
      <c r="O2917">
        <v>774</v>
      </c>
      <c r="P2917">
        <v>5571</v>
      </c>
      <c r="Q2917">
        <v>1369</v>
      </c>
      <c r="R2917">
        <v>311</v>
      </c>
      <c r="S2917">
        <v>26</v>
      </c>
      <c r="T2917">
        <v>215</v>
      </c>
      <c r="U2917">
        <v>562</v>
      </c>
      <c r="V2917">
        <v>1453</v>
      </c>
      <c r="W2917">
        <v>78</v>
      </c>
      <c r="X2917">
        <v>18</v>
      </c>
      <c r="Y2917">
        <v>57</v>
      </c>
      <c r="Z2917">
        <v>34</v>
      </c>
      <c r="AA2917">
        <v>794</v>
      </c>
      <c r="AB2917">
        <v>731</v>
      </c>
      <c r="AC2917">
        <v>4.53</v>
      </c>
      <c r="AD2917">
        <v>3</v>
      </c>
      <c r="AE2917">
        <v>7</v>
      </c>
      <c r="AF2917">
        <v>36</v>
      </c>
      <c r="AG2917">
        <v>4361</v>
      </c>
      <c r="AH2917">
        <v>1452</v>
      </c>
      <c r="AI2917">
        <v>258</v>
      </c>
      <c r="AJ2917">
        <v>546</v>
      </c>
      <c r="AK2917">
        <v>1392</v>
      </c>
      <c r="AL2917">
        <v>97</v>
      </c>
      <c r="AM2917">
        <v>136</v>
      </c>
      <c r="AN2917">
        <v>0.98399999999999999</v>
      </c>
      <c r="AO2917" t="s">
        <v>358</v>
      </c>
      <c r="AP2917" t="s">
        <v>622</v>
      </c>
      <c r="AQ2917">
        <v>2727421</v>
      </c>
      <c r="AR2917">
        <v>102</v>
      </c>
      <c r="AS2917">
        <v>102</v>
      </c>
      <c r="AT2917" t="s">
        <v>122</v>
      </c>
      <c r="AU2917" t="s">
        <v>122</v>
      </c>
      <c r="AV2917" t="s">
        <v>122</v>
      </c>
    </row>
    <row r="2918" spans="1:48" x14ac:dyDescent="0.45">
      <c r="A2918">
        <v>2019</v>
      </c>
      <c r="B2918" t="s">
        <v>157</v>
      </c>
      <c r="C2918" t="s">
        <v>229</v>
      </c>
      <c r="D2918" t="s">
        <v>229</v>
      </c>
      <c r="E2918" t="s">
        <v>591</v>
      </c>
      <c r="F2918">
        <v>5</v>
      </c>
      <c r="G2918">
        <v>162</v>
      </c>
      <c r="H2918">
        <v>81</v>
      </c>
      <c r="I2918">
        <v>69</v>
      </c>
      <c r="J2918">
        <v>93</v>
      </c>
      <c r="K2918" t="s">
        <v>51</v>
      </c>
      <c r="L2918" t="s">
        <v>51</v>
      </c>
      <c r="M2918" t="s">
        <v>51</v>
      </c>
      <c r="N2918" t="s">
        <v>51</v>
      </c>
      <c r="O2918">
        <v>758</v>
      </c>
      <c r="P2918">
        <v>5657</v>
      </c>
      <c r="Q2918">
        <v>1497</v>
      </c>
      <c r="R2918">
        <v>315</v>
      </c>
      <c r="S2918">
        <v>38</v>
      </c>
      <c r="T2918">
        <v>163</v>
      </c>
      <c r="U2918">
        <v>425</v>
      </c>
      <c r="V2918">
        <v>1213</v>
      </c>
      <c r="W2918">
        <v>64</v>
      </c>
      <c r="X2918">
        <v>29</v>
      </c>
      <c r="Y2918">
        <v>63</v>
      </c>
      <c r="Z2918">
        <v>34</v>
      </c>
      <c r="AA2918">
        <v>911</v>
      </c>
      <c r="AB2918">
        <v>829</v>
      </c>
      <c r="AC2918">
        <v>5.18</v>
      </c>
      <c r="AD2918">
        <v>1</v>
      </c>
      <c r="AE2918">
        <v>6</v>
      </c>
      <c r="AF2918">
        <v>31</v>
      </c>
      <c r="AG2918">
        <v>4320</v>
      </c>
      <c r="AH2918">
        <v>1511</v>
      </c>
      <c r="AI2918">
        <v>241</v>
      </c>
      <c r="AJ2918">
        <v>584</v>
      </c>
      <c r="AK2918">
        <v>1443</v>
      </c>
      <c r="AL2918">
        <v>121</v>
      </c>
      <c r="AM2918">
        <v>130</v>
      </c>
      <c r="AN2918">
        <v>0.98</v>
      </c>
      <c r="AO2918" t="s">
        <v>390</v>
      </c>
      <c r="AP2918" t="s">
        <v>615</v>
      </c>
      <c r="AQ2918">
        <v>1491439</v>
      </c>
      <c r="AR2918">
        <v>96</v>
      </c>
      <c r="AS2918">
        <v>97</v>
      </c>
      <c r="AT2918" t="s">
        <v>229</v>
      </c>
      <c r="AU2918" t="s">
        <v>229</v>
      </c>
      <c r="AV2918" t="s">
        <v>229</v>
      </c>
    </row>
    <row r="2919" spans="1:48" x14ac:dyDescent="0.45">
      <c r="A2919">
        <v>2019</v>
      </c>
      <c r="B2919" t="s">
        <v>157</v>
      </c>
      <c r="C2919" t="s">
        <v>554</v>
      </c>
      <c r="D2919" t="s">
        <v>555</v>
      </c>
      <c r="E2919" t="s">
        <v>8</v>
      </c>
      <c r="F2919">
        <v>5</v>
      </c>
      <c r="G2919">
        <v>162</v>
      </c>
      <c r="H2919">
        <v>81</v>
      </c>
      <c r="I2919">
        <v>70</v>
      </c>
      <c r="J2919">
        <v>92</v>
      </c>
      <c r="K2919" t="s">
        <v>51</v>
      </c>
      <c r="L2919" t="s">
        <v>51</v>
      </c>
      <c r="M2919" t="s">
        <v>51</v>
      </c>
      <c r="N2919" t="s">
        <v>51</v>
      </c>
      <c r="O2919">
        <v>682</v>
      </c>
      <c r="P2919">
        <v>5391</v>
      </c>
      <c r="Q2919">
        <v>1281</v>
      </c>
      <c r="R2919">
        <v>224</v>
      </c>
      <c r="S2919">
        <v>24</v>
      </c>
      <c r="T2919">
        <v>219</v>
      </c>
      <c r="U2919">
        <v>504</v>
      </c>
      <c r="V2919">
        <v>1581</v>
      </c>
      <c r="W2919">
        <v>70</v>
      </c>
      <c r="X2919">
        <v>37</v>
      </c>
      <c r="Y2919">
        <v>55</v>
      </c>
      <c r="Z2919">
        <v>31</v>
      </c>
      <c r="AA2919">
        <v>789</v>
      </c>
      <c r="AB2919">
        <v>732</v>
      </c>
      <c r="AC2919">
        <v>4.5999999999999996</v>
      </c>
      <c r="AD2919">
        <v>0</v>
      </c>
      <c r="AE2919">
        <v>6</v>
      </c>
      <c r="AF2919">
        <v>47</v>
      </c>
      <c r="AG2919">
        <v>4296</v>
      </c>
      <c r="AH2919">
        <v>1394</v>
      </c>
      <c r="AI2919">
        <v>215</v>
      </c>
      <c r="AJ2919">
        <v>463</v>
      </c>
      <c r="AK2919">
        <v>1475</v>
      </c>
      <c r="AL2919">
        <v>116</v>
      </c>
      <c r="AM2919">
        <v>100</v>
      </c>
      <c r="AN2919">
        <v>0.98</v>
      </c>
      <c r="AO2919" t="s">
        <v>556</v>
      </c>
      <c r="AP2919" t="s">
        <v>623</v>
      </c>
      <c r="AQ2919">
        <v>2396399</v>
      </c>
      <c r="AR2919">
        <v>95</v>
      </c>
      <c r="AS2919">
        <v>96</v>
      </c>
      <c r="AT2919" t="s">
        <v>555</v>
      </c>
      <c r="AU2919" t="s">
        <v>554</v>
      </c>
      <c r="AV2919" t="s">
        <v>554</v>
      </c>
    </row>
    <row r="2920" spans="1:48" x14ac:dyDescent="0.45">
      <c r="A2920">
        <v>2019</v>
      </c>
      <c r="B2920" t="s">
        <v>410</v>
      </c>
      <c r="C2920" t="s">
        <v>573</v>
      </c>
      <c r="D2920" t="s">
        <v>573</v>
      </c>
      <c r="E2920" t="s">
        <v>8</v>
      </c>
      <c r="F2920">
        <v>5</v>
      </c>
      <c r="G2920">
        <v>162</v>
      </c>
      <c r="H2920">
        <v>81</v>
      </c>
      <c r="I2920">
        <v>68</v>
      </c>
      <c r="J2920">
        <v>94</v>
      </c>
      <c r="K2920" t="s">
        <v>51</v>
      </c>
      <c r="L2920" t="s">
        <v>51</v>
      </c>
      <c r="M2920" t="s">
        <v>51</v>
      </c>
      <c r="N2920" t="s">
        <v>51</v>
      </c>
      <c r="O2920">
        <v>758</v>
      </c>
      <c r="P2920">
        <v>5500</v>
      </c>
      <c r="Q2920">
        <v>1305</v>
      </c>
      <c r="R2920">
        <v>254</v>
      </c>
      <c r="S2920">
        <v>28</v>
      </c>
      <c r="T2920">
        <v>239</v>
      </c>
      <c r="U2920">
        <v>588</v>
      </c>
      <c r="V2920">
        <v>1581</v>
      </c>
      <c r="W2920">
        <v>115</v>
      </c>
      <c r="X2920">
        <v>47</v>
      </c>
      <c r="Y2920">
        <v>58</v>
      </c>
      <c r="Z2920">
        <v>37</v>
      </c>
      <c r="AA2920">
        <v>893</v>
      </c>
      <c r="AB2920">
        <v>798</v>
      </c>
      <c r="AC2920">
        <v>4.99</v>
      </c>
      <c r="AD2920">
        <v>3</v>
      </c>
      <c r="AE2920">
        <v>4</v>
      </c>
      <c r="AF2920">
        <v>34</v>
      </c>
      <c r="AG2920">
        <v>4318</v>
      </c>
      <c r="AH2920">
        <v>1484</v>
      </c>
      <c r="AI2920">
        <v>260</v>
      </c>
      <c r="AJ2920">
        <v>505</v>
      </c>
      <c r="AK2920">
        <v>1239</v>
      </c>
      <c r="AL2920">
        <v>132</v>
      </c>
      <c r="AM2920">
        <v>145</v>
      </c>
      <c r="AN2920">
        <v>0.97799999999999998</v>
      </c>
      <c r="AO2920" t="s">
        <v>574</v>
      </c>
      <c r="AP2920" t="s">
        <v>722</v>
      </c>
      <c r="AQ2920">
        <v>1791863</v>
      </c>
      <c r="AR2920">
        <v>93</v>
      </c>
      <c r="AS2920">
        <v>94</v>
      </c>
      <c r="AT2920" t="s">
        <v>573</v>
      </c>
      <c r="AU2920" t="s">
        <v>573</v>
      </c>
      <c r="AV2920" t="s">
        <v>573</v>
      </c>
    </row>
    <row r="2921" spans="1:48" x14ac:dyDescent="0.45">
      <c r="A2921">
        <v>2019</v>
      </c>
      <c r="B2921" t="s">
        <v>157</v>
      </c>
      <c r="C2921" t="s">
        <v>514</v>
      </c>
      <c r="D2921" t="s">
        <v>243</v>
      </c>
      <c r="E2921" t="s">
        <v>8</v>
      </c>
      <c r="F2921">
        <v>3</v>
      </c>
      <c r="G2921">
        <v>162</v>
      </c>
      <c r="H2921">
        <v>81</v>
      </c>
      <c r="I2921">
        <v>77</v>
      </c>
      <c r="J2921">
        <v>85</v>
      </c>
      <c r="K2921" t="s">
        <v>51</v>
      </c>
      <c r="L2921" t="s">
        <v>51</v>
      </c>
      <c r="M2921" t="s">
        <v>51</v>
      </c>
      <c r="N2921" t="s">
        <v>51</v>
      </c>
      <c r="O2921">
        <v>678</v>
      </c>
      <c r="P2921">
        <v>5579</v>
      </c>
      <c r="Q2921">
        <v>1332</v>
      </c>
      <c r="R2921">
        <v>300</v>
      </c>
      <c r="S2921">
        <v>26</v>
      </c>
      <c r="T2921">
        <v>167</v>
      </c>
      <c r="U2921">
        <v>475</v>
      </c>
      <c r="V2921">
        <v>1435</v>
      </c>
      <c r="W2921">
        <v>47</v>
      </c>
      <c r="X2921">
        <v>28</v>
      </c>
      <c r="Y2921">
        <v>50</v>
      </c>
      <c r="Z2921">
        <v>42</v>
      </c>
      <c r="AA2921">
        <v>773</v>
      </c>
      <c r="AB2921">
        <v>715</v>
      </c>
      <c r="AC2921">
        <v>4.38</v>
      </c>
      <c r="AD2921">
        <v>1</v>
      </c>
      <c r="AE2921">
        <v>8</v>
      </c>
      <c r="AF2921">
        <v>41</v>
      </c>
      <c r="AG2921">
        <v>4407</v>
      </c>
      <c r="AH2921">
        <v>1395</v>
      </c>
      <c r="AI2921">
        <v>227</v>
      </c>
      <c r="AJ2921">
        <v>519</v>
      </c>
      <c r="AK2921">
        <v>1368</v>
      </c>
      <c r="AL2921">
        <v>90</v>
      </c>
      <c r="AM2921">
        <v>142</v>
      </c>
      <c r="AN2921">
        <v>0.98499999999999999</v>
      </c>
      <c r="AO2921" t="s">
        <v>515</v>
      </c>
      <c r="AP2921" t="s">
        <v>723</v>
      </c>
      <c r="AQ2921">
        <v>2707760</v>
      </c>
      <c r="AR2921">
        <v>94</v>
      </c>
      <c r="AS2921">
        <v>95</v>
      </c>
      <c r="AT2921" t="s">
        <v>243</v>
      </c>
      <c r="AU2921" t="s">
        <v>514</v>
      </c>
      <c r="AV2921" t="s">
        <v>514</v>
      </c>
    </row>
    <row r="2922" spans="1:48" x14ac:dyDescent="0.45">
      <c r="A2922">
        <v>2019</v>
      </c>
      <c r="B2922" t="s">
        <v>157</v>
      </c>
      <c r="C2922" t="s">
        <v>396</v>
      </c>
      <c r="D2922" t="s">
        <v>154</v>
      </c>
      <c r="E2922" t="s">
        <v>591</v>
      </c>
      <c r="F2922">
        <v>1</v>
      </c>
      <c r="G2922">
        <v>162</v>
      </c>
      <c r="H2922">
        <v>81</v>
      </c>
      <c r="I2922">
        <v>91</v>
      </c>
      <c r="J2922">
        <v>71</v>
      </c>
      <c r="K2922" t="s">
        <v>76</v>
      </c>
      <c r="L2922" t="s">
        <v>51</v>
      </c>
      <c r="M2922" t="s">
        <v>51</v>
      </c>
      <c r="N2922" t="s">
        <v>51</v>
      </c>
      <c r="O2922">
        <v>764</v>
      </c>
      <c r="P2922">
        <v>5449</v>
      </c>
      <c r="Q2922">
        <v>1336</v>
      </c>
      <c r="R2922">
        <v>246</v>
      </c>
      <c r="S2922">
        <v>24</v>
      </c>
      <c r="T2922">
        <v>210</v>
      </c>
      <c r="U2922">
        <v>561</v>
      </c>
      <c r="V2922">
        <v>1420</v>
      </c>
      <c r="W2922">
        <v>116</v>
      </c>
      <c r="X2922">
        <v>29</v>
      </c>
      <c r="Y2922">
        <v>76</v>
      </c>
      <c r="Z2922">
        <v>39</v>
      </c>
      <c r="AA2922">
        <v>662</v>
      </c>
      <c r="AB2922">
        <v>609</v>
      </c>
      <c r="AC2922">
        <v>3.8</v>
      </c>
      <c r="AD2922">
        <v>1</v>
      </c>
      <c r="AE2922">
        <v>14</v>
      </c>
      <c r="AF2922">
        <v>52</v>
      </c>
      <c r="AG2922">
        <v>4332</v>
      </c>
      <c r="AH2922">
        <v>1284</v>
      </c>
      <c r="AI2922">
        <v>191</v>
      </c>
      <c r="AJ2922">
        <v>545</v>
      </c>
      <c r="AK2922">
        <v>1399</v>
      </c>
      <c r="AL2922">
        <v>66</v>
      </c>
      <c r="AM2922">
        <v>168</v>
      </c>
      <c r="AN2922">
        <v>0.98899999999999999</v>
      </c>
      <c r="AO2922" t="s">
        <v>409</v>
      </c>
      <c r="AP2922" t="s">
        <v>633</v>
      </c>
      <c r="AQ2922">
        <v>3480393</v>
      </c>
      <c r="AR2922">
        <v>98</v>
      </c>
      <c r="AS2922">
        <v>97</v>
      </c>
      <c r="AT2922" t="s">
        <v>154</v>
      </c>
      <c r="AU2922" t="s">
        <v>396</v>
      </c>
      <c r="AV2922" t="s">
        <v>396</v>
      </c>
    </row>
    <row r="2923" spans="1:48" x14ac:dyDescent="0.45">
      <c r="A2923">
        <v>2019</v>
      </c>
      <c r="B2923" t="s">
        <v>410</v>
      </c>
      <c r="C2923" t="s">
        <v>604</v>
      </c>
      <c r="D2923" t="s">
        <v>605</v>
      </c>
      <c r="E2923" t="s">
        <v>37</v>
      </c>
      <c r="F2923">
        <v>2</v>
      </c>
      <c r="G2923">
        <v>162</v>
      </c>
      <c r="H2923">
        <v>81</v>
      </c>
      <c r="I2923">
        <v>96</v>
      </c>
      <c r="J2923">
        <v>66</v>
      </c>
      <c r="K2923" t="s">
        <v>51</v>
      </c>
      <c r="L2923" t="s">
        <v>76</v>
      </c>
      <c r="M2923" t="s">
        <v>51</v>
      </c>
      <c r="N2923" t="s">
        <v>51</v>
      </c>
      <c r="O2923">
        <v>769</v>
      </c>
      <c r="P2923">
        <v>5628</v>
      </c>
      <c r="Q2923">
        <v>1427</v>
      </c>
      <c r="R2923">
        <v>291</v>
      </c>
      <c r="S2923">
        <v>29</v>
      </c>
      <c r="T2923">
        <v>217</v>
      </c>
      <c r="U2923">
        <v>542</v>
      </c>
      <c r="V2923">
        <v>1493</v>
      </c>
      <c r="W2923">
        <v>94</v>
      </c>
      <c r="X2923">
        <v>37</v>
      </c>
      <c r="Y2923">
        <v>73</v>
      </c>
      <c r="Z2923">
        <v>34</v>
      </c>
      <c r="AA2923">
        <v>656</v>
      </c>
      <c r="AB2923">
        <v>598</v>
      </c>
      <c r="AC2923">
        <v>3.65</v>
      </c>
      <c r="AD2923">
        <v>0</v>
      </c>
      <c r="AE2923">
        <v>12</v>
      </c>
      <c r="AF2923">
        <v>46</v>
      </c>
      <c r="AG2923">
        <v>4423</v>
      </c>
      <c r="AH2923">
        <v>1274</v>
      </c>
      <c r="AI2923">
        <v>181</v>
      </c>
      <c r="AJ2923">
        <v>453</v>
      </c>
      <c r="AK2923">
        <v>1621</v>
      </c>
      <c r="AL2923">
        <v>87</v>
      </c>
      <c r="AM2923">
        <v>126</v>
      </c>
      <c r="AN2923">
        <v>0.98499999999999999</v>
      </c>
      <c r="AO2923" t="s">
        <v>635</v>
      </c>
      <c r="AP2923" t="s">
        <v>607</v>
      </c>
      <c r="AQ2923">
        <v>1178735</v>
      </c>
      <c r="AR2923">
        <v>97</v>
      </c>
      <c r="AS2923">
        <v>96</v>
      </c>
      <c r="AT2923" t="s">
        <v>636</v>
      </c>
      <c r="AU2923" t="s">
        <v>604</v>
      </c>
      <c r="AV2923" t="s">
        <v>604</v>
      </c>
    </row>
    <row r="2924" spans="1:48" x14ac:dyDescent="0.45">
      <c r="A2924">
        <v>2019</v>
      </c>
      <c r="B2924" t="s">
        <v>410</v>
      </c>
      <c r="C2924" t="s">
        <v>526</v>
      </c>
      <c r="D2924" t="s">
        <v>526</v>
      </c>
      <c r="E2924" t="s">
        <v>8</v>
      </c>
      <c r="F2924">
        <v>3</v>
      </c>
      <c r="G2924">
        <v>162</v>
      </c>
      <c r="H2924">
        <v>81</v>
      </c>
      <c r="I2924">
        <v>78</v>
      </c>
      <c r="J2924">
        <v>84</v>
      </c>
      <c r="K2924" t="s">
        <v>51</v>
      </c>
      <c r="L2924" t="s">
        <v>51</v>
      </c>
      <c r="M2924" t="s">
        <v>51</v>
      </c>
      <c r="N2924" t="s">
        <v>51</v>
      </c>
      <c r="O2924">
        <v>810</v>
      </c>
      <c r="P2924">
        <v>5540</v>
      </c>
      <c r="Q2924">
        <v>1374</v>
      </c>
      <c r="R2924">
        <v>296</v>
      </c>
      <c r="S2924">
        <v>24</v>
      </c>
      <c r="T2924">
        <v>223</v>
      </c>
      <c r="U2924">
        <v>534</v>
      </c>
      <c r="V2924">
        <v>1578</v>
      </c>
      <c r="W2924">
        <v>131</v>
      </c>
      <c r="X2924">
        <v>38</v>
      </c>
      <c r="Y2924">
        <v>67</v>
      </c>
      <c r="Z2924">
        <v>44</v>
      </c>
      <c r="AA2924">
        <v>878</v>
      </c>
      <c r="AB2924">
        <v>808</v>
      </c>
      <c r="AC2924">
        <v>5.0599999999999996</v>
      </c>
      <c r="AD2924">
        <v>4</v>
      </c>
      <c r="AE2924">
        <v>9</v>
      </c>
      <c r="AF2924">
        <v>33</v>
      </c>
      <c r="AG2924">
        <v>4314</v>
      </c>
      <c r="AH2924">
        <v>1515</v>
      </c>
      <c r="AI2924">
        <v>241</v>
      </c>
      <c r="AJ2924">
        <v>583</v>
      </c>
      <c r="AK2924">
        <v>1379</v>
      </c>
      <c r="AL2924">
        <v>105</v>
      </c>
      <c r="AM2924">
        <v>143</v>
      </c>
      <c r="AN2924">
        <v>0.98199999999999998</v>
      </c>
      <c r="AO2924" t="s">
        <v>568</v>
      </c>
      <c r="AP2924" t="s">
        <v>721</v>
      </c>
      <c r="AQ2924">
        <v>2132994</v>
      </c>
      <c r="AR2924">
        <v>111</v>
      </c>
      <c r="AS2924">
        <v>112</v>
      </c>
      <c r="AT2924" t="s">
        <v>526</v>
      </c>
      <c r="AU2924" t="s">
        <v>526</v>
      </c>
      <c r="AV2924" t="s">
        <v>526</v>
      </c>
    </row>
    <row r="2925" spans="1:48" x14ac:dyDescent="0.45">
      <c r="A2925">
        <v>2019</v>
      </c>
      <c r="B2925" t="s">
        <v>410</v>
      </c>
      <c r="C2925" t="s">
        <v>576</v>
      </c>
      <c r="D2925" t="s">
        <v>576</v>
      </c>
      <c r="E2925" t="s">
        <v>37</v>
      </c>
      <c r="F2925">
        <v>4</v>
      </c>
      <c r="G2925">
        <v>162</v>
      </c>
      <c r="H2925">
        <v>81</v>
      </c>
      <c r="I2925">
        <v>67</v>
      </c>
      <c r="J2925">
        <v>95</v>
      </c>
      <c r="K2925" t="s">
        <v>51</v>
      </c>
      <c r="L2925" t="s">
        <v>51</v>
      </c>
      <c r="M2925" t="s">
        <v>51</v>
      </c>
      <c r="N2925" t="s">
        <v>51</v>
      </c>
      <c r="O2925">
        <v>726</v>
      </c>
      <c r="P2925">
        <v>5493</v>
      </c>
      <c r="Q2925">
        <v>1299</v>
      </c>
      <c r="R2925">
        <v>270</v>
      </c>
      <c r="S2925">
        <v>21</v>
      </c>
      <c r="T2925">
        <v>247</v>
      </c>
      <c r="U2925">
        <v>509</v>
      </c>
      <c r="V2925">
        <v>1514</v>
      </c>
      <c r="W2925">
        <v>51</v>
      </c>
      <c r="X2925">
        <v>20</v>
      </c>
      <c r="Y2925">
        <v>45</v>
      </c>
      <c r="Z2925">
        <v>28</v>
      </c>
      <c r="AA2925">
        <v>828</v>
      </c>
      <c r="AB2925">
        <v>767</v>
      </c>
      <c r="AC2925">
        <v>4.79</v>
      </c>
      <c r="AD2925">
        <v>1</v>
      </c>
      <c r="AE2925">
        <v>7</v>
      </c>
      <c r="AF2925">
        <v>33</v>
      </c>
      <c r="AG2925">
        <v>4321</v>
      </c>
      <c r="AH2925">
        <v>1450</v>
      </c>
      <c r="AI2925">
        <v>228</v>
      </c>
      <c r="AJ2925">
        <v>604</v>
      </c>
      <c r="AK2925">
        <v>1332</v>
      </c>
      <c r="AL2925">
        <v>96</v>
      </c>
      <c r="AM2925">
        <v>141</v>
      </c>
      <c r="AN2925">
        <v>0.98399999999999999</v>
      </c>
      <c r="AO2925" t="s">
        <v>577</v>
      </c>
      <c r="AP2925" t="s">
        <v>630</v>
      </c>
      <c r="AQ2925">
        <v>1750114</v>
      </c>
      <c r="AR2925">
        <v>97</v>
      </c>
      <c r="AS2925">
        <v>98</v>
      </c>
      <c r="AT2925" t="s">
        <v>576</v>
      </c>
      <c r="AU2925" t="s">
        <v>576</v>
      </c>
      <c r="AV2925" t="s">
        <v>576</v>
      </c>
    </row>
    <row r="2926" spans="1:48" x14ac:dyDescent="0.45">
      <c r="A2926">
        <v>2019</v>
      </c>
      <c r="B2926" t="s">
        <v>157</v>
      </c>
      <c r="C2926" t="s">
        <v>126</v>
      </c>
      <c r="D2926" t="s">
        <v>398</v>
      </c>
      <c r="E2926" t="s">
        <v>37</v>
      </c>
      <c r="F2926">
        <v>2</v>
      </c>
      <c r="G2926">
        <v>162</v>
      </c>
      <c r="H2926">
        <v>81</v>
      </c>
      <c r="I2926">
        <v>93</v>
      </c>
      <c r="J2926">
        <v>69</v>
      </c>
      <c r="K2926" t="s">
        <v>51</v>
      </c>
      <c r="L2926" t="s">
        <v>76</v>
      </c>
      <c r="M2926" t="s">
        <v>76</v>
      </c>
      <c r="N2926" t="s">
        <v>76</v>
      </c>
      <c r="O2926">
        <v>873</v>
      </c>
      <c r="P2926">
        <v>5512</v>
      </c>
      <c r="Q2926">
        <v>1460</v>
      </c>
      <c r="R2926">
        <v>298</v>
      </c>
      <c r="S2926">
        <v>27</v>
      </c>
      <c r="T2926">
        <v>231</v>
      </c>
      <c r="U2926">
        <v>584</v>
      </c>
      <c r="V2926">
        <v>1308</v>
      </c>
      <c r="W2926">
        <v>116</v>
      </c>
      <c r="X2926">
        <v>29</v>
      </c>
      <c r="Y2926">
        <v>81</v>
      </c>
      <c r="Z2926">
        <v>42</v>
      </c>
      <c r="AA2926">
        <v>724</v>
      </c>
      <c r="AB2926">
        <v>683</v>
      </c>
      <c r="AC2926">
        <v>4.2699999999999996</v>
      </c>
      <c r="AD2926">
        <v>1</v>
      </c>
      <c r="AE2926">
        <v>13</v>
      </c>
      <c r="AF2926">
        <v>40</v>
      </c>
      <c r="AG2926">
        <v>4318</v>
      </c>
      <c r="AH2926">
        <v>1340</v>
      </c>
      <c r="AI2926">
        <v>202</v>
      </c>
      <c r="AJ2926">
        <v>517</v>
      </c>
      <c r="AK2926">
        <v>1511</v>
      </c>
      <c r="AL2926">
        <v>87</v>
      </c>
      <c r="AM2926">
        <v>111</v>
      </c>
      <c r="AN2926">
        <v>0.98499999999999999</v>
      </c>
      <c r="AO2926" t="s">
        <v>110</v>
      </c>
      <c r="AP2926" t="s">
        <v>637</v>
      </c>
      <c r="AQ2926">
        <v>2259781</v>
      </c>
      <c r="AR2926">
        <v>106</v>
      </c>
      <c r="AS2926">
        <v>104</v>
      </c>
      <c r="AT2926" t="s">
        <v>398</v>
      </c>
      <c r="AU2926" t="s">
        <v>551</v>
      </c>
      <c r="AV2926" t="s">
        <v>126</v>
      </c>
    </row>
    <row r="2927" spans="1:48" x14ac:dyDescent="0.45">
      <c r="A2927">
        <v>2020</v>
      </c>
      <c r="B2927" t="s">
        <v>157</v>
      </c>
      <c r="C2927" t="s">
        <v>601</v>
      </c>
      <c r="D2927" t="s">
        <v>601</v>
      </c>
      <c r="E2927" t="s">
        <v>8</v>
      </c>
      <c r="F2927">
        <v>5</v>
      </c>
      <c r="G2927">
        <v>60</v>
      </c>
      <c r="H2927">
        <v>30</v>
      </c>
      <c r="I2927">
        <v>25</v>
      </c>
      <c r="J2927">
        <v>35</v>
      </c>
      <c r="K2927" t="s">
        <v>51</v>
      </c>
      <c r="L2927" t="s">
        <v>51</v>
      </c>
      <c r="M2927" t="s">
        <v>51</v>
      </c>
      <c r="N2927" t="s">
        <v>51</v>
      </c>
      <c r="O2927">
        <v>269</v>
      </c>
      <c r="P2927">
        <v>1997</v>
      </c>
      <c r="Q2927">
        <v>482</v>
      </c>
      <c r="R2927">
        <v>101</v>
      </c>
      <c r="S2927">
        <v>12</v>
      </c>
      <c r="T2927">
        <v>58</v>
      </c>
      <c r="U2927">
        <v>181</v>
      </c>
      <c r="V2927">
        <v>461</v>
      </c>
      <c r="W2927">
        <v>23</v>
      </c>
      <c r="X2927">
        <v>7</v>
      </c>
      <c r="Y2927">
        <v>36</v>
      </c>
      <c r="Z2927">
        <v>23</v>
      </c>
      <c r="AA2927">
        <v>295</v>
      </c>
      <c r="AB2927">
        <v>279</v>
      </c>
      <c r="AC2927">
        <v>4.84</v>
      </c>
      <c r="AD2927">
        <v>0</v>
      </c>
      <c r="AE2927">
        <v>0</v>
      </c>
      <c r="AF2927">
        <v>13</v>
      </c>
      <c r="AG2927">
        <v>1555</v>
      </c>
      <c r="AH2927">
        <v>506</v>
      </c>
      <c r="AI2927">
        <v>93</v>
      </c>
      <c r="AJ2927">
        <v>235</v>
      </c>
      <c r="AK2927">
        <v>524</v>
      </c>
      <c r="AL2927">
        <v>35</v>
      </c>
      <c r="AM2927">
        <v>54</v>
      </c>
      <c r="AN2927">
        <v>0.98299999999999998</v>
      </c>
      <c r="AO2927" t="s">
        <v>602</v>
      </c>
      <c r="AP2927" t="s">
        <v>631</v>
      </c>
      <c r="AQ2927">
        <v>0</v>
      </c>
      <c r="AR2927">
        <v>102</v>
      </c>
      <c r="AS2927">
        <v>102</v>
      </c>
      <c r="AT2927" t="s">
        <v>601</v>
      </c>
      <c r="AU2927" t="s">
        <v>601</v>
      </c>
      <c r="AV2927" t="s">
        <v>601</v>
      </c>
    </row>
    <row r="2928" spans="1:48" x14ac:dyDescent="0.45">
      <c r="A2928">
        <v>2020</v>
      </c>
      <c r="B2928" t="s">
        <v>157</v>
      </c>
      <c r="C2928" t="s">
        <v>159</v>
      </c>
      <c r="D2928" t="s">
        <v>159</v>
      </c>
      <c r="E2928" t="s">
        <v>37</v>
      </c>
      <c r="F2928">
        <v>1</v>
      </c>
      <c r="G2928">
        <v>60</v>
      </c>
      <c r="H2928">
        <v>30</v>
      </c>
      <c r="I2928">
        <v>35</v>
      </c>
      <c r="J2928">
        <v>25</v>
      </c>
      <c r="K2928" t="s">
        <v>76</v>
      </c>
      <c r="L2928" t="s">
        <v>51</v>
      </c>
      <c r="M2928" t="s">
        <v>51</v>
      </c>
      <c r="N2928" t="s">
        <v>51</v>
      </c>
      <c r="O2928">
        <v>348</v>
      </c>
      <c r="P2928">
        <v>2074</v>
      </c>
      <c r="Q2928">
        <v>556</v>
      </c>
      <c r="R2928">
        <v>130</v>
      </c>
      <c r="S2928">
        <v>3</v>
      </c>
      <c r="T2928">
        <v>103</v>
      </c>
      <c r="U2928">
        <v>239</v>
      </c>
      <c r="V2928">
        <v>573</v>
      </c>
      <c r="W2928">
        <v>23</v>
      </c>
      <c r="X2928">
        <v>4</v>
      </c>
      <c r="Y2928">
        <v>23</v>
      </c>
      <c r="Z2928">
        <v>7</v>
      </c>
      <c r="AA2928">
        <v>288</v>
      </c>
      <c r="AB2928">
        <v>257</v>
      </c>
      <c r="AC2928">
        <v>4.41</v>
      </c>
      <c r="AD2928">
        <v>0</v>
      </c>
      <c r="AE2928">
        <v>0</v>
      </c>
      <c r="AF2928">
        <v>13</v>
      </c>
      <c r="AG2928">
        <v>1573</v>
      </c>
      <c r="AH2928">
        <v>494</v>
      </c>
      <c r="AI2928">
        <v>69</v>
      </c>
      <c r="AJ2928">
        <v>220</v>
      </c>
      <c r="AK2928">
        <v>506</v>
      </c>
      <c r="AL2928">
        <v>33</v>
      </c>
      <c r="AM2928">
        <v>52</v>
      </c>
      <c r="AN2928">
        <v>0.98499999999999999</v>
      </c>
      <c r="AO2928" t="s">
        <v>541</v>
      </c>
      <c r="AP2928" t="s">
        <v>649</v>
      </c>
      <c r="AQ2928">
        <v>0</v>
      </c>
      <c r="AR2928">
        <v>107</v>
      </c>
      <c r="AS2928">
        <v>106</v>
      </c>
      <c r="AT2928" t="s">
        <v>159</v>
      </c>
      <c r="AU2928" t="s">
        <v>159</v>
      </c>
      <c r="AV2928" t="s">
        <v>159</v>
      </c>
    </row>
    <row r="2929" spans="1:48" x14ac:dyDescent="0.45">
      <c r="A2929">
        <v>2020</v>
      </c>
      <c r="B2929" t="s">
        <v>410</v>
      </c>
      <c r="C2929" t="s">
        <v>95</v>
      </c>
      <c r="D2929" t="s">
        <v>95</v>
      </c>
      <c r="E2929" t="s">
        <v>37</v>
      </c>
      <c r="F2929">
        <v>4</v>
      </c>
      <c r="G2929">
        <v>60</v>
      </c>
      <c r="H2929">
        <v>33</v>
      </c>
      <c r="I2929">
        <v>25</v>
      </c>
      <c r="J2929">
        <v>35</v>
      </c>
      <c r="K2929" t="s">
        <v>51</v>
      </c>
      <c r="L2929" t="s">
        <v>51</v>
      </c>
      <c r="M2929" t="s">
        <v>51</v>
      </c>
      <c r="N2929" t="s">
        <v>51</v>
      </c>
      <c r="O2929">
        <v>274</v>
      </c>
      <c r="P2929">
        <v>2026</v>
      </c>
      <c r="Q2929">
        <v>523</v>
      </c>
      <c r="R2929">
        <v>102</v>
      </c>
      <c r="S2929">
        <v>7</v>
      </c>
      <c r="T2929">
        <v>77</v>
      </c>
      <c r="U2929">
        <v>164</v>
      </c>
      <c r="V2929">
        <v>514</v>
      </c>
      <c r="W2929">
        <v>19</v>
      </c>
      <c r="X2929">
        <v>14</v>
      </c>
      <c r="Y2929">
        <v>27</v>
      </c>
      <c r="Z2929">
        <v>10</v>
      </c>
      <c r="AA2929">
        <v>294</v>
      </c>
      <c r="AB2929">
        <v>260</v>
      </c>
      <c r="AC2929">
        <v>4.51</v>
      </c>
      <c r="AD2929">
        <v>0</v>
      </c>
      <c r="AE2929">
        <v>0</v>
      </c>
      <c r="AF2929">
        <v>11</v>
      </c>
      <c r="AG2929">
        <v>1556</v>
      </c>
      <c r="AH2929">
        <v>489</v>
      </c>
      <c r="AI2929">
        <v>79</v>
      </c>
      <c r="AJ2929">
        <v>192</v>
      </c>
      <c r="AK2929">
        <v>487</v>
      </c>
      <c r="AL2929">
        <v>43</v>
      </c>
      <c r="AM2929">
        <v>42</v>
      </c>
      <c r="AN2929">
        <v>0.98</v>
      </c>
      <c r="AO2929" t="s">
        <v>218</v>
      </c>
      <c r="AP2929" t="s">
        <v>583</v>
      </c>
      <c r="AQ2929">
        <v>0</v>
      </c>
      <c r="AR2929">
        <v>100</v>
      </c>
      <c r="AS2929">
        <v>102</v>
      </c>
      <c r="AT2929" t="s">
        <v>95</v>
      </c>
      <c r="AU2929" t="s">
        <v>95</v>
      </c>
      <c r="AV2929" t="s">
        <v>95</v>
      </c>
    </row>
    <row r="2930" spans="1:48" x14ac:dyDescent="0.45">
      <c r="A2930">
        <v>2020</v>
      </c>
      <c r="B2930" t="s">
        <v>410</v>
      </c>
      <c r="C2930" t="s">
        <v>54</v>
      </c>
      <c r="D2930" t="s">
        <v>54</v>
      </c>
      <c r="E2930" t="s">
        <v>37</v>
      </c>
      <c r="F2930">
        <v>5</v>
      </c>
      <c r="G2930">
        <v>60</v>
      </c>
      <c r="H2930">
        <v>31</v>
      </c>
      <c r="I2930">
        <v>24</v>
      </c>
      <c r="J2930">
        <v>36</v>
      </c>
      <c r="K2930" t="s">
        <v>51</v>
      </c>
      <c r="L2930" t="s">
        <v>51</v>
      </c>
      <c r="M2930" t="s">
        <v>51</v>
      </c>
      <c r="N2930" t="s">
        <v>51</v>
      </c>
      <c r="O2930">
        <v>292</v>
      </c>
      <c r="P2930">
        <v>2083</v>
      </c>
      <c r="Q2930">
        <v>552</v>
      </c>
      <c r="R2930">
        <v>118</v>
      </c>
      <c r="S2930">
        <v>7</v>
      </c>
      <c r="T2930">
        <v>81</v>
      </c>
      <c r="U2930">
        <v>187</v>
      </c>
      <c r="V2930">
        <v>545</v>
      </c>
      <c r="W2930">
        <v>31</v>
      </c>
      <c r="X2930">
        <v>9</v>
      </c>
      <c r="Y2930">
        <v>21</v>
      </c>
      <c r="Z2930">
        <v>9</v>
      </c>
      <c r="AA2930">
        <v>351</v>
      </c>
      <c r="AB2930">
        <v>325</v>
      </c>
      <c r="AC2930">
        <v>5.58</v>
      </c>
      <c r="AD2930">
        <v>0</v>
      </c>
      <c r="AE2930">
        <v>0</v>
      </c>
      <c r="AF2930">
        <v>14</v>
      </c>
      <c r="AG2930">
        <v>1572</v>
      </c>
      <c r="AH2930">
        <v>587</v>
      </c>
      <c r="AI2930">
        <v>98</v>
      </c>
      <c r="AJ2930">
        <v>252</v>
      </c>
      <c r="AK2930">
        <v>537</v>
      </c>
      <c r="AL2930">
        <v>45</v>
      </c>
      <c r="AM2930">
        <v>59</v>
      </c>
      <c r="AN2930">
        <v>0.97899999999999998</v>
      </c>
      <c r="AO2930" t="s">
        <v>441</v>
      </c>
      <c r="AP2930" t="s">
        <v>493</v>
      </c>
      <c r="AQ2930">
        <v>0</v>
      </c>
      <c r="AR2930">
        <v>105</v>
      </c>
      <c r="AS2930">
        <v>105</v>
      </c>
      <c r="AT2930" t="s">
        <v>54</v>
      </c>
      <c r="AU2930" t="s">
        <v>54</v>
      </c>
      <c r="AV2930" t="s">
        <v>54</v>
      </c>
    </row>
    <row r="2931" spans="1:48" x14ac:dyDescent="0.45">
      <c r="A2931">
        <v>2020</v>
      </c>
      <c r="B2931" t="s">
        <v>410</v>
      </c>
      <c r="C2931" t="s">
        <v>415</v>
      </c>
      <c r="D2931" t="s">
        <v>416</v>
      </c>
      <c r="E2931" t="s">
        <v>591</v>
      </c>
      <c r="F2931">
        <v>2</v>
      </c>
      <c r="G2931">
        <v>60</v>
      </c>
      <c r="H2931">
        <v>30</v>
      </c>
      <c r="I2931">
        <v>35</v>
      </c>
      <c r="J2931">
        <v>25</v>
      </c>
      <c r="K2931" t="s">
        <v>51</v>
      </c>
      <c r="L2931" t="s">
        <v>76</v>
      </c>
      <c r="M2931" t="s">
        <v>51</v>
      </c>
      <c r="N2931" t="s">
        <v>51</v>
      </c>
      <c r="O2931">
        <v>306</v>
      </c>
      <c r="P2931">
        <v>2047</v>
      </c>
      <c r="Q2931">
        <v>534</v>
      </c>
      <c r="R2931">
        <v>94</v>
      </c>
      <c r="S2931">
        <v>6</v>
      </c>
      <c r="T2931">
        <v>96</v>
      </c>
      <c r="U2931">
        <v>179</v>
      </c>
      <c r="V2931">
        <v>571</v>
      </c>
      <c r="W2931">
        <v>20</v>
      </c>
      <c r="X2931">
        <v>8</v>
      </c>
      <c r="Y2931">
        <v>24</v>
      </c>
      <c r="Z2931">
        <v>13</v>
      </c>
      <c r="AA2931">
        <v>246</v>
      </c>
      <c r="AB2931">
        <v>223</v>
      </c>
      <c r="AC2931">
        <v>3.81</v>
      </c>
      <c r="AD2931">
        <v>1</v>
      </c>
      <c r="AE2931">
        <v>1</v>
      </c>
      <c r="AF2931">
        <v>13</v>
      </c>
      <c r="AG2931">
        <v>1581</v>
      </c>
      <c r="AH2931">
        <v>448</v>
      </c>
      <c r="AI2931">
        <v>71</v>
      </c>
      <c r="AJ2931">
        <v>217</v>
      </c>
      <c r="AK2931">
        <v>523</v>
      </c>
      <c r="AL2931">
        <v>38</v>
      </c>
      <c r="AM2931">
        <v>48</v>
      </c>
      <c r="AN2931">
        <v>0.98199999999999998</v>
      </c>
      <c r="AO2931" t="s">
        <v>417</v>
      </c>
      <c r="AP2931" t="s">
        <v>720</v>
      </c>
      <c r="AQ2931">
        <v>0</v>
      </c>
      <c r="AR2931">
        <v>99</v>
      </c>
      <c r="AS2931">
        <v>100</v>
      </c>
      <c r="AT2931" t="s">
        <v>416</v>
      </c>
      <c r="AU2931" t="s">
        <v>415</v>
      </c>
      <c r="AV2931" t="s">
        <v>415</v>
      </c>
    </row>
    <row r="2932" spans="1:48" x14ac:dyDescent="0.45">
      <c r="A2932">
        <v>2020</v>
      </c>
      <c r="B2932" t="s">
        <v>157</v>
      </c>
      <c r="C2932" t="s">
        <v>161</v>
      </c>
      <c r="D2932" t="s">
        <v>162</v>
      </c>
      <c r="E2932" t="s">
        <v>591</v>
      </c>
      <c r="F2932">
        <v>1</v>
      </c>
      <c r="G2932">
        <v>60</v>
      </c>
      <c r="H2932">
        <v>33</v>
      </c>
      <c r="I2932">
        <v>34</v>
      </c>
      <c r="J2932">
        <v>26</v>
      </c>
      <c r="K2932" t="s">
        <v>76</v>
      </c>
      <c r="L2932" t="s">
        <v>51</v>
      </c>
      <c r="M2932" t="s">
        <v>51</v>
      </c>
      <c r="N2932" t="s">
        <v>51</v>
      </c>
      <c r="O2932">
        <v>265</v>
      </c>
      <c r="P2932">
        <v>1918</v>
      </c>
      <c r="Q2932">
        <v>422</v>
      </c>
      <c r="R2932">
        <v>82</v>
      </c>
      <c r="S2932">
        <v>8</v>
      </c>
      <c r="T2932">
        <v>74</v>
      </c>
      <c r="U2932">
        <v>229</v>
      </c>
      <c r="V2932">
        <v>568</v>
      </c>
      <c r="W2932">
        <v>24</v>
      </c>
      <c r="X2932">
        <v>10</v>
      </c>
      <c r="Y2932">
        <v>52</v>
      </c>
      <c r="Z2932">
        <v>13</v>
      </c>
      <c r="AA2932">
        <v>240</v>
      </c>
      <c r="AB2932">
        <v>230</v>
      </c>
      <c r="AC2932">
        <v>3.99</v>
      </c>
      <c r="AD2932">
        <v>2</v>
      </c>
      <c r="AE2932">
        <v>2</v>
      </c>
      <c r="AF2932">
        <v>16</v>
      </c>
      <c r="AG2932">
        <v>1555</v>
      </c>
      <c r="AH2932">
        <v>451</v>
      </c>
      <c r="AI2932">
        <v>74</v>
      </c>
      <c r="AJ2932">
        <v>182</v>
      </c>
      <c r="AK2932">
        <v>523</v>
      </c>
      <c r="AL2932">
        <v>30</v>
      </c>
      <c r="AM2932">
        <v>46</v>
      </c>
      <c r="AN2932">
        <v>0.98599999999999999</v>
      </c>
      <c r="AO2932" t="s">
        <v>434</v>
      </c>
      <c r="AP2932" t="s">
        <v>473</v>
      </c>
      <c r="AQ2932">
        <v>0</v>
      </c>
      <c r="AR2932">
        <v>100</v>
      </c>
      <c r="AS2932">
        <v>99</v>
      </c>
      <c r="AT2932" t="s">
        <v>162</v>
      </c>
      <c r="AU2932" t="s">
        <v>161</v>
      </c>
      <c r="AV2932" t="s">
        <v>161</v>
      </c>
    </row>
    <row r="2933" spans="1:48" x14ac:dyDescent="0.45">
      <c r="A2933">
        <v>2020</v>
      </c>
      <c r="B2933" t="s">
        <v>157</v>
      </c>
      <c r="C2933" t="s">
        <v>167</v>
      </c>
      <c r="D2933" t="s">
        <v>167</v>
      </c>
      <c r="E2933" t="s">
        <v>591</v>
      </c>
      <c r="F2933">
        <v>2</v>
      </c>
      <c r="G2933">
        <v>60</v>
      </c>
      <c r="H2933">
        <v>29</v>
      </c>
      <c r="I2933">
        <v>31</v>
      </c>
      <c r="J2933">
        <v>29</v>
      </c>
      <c r="K2933" t="s">
        <v>51</v>
      </c>
      <c r="L2933" t="s">
        <v>76</v>
      </c>
      <c r="M2933" t="s">
        <v>51</v>
      </c>
      <c r="N2933" t="s">
        <v>51</v>
      </c>
      <c r="O2933">
        <v>243</v>
      </c>
      <c r="P2933">
        <v>1842</v>
      </c>
      <c r="Q2933">
        <v>390</v>
      </c>
      <c r="R2933">
        <v>76</v>
      </c>
      <c r="S2933">
        <v>3</v>
      </c>
      <c r="T2933">
        <v>90</v>
      </c>
      <c r="U2933">
        <v>239</v>
      </c>
      <c r="V2933">
        <v>534</v>
      </c>
      <c r="W2933">
        <v>28</v>
      </c>
      <c r="X2933">
        <v>9</v>
      </c>
      <c r="Y2933">
        <v>33</v>
      </c>
      <c r="Z2933">
        <v>7</v>
      </c>
      <c r="AA2933">
        <v>243</v>
      </c>
      <c r="AB2933">
        <v>215</v>
      </c>
      <c r="AC2933">
        <v>3.84</v>
      </c>
      <c r="AD2933">
        <v>3</v>
      </c>
      <c r="AE2933">
        <v>2</v>
      </c>
      <c r="AF2933">
        <v>9</v>
      </c>
      <c r="AG2933">
        <v>1512</v>
      </c>
      <c r="AH2933">
        <v>401</v>
      </c>
      <c r="AI2933">
        <v>67</v>
      </c>
      <c r="AJ2933">
        <v>213</v>
      </c>
      <c r="AK2933">
        <v>615</v>
      </c>
      <c r="AL2933">
        <v>27</v>
      </c>
      <c r="AM2933">
        <v>36</v>
      </c>
      <c r="AN2933">
        <v>0.98599999999999999</v>
      </c>
      <c r="AO2933" t="s">
        <v>165</v>
      </c>
      <c r="AP2933" t="s">
        <v>618</v>
      </c>
      <c r="AQ2933">
        <v>0</v>
      </c>
      <c r="AR2933">
        <v>106</v>
      </c>
      <c r="AS2933">
        <v>106</v>
      </c>
      <c r="AT2933" t="s">
        <v>167</v>
      </c>
      <c r="AU2933" t="s">
        <v>167</v>
      </c>
      <c r="AV2933" t="s">
        <v>167</v>
      </c>
    </row>
    <row r="2934" spans="1:48" x14ac:dyDescent="0.45">
      <c r="A2934">
        <v>2020</v>
      </c>
      <c r="B2934" t="s">
        <v>410</v>
      </c>
      <c r="C2934" t="s">
        <v>64</v>
      </c>
      <c r="D2934" t="s">
        <v>64</v>
      </c>
      <c r="E2934" t="s">
        <v>591</v>
      </c>
      <c r="F2934">
        <v>2</v>
      </c>
      <c r="G2934">
        <v>60</v>
      </c>
      <c r="H2934">
        <v>30</v>
      </c>
      <c r="I2934">
        <v>35</v>
      </c>
      <c r="J2934">
        <v>25</v>
      </c>
      <c r="K2934" t="s">
        <v>51</v>
      </c>
      <c r="L2934" t="s">
        <v>76</v>
      </c>
      <c r="M2934" t="s">
        <v>51</v>
      </c>
      <c r="N2934" t="s">
        <v>51</v>
      </c>
      <c r="O2934">
        <v>248</v>
      </c>
      <c r="P2934">
        <v>1959</v>
      </c>
      <c r="Q2934">
        <v>446</v>
      </c>
      <c r="R2934">
        <v>96</v>
      </c>
      <c r="S2934">
        <v>5</v>
      </c>
      <c r="T2934">
        <v>59</v>
      </c>
      <c r="U2934">
        <v>239</v>
      </c>
      <c r="V2934">
        <v>517</v>
      </c>
      <c r="W2934">
        <v>25</v>
      </c>
      <c r="X2934">
        <v>10</v>
      </c>
      <c r="Y2934">
        <v>24</v>
      </c>
      <c r="Z2934">
        <v>16</v>
      </c>
      <c r="AA2934">
        <v>209</v>
      </c>
      <c r="AB2934">
        <v>196</v>
      </c>
      <c r="AC2934">
        <v>3.29</v>
      </c>
      <c r="AD2934">
        <v>1</v>
      </c>
      <c r="AE2934">
        <v>0</v>
      </c>
      <c r="AF2934">
        <v>20</v>
      </c>
      <c r="AG2934">
        <v>1608</v>
      </c>
      <c r="AH2934">
        <v>440</v>
      </c>
      <c r="AI2934">
        <v>68</v>
      </c>
      <c r="AJ2934">
        <v>157</v>
      </c>
      <c r="AK2934">
        <v>621</v>
      </c>
      <c r="AL2934">
        <v>30</v>
      </c>
      <c r="AM2934">
        <v>46</v>
      </c>
      <c r="AN2934">
        <v>0.98599999999999999</v>
      </c>
      <c r="AO2934" t="s">
        <v>487</v>
      </c>
      <c r="AP2934" t="s">
        <v>643</v>
      </c>
      <c r="AQ2934">
        <v>0</v>
      </c>
      <c r="AR2934">
        <v>104</v>
      </c>
      <c r="AS2934">
        <v>103</v>
      </c>
      <c r="AT2934" t="s">
        <v>64</v>
      </c>
      <c r="AU2934" t="s">
        <v>64</v>
      </c>
      <c r="AV2934" t="s">
        <v>64</v>
      </c>
    </row>
    <row r="2935" spans="1:48" x14ac:dyDescent="0.45">
      <c r="A2935">
        <v>2020</v>
      </c>
      <c r="B2935" t="s">
        <v>157</v>
      </c>
      <c r="C2935" t="s">
        <v>241</v>
      </c>
      <c r="D2935" t="s">
        <v>241</v>
      </c>
      <c r="E2935" t="s">
        <v>8</v>
      </c>
      <c r="F2935">
        <v>4</v>
      </c>
      <c r="G2935">
        <v>60</v>
      </c>
      <c r="H2935">
        <v>30</v>
      </c>
      <c r="I2935">
        <v>26</v>
      </c>
      <c r="J2935">
        <v>34</v>
      </c>
      <c r="K2935" t="s">
        <v>51</v>
      </c>
      <c r="L2935" t="s">
        <v>51</v>
      </c>
      <c r="M2935" t="s">
        <v>51</v>
      </c>
      <c r="N2935" t="s">
        <v>51</v>
      </c>
      <c r="O2935">
        <v>275</v>
      </c>
      <c r="P2935">
        <v>2057</v>
      </c>
      <c r="Q2935">
        <v>528</v>
      </c>
      <c r="R2935">
        <v>84</v>
      </c>
      <c r="S2935">
        <v>16</v>
      </c>
      <c r="T2935">
        <v>63</v>
      </c>
      <c r="U2935">
        <v>161</v>
      </c>
      <c r="V2935">
        <v>543</v>
      </c>
      <c r="W2935">
        <v>42</v>
      </c>
      <c r="X2935">
        <v>9</v>
      </c>
      <c r="Y2935">
        <v>10</v>
      </c>
      <c r="Z2935">
        <v>19</v>
      </c>
      <c r="AA2935">
        <v>353</v>
      </c>
      <c r="AB2935">
        <v>327</v>
      </c>
      <c r="AC2935">
        <v>5.59</v>
      </c>
      <c r="AD2935">
        <v>1</v>
      </c>
      <c r="AE2935">
        <v>0</v>
      </c>
      <c r="AF2935">
        <v>16</v>
      </c>
      <c r="AG2935">
        <v>1579</v>
      </c>
      <c r="AH2935">
        <v>579</v>
      </c>
      <c r="AI2935">
        <v>83</v>
      </c>
      <c r="AJ2935">
        <v>205</v>
      </c>
      <c r="AK2935">
        <v>393</v>
      </c>
      <c r="AL2935">
        <v>42</v>
      </c>
      <c r="AM2935">
        <v>78</v>
      </c>
      <c r="AN2935">
        <v>0.98099999999999998</v>
      </c>
      <c r="AO2935" t="s">
        <v>584</v>
      </c>
      <c r="AP2935" t="s">
        <v>594</v>
      </c>
      <c r="AQ2935">
        <v>0</v>
      </c>
      <c r="AR2935">
        <v>116</v>
      </c>
      <c r="AS2935">
        <v>117</v>
      </c>
      <c r="AT2935" t="s">
        <v>241</v>
      </c>
      <c r="AU2935" t="s">
        <v>241</v>
      </c>
      <c r="AV2935" t="s">
        <v>241</v>
      </c>
    </row>
    <row r="2936" spans="1:48" x14ac:dyDescent="0.45">
      <c r="A2936">
        <v>2020</v>
      </c>
      <c r="B2936" t="s">
        <v>410</v>
      </c>
      <c r="C2936" t="s">
        <v>419</v>
      </c>
      <c r="D2936" t="s">
        <v>419</v>
      </c>
      <c r="E2936" t="s">
        <v>591</v>
      </c>
      <c r="F2936">
        <v>5</v>
      </c>
      <c r="G2936">
        <v>58</v>
      </c>
      <c r="H2936">
        <v>27</v>
      </c>
      <c r="I2936">
        <v>23</v>
      </c>
      <c r="J2936">
        <v>35</v>
      </c>
      <c r="K2936" t="s">
        <v>51</v>
      </c>
      <c r="L2936" t="s">
        <v>51</v>
      </c>
      <c r="M2936" t="s">
        <v>51</v>
      </c>
      <c r="N2936" t="s">
        <v>51</v>
      </c>
      <c r="O2936">
        <v>249</v>
      </c>
      <c r="P2936">
        <v>1893</v>
      </c>
      <c r="Q2936">
        <v>463</v>
      </c>
      <c r="R2936">
        <v>78</v>
      </c>
      <c r="S2936">
        <v>12</v>
      </c>
      <c r="T2936">
        <v>62</v>
      </c>
      <c r="U2936">
        <v>147</v>
      </c>
      <c r="V2936">
        <v>567</v>
      </c>
      <c r="W2936">
        <v>19</v>
      </c>
      <c r="X2936">
        <v>6</v>
      </c>
      <c r="Y2936">
        <v>19</v>
      </c>
      <c r="Z2936">
        <v>14</v>
      </c>
      <c r="AA2936">
        <v>318</v>
      </c>
      <c r="AB2936">
        <v>308</v>
      </c>
      <c r="AC2936">
        <v>5.63</v>
      </c>
      <c r="AD2936">
        <v>1</v>
      </c>
      <c r="AE2936">
        <v>0</v>
      </c>
      <c r="AF2936">
        <v>11</v>
      </c>
      <c r="AG2936">
        <v>1477</v>
      </c>
      <c r="AH2936">
        <v>511</v>
      </c>
      <c r="AI2936">
        <v>91</v>
      </c>
      <c r="AJ2936">
        <v>192</v>
      </c>
      <c r="AK2936">
        <v>444</v>
      </c>
      <c r="AL2936">
        <v>27</v>
      </c>
      <c r="AM2936">
        <v>46</v>
      </c>
      <c r="AN2936">
        <v>0.98699999999999999</v>
      </c>
      <c r="AO2936" t="s">
        <v>420</v>
      </c>
      <c r="AP2936" t="s">
        <v>610</v>
      </c>
      <c r="AQ2936">
        <v>0</v>
      </c>
      <c r="AR2936">
        <v>102</v>
      </c>
      <c r="AS2936">
        <v>105</v>
      </c>
      <c r="AT2936" t="s">
        <v>419</v>
      </c>
      <c r="AU2936" t="s">
        <v>419</v>
      </c>
      <c r="AV2936" t="s">
        <v>419</v>
      </c>
    </row>
    <row r="2937" spans="1:48" x14ac:dyDescent="0.45">
      <c r="A2937">
        <v>2020</v>
      </c>
      <c r="B2937" t="s">
        <v>410</v>
      </c>
      <c r="C2937" t="s">
        <v>528</v>
      </c>
      <c r="D2937" t="s">
        <v>528</v>
      </c>
      <c r="E2937" t="s">
        <v>8</v>
      </c>
      <c r="F2937">
        <v>2</v>
      </c>
      <c r="G2937">
        <v>60</v>
      </c>
      <c r="H2937">
        <v>28</v>
      </c>
      <c r="I2937">
        <v>29</v>
      </c>
      <c r="J2937">
        <v>31</v>
      </c>
      <c r="K2937" t="s">
        <v>51</v>
      </c>
      <c r="L2937" t="s">
        <v>76</v>
      </c>
      <c r="M2937" t="s">
        <v>51</v>
      </c>
      <c r="N2937" t="s">
        <v>51</v>
      </c>
      <c r="O2937">
        <v>279</v>
      </c>
      <c r="P2937">
        <v>1992</v>
      </c>
      <c r="Q2937">
        <v>478</v>
      </c>
      <c r="R2937">
        <v>103</v>
      </c>
      <c r="S2937">
        <v>12</v>
      </c>
      <c r="T2937">
        <v>69</v>
      </c>
      <c r="U2937">
        <v>192</v>
      </c>
      <c r="V2937">
        <v>440</v>
      </c>
      <c r="W2937">
        <v>22</v>
      </c>
      <c r="X2937">
        <v>11</v>
      </c>
      <c r="Y2937">
        <v>23</v>
      </c>
      <c r="Z2937">
        <v>13</v>
      </c>
      <c r="AA2937">
        <v>275</v>
      </c>
      <c r="AB2937">
        <v>251</v>
      </c>
      <c r="AC2937">
        <v>4.3099999999999996</v>
      </c>
      <c r="AD2937">
        <v>0</v>
      </c>
      <c r="AE2937">
        <v>0</v>
      </c>
      <c r="AF2937">
        <v>16</v>
      </c>
      <c r="AG2937">
        <v>1572</v>
      </c>
      <c r="AH2937">
        <v>472</v>
      </c>
      <c r="AI2937">
        <v>70</v>
      </c>
      <c r="AJ2937">
        <v>217</v>
      </c>
      <c r="AK2937">
        <v>526</v>
      </c>
      <c r="AL2937">
        <v>20</v>
      </c>
      <c r="AM2937">
        <v>48</v>
      </c>
      <c r="AN2937">
        <v>0.99099999999999999</v>
      </c>
      <c r="AO2937" t="s">
        <v>539</v>
      </c>
      <c r="AP2937" t="s">
        <v>616</v>
      </c>
      <c r="AQ2937">
        <v>0</v>
      </c>
      <c r="AR2937">
        <v>103</v>
      </c>
      <c r="AS2937">
        <v>101</v>
      </c>
      <c r="AT2937" t="s">
        <v>528</v>
      </c>
      <c r="AU2937" t="s">
        <v>528</v>
      </c>
      <c r="AV2937" t="s">
        <v>528</v>
      </c>
    </row>
    <row r="2938" spans="1:48" x14ac:dyDescent="0.45">
      <c r="A2938">
        <v>2020</v>
      </c>
      <c r="B2938" t="s">
        <v>410</v>
      </c>
      <c r="C2938" t="s">
        <v>509</v>
      </c>
      <c r="D2938" t="s">
        <v>548</v>
      </c>
      <c r="E2938" t="s">
        <v>591</v>
      </c>
      <c r="F2938">
        <v>4</v>
      </c>
      <c r="G2938">
        <v>60</v>
      </c>
      <c r="H2938">
        <v>30</v>
      </c>
      <c r="I2938">
        <v>26</v>
      </c>
      <c r="J2938">
        <v>34</v>
      </c>
      <c r="K2938" t="s">
        <v>51</v>
      </c>
      <c r="L2938" t="s">
        <v>51</v>
      </c>
      <c r="M2938" t="s">
        <v>51</v>
      </c>
      <c r="N2938" t="s">
        <v>51</v>
      </c>
      <c r="O2938">
        <v>248</v>
      </c>
      <c r="P2938">
        <v>1988</v>
      </c>
      <c r="Q2938">
        <v>485</v>
      </c>
      <c r="R2938">
        <v>97</v>
      </c>
      <c r="S2938">
        <v>7</v>
      </c>
      <c r="T2938">
        <v>68</v>
      </c>
      <c r="U2938">
        <v>172</v>
      </c>
      <c r="V2938">
        <v>527</v>
      </c>
      <c r="W2938">
        <v>49</v>
      </c>
      <c r="X2938">
        <v>20</v>
      </c>
      <c r="Y2938">
        <v>18</v>
      </c>
      <c r="Z2938">
        <v>10</v>
      </c>
      <c r="AA2938">
        <v>272</v>
      </c>
      <c r="AB2938">
        <v>247</v>
      </c>
      <c r="AC2938">
        <v>4.3</v>
      </c>
      <c r="AD2938">
        <v>1</v>
      </c>
      <c r="AE2938">
        <v>1</v>
      </c>
      <c r="AF2938">
        <v>19</v>
      </c>
      <c r="AG2938">
        <v>1551</v>
      </c>
      <c r="AH2938">
        <v>500</v>
      </c>
      <c r="AI2938">
        <v>76</v>
      </c>
      <c r="AJ2938">
        <v>211</v>
      </c>
      <c r="AK2938">
        <v>517</v>
      </c>
      <c r="AL2938">
        <v>31</v>
      </c>
      <c r="AM2938">
        <v>62</v>
      </c>
      <c r="AN2938">
        <v>0.98499999999999999</v>
      </c>
      <c r="AO2938" t="s">
        <v>549</v>
      </c>
      <c r="AP2938" t="s">
        <v>590</v>
      </c>
      <c r="AQ2938">
        <v>0</v>
      </c>
      <c r="AR2938">
        <v>102</v>
      </c>
      <c r="AS2938">
        <v>103</v>
      </c>
      <c r="AT2938" t="s">
        <v>548</v>
      </c>
      <c r="AU2938" t="s">
        <v>509</v>
      </c>
      <c r="AV2938" t="s">
        <v>509</v>
      </c>
    </row>
    <row r="2939" spans="1:48" x14ac:dyDescent="0.45">
      <c r="A2939">
        <v>2020</v>
      </c>
      <c r="B2939" t="s">
        <v>410</v>
      </c>
      <c r="C2939" t="s">
        <v>519</v>
      </c>
      <c r="D2939" t="s">
        <v>520</v>
      </c>
      <c r="E2939" t="s">
        <v>8</v>
      </c>
      <c r="F2939">
        <v>4</v>
      </c>
      <c r="G2939">
        <v>60</v>
      </c>
      <c r="H2939">
        <v>31</v>
      </c>
      <c r="I2939">
        <v>26</v>
      </c>
      <c r="J2939">
        <v>34</v>
      </c>
      <c r="K2939" t="s">
        <v>51</v>
      </c>
      <c r="L2939" t="s">
        <v>51</v>
      </c>
      <c r="M2939" t="s">
        <v>51</v>
      </c>
      <c r="N2939" t="s">
        <v>51</v>
      </c>
      <c r="O2939">
        <v>294</v>
      </c>
      <c r="P2939">
        <v>2020</v>
      </c>
      <c r="Q2939">
        <v>501</v>
      </c>
      <c r="R2939">
        <v>97</v>
      </c>
      <c r="S2939">
        <v>8</v>
      </c>
      <c r="T2939">
        <v>85</v>
      </c>
      <c r="U2939">
        <v>239</v>
      </c>
      <c r="V2939">
        <v>490</v>
      </c>
      <c r="W2939">
        <v>21</v>
      </c>
      <c r="X2939">
        <v>8</v>
      </c>
      <c r="Y2939">
        <v>25</v>
      </c>
      <c r="Z2939">
        <v>18</v>
      </c>
      <c r="AA2939">
        <v>321</v>
      </c>
      <c r="AB2939">
        <v>297</v>
      </c>
      <c r="AC2939">
        <v>5.09</v>
      </c>
      <c r="AD2939">
        <v>1</v>
      </c>
      <c r="AE2939">
        <v>0</v>
      </c>
      <c r="AF2939">
        <v>12</v>
      </c>
      <c r="AG2939">
        <v>1576</v>
      </c>
      <c r="AH2939">
        <v>492</v>
      </c>
      <c r="AI2939">
        <v>82</v>
      </c>
      <c r="AJ2939">
        <v>199</v>
      </c>
      <c r="AK2939">
        <v>523</v>
      </c>
      <c r="AL2939">
        <v>36</v>
      </c>
      <c r="AM2939">
        <v>36</v>
      </c>
      <c r="AN2939">
        <v>0.98299999999999998</v>
      </c>
      <c r="AO2939" t="s">
        <v>626</v>
      </c>
      <c r="AP2939" t="s">
        <v>644</v>
      </c>
      <c r="AQ2939">
        <v>0</v>
      </c>
      <c r="AR2939">
        <v>100</v>
      </c>
      <c r="AS2939">
        <v>101</v>
      </c>
      <c r="AT2939" t="s">
        <v>519</v>
      </c>
      <c r="AU2939" t="s">
        <v>520</v>
      </c>
      <c r="AV2939" t="s">
        <v>520</v>
      </c>
    </row>
    <row r="2940" spans="1:48" x14ac:dyDescent="0.45">
      <c r="A2940">
        <v>2020</v>
      </c>
      <c r="B2940" t="s">
        <v>157</v>
      </c>
      <c r="C2940" t="s">
        <v>511</v>
      </c>
      <c r="D2940" t="s">
        <v>260</v>
      </c>
      <c r="E2940" t="s">
        <v>8</v>
      </c>
      <c r="F2940">
        <v>1</v>
      </c>
      <c r="G2940">
        <v>60</v>
      </c>
      <c r="H2940">
        <v>30</v>
      </c>
      <c r="I2940">
        <v>43</v>
      </c>
      <c r="J2940">
        <v>17</v>
      </c>
      <c r="K2940" t="s">
        <v>76</v>
      </c>
      <c r="L2940" t="s">
        <v>51</v>
      </c>
      <c r="M2940" t="s">
        <v>76</v>
      </c>
      <c r="N2940" t="s">
        <v>76</v>
      </c>
      <c r="O2940">
        <v>349</v>
      </c>
      <c r="P2940">
        <v>2042</v>
      </c>
      <c r="Q2940">
        <v>523</v>
      </c>
      <c r="R2940">
        <v>97</v>
      </c>
      <c r="S2940">
        <v>6</v>
      </c>
      <c r="T2940">
        <v>118</v>
      </c>
      <c r="U2940">
        <v>228</v>
      </c>
      <c r="V2940">
        <v>471</v>
      </c>
      <c r="W2940">
        <v>29</v>
      </c>
      <c r="X2940">
        <v>8</v>
      </c>
      <c r="Y2940">
        <v>30</v>
      </c>
      <c r="Z2940">
        <v>12</v>
      </c>
      <c r="AA2940">
        <v>213</v>
      </c>
      <c r="AB2940">
        <v>181</v>
      </c>
      <c r="AC2940">
        <v>3.02</v>
      </c>
      <c r="AD2940">
        <v>0</v>
      </c>
      <c r="AE2940">
        <v>0</v>
      </c>
      <c r="AF2940">
        <v>15</v>
      </c>
      <c r="AG2940">
        <v>1616</v>
      </c>
      <c r="AH2940">
        <v>424</v>
      </c>
      <c r="AI2940">
        <v>66</v>
      </c>
      <c r="AJ2940">
        <v>145</v>
      </c>
      <c r="AK2940">
        <v>517</v>
      </c>
      <c r="AL2940">
        <v>40</v>
      </c>
      <c r="AM2940">
        <v>46</v>
      </c>
      <c r="AN2940">
        <v>0.98199999999999998</v>
      </c>
      <c r="AO2940" t="s">
        <v>512</v>
      </c>
      <c r="AP2940" t="s">
        <v>531</v>
      </c>
      <c r="AQ2940">
        <v>0</v>
      </c>
      <c r="AR2940">
        <v>97</v>
      </c>
      <c r="AS2940">
        <v>94</v>
      </c>
      <c r="AT2940" t="s">
        <v>260</v>
      </c>
      <c r="AU2940" t="s">
        <v>511</v>
      </c>
      <c r="AV2940" t="s">
        <v>511</v>
      </c>
    </row>
    <row r="2941" spans="1:48" x14ac:dyDescent="0.45">
      <c r="A2941">
        <v>2020</v>
      </c>
      <c r="B2941" t="s">
        <v>157</v>
      </c>
      <c r="C2941" t="s">
        <v>645</v>
      </c>
      <c r="D2941" t="s">
        <v>587</v>
      </c>
      <c r="E2941" t="s">
        <v>37</v>
      </c>
      <c r="F2941">
        <v>2</v>
      </c>
      <c r="G2941">
        <v>60</v>
      </c>
      <c r="H2941">
        <v>26</v>
      </c>
      <c r="I2941">
        <v>31</v>
      </c>
      <c r="J2941">
        <v>29</v>
      </c>
      <c r="K2941" t="s">
        <v>51</v>
      </c>
      <c r="L2941" t="s">
        <v>76</v>
      </c>
      <c r="M2941" t="s">
        <v>51</v>
      </c>
      <c r="N2941" t="s">
        <v>51</v>
      </c>
      <c r="O2941">
        <v>263</v>
      </c>
      <c r="P2941">
        <v>1935</v>
      </c>
      <c r="Q2941">
        <v>472</v>
      </c>
      <c r="R2941">
        <v>82</v>
      </c>
      <c r="S2941">
        <v>5</v>
      </c>
      <c r="T2941">
        <v>60</v>
      </c>
      <c r="U2941">
        <v>191</v>
      </c>
      <c r="V2941">
        <v>537</v>
      </c>
      <c r="W2941">
        <v>51</v>
      </c>
      <c r="X2941">
        <v>14</v>
      </c>
      <c r="Y2941">
        <v>25</v>
      </c>
      <c r="Z2941">
        <v>9</v>
      </c>
      <c r="AA2941">
        <v>304</v>
      </c>
      <c r="AB2941">
        <v>272</v>
      </c>
      <c r="AC2941">
        <v>4.8600000000000003</v>
      </c>
      <c r="AD2941">
        <v>1</v>
      </c>
      <c r="AE2941">
        <v>0</v>
      </c>
      <c r="AF2941">
        <v>18</v>
      </c>
      <c r="AG2941">
        <v>1512</v>
      </c>
      <c r="AH2941">
        <v>506</v>
      </c>
      <c r="AI2941">
        <v>82</v>
      </c>
      <c r="AJ2941">
        <v>226</v>
      </c>
      <c r="AK2941">
        <v>451</v>
      </c>
      <c r="AL2941">
        <v>39</v>
      </c>
      <c r="AM2941">
        <v>60</v>
      </c>
      <c r="AN2941">
        <v>0.98099999999999998</v>
      </c>
      <c r="AO2941" t="s">
        <v>646</v>
      </c>
      <c r="AP2941" t="s">
        <v>647</v>
      </c>
      <c r="AQ2941">
        <v>0</v>
      </c>
      <c r="AR2941">
        <v>97</v>
      </c>
      <c r="AS2941">
        <v>99</v>
      </c>
      <c r="AT2941" t="s">
        <v>645</v>
      </c>
      <c r="AU2941" t="s">
        <v>586</v>
      </c>
      <c r="AV2941" t="s">
        <v>645</v>
      </c>
    </row>
    <row r="2942" spans="1:48" x14ac:dyDescent="0.45">
      <c r="A2942">
        <v>2020</v>
      </c>
      <c r="B2942" t="s">
        <v>157</v>
      </c>
      <c r="C2942" t="s">
        <v>282</v>
      </c>
      <c r="D2942" t="s">
        <v>282</v>
      </c>
      <c r="E2942" t="s">
        <v>591</v>
      </c>
      <c r="F2942">
        <v>4</v>
      </c>
      <c r="G2942">
        <v>60</v>
      </c>
      <c r="H2942">
        <v>29</v>
      </c>
      <c r="I2942">
        <v>29</v>
      </c>
      <c r="J2942">
        <v>31</v>
      </c>
      <c r="K2942" t="s">
        <v>51</v>
      </c>
      <c r="L2942" t="s">
        <v>76</v>
      </c>
      <c r="M2942" t="s">
        <v>51</v>
      </c>
      <c r="N2942" t="s">
        <v>51</v>
      </c>
      <c r="O2942">
        <v>247</v>
      </c>
      <c r="P2942">
        <v>1920</v>
      </c>
      <c r="Q2942">
        <v>429</v>
      </c>
      <c r="R2942">
        <v>83</v>
      </c>
      <c r="S2942">
        <v>5</v>
      </c>
      <c r="T2942">
        <v>75</v>
      </c>
      <c r="U2942">
        <v>221</v>
      </c>
      <c r="V2942">
        <v>582</v>
      </c>
      <c r="W2942">
        <v>15</v>
      </c>
      <c r="X2942">
        <v>11</v>
      </c>
      <c r="Y2942">
        <v>35</v>
      </c>
      <c r="Z2942">
        <v>10</v>
      </c>
      <c r="AA2942">
        <v>264</v>
      </c>
      <c r="AB2942">
        <v>239</v>
      </c>
      <c r="AC2942">
        <v>4.16</v>
      </c>
      <c r="AD2942">
        <v>1</v>
      </c>
      <c r="AE2942">
        <v>0</v>
      </c>
      <c r="AF2942">
        <v>14</v>
      </c>
      <c r="AG2942">
        <v>1552</v>
      </c>
      <c r="AH2942">
        <v>446</v>
      </c>
      <c r="AI2942">
        <v>67</v>
      </c>
      <c r="AJ2942">
        <v>189</v>
      </c>
      <c r="AK2942">
        <v>614</v>
      </c>
      <c r="AL2942">
        <v>34</v>
      </c>
      <c r="AM2942">
        <v>45</v>
      </c>
      <c r="AN2942">
        <v>0.98399999999999999</v>
      </c>
      <c r="AO2942" t="s">
        <v>281</v>
      </c>
      <c r="AP2942" t="s">
        <v>614</v>
      </c>
      <c r="AQ2942">
        <v>0</v>
      </c>
      <c r="AR2942">
        <v>101</v>
      </c>
      <c r="AS2942">
        <v>101</v>
      </c>
      <c r="AT2942" t="s">
        <v>282</v>
      </c>
      <c r="AU2942" t="s">
        <v>563</v>
      </c>
      <c r="AV2942" t="s">
        <v>282</v>
      </c>
    </row>
    <row r="2943" spans="1:48" x14ac:dyDescent="0.45">
      <c r="A2943">
        <v>2020</v>
      </c>
      <c r="B2943" t="s">
        <v>410</v>
      </c>
      <c r="C2943" t="s">
        <v>426</v>
      </c>
      <c r="D2943" t="s">
        <v>426</v>
      </c>
      <c r="E2943" t="s">
        <v>591</v>
      </c>
      <c r="F2943">
        <v>1</v>
      </c>
      <c r="G2943">
        <v>60</v>
      </c>
      <c r="H2943">
        <v>31</v>
      </c>
      <c r="I2943">
        <v>36</v>
      </c>
      <c r="J2943">
        <v>24</v>
      </c>
      <c r="K2943" t="s">
        <v>76</v>
      </c>
      <c r="L2943" t="s">
        <v>51</v>
      </c>
      <c r="M2943" t="s">
        <v>51</v>
      </c>
      <c r="N2943" t="s">
        <v>51</v>
      </c>
      <c r="O2943">
        <v>269</v>
      </c>
      <c r="P2943">
        <v>1937</v>
      </c>
      <c r="Q2943">
        <v>468</v>
      </c>
      <c r="R2943">
        <v>81</v>
      </c>
      <c r="S2943">
        <v>3</v>
      </c>
      <c r="T2943">
        <v>91</v>
      </c>
      <c r="U2943">
        <v>186</v>
      </c>
      <c r="V2943">
        <v>528</v>
      </c>
      <c r="W2943">
        <v>14</v>
      </c>
      <c r="X2943">
        <v>7</v>
      </c>
      <c r="Y2943">
        <v>29</v>
      </c>
      <c r="Z2943">
        <v>14</v>
      </c>
      <c r="AA2943">
        <v>215</v>
      </c>
      <c r="AB2943">
        <v>204</v>
      </c>
      <c r="AC2943">
        <v>3.58</v>
      </c>
      <c r="AD2943">
        <v>0</v>
      </c>
      <c r="AE2943">
        <v>0</v>
      </c>
      <c r="AF2943">
        <v>17</v>
      </c>
      <c r="AG2943">
        <v>1540</v>
      </c>
      <c r="AH2943">
        <v>448</v>
      </c>
      <c r="AI2943">
        <v>62</v>
      </c>
      <c r="AJ2943">
        <v>170</v>
      </c>
      <c r="AK2943">
        <v>535</v>
      </c>
      <c r="AL2943">
        <v>20</v>
      </c>
      <c r="AM2943">
        <v>39</v>
      </c>
      <c r="AN2943">
        <v>0.99</v>
      </c>
      <c r="AO2943" t="s">
        <v>523</v>
      </c>
      <c r="AP2943" t="s">
        <v>641</v>
      </c>
      <c r="AQ2943">
        <v>0</v>
      </c>
      <c r="AR2943">
        <v>99</v>
      </c>
      <c r="AS2943">
        <v>98</v>
      </c>
      <c r="AT2943" t="s">
        <v>426</v>
      </c>
      <c r="AU2943" t="s">
        <v>426</v>
      </c>
      <c r="AV2943" t="s">
        <v>426</v>
      </c>
    </row>
    <row r="2944" spans="1:48" x14ac:dyDescent="0.45">
      <c r="A2944">
        <v>2020</v>
      </c>
      <c r="B2944" t="s">
        <v>410</v>
      </c>
      <c r="C2944" t="s">
        <v>436</v>
      </c>
      <c r="D2944" t="s">
        <v>412</v>
      </c>
      <c r="E2944" t="s">
        <v>37</v>
      </c>
      <c r="F2944">
        <v>2</v>
      </c>
      <c r="G2944">
        <v>60</v>
      </c>
      <c r="H2944">
        <v>31</v>
      </c>
      <c r="I2944">
        <v>33</v>
      </c>
      <c r="J2944">
        <v>27</v>
      </c>
      <c r="K2944" t="s">
        <v>51</v>
      </c>
      <c r="L2944" t="s">
        <v>76</v>
      </c>
      <c r="M2944" t="s">
        <v>51</v>
      </c>
      <c r="N2944" t="s">
        <v>51</v>
      </c>
      <c r="O2944">
        <v>315</v>
      </c>
      <c r="P2944">
        <v>1915</v>
      </c>
      <c r="Q2944">
        <v>473</v>
      </c>
      <c r="R2944">
        <v>87</v>
      </c>
      <c r="S2944">
        <v>7</v>
      </c>
      <c r="T2944">
        <v>94</v>
      </c>
      <c r="U2944">
        <v>251</v>
      </c>
      <c r="V2944">
        <v>480</v>
      </c>
      <c r="W2944">
        <v>27</v>
      </c>
      <c r="X2944">
        <v>7</v>
      </c>
      <c r="Y2944">
        <v>30</v>
      </c>
      <c r="Z2944">
        <v>11</v>
      </c>
      <c r="AA2944">
        <v>270</v>
      </c>
      <c r="AB2944">
        <v>242</v>
      </c>
      <c r="AC2944">
        <v>4.3499999999999996</v>
      </c>
      <c r="AD2944">
        <v>2</v>
      </c>
      <c r="AE2944">
        <v>1</v>
      </c>
      <c r="AF2944">
        <v>14</v>
      </c>
      <c r="AG2944">
        <v>1502</v>
      </c>
      <c r="AH2944">
        <v>455</v>
      </c>
      <c r="AI2944">
        <v>83</v>
      </c>
      <c r="AJ2944">
        <v>168</v>
      </c>
      <c r="AK2944">
        <v>528</v>
      </c>
      <c r="AL2944">
        <v>48</v>
      </c>
      <c r="AM2944">
        <v>37</v>
      </c>
      <c r="AN2944">
        <v>0.97599999999999998</v>
      </c>
      <c r="AO2944" t="s">
        <v>459</v>
      </c>
      <c r="AP2944" t="s">
        <v>638</v>
      </c>
      <c r="AQ2944">
        <v>0</v>
      </c>
      <c r="AR2944">
        <v>98</v>
      </c>
      <c r="AS2944">
        <v>96</v>
      </c>
      <c r="AT2944" t="s">
        <v>412</v>
      </c>
      <c r="AU2944" t="s">
        <v>436</v>
      </c>
      <c r="AV2944" t="s">
        <v>436</v>
      </c>
    </row>
    <row r="2945" spans="1:48" x14ac:dyDescent="0.45">
      <c r="A2945">
        <v>2020</v>
      </c>
      <c r="B2945" t="s">
        <v>157</v>
      </c>
      <c r="C2945" t="s">
        <v>532</v>
      </c>
      <c r="D2945" t="s">
        <v>533</v>
      </c>
      <c r="E2945" t="s">
        <v>37</v>
      </c>
      <c r="F2945">
        <v>4</v>
      </c>
      <c r="G2945">
        <v>60</v>
      </c>
      <c r="H2945">
        <v>29</v>
      </c>
      <c r="I2945">
        <v>26</v>
      </c>
      <c r="J2945">
        <v>34</v>
      </c>
      <c r="K2945" t="s">
        <v>51</v>
      </c>
      <c r="L2945" t="s">
        <v>51</v>
      </c>
      <c r="M2945" t="s">
        <v>51</v>
      </c>
      <c r="N2945" t="s">
        <v>51</v>
      </c>
      <c r="O2945">
        <v>286</v>
      </c>
      <c r="P2945">
        <v>2023</v>
      </c>
      <c r="Q2945">
        <v>551</v>
      </c>
      <c r="R2945">
        <v>106</v>
      </c>
      <c r="S2945">
        <v>7</v>
      </c>
      <c r="T2945">
        <v>86</v>
      </c>
      <c r="U2945">
        <v>197</v>
      </c>
      <c r="V2945">
        <v>498</v>
      </c>
      <c r="W2945">
        <v>20</v>
      </c>
      <c r="X2945">
        <v>10</v>
      </c>
      <c r="Y2945">
        <v>45</v>
      </c>
      <c r="Z2945">
        <v>13</v>
      </c>
      <c r="AA2945">
        <v>308</v>
      </c>
      <c r="AB2945">
        <v>284</v>
      </c>
      <c r="AC2945">
        <v>4.9800000000000004</v>
      </c>
      <c r="AD2945">
        <v>0</v>
      </c>
      <c r="AE2945">
        <v>0</v>
      </c>
      <c r="AF2945">
        <v>11</v>
      </c>
      <c r="AG2945">
        <v>1540</v>
      </c>
      <c r="AH2945">
        <v>511</v>
      </c>
      <c r="AI2945">
        <v>81</v>
      </c>
      <c r="AJ2945">
        <v>219</v>
      </c>
      <c r="AK2945">
        <v>574</v>
      </c>
      <c r="AL2945">
        <v>32</v>
      </c>
      <c r="AM2945">
        <v>39</v>
      </c>
      <c r="AN2945">
        <v>0.98499999999999999</v>
      </c>
      <c r="AO2945" t="s">
        <v>534</v>
      </c>
      <c r="AP2945" t="s">
        <v>639</v>
      </c>
      <c r="AQ2945">
        <v>0</v>
      </c>
      <c r="AR2945">
        <v>94</v>
      </c>
      <c r="AS2945">
        <v>94</v>
      </c>
      <c r="AT2945" t="s">
        <v>533</v>
      </c>
      <c r="AU2945" t="s">
        <v>532</v>
      </c>
      <c r="AV2945" t="s">
        <v>532</v>
      </c>
    </row>
    <row r="2946" spans="1:48" x14ac:dyDescent="0.45">
      <c r="A2946">
        <v>2020</v>
      </c>
      <c r="B2946" t="s">
        <v>410</v>
      </c>
      <c r="C2946" t="s">
        <v>423</v>
      </c>
      <c r="D2946" t="s">
        <v>423</v>
      </c>
      <c r="E2946" t="s">
        <v>8</v>
      </c>
      <c r="F2946">
        <v>1</v>
      </c>
      <c r="G2946">
        <v>60</v>
      </c>
      <c r="H2946">
        <v>32</v>
      </c>
      <c r="I2946">
        <v>36</v>
      </c>
      <c r="J2946">
        <v>24</v>
      </c>
      <c r="K2946" t="s">
        <v>76</v>
      </c>
      <c r="L2946" t="s">
        <v>51</v>
      </c>
      <c r="M2946" t="s">
        <v>51</v>
      </c>
      <c r="N2946" t="s">
        <v>51</v>
      </c>
      <c r="O2946">
        <v>274</v>
      </c>
      <c r="P2946">
        <v>1908</v>
      </c>
      <c r="Q2946">
        <v>430</v>
      </c>
      <c r="R2946">
        <v>91</v>
      </c>
      <c r="S2946">
        <v>11</v>
      </c>
      <c r="T2946">
        <v>71</v>
      </c>
      <c r="U2946">
        <v>238</v>
      </c>
      <c r="V2946">
        <v>524</v>
      </c>
      <c r="W2946">
        <v>26</v>
      </c>
      <c r="X2946">
        <v>3</v>
      </c>
      <c r="Y2946">
        <v>39</v>
      </c>
      <c r="Z2946">
        <v>14</v>
      </c>
      <c r="AA2946">
        <v>232</v>
      </c>
      <c r="AB2946">
        <v>216</v>
      </c>
      <c r="AC2946">
        <v>3.77</v>
      </c>
      <c r="AD2946">
        <v>1</v>
      </c>
      <c r="AE2946">
        <v>1</v>
      </c>
      <c r="AF2946">
        <v>17</v>
      </c>
      <c r="AG2946">
        <v>1546</v>
      </c>
      <c r="AH2946">
        <v>471</v>
      </c>
      <c r="AI2946">
        <v>69</v>
      </c>
      <c r="AJ2946">
        <v>165</v>
      </c>
      <c r="AK2946">
        <v>506</v>
      </c>
      <c r="AL2946">
        <v>26</v>
      </c>
      <c r="AM2946">
        <v>33</v>
      </c>
      <c r="AN2946">
        <v>0.98699999999999999</v>
      </c>
      <c r="AO2946" t="s">
        <v>546</v>
      </c>
      <c r="AP2946" t="s">
        <v>648</v>
      </c>
      <c r="AQ2946">
        <v>0</v>
      </c>
      <c r="AR2946">
        <v>94</v>
      </c>
      <c r="AS2946">
        <v>93</v>
      </c>
      <c r="AT2946" t="s">
        <v>423</v>
      </c>
      <c r="AU2946" t="s">
        <v>423</v>
      </c>
      <c r="AV2946" t="s">
        <v>423</v>
      </c>
    </row>
    <row r="2947" spans="1:48" x14ac:dyDescent="0.45">
      <c r="A2947">
        <v>2020</v>
      </c>
      <c r="B2947" t="s">
        <v>157</v>
      </c>
      <c r="C2947" t="s">
        <v>122</v>
      </c>
      <c r="D2947" t="s">
        <v>122</v>
      </c>
      <c r="E2947" t="s">
        <v>37</v>
      </c>
      <c r="F2947">
        <v>3</v>
      </c>
      <c r="G2947">
        <v>60</v>
      </c>
      <c r="H2947">
        <v>32</v>
      </c>
      <c r="I2947">
        <v>28</v>
      </c>
      <c r="J2947">
        <v>32</v>
      </c>
      <c r="K2947" t="s">
        <v>51</v>
      </c>
      <c r="L2947" t="s">
        <v>51</v>
      </c>
      <c r="M2947" t="s">
        <v>51</v>
      </c>
      <c r="N2947" t="s">
        <v>51</v>
      </c>
      <c r="O2947">
        <v>306</v>
      </c>
      <c r="P2947">
        <v>1948</v>
      </c>
      <c r="Q2947">
        <v>500</v>
      </c>
      <c r="R2947">
        <v>90</v>
      </c>
      <c r="S2947">
        <v>10</v>
      </c>
      <c r="T2947">
        <v>82</v>
      </c>
      <c r="U2947">
        <v>229</v>
      </c>
      <c r="V2947">
        <v>480</v>
      </c>
      <c r="W2947">
        <v>35</v>
      </c>
      <c r="X2947">
        <v>8</v>
      </c>
      <c r="Y2947">
        <v>28</v>
      </c>
      <c r="Z2947">
        <v>10</v>
      </c>
      <c r="AA2947">
        <v>311</v>
      </c>
      <c r="AB2947">
        <v>284</v>
      </c>
      <c r="AC2947">
        <v>5.14</v>
      </c>
      <c r="AD2947">
        <v>3</v>
      </c>
      <c r="AE2947">
        <v>2</v>
      </c>
      <c r="AF2947">
        <v>11</v>
      </c>
      <c r="AG2947">
        <v>1491</v>
      </c>
      <c r="AH2947">
        <v>550</v>
      </c>
      <c r="AI2947">
        <v>80</v>
      </c>
      <c r="AJ2947">
        <v>185</v>
      </c>
      <c r="AK2947">
        <v>532</v>
      </c>
      <c r="AL2947">
        <v>35</v>
      </c>
      <c r="AM2947">
        <v>57</v>
      </c>
      <c r="AN2947">
        <v>0.98299999999999998</v>
      </c>
      <c r="AO2947" t="s">
        <v>358</v>
      </c>
      <c r="AP2947" t="s">
        <v>622</v>
      </c>
      <c r="AQ2947">
        <v>0</v>
      </c>
      <c r="AR2947">
        <v>101</v>
      </c>
      <c r="AS2947">
        <v>101</v>
      </c>
      <c r="AT2947" t="s">
        <v>122</v>
      </c>
      <c r="AU2947" t="s">
        <v>122</v>
      </c>
      <c r="AV2947" t="s">
        <v>122</v>
      </c>
    </row>
    <row r="2948" spans="1:48" x14ac:dyDescent="0.45">
      <c r="A2948">
        <v>2020</v>
      </c>
      <c r="B2948" t="s">
        <v>157</v>
      </c>
      <c r="C2948" t="s">
        <v>229</v>
      </c>
      <c r="D2948" t="s">
        <v>229</v>
      </c>
      <c r="E2948" t="s">
        <v>591</v>
      </c>
      <c r="F2948">
        <v>5</v>
      </c>
      <c r="G2948">
        <v>60</v>
      </c>
      <c r="H2948">
        <v>32</v>
      </c>
      <c r="I2948">
        <v>19</v>
      </c>
      <c r="J2948">
        <v>41</v>
      </c>
      <c r="K2948" t="s">
        <v>51</v>
      </c>
      <c r="L2948" t="s">
        <v>51</v>
      </c>
      <c r="M2948" t="s">
        <v>51</v>
      </c>
      <c r="N2948" t="s">
        <v>51</v>
      </c>
      <c r="O2948">
        <v>219</v>
      </c>
      <c r="P2948">
        <v>1932</v>
      </c>
      <c r="Q2948">
        <v>425</v>
      </c>
      <c r="R2948">
        <v>76</v>
      </c>
      <c r="S2948">
        <v>6</v>
      </c>
      <c r="T2948">
        <v>59</v>
      </c>
      <c r="U2948">
        <v>167</v>
      </c>
      <c r="V2948">
        <v>521</v>
      </c>
      <c r="W2948">
        <v>16</v>
      </c>
      <c r="X2948">
        <v>11</v>
      </c>
      <c r="Y2948">
        <v>11</v>
      </c>
      <c r="Z2948">
        <v>15</v>
      </c>
      <c r="AA2948">
        <v>298</v>
      </c>
      <c r="AB2948">
        <v>267</v>
      </c>
      <c r="AC2948">
        <v>4.68</v>
      </c>
      <c r="AD2948">
        <v>1</v>
      </c>
      <c r="AE2948">
        <v>0</v>
      </c>
      <c r="AF2948">
        <v>6</v>
      </c>
      <c r="AG2948">
        <v>1539</v>
      </c>
      <c r="AH2948">
        <v>451</v>
      </c>
      <c r="AI2948">
        <v>80</v>
      </c>
      <c r="AJ2948">
        <v>249</v>
      </c>
      <c r="AK2948">
        <v>536</v>
      </c>
      <c r="AL2948">
        <v>47</v>
      </c>
      <c r="AM2948">
        <v>53</v>
      </c>
      <c r="AN2948">
        <v>0.97799999999999998</v>
      </c>
      <c r="AO2948" t="s">
        <v>390</v>
      </c>
      <c r="AP2948" t="s">
        <v>615</v>
      </c>
      <c r="AQ2948">
        <v>0</v>
      </c>
      <c r="AR2948">
        <v>97</v>
      </c>
      <c r="AS2948">
        <v>99</v>
      </c>
      <c r="AT2948" t="s">
        <v>229</v>
      </c>
      <c r="AU2948" t="s">
        <v>229</v>
      </c>
      <c r="AV2948" t="s">
        <v>229</v>
      </c>
    </row>
    <row r="2949" spans="1:48" x14ac:dyDescent="0.45">
      <c r="A2949">
        <v>2020</v>
      </c>
      <c r="B2949" t="s">
        <v>157</v>
      </c>
      <c r="C2949" t="s">
        <v>554</v>
      </c>
      <c r="D2949" t="s">
        <v>555</v>
      </c>
      <c r="E2949" t="s">
        <v>8</v>
      </c>
      <c r="F2949">
        <v>2</v>
      </c>
      <c r="G2949">
        <v>60</v>
      </c>
      <c r="H2949">
        <v>32</v>
      </c>
      <c r="I2949">
        <v>37</v>
      </c>
      <c r="J2949">
        <v>23</v>
      </c>
      <c r="K2949" t="s">
        <v>51</v>
      </c>
      <c r="L2949" t="s">
        <v>76</v>
      </c>
      <c r="M2949" t="s">
        <v>51</v>
      </c>
      <c r="N2949" t="s">
        <v>51</v>
      </c>
      <c r="O2949">
        <v>325</v>
      </c>
      <c r="P2949">
        <v>1972</v>
      </c>
      <c r="Q2949">
        <v>506</v>
      </c>
      <c r="R2949">
        <v>103</v>
      </c>
      <c r="S2949">
        <v>12</v>
      </c>
      <c r="T2949">
        <v>95</v>
      </c>
      <c r="U2949">
        <v>204</v>
      </c>
      <c r="V2949">
        <v>479</v>
      </c>
      <c r="W2949">
        <v>55</v>
      </c>
      <c r="X2949">
        <v>13</v>
      </c>
      <c r="Y2949">
        <v>28</v>
      </c>
      <c r="Z2949">
        <v>14</v>
      </c>
      <c r="AA2949">
        <v>241</v>
      </c>
      <c r="AB2949">
        <v>223</v>
      </c>
      <c r="AC2949">
        <v>3.86</v>
      </c>
      <c r="AD2949">
        <v>1</v>
      </c>
      <c r="AE2949">
        <v>1</v>
      </c>
      <c r="AF2949">
        <v>13</v>
      </c>
      <c r="AG2949">
        <v>1561</v>
      </c>
      <c r="AH2949">
        <v>456</v>
      </c>
      <c r="AI2949">
        <v>70</v>
      </c>
      <c r="AJ2949">
        <v>170</v>
      </c>
      <c r="AK2949">
        <v>565</v>
      </c>
      <c r="AL2949">
        <v>32</v>
      </c>
      <c r="AM2949">
        <v>46</v>
      </c>
      <c r="AN2949">
        <v>0.98499999999999999</v>
      </c>
      <c r="AO2949" t="s">
        <v>556</v>
      </c>
      <c r="AP2949" t="s">
        <v>623</v>
      </c>
      <c r="AQ2949">
        <v>0</v>
      </c>
      <c r="AR2949">
        <v>94</v>
      </c>
      <c r="AS2949">
        <v>95</v>
      </c>
      <c r="AT2949" t="s">
        <v>555</v>
      </c>
      <c r="AU2949" t="s">
        <v>554</v>
      </c>
      <c r="AV2949" t="s">
        <v>554</v>
      </c>
    </row>
    <row r="2950" spans="1:48" x14ac:dyDescent="0.45">
      <c r="A2950">
        <v>2020</v>
      </c>
      <c r="B2950" t="s">
        <v>410</v>
      </c>
      <c r="C2950" t="s">
        <v>573</v>
      </c>
      <c r="D2950" t="s">
        <v>573</v>
      </c>
      <c r="E2950" t="s">
        <v>8</v>
      </c>
      <c r="F2950">
        <v>3</v>
      </c>
      <c r="G2950">
        <v>60</v>
      </c>
      <c r="H2950">
        <v>24</v>
      </c>
      <c r="I2950">
        <v>27</v>
      </c>
      <c r="J2950">
        <v>33</v>
      </c>
      <c r="K2950" t="s">
        <v>51</v>
      </c>
      <c r="L2950" t="s">
        <v>51</v>
      </c>
      <c r="M2950" t="s">
        <v>51</v>
      </c>
      <c r="N2950" t="s">
        <v>51</v>
      </c>
      <c r="O2950">
        <v>254</v>
      </c>
      <c r="P2950">
        <v>1929</v>
      </c>
      <c r="Q2950">
        <v>435</v>
      </c>
      <c r="R2950">
        <v>88</v>
      </c>
      <c r="S2950">
        <v>5</v>
      </c>
      <c r="T2950">
        <v>60</v>
      </c>
      <c r="U2950">
        <v>207</v>
      </c>
      <c r="V2950">
        <v>545</v>
      </c>
      <c r="W2950">
        <v>50</v>
      </c>
      <c r="X2950">
        <v>16</v>
      </c>
      <c r="Y2950">
        <v>30</v>
      </c>
      <c r="Z2950">
        <v>12</v>
      </c>
      <c r="AA2950">
        <v>303</v>
      </c>
      <c r="AB2950">
        <v>289</v>
      </c>
      <c r="AC2950">
        <v>5.03</v>
      </c>
      <c r="AD2950">
        <v>1</v>
      </c>
      <c r="AE2950">
        <v>0</v>
      </c>
      <c r="AF2950">
        <v>15</v>
      </c>
      <c r="AG2950">
        <v>1550</v>
      </c>
      <c r="AH2950">
        <v>482</v>
      </c>
      <c r="AI2950">
        <v>79</v>
      </c>
      <c r="AJ2950">
        <v>230</v>
      </c>
      <c r="AK2950">
        <v>469</v>
      </c>
      <c r="AL2950">
        <v>23</v>
      </c>
      <c r="AM2950">
        <v>48</v>
      </c>
      <c r="AN2950">
        <v>0.98899999999999999</v>
      </c>
      <c r="AO2950" t="s">
        <v>574</v>
      </c>
      <c r="AP2950" t="s">
        <v>722</v>
      </c>
      <c r="AQ2950">
        <v>0</v>
      </c>
      <c r="AR2950">
        <v>94</v>
      </c>
      <c r="AS2950">
        <v>95</v>
      </c>
      <c r="AT2950" t="s">
        <v>573</v>
      </c>
      <c r="AU2950" t="s">
        <v>573</v>
      </c>
      <c r="AV2950" t="s">
        <v>573</v>
      </c>
    </row>
    <row r="2951" spans="1:48" x14ac:dyDescent="0.45">
      <c r="A2951">
        <v>2020</v>
      </c>
      <c r="B2951" t="s">
        <v>157</v>
      </c>
      <c r="C2951" t="s">
        <v>514</v>
      </c>
      <c r="D2951" t="s">
        <v>243</v>
      </c>
      <c r="E2951" t="s">
        <v>8</v>
      </c>
      <c r="F2951">
        <v>3</v>
      </c>
      <c r="G2951">
        <v>60</v>
      </c>
      <c r="H2951">
        <v>33</v>
      </c>
      <c r="I2951">
        <v>29</v>
      </c>
      <c r="J2951">
        <v>31</v>
      </c>
      <c r="K2951" t="s">
        <v>51</v>
      </c>
      <c r="L2951" t="s">
        <v>51</v>
      </c>
      <c r="M2951" t="s">
        <v>51</v>
      </c>
      <c r="N2951" t="s">
        <v>51</v>
      </c>
      <c r="O2951">
        <v>299</v>
      </c>
      <c r="P2951">
        <v>2019</v>
      </c>
      <c r="Q2951">
        <v>532</v>
      </c>
      <c r="R2951">
        <v>107</v>
      </c>
      <c r="S2951">
        <v>14</v>
      </c>
      <c r="T2951">
        <v>81</v>
      </c>
      <c r="U2951">
        <v>195</v>
      </c>
      <c r="V2951">
        <v>499</v>
      </c>
      <c r="W2951">
        <v>19</v>
      </c>
      <c r="X2951">
        <v>8</v>
      </c>
      <c r="Y2951">
        <v>27</v>
      </c>
      <c r="Z2951">
        <v>13</v>
      </c>
      <c r="AA2951">
        <v>297</v>
      </c>
      <c r="AB2951">
        <v>267</v>
      </c>
      <c r="AC2951">
        <v>4.6399999999999997</v>
      </c>
      <c r="AD2951">
        <v>1</v>
      </c>
      <c r="AE2951">
        <v>0</v>
      </c>
      <c r="AF2951">
        <v>13</v>
      </c>
      <c r="AG2951">
        <v>1553</v>
      </c>
      <c r="AH2951">
        <v>474</v>
      </c>
      <c r="AI2951">
        <v>69</v>
      </c>
      <c r="AJ2951">
        <v>210</v>
      </c>
      <c r="AK2951">
        <v>488</v>
      </c>
      <c r="AL2951">
        <v>41</v>
      </c>
      <c r="AM2951">
        <v>43</v>
      </c>
      <c r="AN2951">
        <v>0.98</v>
      </c>
      <c r="AO2951" t="s">
        <v>515</v>
      </c>
      <c r="AP2951" t="s">
        <v>723</v>
      </c>
      <c r="AQ2951">
        <v>0</v>
      </c>
      <c r="AR2951">
        <v>94</v>
      </c>
      <c r="AS2951">
        <v>95</v>
      </c>
      <c r="AT2951" t="s">
        <v>243</v>
      </c>
      <c r="AU2951" t="s">
        <v>514</v>
      </c>
      <c r="AV2951" t="s">
        <v>514</v>
      </c>
    </row>
    <row r="2952" spans="1:48" x14ac:dyDescent="0.45">
      <c r="A2952">
        <v>2020</v>
      </c>
      <c r="B2952" t="s">
        <v>157</v>
      </c>
      <c r="C2952" t="s">
        <v>396</v>
      </c>
      <c r="D2952" t="s">
        <v>154</v>
      </c>
      <c r="E2952" t="s">
        <v>591</v>
      </c>
      <c r="F2952">
        <v>3</v>
      </c>
      <c r="G2952">
        <v>58</v>
      </c>
      <c r="H2952">
        <v>27</v>
      </c>
      <c r="I2952">
        <v>30</v>
      </c>
      <c r="J2952">
        <v>28</v>
      </c>
      <c r="K2952" t="s">
        <v>51</v>
      </c>
      <c r="L2952" t="s">
        <v>76</v>
      </c>
      <c r="M2952" t="s">
        <v>51</v>
      </c>
      <c r="N2952" t="s">
        <v>51</v>
      </c>
      <c r="O2952">
        <v>240</v>
      </c>
      <c r="P2952">
        <v>1752</v>
      </c>
      <c r="Q2952">
        <v>410</v>
      </c>
      <c r="R2952">
        <v>73</v>
      </c>
      <c r="S2952">
        <v>7</v>
      </c>
      <c r="T2952">
        <v>51</v>
      </c>
      <c r="U2952">
        <v>205</v>
      </c>
      <c r="V2952">
        <v>477</v>
      </c>
      <c r="W2952">
        <v>18</v>
      </c>
      <c r="X2952">
        <v>10</v>
      </c>
      <c r="Y2952">
        <v>33</v>
      </c>
      <c r="Z2952">
        <v>16</v>
      </c>
      <c r="AA2952">
        <v>229</v>
      </c>
      <c r="AB2952">
        <v>205</v>
      </c>
      <c r="AC2952">
        <v>3.9</v>
      </c>
      <c r="AD2952">
        <v>2</v>
      </c>
      <c r="AE2952">
        <v>0</v>
      </c>
      <c r="AF2952">
        <v>13</v>
      </c>
      <c r="AG2952">
        <v>1419</v>
      </c>
      <c r="AH2952">
        <v>376</v>
      </c>
      <c r="AI2952">
        <v>69</v>
      </c>
      <c r="AJ2952">
        <v>204</v>
      </c>
      <c r="AK2952">
        <v>464</v>
      </c>
      <c r="AL2952">
        <v>33</v>
      </c>
      <c r="AM2952">
        <v>46</v>
      </c>
      <c r="AN2952">
        <v>0.98299999999999998</v>
      </c>
      <c r="AO2952" t="s">
        <v>409</v>
      </c>
      <c r="AP2952" t="s">
        <v>633</v>
      </c>
      <c r="AQ2952">
        <v>0</v>
      </c>
      <c r="AR2952">
        <v>97</v>
      </c>
      <c r="AS2952">
        <v>96</v>
      </c>
      <c r="AT2952" t="s">
        <v>154</v>
      </c>
      <c r="AU2952" t="s">
        <v>396</v>
      </c>
      <c r="AV2952" t="s">
        <v>396</v>
      </c>
    </row>
    <row r="2953" spans="1:48" x14ac:dyDescent="0.45">
      <c r="A2953">
        <v>2020</v>
      </c>
      <c r="B2953" t="s">
        <v>410</v>
      </c>
      <c r="C2953" t="s">
        <v>604</v>
      </c>
      <c r="D2953" t="s">
        <v>605</v>
      </c>
      <c r="E2953" t="s">
        <v>37</v>
      </c>
      <c r="F2953">
        <v>1</v>
      </c>
      <c r="G2953">
        <v>60</v>
      </c>
      <c r="H2953">
        <v>29</v>
      </c>
      <c r="I2953">
        <v>40</v>
      </c>
      <c r="J2953">
        <v>20</v>
      </c>
      <c r="K2953" t="s">
        <v>76</v>
      </c>
      <c r="L2953" t="s">
        <v>51</v>
      </c>
      <c r="M2953" t="s">
        <v>76</v>
      </c>
      <c r="N2953" t="s">
        <v>51</v>
      </c>
      <c r="O2953">
        <v>289</v>
      </c>
      <c r="P2953">
        <v>1975</v>
      </c>
      <c r="Q2953">
        <v>470</v>
      </c>
      <c r="R2953">
        <v>105</v>
      </c>
      <c r="S2953">
        <v>12</v>
      </c>
      <c r="T2953">
        <v>80</v>
      </c>
      <c r="U2953">
        <v>243</v>
      </c>
      <c r="V2953">
        <v>608</v>
      </c>
      <c r="W2953">
        <v>48</v>
      </c>
      <c r="X2953">
        <v>9</v>
      </c>
      <c r="Y2953">
        <v>28</v>
      </c>
      <c r="Z2953">
        <v>14</v>
      </c>
      <c r="AA2953">
        <v>229</v>
      </c>
      <c r="AB2953">
        <v>209</v>
      </c>
      <c r="AC2953">
        <v>3.56</v>
      </c>
      <c r="AD2953">
        <v>0</v>
      </c>
      <c r="AE2953">
        <v>0</v>
      </c>
      <c r="AF2953">
        <v>23</v>
      </c>
      <c r="AG2953">
        <v>1583</v>
      </c>
      <c r="AH2953">
        <v>475</v>
      </c>
      <c r="AI2953">
        <v>70</v>
      </c>
      <c r="AJ2953">
        <v>168</v>
      </c>
      <c r="AK2953">
        <v>552</v>
      </c>
      <c r="AL2953">
        <v>33</v>
      </c>
      <c r="AM2953">
        <v>52</v>
      </c>
      <c r="AN2953">
        <v>0.98499999999999999</v>
      </c>
      <c r="AO2953" t="s">
        <v>635</v>
      </c>
      <c r="AP2953" t="s">
        <v>607</v>
      </c>
      <c r="AQ2953">
        <v>0</v>
      </c>
      <c r="AR2953">
        <v>96</v>
      </c>
      <c r="AS2953">
        <v>95</v>
      </c>
      <c r="AT2953" t="s">
        <v>636</v>
      </c>
      <c r="AU2953" t="s">
        <v>604</v>
      </c>
      <c r="AV2953" t="s">
        <v>604</v>
      </c>
    </row>
    <row r="2954" spans="1:48" x14ac:dyDescent="0.45">
      <c r="A2954">
        <v>2020</v>
      </c>
      <c r="B2954" t="s">
        <v>410</v>
      </c>
      <c r="C2954" t="s">
        <v>526</v>
      </c>
      <c r="D2954" t="s">
        <v>526</v>
      </c>
      <c r="E2954" t="s">
        <v>8</v>
      </c>
      <c r="F2954">
        <v>5</v>
      </c>
      <c r="G2954">
        <v>60</v>
      </c>
      <c r="H2954">
        <v>30</v>
      </c>
      <c r="I2954">
        <v>22</v>
      </c>
      <c r="J2954">
        <v>38</v>
      </c>
      <c r="K2954" t="s">
        <v>51</v>
      </c>
      <c r="L2954" t="s">
        <v>51</v>
      </c>
      <c r="M2954" t="s">
        <v>51</v>
      </c>
      <c r="N2954" t="s">
        <v>51</v>
      </c>
      <c r="O2954">
        <v>224</v>
      </c>
      <c r="P2954">
        <v>1936</v>
      </c>
      <c r="Q2954">
        <v>420</v>
      </c>
      <c r="R2954">
        <v>80</v>
      </c>
      <c r="S2954">
        <v>9</v>
      </c>
      <c r="T2954">
        <v>62</v>
      </c>
      <c r="U2954">
        <v>167</v>
      </c>
      <c r="V2954">
        <v>548</v>
      </c>
      <c r="W2954">
        <v>49</v>
      </c>
      <c r="X2954">
        <v>14</v>
      </c>
      <c r="Y2954">
        <v>24</v>
      </c>
      <c r="Z2954">
        <v>18</v>
      </c>
      <c r="AA2954">
        <v>312</v>
      </c>
      <c r="AB2954">
        <v>288</v>
      </c>
      <c r="AC2954">
        <v>5.0199999999999996</v>
      </c>
      <c r="AD2954">
        <v>2</v>
      </c>
      <c r="AE2954">
        <v>1</v>
      </c>
      <c r="AF2954">
        <v>10</v>
      </c>
      <c r="AG2954">
        <v>1550</v>
      </c>
      <c r="AH2954">
        <v>479</v>
      </c>
      <c r="AI2954">
        <v>81</v>
      </c>
      <c r="AJ2954">
        <v>236</v>
      </c>
      <c r="AK2954">
        <v>489</v>
      </c>
      <c r="AL2954">
        <v>40</v>
      </c>
      <c r="AM2954">
        <v>40</v>
      </c>
      <c r="AN2954">
        <v>0.98099999999999998</v>
      </c>
      <c r="AO2954" t="s">
        <v>568</v>
      </c>
      <c r="AP2954" t="s">
        <v>724</v>
      </c>
      <c r="AQ2954">
        <v>0</v>
      </c>
      <c r="AR2954">
        <v>102</v>
      </c>
      <c r="AS2954">
        <v>102</v>
      </c>
      <c r="AT2954" t="s">
        <v>526</v>
      </c>
      <c r="AU2954" t="s">
        <v>526</v>
      </c>
      <c r="AV2954" t="s">
        <v>526</v>
      </c>
    </row>
    <row r="2955" spans="1:48" x14ac:dyDescent="0.45">
      <c r="A2955">
        <v>2020</v>
      </c>
      <c r="B2955" t="s">
        <v>410</v>
      </c>
      <c r="C2955" t="s">
        <v>576</v>
      </c>
      <c r="D2955" t="s">
        <v>576</v>
      </c>
      <c r="E2955" t="s">
        <v>37</v>
      </c>
      <c r="F2955">
        <v>3</v>
      </c>
      <c r="G2955">
        <v>60</v>
      </c>
      <c r="H2955">
        <v>26</v>
      </c>
      <c r="I2955">
        <v>32</v>
      </c>
      <c r="J2955">
        <v>28</v>
      </c>
      <c r="K2955" t="s">
        <v>51</v>
      </c>
      <c r="L2955" t="s">
        <v>76</v>
      </c>
      <c r="M2955" t="s">
        <v>51</v>
      </c>
      <c r="N2955" t="s">
        <v>51</v>
      </c>
      <c r="O2955">
        <v>302</v>
      </c>
      <c r="P2955">
        <v>2023</v>
      </c>
      <c r="Q2955">
        <v>516</v>
      </c>
      <c r="R2955">
        <v>104</v>
      </c>
      <c r="S2955">
        <v>4</v>
      </c>
      <c r="T2955">
        <v>88</v>
      </c>
      <c r="U2955">
        <v>203</v>
      </c>
      <c r="V2955">
        <v>508</v>
      </c>
      <c r="W2955">
        <v>33</v>
      </c>
      <c r="X2955">
        <v>6</v>
      </c>
      <c r="Y2955">
        <v>12</v>
      </c>
      <c r="Z2955">
        <v>14</v>
      </c>
      <c r="AA2955">
        <v>312</v>
      </c>
      <c r="AB2955">
        <v>268</v>
      </c>
      <c r="AC2955">
        <v>4.5999999999999996</v>
      </c>
      <c r="AD2955">
        <v>0</v>
      </c>
      <c r="AE2955">
        <v>0</v>
      </c>
      <c r="AF2955">
        <v>17</v>
      </c>
      <c r="AG2955">
        <v>1574</v>
      </c>
      <c r="AH2955">
        <v>517</v>
      </c>
      <c r="AI2955">
        <v>81</v>
      </c>
      <c r="AJ2955">
        <v>250</v>
      </c>
      <c r="AK2955">
        <v>519</v>
      </c>
      <c r="AL2955">
        <v>38</v>
      </c>
      <c r="AM2955">
        <v>47</v>
      </c>
      <c r="AN2955">
        <v>0.98199999999999998</v>
      </c>
      <c r="AO2955" t="s">
        <v>577</v>
      </c>
      <c r="AP2955" t="s">
        <v>725</v>
      </c>
      <c r="AQ2955">
        <v>0</v>
      </c>
      <c r="AR2955">
        <v>100</v>
      </c>
      <c r="AS2955">
        <v>99</v>
      </c>
      <c r="AT2955" t="s">
        <v>576</v>
      </c>
      <c r="AU2955" t="s">
        <v>576</v>
      </c>
      <c r="AV2955" t="s">
        <v>576</v>
      </c>
    </row>
    <row r="2956" spans="1:48" x14ac:dyDescent="0.45">
      <c r="A2956">
        <v>2020</v>
      </c>
      <c r="B2956" t="s">
        <v>157</v>
      </c>
      <c r="C2956" t="s">
        <v>126</v>
      </c>
      <c r="D2956" t="s">
        <v>398</v>
      </c>
      <c r="E2956" t="s">
        <v>37</v>
      </c>
      <c r="F2956">
        <v>4</v>
      </c>
      <c r="G2956">
        <v>60</v>
      </c>
      <c r="H2956">
        <v>33</v>
      </c>
      <c r="I2956">
        <v>26</v>
      </c>
      <c r="J2956">
        <v>34</v>
      </c>
      <c r="K2956" t="s">
        <v>51</v>
      </c>
      <c r="L2956" t="s">
        <v>51</v>
      </c>
      <c r="M2956" t="s">
        <v>51</v>
      </c>
      <c r="N2956" t="s">
        <v>51</v>
      </c>
      <c r="O2956">
        <v>293</v>
      </c>
      <c r="P2956">
        <v>1968</v>
      </c>
      <c r="Q2956">
        <v>519</v>
      </c>
      <c r="R2956">
        <v>112</v>
      </c>
      <c r="S2956">
        <v>12</v>
      </c>
      <c r="T2956">
        <v>66</v>
      </c>
      <c r="U2956">
        <v>192</v>
      </c>
      <c r="V2956">
        <v>451</v>
      </c>
      <c r="W2956">
        <v>33</v>
      </c>
      <c r="X2956">
        <v>12</v>
      </c>
      <c r="Y2956">
        <v>32</v>
      </c>
      <c r="Z2956">
        <v>21</v>
      </c>
      <c r="AA2956">
        <v>301</v>
      </c>
      <c r="AB2956">
        <v>285</v>
      </c>
      <c r="AC2956">
        <v>5.09</v>
      </c>
      <c r="AD2956">
        <v>2</v>
      </c>
      <c r="AE2956">
        <v>0</v>
      </c>
      <c r="AF2956">
        <v>12</v>
      </c>
      <c r="AG2956">
        <v>1511</v>
      </c>
      <c r="AH2956">
        <v>548</v>
      </c>
      <c r="AI2956">
        <v>94</v>
      </c>
      <c r="AJ2956">
        <v>216</v>
      </c>
      <c r="AK2956">
        <v>508</v>
      </c>
      <c r="AL2956">
        <v>39</v>
      </c>
      <c r="AM2956">
        <v>48</v>
      </c>
      <c r="AN2956">
        <v>0.98099999999999998</v>
      </c>
      <c r="AO2956" t="s">
        <v>110</v>
      </c>
      <c r="AP2956" t="s">
        <v>637</v>
      </c>
      <c r="AQ2956">
        <v>0</v>
      </c>
      <c r="AR2956">
        <v>103</v>
      </c>
      <c r="AS2956">
        <v>102</v>
      </c>
      <c r="AT2956" t="s">
        <v>398</v>
      </c>
      <c r="AU2956" t="s">
        <v>551</v>
      </c>
      <c r="AV2956" t="s">
        <v>126</v>
      </c>
    </row>
    <row r="2957" spans="1:48" x14ac:dyDescent="0.45">
      <c r="A2957">
        <v>2021</v>
      </c>
      <c r="B2957" t="s">
        <v>157</v>
      </c>
      <c r="C2957" t="s">
        <v>601</v>
      </c>
      <c r="D2957" t="s">
        <v>601</v>
      </c>
      <c r="E2957" t="s">
        <v>8</v>
      </c>
      <c r="F2957">
        <v>5</v>
      </c>
      <c r="G2957">
        <v>162</v>
      </c>
      <c r="H2957">
        <v>81</v>
      </c>
      <c r="I2957">
        <v>52</v>
      </c>
      <c r="J2957">
        <v>110</v>
      </c>
      <c r="K2957" t="s">
        <v>51</v>
      </c>
      <c r="L2957" t="s">
        <v>51</v>
      </c>
      <c r="M2957" t="s">
        <v>51</v>
      </c>
      <c r="N2957" t="s">
        <v>51</v>
      </c>
      <c r="O2957">
        <v>679</v>
      </c>
      <c r="P2957">
        <v>5489</v>
      </c>
      <c r="Q2957">
        <v>1297</v>
      </c>
      <c r="R2957">
        <v>308</v>
      </c>
      <c r="S2957">
        <v>31</v>
      </c>
      <c r="T2957">
        <v>144</v>
      </c>
      <c r="U2957">
        <v>537</v>
      </c>
      <c r="V2957">
        <v>1465</v>
      </c>
      <c r="W2957">
        <v>43</v>
      </c>
      <c r="X2957">
        <v>16</v>
      </c>
      <c r="Y2957">
        <v>54</v>
      </c>
      <c r="Z2957">
        <v>28</v>
      </c>
      <c r="AA2957">
        <v>893</v>
      </c>
      <c r="AB2957">
        <v>804</v>
      </c>
      <c r="AC2957">
        <v>5.1100000000000003</v>
      </c>
      <c r="AD2957">
        <v>3</v>
      </c>
      <c r="AE2957">
        <v>4</v>
      </c>
      <c r="AF2957">
        <v>22</v>
      </c>
      <c r="AG2957">
        <v>4252</v>
      </c>
      <c r="AH2957">
        <v>1480</v>
      </c>
      <c r="AI2957">
        <v>232</v>
      </c>
      <c r="AJ2957">
        <v>555</v>
      </c>
      <c r="AK2957">
        <v>1238</v>
      </c>
      <c r="AL2957">
        <v>100</v>
      </c>
      <c r="AM2957">
        <v>113</v>
      </c>
      <c r="AN2957">
        <v>0.98299999999999998</v>
      </c>
      <c r="AO2957" t="s">
        <v>602</v>
      </c>
      <c r="AP2957" t="s">
        <v>631</v>
      </c>
      <c r="AQ2957">
        <v>1043010</v>
      </c>
      <c r="AR2957">
        <v>99</v>
      </c>
      <c r="AS2957">
        <v>101</v>
      </c>
      <c r="AT2957" t="s">
        <v>601</v>
      </c>
      <c r="AU2957" t="s">
        <v>601</v>
      </c>
      <c r="AV2957" t="s">
        <v>601</v>
      </c>
    </row>
    <row r="2958" spans="1:48" x14ac:dyDescent="0.45">
      <c r="A2958">
        <v>2021</v>
      </c>
      <c r="B2958" t="s">
        <v>157</v>
      </c>
      <c r="C2958" t="s">
        <v>159</v>
      </c>
      <c r="D2958" t="s">
        <v>159</v>
      </c>
      <c r="E2958" t="s">
        <v>37</v>
      </c>
      <c r="F2958">
        <v>1</v>
      </c>
      <c r="G2958">
        <v>161</v>
      </c>
      <c r="H2958">
        <v>80</v>
      </c>
      <c r="I2958">
        <v>88</v>
      </c>
      <c r="J2958">
        <v>73</v>
      </c>
      <c r="K2958" t="s">
        <v>76</v>
      </c>
      <c r="L2958" t="s">
        <v>51</v>
      </c>
      <c r="M2958" t="s">
        <v>76</v>
      </c>
      <c r="N2958" t="s">
        <v>76</v>
      </c>
      <c r="O2958">
        <v>790</v>
      </c>
      <c r="P2958">
        <v>5363</v>
      </c>
      <c r="Q2958">
        <v>1307</v>
      </c>
      <c r="R2958">
        <v>269</v>
      </c>
      <c r="S2958">
        <v>20</v>
      </c>
      <c r="T2958">
        <v>239</v>
      </c>
      <c r="U2958">
        <v>549</v>
      </c>
      <c r="V2958">
        <v>1453</v>
      </c>
      <c r="W2958">
        <v>59</v>
      </c>
      <c r="X2958">
        <v>19</v>
      </c>
      <c r="Y2958">
        <v>67</v>
      </c>
      <c r="Z2958">
        <v>43</v>
      </c>
      <c r="AA2958">
        <v>656</v>
      </c>
      <c r="AB2958">
        <v>608</v>
      </c>
      <c r="AC2958">
        <v>3.88</v>
      </c>
      <c r="AD2958">
        <v>2</v>
      </c>
      <c r="AE2958">
        <v>18</v>
      </c>
      <c r="AF2958">
        <v>40</v>
      </c>
      <c r="AG2958">
        <v>4232</v>
      </c>
      <c r="AH2958">
        <v>1237</v>
      </c>
      <c r="AI2958">
        <v>183</v>
      </c>
      <c r="AJ2958">
        <v>516</v>
      </c>
      <c r="AK2958">
        <v>1417</v>
      </c>
      <c r="AL2958">
        <v>71</v>
      </c>
      <c r="AM2958">
        <v>104</v>
      </c>
      <c r="AN2958">
        <v>0.98799999999999999</v>
      </c>
      <c r="AO2958" t="s">
        <v>541</v>
      </c>
      <c r="AP2958" t="s">
        <v>649</v>
      </c>
      <c r="AQ2958">
        <v>2300247</v>
      </c>
      <c r="AR2958">
        <v>107</v>
      </c>
      <c r="AS2958">
        <v>105</v>
      </c>
      <c r="AT2958" t="s">
        <v>159</v>
      </c>
      <c r="AU2958" t="s">
        <v>159</v>
      </c>
      <c r="AV2958" t="s">
        <v>159</v>
      </c>
    </row>
    <row r="2959" spans="1:48" x14ac:dyDescent="0.45">
      <c r="A2959">
        <v>2021</v>
      </c>
      <c r="B2959" t="s">
        <v>410</v>
      </c>
      <c r="C2959" t="s">
        <v>95</v>
      </c>
      <c r="D2959" t="s">
        <v>95</v>
      </c>
      <c r="E2959" t="s">
        <v>37</v>
      </c>
      <c r="F2959">
        <v>5</v>
      </c>
      <c r="G2959">
        <v>162</v>
      </c>
      <c r="H2959">
        <v>81</v>
      </c>
      <c r="I2959">
        <v>52</v>
      </c>
      <c r="J2959">
        <v>110</v>
      </c>
      <c r="K2959" t="s">
        <v>51</v>
      </c>
      <c r="L2959" t="s">
        <v>51</v>
      </c>
      <c r="M2959" t="s">
        <v>51</v>
      </c>
      <c r="N2959" t="s">
        <v>51</v>
      </c>
      <c r="O2959">
        <v>659</v>
      </c>
      <c r="P2959">
        <v>5420</v>
      </c>
      <c r="Q2959">
        <v>1296</v>
      </c>
      <c r="R2959">
        <v>266</v>
      </c>
      <c r="S2959">
        <v>15</v>
      </c>
      <c r="T2959">
        <v>195</v>
      </c>
      <c r="U2959">
        <v>451</v>
      </c>
      <c r="V2959">
        <v>1454</v>
      </c>
      <c r="W2959">
        <v>54</v>
      </c>
      <c r="X2959">
        <v>23</v>
      </c>
      <c r="Y2959">
        <v>65</v>
      </c>
      <c r="Z2959">
        <v>31</v>
      </c>
      <c r="AA2959">
        <v>956</v>
      </c>
      <c r="AB2959">
        <v>910</v>
      </c>
      <c r="AC2959">
        <v>5.84</v>
      </c>
      <c r="AD2959">
        <v>1</v>
      </c>
      <c r="AE2959">
        <v>5</v>
      </c>
      <c r="AF2959">
        <v>26</v>
      </c>
      <c r="AG2959">
        <v>4206</v>
      </c>
      <c r="AH2959">
        <v>1518</v>
      </c>
      <c r="AI2959">
        <v>258</v>
      </c>
      <c r="AJ2959">
        <v>563</v>
      </c>
      <c r="AK2959">
        <v>1234</v>
      </c>
      <c r="AL2959">
        <v>74</v>
      </c>
      <c r="AM2959">
        <v>101</v>
      </c>
      <c r="AN2959">
        <v>0.98699999999999999</v>
      </c>
      <c r="AO2959" t="s">
        <v>218</v>
      </c>
      <c r="AP2959" t="s">
        <v>583</v>
      </c>
      <c r="AQ2959">
        <v>793229</v>
      </c>
      <c r="AR2959">
        <v>103</v>
      </c>
      <c r="AS2959">
        <v>105</v>
      </c>
      <c r="AT2959" t="s">
        <v>95</v>
      </c>
      <c r="AU2959" t="s">
        <v>95</v>
      </c>
      <c r="AV2959" t="s">
        <v>95</v>
      </c>
    </row>
    <row r="2960" spans="1:48" x14ac:dyDescent="0.45">
      <c r="A2960">
        <v>2021</v>
      </c>
      <c r="B2960" t="s">
        <v>410</v>
      </c>
      <c r="C2960" t="s">
        <v>54</v>
      </c>
      <c r="D2960" t="s">
        <v>54</v>
      </c>
      <c r="E2960" t="s">
        <v>37</v>
      </c>
      <c r="F2960">
        <v>2</v>
      </c>
      <c r="G2960">
        <v>162</v>
      </c>
      <c r="H2960">
        <v>81</v>
      </c>
      <c r="I2960">
        <v>92</v>
      </c>
      <c r="J2960">
        <v>70</v>
      </c>
      <c r="K2960" t="s">
        <v>51</v>
      </c>
      <c r="L2960" t="s">
        <v>76</v>
      </c>
      <c r="M2960" t="s">
        <v>51</v>
      </c>
      <c r="N2960" t="s">
        <v>51</v>
      </c>
      <c r="O2960">
        <v>829</v>
      </c>
      <c r="P2960">
        <v>5495</v>
      </c>
      <c r="Q2960">
        <v>1434</v>
      </c>
      <c r="R2960">
        <v>330</v>
      </c>
      <c r="S2960">
        <v>23</v>
      </c>
      <c r="T2960">
        <v>219</v>
      </c>
      <c r="U2960">
        <v>512</v>
      </c>
      <c r="V2960">
        <v>1386</v>
      </c>
      <c r="W2960">
        <v>40</v>
      </c>
      <c r="X2960">
        <v>21</v>
      </c>
      <c r="Y2960">
        <v>61</v>
      </c>
      <c r="Z2960">
        <v>42</v>
      </c>
      <c r="AA2960">
        <v>749</v>
      </c>
      <c r="AB2960">
        <v>671</v>
      </c>
      <c r="AC2960">
        <v>4.26</v>
      </c>
      <c r="AD2960">
        <v>0</v>
      </c>
      <c r="AE2960">
        <v>7</v>
      </c>
      <c r="AF2960">
        <v>49</v>
      </c>
      <c r="AG2960">
        <v>4257</v>
      </c>
      <c r="AH2960">
        <v>1409</v>
      </c>
      <c r="AI2960">
        <v>176</v>
      </c>
      <c r="AJ2960">
        <v>546</v>
      </c>
      <c r="AK2960">
        <v>1527</v>
      </c>
      <c r="AL2960">
        <v>108</v>
      </c>
      <c r="AM2960">
        <v>143</v>
      </c>
      <c r="AN2960">
        <v>0.98099999999999998</v>
      </c>
      <c r="AO2960" t="s">
        <v>441</v>
      </c>
      <c r="AP2960" t="s">
        <v>493</v>
      </c>
      <c r="AQ2960">
        <v>1725323</v>
      </c>
      <c r="AR2960">
        <v>109</v>
      </c>
      <c r="AS2960">
        <v>109</v>
      </c>
      <c r="AT2960" t="s">
        <v>54</v>
      </c>
      <c r="AU2960" t="s">
        <v>54</v>
      </c>
      <c r="AV2960" t="s">
        <v>54</v>
      </c>
    </row>
    <row r="2961" spans="1:48" x14ac:dyDescent="0.45">
      <c r="A2961">
        <v>2021</v>
      </c>
      <c r="B2961" t="s">
        <v>410</v>
      </c>
      <c r="C2961" t="s">
        <v>415</v>
      </c>
      <c r="D2961" t="s">
        <v>416</v>
      </c>
      <c r="E2961" t="s">
        <v>591</v>
      </c>
      <c r="F2961">
        <v>1</v>
      </c>
      <c r="G2961">
        <v>162</v>
      </c>
      <c r="H2961">
        <v>81</v>
      </c>
      <c r="I2961">
        <v>93</v>
      </c>
      <c r="J2961">
        <v>69</v>
      </c>
      <c r="K2961" t="s">
        <v>76</v>
      </c>
      <c r="L2961" t="s">
        <v>51</v>
      </c>
      <c r="M2961" t="s">
        <v>51</v>
      </c>
      <c r="N2961" t="s">
        <v>51</v>
      </c>
      <c r="O2961">
        <v>796</v>
      </c>
      <c r="P2961">
        <v>5357</v>
      </c>
      <c r="Q2961">
        <v>1373</v>
      </c>
      <c r="R2961">
        <v>275</v>
      </c>
      <c r="S2961">
        <v>22</v>
      </c>
      <c r="T2961">
        <v>190</v>
      </c>
      <c r="U2961">
        <v>586</v>
      </c>
      <c r="V2961">
        <v>1389</v>
      </c>
      <c r="W2961">
        <v>57</v>
      </c>
      <c r="X2961">
        <v>20</v>
      </c>
      <c r="Y2961">
        <v>78</v>
      </c>
      <c r="Z2961">
        <v>39</v>
      </c>
      <c r="AA2961">
        <v>636</v>
      </c>
      <c r="AB2961">
        <v>581</v>
      </c>
      <c r="AC2961">
        <v>3.73</v>
      </c>
      <c r="AD2961">
        <v>4</v>
      </c>
      <c r="AE2961">
        <v>13</v>
      </c>
      <c r="AF2961">
        <v>43</v>
      </c>
      <c r="AG2961">
        <v>4210</v>
      </c>
      <c r="AH2961">
        <v>1205</v>
      </c>
      <c r="AI2961">
        <v>182</v>
      </c>
      <c r="AJ2961">
        <v>485</v>
      </c>
      <c r="AK2961">
        <v>1588</v>
      </c>
      <c r="AL2961">
        <v>97</v>
      </c>
      <c r="AM2961">
        <v>112</v>
      </c>
      <c r="AN2961">
        <v>0.98199999999999998</v>
      </c>
      <c r="AO2961" t="s">
        <v>417</v>
      </c>
      <c r="AP2961" t="s">
        <v>720</v>
      </c>
      <c r="AQ2961">
        <v>1596385</v>
      </c>
      <c r="AR2961">
        <v>101</v>
      </c>
      <c r="AS2961">
        <v>100</v>
      </c>
      <c r="AT2961" t="s">
        <v>416</v>
      </c>
      <c r="AU2961" t="s">
        <v>415</v>
      </c>
      <c r="AV2961" t="s">
        <v>415</v>
      </c>
    </row>
    <row r="2962" spans="1:48" x14ac:dyDescent="0.45">
      <c r="A2962">
        <v>2021</v>
      </c>
      <c r="B2962" t="s">
        <v>157</v>
      </c>
      <c r="C2962" t="s">
        <v>161</v>
      </c>
      <c r="D2962" t="s">
        <v>162</v>
      </c>
      <c r="E2962" t="s">
        <v>591</v>
      </c>
      <c r="F2962">
        <v>4</v>
      </c>
      <c r="G2962">
        <v>162</v>
      </c>
      <c r="H2962">
        <v>81</v>
      </c>
      <c r="I2962">
        <v>71</v>
      </c>
      <c r="J2962">
        <v>91</v>
      </c>
      <c r="K2962" t="s">
        <v>51</v>
      </c>
      <c r="L2962" t="s">
        <v>51</v>
      </c>
      <c r="M2962" t="s">
        <v>51</v>
      </c>
      <c r="N2962" t="s">
        <v>51</v>
      </c>
      <c r="O2962">
        <v>705</v>
      </c>
      <c r="P2962">
        <v>5306</v>
      </c>
      <c r="Q2962">
        <v>1255</v>
      </c>
      <c r="R2962">
        <v>225</v>
      </c>
      <c r="S2962">
        <v>26</v>
      </c>
      <c r="T2962">
        <v>210</v>
      </c>
      <c r="U2962">
        <v>502</v>
      </c>
      <c r="V2962">
        <v>1596</v>
      </c>
      <c r="W2962">
        <v>86</v>
      </c>
      <c r="X2962">
        <v>37</v>
      </c>
      <c r="Y2962">
        <v>92</v>
      </c>
      <c r="Z2962">
        <v>30</v>
      </c>
      <c r="AA2962">
        <v>839</v>
      </c>
      <c r="AB2962">
        <v>765</v>
      </c>
      <c r="AC2962">
        <v>4.87</v>
      </c>
      <c r="AD2962">
        <v>1</v>
      </c>
      <c r="AE2962">
        <v>8</v>
      </c>
      <c r="AF2962">
        <v>40</v>
      </c>
      <c r="AG2962">
        <v>4238</v>
      </c>
      <c r="AH2962">
        <v>1386</v>
      </c>
      <c r="AI2962">
        <v>235</v>
      </c>
      <c r="AJ2962">
        <v>596</v>
      </c>
      <c r="AK2962">
        <v>1358</v>
      </c>
      <c r="AL2962">
        <v>87</v>
      </c>
      <c r="AM2962">
        <v>149</v>
      </c>
      <c r="AN2962">
        <v>0.98499999999999999</v>
      </c>
      <c r="AO2962" t="s">
        <v>434</v>
      </c>
      <c r="AP2962" t="s">
        <v>473</v>
      </c>
      <c r="AQ2962">
        <v>1978934</v>
      </c>
      <c r="AR2962">
        <v>100</v>
      </c>
      <c r="AS2962">
        <v>101</v>
      </c>
      <c r="AT2962" t="s">
        <v>162</v>
      </c>
      <c r="AU2962" t="s">
        <v>161</v>
      </c>
      <c r="AV2962" t="s">
        <v>161</v>
      </c>
    </row>
    <row r="2963" spans="1:48" x14ac:dyDescent="0.45">
      <c r="A2963">
        <v>2021</v>
      </c>
      <c r="B2963" t="s">
        <v>157</v>
      </c>
      <c r="C2963" t="s">
        <v>167</v>
      </c>
      <c r="D2963" t="s">
        <v>167</v>
      </c>
      <c r="E2963" t="s">
        <v>591</v>
      </c>
      <c r="F2963">
        <v>3</v>
      </c>
      <c r="G2963">
        <v>162</v>
      </c>
      <c r="H2963">
        <v>81</v>
      </c>
      <c r="I2963">
        <v>83</v>
      </c>
      <c r="J2963">
        <v>79</v>
      </c>
      <c r="K2963" t="s">
        <v>51</v>
      </c>
      <c r="L2963" t="s">
        <v>51</v>
      </c>
      <c r="M2963" t="s">
        <v>51</v>
      </c>
      <c r="N2963" t="s">
        <v>51</v>
      </c>
      <c r="O2963">
        <v>786</v>
      </c>
      <c r="P2963">
        <v>5423</v>
      </c>
      <c r="Q2963">
        <v>1352</v>
      </c>
      <c r="R2963">
        <v>295</v>
      </c>
      <c r="S2963">
        <v>13</v>
      </c>
      <c r="T2963">
        <v>222</v>
      </c>
      <c r="U2963">
        <v>553</v>
      </c>
      <c r="V2963">
        <v>1425</v>
      </c>
      <c r="W2963">
        <v>36</v>
      </c>
      <c r="X2963">
        <v>24</v>
      </c>
      <c r="Y2963">
        <v>105</v>
      </c>
      <c r="Z2963">
        <v>45</v>
      </c>
      <c r="AA2963">
        <v>760</v>
      </c>
      <c r="AB2963">
        <v>702</v>
      </c>
      <c r="AC2963">
        <v>4.4000000000000004</v>
      </c>
      <c r="AD2963">
        <v>1</v>
      </c>
      <c r="AE2963">
        <v>8</v>
      </c>
      <c r="AF2963">
        <v>41</v>
      </c>
      <c r="AG2963">
        <v>4303</v>
      </c>
      <c r="AH2963">
        <v>1330</v>
      </c>
      <c r="AI2963">
        <v>206</v>
      </c>
      <c r="AJ2963">
        <v>617</v>
      </c>
      <c r="AK2963">
        <v>1524</v>
      </c>
      <c r="AL2963">
        <v>91</v>
      </c>
      <c r="AM2963">
        <v>124</v>
      </c>
      <c r="AN2963">
        <v>0.98399999999999999</v>
      </c>
      <c r="AO2963" t="s">
        <v>165</v>
      </c>
      <c r="AP2963" t="s">
        <v>618</v>
      </c>
      <c r="AQ2963">
        <v>1505024</v>
      </c>
      <c r="AR2963">
        <v>113</v>
      </c>
      <c r="AS2963">
        <v>113</v>
      </c>
      <c r="AT2963" t="s">
        <v>167</v>
      </c>
      <c r="AU2963" t="s">
        <v>167</v>
      </c>
      <c r="AV2963" t="s">
        <v>167</v>
      </c>
    </row>
    <row r="2964" spans="1:48" x14ac:dyDescent="0.45">
      <c r="A2964">
        <v>2021</v>
      </c>
      <c r="B2964" t="s">
        <v>410</v>
      </c>
      <c r="C2964" t="s">
        <v>64</v>
      </c>
      <c r="D2964" t="s">
        <v>64</v>
      </c>
      <c r="E2964" t="s">
        <v>591</v>
      </c>
      <c r="F2964">
        <v>2</v>
      </c>
      <c r="G2964">
        <v>162</v>
      </c>
      <c r="H2964">
        <v>81</v>
      </c>
      <c r="I2964">
        <v>80</v>
      </c>
      <c r="J2964">
        <v>82</v>
      </c>
      <c r="K2964" t="s">
        <v>51</v>
      </c>
      <c r="L2964" t="s">
        <v>51</v>
      </c>
      <c r="M2964" t="s">
        <v>51</v>
      </c>
      <c r="N2964" t="s">
        <v>51</v>
      </c>
      <c r="O2964">
        <v>717</v>
      </c>
      <c r="P2964">
        <v>5332</v>
      </c>
      <c r="Q2964">
        <v>1269</v>
      </c>
      <c r="R2964">
        <v>248</v>
      </c>
      <c r="S2964">
        <v>22</v>
      </c>
      <c r="T2964">
        <v>203</v>
      </c>
      <c r="U2964">
        <v>453</v>
      </c>
      <c r="V2964">
        <v>1387</v>
      </c>
      <c r="W2964">
        <v>109</v>
      </c>
      <c r="X2964">
        <v>17</v>
      </c>
      <c r="Y2964">
        <v>64</v>
      </c>
      <c r="Z2964">
        <v>36</v>
      </c>
      <c r="AA2964">
        <v>727</v>
      </c>
      <c r="AB2964">
        <v>679</v>
      </c>
      <c r="AC2964">
        <v>4.34</v>
      </c>
      <c r="AD2964">
        <v>0</v>
      </c>
      <c r="AE2964">
        <v>9</v>
      </c>
      <c r="AF2964">
        <v>39</v>
      </c>
      <c r="AG2964">
        <v>4224</v>
      </c>
      <c r="AH2964">
        <v>1281</v>
      </c>
      <c r="AI2964">
        <v>216</v>
      </c>
      <c r="AJ2964">
        <v>522</v>
      </c>
      <c r="AK2964">
        <v>1391</v>
      </c>
      <c r="AL2964">
        <v>86</v>
      </c>
      <c r="AM2964">
        <v>138</v>
      </c>
      <c r="AN2964">
        <v>0.98499999999999999</v>
      </c>
      <c r="AO2964" t="s">
        <v>487</v>
      </c>
      <c r="AP2964" t="s">
        <v>643</v>
      </c>
      <c r="AQ2964">
        <v>1114368</v>
      </c>
      <c r="AR2964">
        <v>101</v>
      </c>
      <c r="AS2964">
        <v>101</v>
      </c>
      <c r="AT2964" t="s">
        <v>64</v>
      </c>
      <c r="AU2964" t="s">
        <v>64</v>
      </c>
      <c r="AV2964" t="s">
        <v>64</v>
      </c>
    </row>
    <row r="2965" spans="1:48" x14ac:dyDescent="0.45">
      <c r="A2965">
        <v>2021</v>
      </c>
      <c r="B2965" t="s">
        <v>157</v>
      </c>
      <c r="C2965" t="s">
        <v>241</v>
      </c>
      <c r="D2965" t="s">
        <v>241</v>
      </c>
      <c r="E2965" t="s">
        <v>8</v>
      </c>
      <c r="F2965">
        <v>4</v>
      </c>
      <c r="G2965">
        <v>161</v>
      </c>
      <c r="H2965">
        <v>81</v>
      </c>
      <c r="I2965">
        <v>74</v>
      </c>
      <c r="J2965">
        <v>87</v>
      </c>
      <c r="K2965" t="s">
        <v>51</v>
      </c>
      <c r="L2965" t="s">
        <v>51</v>
      </c>
      <c r="M2965" t="s">
        <v>51</v>
      </c>
      <c r="N2965" t="s">
        <v>51</v>
      </c>
      <c r="O2965">
        <v>739</v>
      </c>
      <c r="P2965">
        <v>5374</v>
      </c>
      <c r="Q2965">
        <v>1338</v>
      </c>
      <c r="R2965">
        <v>275</v>
      </c>
      <c r="S2965">
        <v>34</v>
      </c>
      <c r="T2965">
        <v>182</v>
      </c>
      <c r="U2965">
        <v>491</v>
      </c>
      <c r="V2965">
        <v>1356</v>
      </c>
      <c r="W2965">
        <v>76</v>
      </c>
      <c r="X2965">
        <v>23</v>
      </c>
      <c r="Y2965">
        <v>58</v>
      </c>
      <c r="Z2965">
        <v>36</v>
      </c>
      <c r="AA2965">
        <v>796</v>
      </c>
      <c r="AB2965">
        <v>748</v>
      </c>
      <c r="AC2965">
        <v>4.82</v>
      </c>
      <c r="AD2965">
        <v>3</v>
      </c>
      <c r="AE2965">
        <v>6</v>
      </c>
      <c r="AF2965">
        <v>33</v>
      </c>
      <c r="AG2965">
        <v>4191</v>
      </c>
      <c r="AH2965">
        <v>1397</v>
      </c>
      <c r="AI2965">
        <v>196</v>
      </c>
      <c r="AJ2965">
        <v>539</v>
      </c>
      <c r="AK2965">
        <v>1269</v>
      </c>
      <c r="AL2965">
        <v>73</v>
      </c>
      <c r="AM2965">
        <v>140</v>
      </c>
      <c r="AN2965">
        <v>0.98699999999999999</v>
      </c>
      <c r="AO2965" t="s">
        <v>584</v>
      </c>
      <c r="AP2965" t="s">
        <v>594</v>
      </c>
      <c r="AQ2965">
        <v>1938645</v>
      </c>
      <c r="AR2965">
        <v>112</v>
      </c>
      <c r="AS2965">
        <v>113</v>
      </c>
      <c r="AT2965" t="s">
        <v>241</v>
      </c>
      <c r="AU2965" t="s">
        <v>241</v>
      </c>
      <c r="AV2965" t="s">
        <v>241</v>
      </c>
    </row>
    <row r="2966" spans="1:48" x14ac:dyDescent="0.45">
      <c r="A2966">
        <v>2021</v>
      </c>
      <c r="B2966" t="s">
        <v>410</v>
      </c>
      <c r="C2966" t="s">
        <v>419</v>
      </c>
      <c r="D2966" t="s">
        <v>419</v>
      </c>
      <c r="E2966" t="s">
        <v>591</v>
      </c>
      <c r="F2966">
        <v>3</v>
      </c>
      <c r="G2966">
        <v>162</v>
      </c>
      <c r="H2966">
        <v>81</v>
      </c>
      <c r="I2966">
        <v>77</v>
      </c>
      <c r="J2966">
        <v>85</v>
      </c>
      <c r="K2966" t="s">
        <v>51</v>
      </c>
      <c r="L2966" t="s">
        <v>51</v>
      </c>
      <c r="M2966" t="s">
        <v>51</v>
      </c>
      <c r="N2966" t="s">
        <v>51</v>
      </c>
      <c r="O2966">
        <v>697</v>
      </c>
      <c r="P2966">
        <v>5376</v>
      </c>
      <c r="Q2966">
        <v>1299</v>
      </c>
      <c r="R2966">
        <v>236</v>
      </c>
      <c r="S2966">
        <v>37</v>
      </c>
      <c r="T2966">
        <v>179</v>
      </c>
      <c r="U2966">
        <v>490</v>
      </c>
      <c r="V2966">
        <v>1514</v>
      </c>
      <c r="W2966">
        <v>88</v>
      </c>
      <c r="X2966">
        <v>25</v>
      </c>
      <c r="Y2966">
        <v>44</v>
      </c>
      <c r="Z2966">
        <v>50</v>
      </c>
      <c r="AA2966">
        <v>756</v>
      </c>
      <c r="AB2966">
        <v>681</v>
      </c>
      <c r="AC2966">
        <v>4.32</v>
      </c>
      <c r="AD2966">
        <v>2</v>
      </c>
      <c r="AE2966">
        <v>7</v>
      </c>
      <c r="AF2966">
        <v>42</v>
      </c>
      <c r="AG2966">
        <v>4259</v>
      </c>
      <c r="AH2966">
        <v>1370</v>
      </c>
      <c r="AI2966">
        <v>199</v>
      </c>
      <c r="AJ2966">
        <v>571</v>
      </c>
      <c r="AK2966">
        <v>1259</v>
      </c>
      <c r="AL2966">
        <v>83</v>
      </c>
      <c r="AM2966">
        <v>136</v>
      </c>
      <c r="AN2966">
        <v>0.98599999999999999</v>
      </c>
      <c r="AO2966" t="s">
        <v>420</v>
      </c>
      <c r="AP2966" t="s">
        <v>610</v>
      </c>
      <c r="AQ2966">
        <v>1102621</v>
      </c>
      <c r="AR2966">
        <v>96</v>
      </c>
      <c r="AS2966">
        <v>98</v>
      </c>
      <c r="AT2966" t="s">
        <v>419</v>
      </c>
      <c r="AU2966" t="s">
        <v>419</v>
      </c>
      <c r="AV2966" t="s">
        <v>419</v>
      </c>
    </row>
    <row r="2967" spans="1:48" x14ac:dyDescent="0.45">
      <c r="A2967">
        <v>2021</v>
      </c>
      <c r="B2967" t="s">
        <v>410</v>
      </c>
      <c r="C2967" t="s">
        <v>528</v>
      </c>
      <c r="D2967" t="s">
        <v>528</v>
      </c>
      <c r="E2967" t="s">
        <v>8</v>
      </c>
      <c r="F2967">
        <v>1</v>
      </c>
      <c r="G2967">
        <v>162</v>
      </c>
      <c r="H2967">
        <v>81</v>
      </c>
      <c r="I2967">
        <v>95</v>
      </c>
      <c r="J2967">
        <v>67</v>
      </c>
      <c r="K2967" t="s">
        <v>76</v>
      </c>
      <c r="L2967" t="s">
        <v>51</v>
      </c>
      <c r="M2967" t="s">
        <v>76</v>
      </c>
      <c r="N2967" t="s">
        <v>51</v>
      </c>
      <c r="O2967">
        <v>863</v>
      </c>
      <c r="P2967">
        <v>5593</v>
      </c>
      <c r="Q2967">
        <v>1496</v>
      </c>
      <c r="R2967">
        <v>299</v>
      </c>
      <c r="S2967">
        <v>14</v>
      </c>
      <c r="T2967">
        <v>221</v>
      </c>
      <c r="U2967">
        <v>569</v>
      </c>
      <c r="V2967">
        <v>1222</v>
      </c>
      <c r="W2967">
        <v>53</v>
      </c>
      <c r="X2967">
        <v>16</v>
      </c>
      <c r="Y2967">
        <v>64</v>
      </c>
      <c r="Z2967">
        <v>54</v>
      </c>
      <c r="AA2967">
        <v>658</v>
      </c>
      <c r="AB2967">
        <v>607</v>
      </c>
      <c r="AC2967">
        <v>3.78</v>
      </c>
      <c r="AD2967">
        <v>2</v>
      </c>
      <c r="AE2967">
        <v>8</v>
      </c>
      <c r="AF2967">
        <v>34</v>
      </c>
      <c r="AG2967">
        <v>4335</v>
      </c>
      <c r="AH2967">
        <v>1231</v>
      </c>
      <c r="AI2967">
        <v>187</v>
      </c>
      <c r="AJ2967">
        <v>549</v>
      </c>
      <c r="AK2967">
        <v>1456</v>
      </c>
      <c r="AL2967">
        <v>69</v>
      </c>
      <c r="AM2967">
        <v>126</v>
      </c>
      <c r="AN2967">
        <v>0.98799999999999999</v>
      </c>
      <c r="AO2967" t="s">
        <v>539</v>
      </c>
      <c r="AP2967" t="s">
        <v>616</v>
      </c>
      <c r="AQ2967">
        <v>2068509</v>
      </c>
      <c r="AR2967">
        <v>101</v>
      </c>
      <c r="AS2967">
        <v>99</v>
      </c>
      <c r="AT2967" t="s">
        <v>528</v>
      </c>
      <c r="AU2967" t="s">
        <v>528</v>
      </c>
      <c r="AV2967" t="s">
        <v>528</v>
      </c>
    </row>
    <row r="2968" spans="1:48" x14ac:dyDescent="0.45">
      <c r="A2968">
        <v>2021</v>
      </c>
      <c r="B2968" t="s">
        <v>410</v>
      </c>
      <c r="C2968" t="s">
        <v>509</v>
      </c>
      <c r="D2968" t="s">
        <v>548</v>
      </c>
      <c r="E2968" t="s">
        <v>591</v>
      </c>
      <c r="F2968">
        <v>4</v>
      </c>
      <c r="G2968">
        <v>162</v>
      </c>
      <c r="H2968">
        <v>81</v>
      </c>
      <c r="I2968">
        <v>74</v>
      </c>
      <c r="J2968">
        <v>88</v>
      </c>
      <c r="K2968" t="s">
        <v>51</v>
      </c>
      <c r="L2968" t="s">
        <v>51</v>
      </c>
      <c r="M2968" t="s">
        <v>51</v>
      </c>
      <c r="N2968" t="s">
        <v>51</v>
      </c>
      <c r="O2968">
        <v>686</v>
      </c>
      <c r="P2968">
        <v>5427</v>
      </c>
      <c r="Q2968">
        <v>1349</v>
      </c>
      <c r="R2968">
        <v>251</v>
      </c>
      <c r="S2968">
        <v>29</v>
      </c>
      <c r="T2968">
        <v>163</v>
      </c>
      <c r="U2968">
        <v>421</v>
      </c>
      <c r="V2968">
        <v>1258</v>
      </c>
      <c r="W2968">
        <v>124</v>
      </c>
      <c r="X2968">
        <v>33</v>
      </c>
      <c r="Y2968">
        <v>55</v>
      </c>
      <c r="Z2968">
        <v>52</v>
      </c>
      <c r="AA2968">
        <v>788</v>
      </c>
      <c r="AB2968">
        <v>731</v>
      </c>
      <c r="AC2968">
        <v>4.6399999999999997</v>
      </c>
      <c r="AD2968">
        <v>1</v>
      </c>
      <c r="AE2968">
        <v>7</v>
      </c>
      <c r="AF2968">
        <v>37</v>
      </c>
      <c r="AG2968">
        <v>4252</v>
      </c>
      <c r="AH2968">
        <v>1375</v>
      </c>
      <c r="AI2968">
        <v>189</v>
      </c>
      <c r="AJ2968">
        <v>591</v>
      </c>
      <c r="AK2968">
        <v>1344</v>
      </c>
      <c r="AL2968">
        <v>84</v>
      </c>
      <c r="AM2968">
        <v>152</v>
      </c>
      <c r="AN2968">
        <v>0.98499999999999999</v>
      </c>
      <c r="AO2968" t="s">
        <v>549</v>
      </c>
      <c r="AP2968" t="s">
        <v>590</v>
      </c>
      <c r="AQ2968">
        <v>1159613</v>
      </c>
      <c r="AR2968">
        <v>105</v>
      </c>
      <c r="AS2968">
        <v>106</v>
      </c>
      <c r="AT2968" t="s">
        <v>548</v>
      </c>
      <c r="AU2968" t="s">
        <v>509</v>
      </c>
      <c r="AV2968" t="s">
        <v>509</v>
      </c>
    </row>
    <row r="2969" spans="1:48" x14ac:dyDescent="0.45">
      <c r="A2969">
        <v>2021</v>
      </c>
      <c r="B2969" t="s">
        <v>410</v>
      </c>
      <c r="C2969" t="s">
        <v>519</v>
      </c>
      <c r="D2969" t="s">
        <v>520</v>
      </c>
      <c r="E2969" t="s">
        <v>8</v>
      </c>
      <c r="F2969">
        <v>4</v>
      </c>
      <c r="G2969">
        <v>162</v>
      </c>
      <c r="H2969">
        <v>82</v>
      </c>
      <c r="I2969">
        <v>77</v>
      </c>
      <c r="J2969">
        <v>85</v>
      </c>
      <c r="K2969" t="s">
        <v>51</v>
      </c>
      <c r="L2969" t="s">
        <v>51</v>
      </c>
      <c r="M2969" t="s">
        <v>51</v>
      </c>
      <c r="N2969" t="s">
        <v>51</v>
      </c>
      <c r="O2969">
        <v>723</v>
      </c>
      <c r="P2969">
        <v>5437</v>
      </c>
      <c r="Q2969">
        <v>1331</v>
      </c>
      <c r="R2969">
        <v>265</v>
      </c>
      <c r="S2969">
        <v>23</v>
      </c>
      <c r="T2969">
        <v>190</v>
      </c>
      <c r="U2969">
        <v>464</v>
      </c>
      <c r="V2969">
        <v>1394</v>
      </c>
      <c r="W2969">
        <v>79</v>
      </c>
      <c r="X2969">
        <v>26</v>
      </c>
      <c r="Y2969">
        <v>59</v>
      </c>
      <c r="Z2969">
        <v>25</v>
      </c>
      <c r="AA2969">
        <v>804</v>
      </c>
      <c r="AB2969">
        <v>741</v>
      </c>
      <c r="AC2969">
        <v>4.6900000000000004</v>
      </c>
      <c r="AD2969">
        <v>1</v>
      </c>
      <c r="AE2969">
        <v>4</v>
      </c>
      <c r="AF2969">
        <v>39</v>
      </c>
      <c r="AG2969">
        <v>4265</v>
      </c>
      <c r="AH2969">
        <v>1373</v>
      </c>
      <c r="AI2969">
        <v>188</v>
      </c>
      <c r="AJ2969">
        <v>592</v>
      </c>
      <c r="AK2969">
        <v>1453</v>
      </c>
      <c r="AL2969">
        <v>88</v>
      </c>
      <c r="AM2969">
        <v>131</v>
      </c>
      <c r="AN2969">
        <v>0.98499999999999999</v>
      </c>
      <c r="AO2969" t="s">
        <v>626</v>
      </c>
      <c r="AP2969" t="s">
        <v>644</v>
      </c>
      <c r="AQ2969">
        <v>1515689</v>
      </c>
      <c r="AR2969">
        <v>102</v>
      </c>
      <c r="AS2969">
        <v>103</v>
      </c>
      <c r="AT2969" t="s">
        <v>519</v>
      </c>
      <c r="AU2969" t="s">
        <v>520</v>
      </c>
      <c r="AV2969" t="s">
        <v>520</v>
      </c>
    </row>
    <row r="2970" spans="1:48" x14ac:dyDescent="0.45">
      <c r="A2970">
        <v>2021</v>
      </c>
      <c r="B2970" t="s">
        <v>157</v>
      </c>
      <c r="C2970" t="s">
        <v>511</v>
      </c>
      <c r="D2970" t="s">
        <v>260</v>
      </c>
      <c r="E2970" t="s">
        <v>8</v>
      </c>
      <c r="F2970">
        <v>2</v>
      </c>
      <c r="G2970">
        <v>162</v>
      </c>
      <c r="H2970">
        <v>81</v>
      </c>
      <c r="I2970">
        <v>106</v>
      </c>
      <c r="J2970">
        <v>56</v>
      </c>
      <c r="K2970" t="s">
        <v>51</v>
      </c>
      <c r="L2970" t="s">
        <v>76</v>
      </c>
      <c r="M2970" t="s">
        <v>51</v>
      </c>
      <c r="N2970" t="s">
        <v>51</v>
      </c>
      <c r="O2970">
        <v>830</v>
      </c>
      <c r="P2970">
        <v>5445</v>
      </c>
      <c r="Q2970">
        <v>1330</v>
      </c>
      <c r="R2970">
        <v>247</v>
      </c>
      <c r="S2970">
        <v>24</v>
      </c>
      <c r="T2970">
        <v>237</v>
      </c>
      <c r="U2970">
        <v>613</v>
      </c>
      <c r="V2970">
        <v>1408</v>
      </c>
      <c r="W2970">
        <v>65</v>
      </c>
      <c r="X2970">
        <v>17</v>
      </c>
      <c r="Y2970">
        <v>104</v>
      </c>
      <c r="Z2970">
        <v>45</v>
      </c>
      <c r="AA2970">
        <v>561</v>
      </c>
      <c r="AB2970">
        <v>486</v>
      </c>
      <c r="AC2970">
        <v>3.01</v>
      </c>
      <c r="AD2970">
        <v>1</v>
      </c>
      <c r="AE2970">
        <v>17</v>
      </c>
      <c r="AF2970">
        <v>56</v>
      </c>
      <c r="AG2970">
        <v>4356</v>
      </c>
      <c r="AH2970">
        <v>1107</v>
      </c>
      <c r="AI2970">
        <v>161</v>
      </c>
      <c r="AJ2970">
        <v>486</v>
      </c>
      <c r="AK2970">
        <v>1599</v>
      </c>
      <c r="AL2970">
        <v>89</v>
      </c>
      <c r="AM2970">
        <v>94</v>
      </c>
      <c r="AN2970">
        <v>0.98499999999999999</v>
      </c>
      <c r="AO2970" t="s">
        <v>512</v>
      </c>
      <c r="AP2970" t="s">
        <v>531</v>
      </c>
      <c r="AQ2970">
        <v>2804693</v>
      </c>
      <c r="AR2970">
        <v>100</v>
      </c>
      <c r="AS2970">
        <v>97</v>
      </c>
      <c r="AT2970" t="s">
        <v>260</v>
      </c>
      <c r="AU2970" t="s">
        <v>511</v>
      </c>
      <c r="AV2970" t="s">
        <v>511</v>
      </c>
    </row>
    <row r="2971" spans="1:48" x14ac:dyDescent="0.45">
      <c r="A2971">
        <v>2021</v>
      </c>
      <c r="B2971" t="s">
        <v>157</v>
      </c>
      <c r="C2971" t="s">
        <v>645</v>
      </c>
      <c r="D2971" t="s">
        <v>587</v>
      </c>
      <c r="E2971" t="s">
        <v>37</v>
      </c>
      <c r="F2971">
        <v>4</v>
      </c>
      <c r="G2971">
        <v>162</v>
      </c>
      <c r="H2971">
        <v>81</v>
      </c>
      <c r="I2971">
        <v>67</v>
      </c>
      <c r="J2971">
        <v>95</v>
      </c>
      <c r="K2971" t="s">
        <v>51</v>
      </c>
      <c r="L2971" t="s">
        <v>51</v>
      </c>
      <c r="M2971" t="s">
        <v>51</v>
      </c>
      <c r="N2971" t="s">
        <v>51</v>
      </c>
      <c r="O2971">
        <v>623</v>
      </c>
      <c r="P2971">
        <v>5348</v>
      </c>
      <c r="Q2971">
        <v>1244</v>
      </c>
      <c r="R2971">
        <v>226</v>
      </c>
      <c r="S2971">
        <v>23</v>
      </c>
      <c r="T2971">
        <v>158</v>
      </c>
      <c r="U2971">
        <v>450</v>
      </c>
      <c r="V2971">
        <v>1553</v>
      </c>
      <c r="W2971">
        <v>106</v>
      </c>
      <c r="X2971">
        <v>29</v>
      </c>
      <c r="Y2971">
        <v>65</v>
      </c>
      <c r="Z2971">
        <v>30</v>
      </c>
      <c r="AA2971">
        <v>701</v>
      </c>
      <c r="AB2971">
        <v>622</v>
      </c>
      <c r="AC2971">
        <v>3.96</v>
      </c>
      <c r="AD2971">
        <v>1</v>
      </c>
      <c r="AE2971">
        <v>8</v>
      </c>
      <c r="AF2971">
        <v>33</v>
      </c>
      <c r="AG2971">
        <v>4245</v>
      </c>
      <c r="AH2971">
        <v>1282</v>
      </c>
      <c r="AI2971">
        <v>162</v>
      </c>
      <c r="AJ2971">
        <v>529</v>
      </c>
      <c r="AK2971">
        <v>1381</v>
      </c>
      <c r="AL2971">
        <v>122</v>
      </c>
      <c r="AM2971">
        <v>146</v>
      </c>
      <c r="AN2971">
        <v>0.97899999999999998</v>
      </c>
      <c r="AO2971" t="s">
        <v>646</v>
      </c>
      <c r="AP2971" t="s">
        <v>647</v>
      </c>
      <c r="AQ2971">
        <v>642617</v>
      </c>
      <c r="AR2971">
        <v>98</v>
      </c>
      <c r="AS2971">
        <v>99</v>
      </c>
      <c r="AT2971" t="s">
        <v>645</v>
      </c>
      <c r="AU2971" t="s">
        <v>586</v>
      </c>
      <c r="AV2971" t="s">
        <v>645</v>
      </c>
    </row>
    <row r="2972" spans="1:48" x14ac:dyDescent="0.45">
      <c r="A2972">
        <v>2021</v>
      </c>
      <c r="B2972" t="s">
        <v>157</v>
      </c>
      <c r="C2972" t="s">
        <v>282</v>
      </c>
      <c r="D2972" t="s">
        <v>282</v>
      </c>
      <c r="E2972" t="s">
        <v>591</v>
      </c>
      <c r="F2972">
        <v>1</v>
      </c>
      <c r="G2972">
        <v>162</v>
      </c>
      <c r="H2972">
        <v>81</v>
      </c>
      <c r="I2972">
        <v>95</v>
      </c>
      <c r="J2972">
        <v>67</v>
      </c>
      <c r="K2972" t="s">
        <v>76</v>
      </c>
      <c r="L2972" t="s">
        <v>51</v>
      </c>
      <c r="M2972" t="s">
        <v>51</v>
      </c>
      <c r="N2972" t="s">
        <v>51</v>
      </c>
      <c r="O2972">
        <v>738</v>
      </c>
      <c r="P2972">
        <v>5362</v>
      </c>
      <c r="Q2972">
        <v>1251</v>
      </c>
      <c r="R2972">
        <v>255</v>
      </c>
      <c r="S2972">
        <v>18</v>
      </c>
      <c r="T2972">
        <v>194</v>
      </c>
      <c r="U2972">
        <v>586</v>
      </c>
      <c r="V2972">
        <v>1465</v>
      </c>
      <c r="W2972">
        <v>82</v>
      </c>
      <c r="X2972">
        <v>21</v>
      </c>
      <c r="Y2972">
        <v>88</v>
      </c>
      <c r="Z2972">
        <v>35</v>
      </c>
      <c r="AA2972">
        <v>623</v>
      </c>
      <c r="AB2972">
        <v>558</v>
      </c>
      <c r="AC2972">
        <v>3.5</v>
      </c>
      <c r="AD2972">
        <v>2</v>
      </c>
      <c r="AE2972">
        <v>19</v>
      </c>
      <c r="AF2972">
        <v>44</v>
      </c>
      <c r="AG2972">
        <v>4308</v>
      </c>
      <c r="AH2972">
        <v>1156</v>
      </c>
      <c r="AI2972">
        <v>168</v>
      </c>
      <c r="AJ2972">
        <v>537</v>
      </c>
      <c r="AK2972">
        <v>1618</v>
      </c>
      <c r="AL2972">
        <v>94</v>
      </c>
      <c r="AM2972">
        <v>102</v>
      </c>
      <c r="AN2972">
        <v>0.98399999999999999</v>
      </c>
      <c r="AO2972" t="s">
        <v>281</v>
      </c>
      <c r="AP2972" t="s">
        <v>614</v>
      </c>
      <c r="AQ2972">
        <v>1824282</v>
      </c>
      <c r="AR2972">
        <v>101</v>
      </c>
      <c r="AS2972">
        <v>101</v>
      </c>
      <c r="AT2972" t="s">
        <v>282</v>
      </c>
      <c r="AU2972" t="s">
        <v>563</v>
      </c>
      <c r="AV2972" t="s">
        <v>282</v>
      </c>
    </row>
    <row r="2973" spans="1:48" x14ac:dyDescent="0.45">
      <c r="A2973">
        <v>2021</v>
      </c>
      <c r="B2973" t="s">
        <v>410</v>
      </c>
      <c r="C2973" t="s">
        <v>426</v>
      </c>
      <c r="D2973" t="s">
        <v>426</v>
      </c>
      <c r="E2973" t="s">
        <v>591</v>
      </c>
      <c r="F2973">
        <v>5</v>
      </c>
      <c r="G2973">
        <v>162</v>
      </c>
      <c r="H2973">
        <v>81</v>
      </c>
      <c r="I2973">
        <v>73</v>
      </c>
      <c r="J2973">
        <v>89</v>
      </c>
      <c r="K2973" t="s">
        <v>51</v>
      </c>
      <c r="L2973" t="s">
        <v>51</v>
      </c>
      <c r="M2973" t="s">
        <v>51</v>
      </c>
      <c r="N2973" t="s">
        <v>51</v>
      </c>
      <c r="O2973">
        <v>729</v>
      </c>
      <c r="P2973">
        <v>5431</v>
      </c>
      <c r="Q2973">
        <v>1311</v>
      </c>
      <c r="R2973">
        <v>271</v>
      </c>
      <c r="S2973">
        <v>17</v>
      </c>
      <c r="T2973">
        <v>228</v>
      </c>
      <c r="U2973">
        <v>525</v>
      </c>
      <c r="V2973">
        <v>1405</v>
      </c>
      <c r="W2973">
        <v>54</v>
      </c>
      <c r="X2973">
        <v>15</v>
      </c>
      <c r="Y2973">
        <v>70</v>
      </c>
      <c r="Z2973">
        <v>42</v>
      </c>
      <c r="AA2973">
        <v>834</v>
      </c>
      <c r="AB2973">
        <v>762</v>
      </c>
      <c r="AC2973">
        <v>4.83</v>
      </c>
      <c r="AD2973">
        <v>1</v>
      </c>
      <c r="AE2973">
        <v>9</v>
      </c>
      <c r="AF2973">
        <v>42</v>
      </c>
      <c r="AG2973">
        <v>4258</v>
      </c>
      <c r="AH2973">
        <v>1392</v>
      </c>
      <c r="AI2973">
        <v>239</v>
      </c>
      <c r="AJ2973">
        <v>484</v>
      </c>
      <c r="AK2973">
        <v>1317</v>
      </c>
      <c r="AL2973">
        <v>107</v>
      </c>
      <c r="AM2973">
        <v>138</v>
      </c>
      <c r="AN2973">
        <v>0.98199999999999998</v>
      </c>
      <c r="AO2973" t="s">
        <v>523</v>
      </c>
      <c r="AP2973" t="s">
        <v>641</v>
      </c>
      <c r="AQ2973">
        <v>1310199</v>
      </c>
      <c r="AR2973">
        <v>98</v>
      </c>
      <c r="AS2973">
        <v>98</v>
      </c>
      <c r="AT2973" t="s">
        <v>426</v>
      </c>
      <c r="AU2973" t="s">
        <v>426</v>
      </c>
      <c r="AV2973" t="s">
        <v>426</v>
      </c>
    </row>
    <row r="2974" spans="1:48" x14ac:dyDescent="0.45">
      <c r="A2974">
        <v>2021</v>
      </c>
      <c r="B2974" t="s">
        <v>410</v>
      </c>
      <c r="C2974" t="s">
        <v>436</v>
      </c>
      <c r="D2974" t="s">
        <v>412</v>
      </c>
      <c r="E2974" t="s">
        <v>37</v>
      </c>
      <c r="F2974">
        <v>2</v>
      </c>
      <c r="G2974">
        <v>162</v>
      </c>
      <c r="H2974">
        <v>81</v>
      </c>
      <c r="I2974">
        <v>92</v>
      </c>
      <c r="J2974">
        <v>70</v>
      </c>
      <c r="K2974" t="s">
        <v>51</v>
      </c>
      <c r="L2974" t="s">
        <v>76</v>
      </c>
      <c r="M2974" t="s">
        <v>51</v>
      </c>
      <c r="N2974" t="s">
        <v>51</v>
      </c>
      <c r="O2974">
        <v>711</v>
      </c>
      <c r="P2974">
        <v>5331</v>
      </c>
      <c r="Q2974">
        <v>1266</v>
      </c>
      <c r="R2974">
        <v>213</v>
      </c>
      <c r="S2974">
        <v>12</v>
      </c>
      <c r="T2974">
        <v>222</v>
      </c>
      <c r="U2974">
        <v>621</v>
      </c>
      <c r="V2974">
        <v>1482</v>
      </c>
      <c r="W2974">
        <v>63</v>
      </c>
      <c r="X2974">
        <v>18</v>
      </c>
      <c r="Y2974">
        <v>63</v>
      </c>
      <c r="Z2974">
        <v>34</v>
      </c>
      <c r="AA2974">
        <v>669</v>
      </c>
      <c r="AB2974">
        <v>596</v>
      </c>
      <c r="AC2974">
        <v>3.74</v>
      </c>
      <c r="AD2974">
        <v>3</v>
      </c>
      <c r="AE2974">
        <v>13</v>
      </c>
      <c r="AF2974">
        <v>47</v>
      </c>
      <c r="AG2974">
        <v>4306</v>
      </c>
      <c r="AH2974">
        <v>1243</v>
      </c>
      <c r="AI2974">
        <v>196</v>
      </c>
      <c r="AJ2974">
        <v>492</v>
      </c>
      <c r="AK2974">
        <v>1569</v>
      </c>
      <c r="AL2974">
        <v>98</v>
      </c>
      <c r="AM2974">
        <v>112</v>
      </c>
      <c r="AN2974">
        <v>0.98299999999999998</v>
      </c>
      <c r="AO2974" t="s">
        <v>459</v>
      </c>
      <c r="AP2974" t="s">
        <v>638</v>
      </c>
      <c r="AQ2974">
        <v>1959854</v>
      </c>
      <c r="AR2974">
        <v>100</v>
      </c>
      <c r="AS2974">
        <v>99</v>
      </c>
      <c r="AT2974" t="s">
        <v>412</v>
      </c>
      <c r="AU2974" t="s">
        <v>436</v>
      </c>
      <c r="AV2974" t="s">
        <v>436</v>
      </c>
    </row>
    <row r="2975" spans="1:48" x14ac:dyDescent="0.45">
      <c r="A2975">
        <v>2021</v>
      </c>
      <c r="B2975" t="s">
        <v>157</v>
      </c>
      <c r="C2975" t="s">
        <v>532</v>
      </c>
      <c r="D2975" t="s">
        <v>533</v>
      </c>
      <c r="E2975" t="s">
        <v>37</v>
      </c>
      <c r="F2975">
        <v>3</v>
      </c>
      <c r="G2975">
        <v>162</v>
      </c>
      <c r="H2975">
        <v>81</v>
      </c>
      <c r="I2975">
        <v>77</v>
      </c>
      <c r="J2975">
        <v>85</v>
      </c>
      <c r="K2975" t="s">
        <v>51</v>
      </c>
      <c r="L2975" t="s">
        <v>51</v>
      </c>
      <c r="M2975" t="s">
        <v>51</v>
      </c>
      <c r="N2975" t="s">
        <v>51</v>
      </c>
      <c r="O2975">
        <v>636</v>
      </c>
      <c r="P2975">
        <v>5210</v>
      </c>
      <c r="Q2975">
        <v>1243</v>
      </c>
      <c r="R2975">
        <v>228</v>
      </c>
      <c r="S2975">
        <v>18</v>
      </c>
      <c r="T2975">
        <v>176</v>
      </c>
      <c r="U2975">
        <v>495</v>
      </c>
      <c r="V2975">
        <v>1392</v>
      </c>
      <c r="W2975">
        <v>54</v>
      </c>
      <c r="X2975">
        <v>26</v>
      </c>
      <c r="Y2975">
        <v>94</v>
      </c>
      <c r="Z2975">
        <v>23</v>
      </c>
      <c r="AA2975">
        <v>668</v>
      </c>
      <c r="AB2975">
        <v>597</v>
      </c>
      <c r="AC2975">
        <v>3.9</v>
      </c>
      <c r="AD2975">
        <v>2</v>
      </c>
      <c r="AE2975">
        <v>8</v>
      </c>
      <c r="AF2975">
        <v>41</v>
      </c>
      <c r="AG2975">
        <v>4138</v>
      </c>
      <c r="AH2975">
        <v>1221</v>
      </c>
      <c r="AI2975">
        <v>190</v>
      </c>
      <c r="AJ2975">
        <v>475</v>
      </c>
      <c r="AK2975">
        <v>1453</v>
      </c>
      <c r="AL2975">
        <v>95</v>
      </c>
      <c r="AM2975">
        <v>121</v>
      </c>
      <c r="AN2975">
        <v>0.98299999999999998</v>
      </c>
      <c r="AO2975" t="s">
        <v>534</v>
      </c>
      <c r="AP2975" t="s">
        <v>639</v>
      </c>
      <c r="AQ2975">
        <v>1511926</v>
      </c>
      <c r="AR2975">
        <v>95</v>
      </c>
      <c r="AS2975">
        <v>95</v>
      </c>
      <c r="AT2975" t="s">
        <v>533</v>
      </c>
      <c r="AU2975" t="s">
        <v>532</v>
      </c>
      <c r="AV2975" t="s">
        <v>532</v>
      </c>
    </row>
    <row r="2976" spans="1:48" x14ac:dyDescent="0.45">
      <c r="A2976">
        <v>2021</v>
      </c>
      <c r="B2976" t="s">
        <v>410</v>
      </c>
      <c r="C2976" t="s">
        <v>423</v>
      </c>
      <c r="D2976" t="s">
        <v>423</v>
      </c>
      <c r="E2976" t="s">
        <v>8</v>
      </c>
      <c r="F2976">
        <v>3</v>
      </c>
      <c r="G2976">
        <v>162</v>
      </c>
      <c r="H2976">
        <v>81</v>
      </c>
      <c r="I2976">
        <v>86</v>
      </c>
      <c r="J2976">
        <v>76</v>
      </c>
      <c r="K2976" t="s">
        <v>51</v>
      </c>
      <c r="L2976" t="s">
        <v>51</v>
      </c>
      <c r="M2976" t="s">
        <v>51</v>
      </c>
      <c r="N2976" t="s">
        <v>51</v>
      </c>
      <c r="O2976">
        <v>743</v>
      </c>
      <c r="P2976">
        <v>5395</v>
      </c>
      <c r="Q2976">
        <v>1284</v>
      </c>
      <c r="R2976">
        <v>271</v>
      </c>
      <c r="S2976">
        <v>19</v>
      </c>
      <c r="T2976">
        <v>199</v>
      </c>
      <c r="U2976">
        <v>545</v>
      </c>
      <c r="V2976">
        <v>1349</v>
      </c>
      <c r="W2976">
        <v>88</v>
      </c>
      <c r="X2976">
        <v>20</v>
      </c>
      <c r="Y2976">
        <v>98</v>
      </c>
      <c r="Z2976">
        <v>49</v>
      </c>
      <c r="AA2976">
        <v>687</v>
      </c>
      <c r="AB2976">
        <v>640</v>
      </c>
      <c r="AC2976">
        <v>4.0199999999999996</v>
      </c>
      <c r="AD2976">
        <v>3</v>
      </c>
      <c r="AE2976">
        <v>11</v>
      </c>
      <c r="AF2976">
        <v>39</v>
      </c>
      <c r="AG2976">
        <v>4299</v>
      </c>
      <c r="AH2976">
        <v>1362</v>
      </c>
      <c r="AI2976">
        <v>191</v>
      </c>
      <c r="AJ2976">
        <v>439</v>
      </c>
      <c r="AK2976">
        <v>1332</v>
      </c>
      <c r="AL2976">
        <v>72</v>
      </c>
      <c r="AM2976">
        <v>116</v>
      </c>
      <c r="AN2976">
        <v>0.98699999999999999</v>
      </c>
      <c r="AO2976" t="s">
        <v>546</v>
      </c>
      <c r="AP2976" t="s">
        <v>648</v>
      </c>
      <c r="AQ2976">
        <v>701430</v>
      </c>
      <c r="AR2976">
        <v>95</v>
      </c>
      <c r="AS2976">
        <v>94</v>
      </c>
      <c r="AT2976" t="s">
        <v>423</v>
      </c>
      <c r="AU2976" t="s">
        <v>423</v>
      </c>
      <c r="AV2976" t="s">
        <v>423</v>
      </c>
    </row>
    <row r="2977" spans="1:48" x14ac:dyDescent="0.45">
      <c r="A2977">
        <v>2021</v>
      </c>
      <c r="B2977" t="s">
        <v>157</v>
      </c>
      <c r="C2977" t="s">
        <v>122</v>
      </c>
      <c r="D2977" t="s">
        <v>122</v>
      </c>
      <c r="E2977" t="s">
        <v>37</v>
      </c>
      <c r="F2977">
        <v>2</v>
      </c>
      <c r="G2977">
        <v>162</v>
      </c>
      <c r="H2977">
        <v>81</v>
      </c>
      <c r="I2977">
        <v>82</v>
      </c>
      <c r="J2977">
        <v>80</v>
      </c>
      <c r="K2977" t="s">
        <v>51</v>
      </c>
      <c r="L2977" t="s">
        <v>51</v>
      </c>
      <c r="M2977" t="s">
        <v>51</v>
      </c>
      <c r="N2977" t="s">
        <v>51</v>
      </c>
      <c r="O2977">
        <v>734</v>
      </c>
      <c r="P2977">
        <v>5366</v>
      </c>
      <c r="Q2977">
        <v>1288</v>
      </c>
      <c r="R2977">
        <v>262</v>
      </c>
      <c r="S2977">
        <v>24</v>
      </c>
      <c r="T2977">
        <v>198</v>
      </c>
      <c r="U2977">
        <v>564</v>
      </c>
      <c r="V2977">
        <v>1402</v>
      </c>
      <c r="W2977">
        <v>77</v>
      </c>
      <c r="X2977">
        <v>19</v>
      </c>
      <c r="Y2977">
        <v>67</v>
      </c>
      <c r="Z2977">
        <v>43</v>
      </c>
      <c r="AA2977">
        <v>745</v>
      </c>
      <c r="AB2977">
        <v>692</v>
      </c>
      <c r="AC2977">
        <v>4.3899999999999997</v>
      </c>
      <c r="AD2977">
        <v>5</v>
      </c>
      <c r="AE2977">
        <v>12</v>
      </c>
      <c r="AF2977">
        <v>36</v>
      </c>
      <c r="AG2977">
        <v>4256</v>
      </c>
      <c r="AH2977">
        <v>1321</v>
      </c>
      <c r="AI2977">
        <v>200</v>
      </c>
      <c r="AJ2977">
        <v>509</v>
      </c>
      <c r="AK2977">
        <v>1480</v>
      </c>
      <c r="AL2977">
        <v>94</v>
      </c>
      <c r="AM2977">
        <v>142</v>
      </c>
      <c r="AN2977">
        <v>0.98399999999999999</v>
      </c>
      <c r="AO2977" t="s">
        <v>358</v>
      </c>
      <c r="AP2977" t="s">
        <v>622</v>
      </c>
      <c r="AQ2977">
        <v>1515890</v>
      </c>
      <c r="AR2977">
        <v>99</v>
      </c>
      <c r="AS2977">
        <v>99</v>
      </c>
      <c r="AT2977" t="s">
        <v>122</v>
      </c>
      <c r="AU2977" t="s">
        <v>122</v>
      </c>
      <c r="AV2977" t="s">
        <v>122</v>
      </c>
    </row>
    <row r="2978" spans="1:48" x14ac:dyDescent="0.45">
      <c r="A2978">
        <v>2021</v>
      </c>
      <c r="B2978" t="s">
        <v>157</v>
      </c>
      <c r="C2978" t="s">
        <v>229</v>
      </c>
      <c r="D2978" t="s">
        <v>229</v>
      </c>
      <c r="E2978" t="s">
        <v>591</v>
      </c>
      <c r="F2978">
        <v>5</v>
      </c>
      <c r="G2978">
        <v>162</v>
      </c>
      <c r="H2978">
        <v>81</v>
      </c>
      <c r="I2978">
        <v>61</v>
      </c>
      <c r="J2978">
        <v>101</v>
      </c>
      <c r="K2978" t="s">
        <v>51</v>
      </c>
      <c r="L2978" t="s">
        <v>51</v>
      </c>
      <c r="M2978" t="s">
        <v>51</v>
      </c>
      <c r="N2978" t="s">
        <v>51</v>
      </c>
      <c r="O2978">
        <v>609</v>
      </c>
      <c r="P2978">
        <v>5336</v>
      </c>
      <c r="Q2978">
        <v>1261</v>
      </c>
      <c r="R2978">
        <v>240</v>
      </c>
      <c r="S2978">
        <v>35</v>
      </c>
      <c r="T2978">
        <v>124</v>
      </c>
      <c r="U2978">
        <v>529</v>
      </c>
      <c r="V2978">
        <v>1328</v>
      </c>
      <c r="W2978">
        <v>60</v>
      </c>
      <c r="X2978">
        <v>30</v>
      </c>
      <c r="Y2978">
        <v>49</v>
      </c>
      <c r="Z2978">
        <v>37</v>
      </c>
      <c r="AA2978">
        <v>833</v>
      </c>
      <c r="AB2978">
        <v>788</v>
      </c>
      <c r="AC2978">
        <v>5.08</v>
      </c>
      <c r="AD2978">
        <v>0</v>
      </c>
      <c r="AE2978">
        <v>6</v>
      </c>
      <c r="AF2978">
        <v>25</v>
      </c>
      <c r="AG2978">
        <v>4189</v>
      </c>
      <c r="AH2978">
        <v>1400</v>
      </c>
      <c r="AI2978">
        <v>213</v>
      </c>
      <c r="AJ2978">
        <v>606</v>
      </c>
      <c r="AK2978">
        <v>1312</v>
      </c>
      <c r="AL2978">
        <v>70</v>
      </c>
      <c r="AM2978">
        <v>139</v>
      </c>
      <c r="AN2978">
        <v>0.98799999999999999</v>
      </c>
      <c r="AO2978" t="s">
        <v>390</v>
      </c>
      <c r="AP2978" t="s">
        <v>615</v>
      </c>
      <c r="AQ2978">
        <v>859498</v>
      </c>
      <c r="AR2978">
        <v>98</v>
      </c>
      <c r="AS2978">
        <v>100</v>
      </c>
      <c r="AT2978" t="s">
        <v>229</v>
      </c>
      <c r="AU2978" t="s">
        <v>229</v>
      </c>
      <c r="AV2978" t="s">
        <v>229</v>
      </c>
    </row>
    <row r="2979" spans="1:48" x14ac:dyDescent="0.45">
      <c r="A2979">
        <v>2021</v>
      </c>
      <c r="B2979" t="s">
        <v>157</v>
      </c>
      <c r="C2979" t="s">
        <v>554</v>
      </c>
      <c r="D2979" t="s">
        <v>555</v>
      </c>
      <c r="E2979" t="s">
        <v>8</v>
      </c>
      <c r="F2979">
        <v>3</v>
      </c>
      <c r="G2979">
        <v>162</v>
      </c>
      <c r="H2979">
        <v>81</v>
      </c>
      <c r="I2979">
        <v>79</v>
      </c>
      <c r="J2979">
        <v>83</v>
      </c>
      <c r="K2979" t="s">
        <v>51</v>
      </c>
      <c r="L2979" t="s">
        <v>51</v>
      </c>
      <c r="M2979" t="s">
        <v>51</v>
      </c>
      <c r="N2979" t="s">
        <v>51</v>
      </c>
      <c r="O2979">
        <v>729</v>
      </c>
      <c r="P2979">
        <v>5384</v>
      </c>
      <c r="Q2979">
        <v>1305</v>
      </c>
      <c r="R2979">
        <v>273</v>
      </c>
      <c r="S2979">
        <v>21</v>
      </c>
      <c r="T2979">
        <v>180</v>
      </c>
      <c r="U2979">
        <v>586</v>
      </c>
      <c r="V2979">
        <v>1324</v>
      </c>
      <c r="W2979">
        <v>110</v>
      </c>
      <c r="X2979">
        <v>39</v>
      </c>
      <c r="Y2979">
        <v>61</v>
      </c>
      <c r="Z2979">
        <v>46</v>
      </c>
      <c r="AA2979">
        <v>708</v>
      </c>
      <c r="AB2979">
        <v>651</v>
      </c>
      <c r="AC2979">
        <v>4.0999999999999996</v>
      </c>
      <c r="AD2979">
        <v>2</v>
      </c>
      <c r="AE2979">
        <v>11</v>
      </c>
      <c r="AF2979">
        <v>43</v>
      </c>
      <c r="AG2979">
        <v>4290</v>
      </c>
      <c r="AH2979">
        <v>1277</v>
      </c>
      <c r="AI2979">
        <v>205</v>
      </c>
      <c r="AJ2979">
        <v>516</v>
      </c>
      <c r="AK2979">
        <v>1517</v>
      </c>
      <c r="AL2979">
        <v>82</v>
      </c>
      <c r="AM2979">
        <v>139</v>
      </c>
      <c r="AN2979">
        <v>0.98599999999999999</v>
      </c>
      <c r="AO2979" t="s">
        <v>556</v>
      </c>
      <c r="AP2979" t="s">
        <v>623</v>
      </c>
      <c r="AQ2979">
        <v>2191950</v>
      </c>
      <c r="AR2979">
        <v>92</v>
      </c>
      <c r="AS2979">
        <v>92</v>
      </c>
      <c r="AT2979" t="s">
        <v>555</v>
      </c>
      <c r="AU2979" t="s">
        <v>554</v>
      </c>
      <c r="AV2979" t="s">
        <v>554</v>
      </c>
    </row>
    <row r="2980" spans="1:48" x14ac:dyDescent="0.45">
      <c r="A2980">
        <v>2021</v>
      </c>
      <c r="B2980" t="s">
        <v>410</v>
      </c>
      <c r="C2980" t="s">
        <v>573</v>
      </c>
      <c r="D2980" t="s">
        <v>573</v>
      </c>
      <c r="E2980" t="s">
        <v>8</v>
      </c>
      <c r="F2980">
        <v>2</v>
      </c>
      <c r="G2980">
        <v>162</v>
      </c>
      <c r="H2980">
        <v>81</v>
      </c>
      <c r="I2980">
        <v>90</v>
      </c>
      <c r="J2980">
        <v>72</v>
      </c>
      <c r="K2980" t="s">
        <v>51</v>
      </c>
      <c r="L2980" t="s">
        <v>51</v>
      </c>
      <c r="M2980" t="s">
        <v>51</v>
      </c>
      <c r="N2980" t="s">
        <v>51</v>
      </c>
      <c r="O2980">
        <v>697</v>
      </c>
      <c r="P2980">
        <v>5355</v>
      </c>
      <c r="Q2980">
        <v>1209</v>
      </c>
      <c r="R2980">
        <v>233</v>
      </c>
      <c r="S2980">
        <v>11</v>
      </c>
      <c r="T2980">
        <v>199</v>
      </c>
      <c r="U2980">
        <v>535</v>
      </c>
      <c r="V2980">
        <v>1492</v>
      </c>
      <c r="W2980">
        <v>64</v>
      </c>
      <c r="X2980">
        <v>24</v>
      </c>
      <c r="Y2980">
        <v>72</v>
      </c>
      <c r="Z2980">
        <v>36</v>
      </c>
      <c r="AA2980">
        <v>748</v>
      </c>
      <c r="AB2980">
        <v>688</v>
      </c>
      <c r="AC2980">
        <v>4.3</v>
      </c>
      <c r="AD2980">
        <v>1</v>
      </c>
      <c r="AE2980">
        <v>10</v>
      </c>
      <c r="AF2980">
        <v>51</v>
      </c>
      <c r="AG2980">
        <v>4321</v>
      </c>
      <c r="AH2980">
        <v>1356</v>
      </c>
      <c r="AI2980">
        <v>197</v>
      </c>
      <c r="AJ2980">
        <v>485</v>
      </c>
      <c r="AK2980">
        <v>1328</v>
      </c>
      <c r="AL2980">
        <v>79</v>
      </c>
      <c r="AM2980">
        <v>135</v>
      </c>
      <c r="AN2980">
        <v>0.98599999999999999</v>
      </c>
      <c r="AO2980" t="s">
        <v>574</v>
      </c>
      <c r="AP2980" t="s">
        <v>722</v>
      </c>
      <c r="AQ2980">
        <v>1215985</v>
      </c>
      <c r="AR2980">
        <v>95</v>
      </c>
      <c r="AS2980">
        <v>96</v>
      </c>
      <c r="AT2980" t="s">
        <v>573</v>
      </c>
      <c r="AU2980" t="s">
        <v>573</v>
      </c>
      <c r="AV2980" t="s">
        <v>573</v>
      </c>
    </row>
    <row r="2981" spans="1:48" x14ac:dyDescent="0.45">
      <c r="A2981">
        <v>2021</v>
      </c>
      <c r="B2981" t="s">
        <v>157</v>
      </c>
      <c r="C2981" t="s">
        <v>514</v>
      </c>
      <c r="D2981" t="s">
        <v>243</v>
      </c>
      <c r="E2981" t="s">
        <v>8</v>
      </c>
      <c r="F2981">
        <v>1</v>
      </c>
      <c r="G2981">
        <v>162</v>
      </c>
      <c r="H2981">
        <v>81</v>
      </c>
      <c r="I2981">
        <v>107</v>
      </c>
      <c r="J2981">
        <v>55</v>
      </c>
      <c r="K2981" t="s">
        <v>76</v>
      </c>
      <c r="L2981" t="s">
        <v>51</v>
      </c>
      <c r="M2981" t="s">
        <v>51</v>
      </c>
      <c r="N2981" t="s">
        <v>51</v>
      </c>
      <c r="O2981">
        <v>804</v>
      </c>
      <c r="P2981">
        <v>5462</v>
      </c>
      <c r="Q2981">
        <v>1360</v>
      </c>
      <c r="R2981">
        <v>271</v>
      </c>
      <c r="S2981">
        <v>25</v>
      </c>
      <c r="T2981">
        <v>241</v>
      </c>
      <c r="U2981">
        <v>602</v>
      </c>
      <c r="V2981">
        <v>1461</v>
      </c>
      <c r="W2981">
        <v>66</v>
      </c>
      <c r="X2981">
        <v>14</v>
      </c>
      <c r="Y2981">
        <v>64</v>
      </c>
      <c r="Z2981">
        <v>30</v>
      </c>
      <c r="AA2981">
        <v>594</v>
      </c>
      <c r="AB2981">
        <v>524</v>
      </c>
      <c r="AC2981">
        <v>3.24</v>
      </c>
      <c r="AD2981">
        <v>2</v>
      </c>
      <c r="AE2981">
        <v>18</v>
      </c>
      <c r="AF2981">
        <v>56</v>
      </c>
      <c r="AG2981">
        <v>4365</v>
      </c>
      <c r="AH2981">
        <v>1254</v>
      </c>
      <c r="AI2981">
        <v>151</v>
      </c>
      <c r="AJ2981">
        <v>416</v>
      </c>
      <c r="AK2981">
        <v>1425</v>
      </c>
      <c r="AL2981">
        <v>80</v>
      </c>
      <c r="AM2981">
        <v>122</v>
      </c>
      <c r="AN2981">
        <v>0.98599999999999999</v>
      </c>
      <c r="AO2981" t="s">
        <v>515</v>
      </c>
      <c r="AP2981" t="s">
        <v>723</v>
      </c>
      <c r="AQ2981">
        <v>1679484</v>
      </c>
      <c r="AR2981">
        <v>98</v>
      </c>
      <c r="AS2981">
        <v>97</v>
      </c>
      <c r="AT2981" t="s">
        <v>243</v>
      </c>
      <c r="AU2981" t="s">
        <v>514</v>
      </c>
      <c r="AV2981" t="s">
        <v>514</v>
      </c>
    </row>
    <row r="2982" spans="1:48" x14ac:dyDescent="0.45">
      <c r="A2982">
        <v>2021</v>
      </c>
      <c r="B2982" t="s">
        <v>157</v>
      </c>
      <c r="C2982" t="s">
        <v>396</v>
      </c>
      <c r="D2982" t="s">
        <v>154</v>
      </c>
      <c r="E2982" t="s">
        <v>591</v>
      </c>
      <c r="F2982">
        <v>2</v>
      </c>
      <c r="G2982">
        <v>162</v>
      </c>
      <c r="H2982">
        <v>81</v>
      </c>
      <c r="I2982">
        <v>90</v>
      </c>
      <c r="J2982">
        <v>72</v>
      </c>
      <c r="K2982" t="s">
        <v>51</v>
      </c>
      <c r="L2982" t="s">
        <v>76</v>
      </c>
      <c r="M2982" t="s">
        <v>51</v>
      </c>
      <c r="N2982" t="s">
        <v>51</v>
      </c>
      <c r="O2982">
        <v>706</v>
      </c>
      <c r="P2982">
        <v>5351</v>
      </c>
      <c r="Q2982">
        <v>1303</v>
      </c>
      <c r="R2982">
        <v>261</v>
      </c>
      <c r="S2982">
        <v>22</v>
      </c>
      <c r="T2982">
        <v>198</v>
      </c>
      <c r="U2982">
        <v>478</v>
      </c>
      <c r="V2982">
        <v>1341</v>
      </c>
      <c r="W2982">
        <v>89</v>
      </c>
      <c r="X2982">
        <v>22</v>
      </c>
      <c r="Y2982">
        <v>86</v>
      </c>
      <c r="Z2982">
        <v>44</v>
      </c>
      <c r="AA2982">
        <v>672</v>
      </c>
      <c r="AB2982">
        <v>626</v>
      </c>
      <c r="AC2982">
        <v>3.98</v>
      </c>
      <c r="AD2982">
        <v>3</v>
      </c>
      <c r="AE2982">
        <v>15</v>
      </c>
      <c r="AF2982">
        <v>50</v>
      </c>
      <c r="AG2982">
        <v>4251</v>
      </c>
      <c r="AH2982">
        <v>1234</v>
      </c>
      <c r="AI2982">
        <v>152</v>
      </c>
      <c r="AJ2982">
        <v>608</v>
      </c>
      <c r="AK2982">
        <v>1225</v>
      </c>
      <c r="AL2982">
        <v>84</v>
      </c>
      <c r="AM2982">
        <v>137</v>
      </c>
      <c r="AN2982">
        <v>0.98599999999999999</v>
      </c>
      <c r="AO2982" t="s">
        <v>409</v>
      </c>
      <c r="AP2982" t="s">
        <v>633</v>
      </c>
      <c r="AQ2982">
        <v>2102530</v>
      </c>
      <c r="AR2982">
        <v>92</v>
      </c>
      <c r="AS2982">
        <v>92</v>
      </c>
      <c r="AT2982" t="s">
        <v>154</v>
      </c>
      <c r="AU2982" t="s">
        <v>396</v>
      </c>
      <c r="AV2982" t="s">
        <v>396</v>
      </c>
    </row>
    <row r="2983" spans="1:48" x14ac:dyDescent="0.45">
      <c r="A2983">
        <v>2021</v>
      </c>
      <c r="B2983" t="s">
        <v>410</v>
      </c>
      <c r="C2983" t="s">
        <v>604</v>
      </c>
      <c r="D2983" t="s">
        <v>605</v>
      </c>
      <c r="E2983" t="s">
        <v>37</v>
      </c>
      <c r="F2983">
        <v>1</v>
      </c>
      <c r="G2983">
        <v>162</v>
      </c>
      <c r="H2983">
        <v>81</v>
      </c>
      <c r="I2983">
        <v>100</v>
      </c>
      <c r="J2983">
        <v>62</v>
      </c>
      <c r="K2983" t="s">
        <v>76</v>
      </c>
      <c r="L2983" t="s">
        <v>51</v>
      </c>
      <c r="M2983" t="s">
        <v>51</v>
      </c>
      <c r="N2983" t="s">
        <v>51</v>
      </c>
      <c r="O2983">
        <v>857</v>
      </c>
      <c r="P2983">
        <v>5507</v>
      </c>
      <c r="Q2983">
        <v>1336</v>
      </c>
      <c r="R2983">
        <v>288</v>
      </c>
      <c r="S2983">
        <v>36</v>
      </c>
      <c r="T2983">
        <v>222</v>
      </c>
      <c r="U2983">
        <v>585</v>
      </c>
      <c r="V2983">
        <v>1542</v>
      </c>
      <c r="W2983">
        <v>88</v>
      </c>
      <c r="X2983">
        <v>42</v>
      </c>
      <c r="Y2983">
        <v>72</v>
      </c>
      <c r="Z2983">
        <v>41</v>
      </c>
      <c r="AA2983">
        <v>651</v>
      </c>
      <c r="AB2983">
        <v>593</v>
      </c>
      <c r="AC2983">
        <v>3.67</v>
      </c>
      <c r="AD2983">
        <v>1</v>
      </c>
      <c r="AE2983">
        <v>13</v>
      </c>
      <c r="AF2983">
        <v>42</v>
      </c>
      <c r="AG2983">
        <v>4367</v>
      </c>
      <c r="AH2983">
        <v>1264</v>
      </c>
      <c r="AI2983">
        <v>184</v>
      </c>
      <c r="AJ2983">
        <v>436</v>
      </c>
      <c r="AK2983">
        <v>1478</v>
      </c>
      <c r="AL2983">
        <v>80</v>
      </c>
      <c r="AM2983">
        <v>130</v>
      </c>
      <c r="AN2983">
        <v>0.98599999999999999</v>
      </c>
      <c r="AO2983" t="s">
        <v>635</v>
      </c>
      <c r="AP2983" t="s">
        <v>607</v>
      </c>
      <c r="AQ2983">
        <v>761072</v>
      </c>
      <c r="AR2983">
        <v>92</v>
      </c>
      <c r="AS2983">
        <v>91</v>
      </c>
      <c r="AT2983" t="s">
        <v>636</v>
      </c>
      <c r="AU2983" t="s">
        <v>604</v>
      </c>
      <c r="AV2983" t="s">
        <v>604</v>
      </c>
    </row>
    <row r="2984" spans="1:48" x14ac:dyDescent="0.45">
      <c r="A2984">
        <v>2021</v>
      </c>
      <c r="B2984" t="s">
        <v>410</v>
      </c>
      <c r="C2984" t="s">
        <v>526</v>
      </c>
      <c r="D2984" t="s">
        <v>526</v>
      </c>
      <c r="E2984" t="s">
        <v>8</v>
      </c>
      <c r="F2984">
        <v>5</v>
      </c>
      <c r="G2984">
        <v>162</v>
      </c>
      <c r="H2984">
        <v>81</v>
      </c>
      <c r="I2984">
        <v>60</v>
      </c>
      <c r="J2984">
        <v>102</v>
      </c>
      <c r="K2984" t="s">
        <v>51</v>
      </c>
      <c r="L2984" t="s">
        <v>51</v>
      </c>
      <c r="M2984" t="s">
        <v>51</v>
      </c>
      <c r="N2984" t="s">
        <v>51</v>
      </c>
      <c r="O2984">
        <v>625</v>
      </c>
      <c r="P2984">
        <v>5405</v>
      </c>
      <c r="Q2984">
        <v>1254</v>
      </c>
      <c r="R2984">
        <v>225</v>
      </c>
      <c r="S2984">
        <v>24</v>
      </c>
      <c r="T2984">
        <v>167</v>
      </c>
      <c r="U2984">
        <v>433</v>
      </c>
      <c r="V2984">
        <v>1381</v>
      </c>
      <c r="W2984">
        <v>106</v>
      </c>
      <c r="X2984">
        <v>29</v>
      </c>
      <c r="Y2984">
        <v>58</v>
      </c>
      <c r="Z2984">
        <v>31</v>
      </c>
      <c r="AA2984">
        <v>815</v>
      </c>
      <c r="AB2984">
        <v>758</v>
      </c>
      <c r="AC2984">
        <v>4.79</v>
      </c>
      <c r="AD2984">
        <v>0</v>
      </c>
      <c r="AE2984">
        <v>3</v>
      </c>
      <c r="AF2984">
        <v>31</v>
      </c>
      <c r="AG2984">
        <v>4273</v>
      </c>
      <c r="AH2984">
        <v>1402</v>
      </c>
      <c r="AI2984">
        <v>232</v>
      </c>
      <c r="AJ2984">
        <v>513</v>
      </c>
      <c r="AK2984">
        <v>1239</v>
      </c>
      <c r="AL2984">
        <v>83</v>
      </c>
      <c r="AM2984">
        <v>146</v>
      </c>
      <c r="AN2984">
        <v>0.98599999999999999</v>
      </c>
      <c r="AO2984" t="s">
        <v>568</v>
      </c>
      <c r="AP2984" t="s">
        <v>724</v>
      </c>
      <c r="AQ2984">
        <v>2110258</v>
      </c>
      <c r="AR2984">
        <v>99</v>
      </c>
      <c r="AS2984">
        <v>101</v>
      </c>
      <c r="AT2984" t="s">
        <v>526</v>
      </c>
      <c r="AU2984" t="s">
        <v>526</v>
      </c>
      <c r="AV2984" t="s">
        <v>526</v>
      </c>
    </row>
    <row r="2985" spans="1:48" x14ac:dyDescent="0.45">
      <c r="A2985">
        <v>2021</v>
      </c>
      <c r="B2985" t="s">
        <v>410</v>
      </c>
      <c r="C2985" t="s">
        <v>576</v>
      </c>
      <c r="D2985" t="s">
        <v>576</v>
      </c>
      <c r="E2985" t="s">
        <v>37</v>
      </c>
      <c r="F2985">
        <v>4</v>
      </c>
      <c r="G2985">
        <v>162</v>
      </c>
      <c r="H2985">
        <v>80</v>
      </c>
      <c r="I2985">
        <v>91</v>
      </c>
      <c r="J2985">
        <v>71</v>
      </c>
      <c r="K2985" t="s">
        <v>51</v>
      </c>
      <c r="L2985" t="s">
        <v>51</v>
      </c>
      <c r="M2985" t="s">
        <v>51</v>
      </c>
      <c r="N2985" t="s">
        <v>51</v>
      </c>
      <c r="O2985">
        <v>846</v>
      </c>
      <c r="P2985">
        <v>5476</v>
      </c>
      <c r="Q2985">
        <v>1455</v>
      </c>
      <c r="R2985">
        <v>285</v>
      </c>
      <c r="S2985">
        <v>13</v>
      </c>
      <c r="T2985">
        <v>262</v>
      </c>
      <c r="U2985">
        <v>496</v>
      </c>
      <c r="V2985">
        <v>1218</v>
      </c>
      <c r="W2985">
        <v>81</v>
      </c>
      <c r="X2985">
        <v>20</v>
      </c>
      <c r="Y2985">
        <v>51</v>
      </c>
      <c r="Z2985">
        <v>35</v>
      </c>
      <c r="AA2985">
        <v>663</v>
      </c>
      <c r="AB2985">
        <v>610</v>
      </c>
      <c r="AC2985">
        <v>3.91</v>
      </c>
      <c r="AD2985">
        <v>1</v>
      </c>
      <c r="AE2985">
        <v>14</v>
      </c>
      <c r="AF2985">
        <v>34</v>
      </c>
      <c r="AG2985">
        <v>4216</v>
      </c>
      <c r="AH2985">
        <v>1257</v>
      </c>
      <c r="AI2985">
        <v>209</v>
      </c>
      <c r="AJ2985">
        <v>473</v>
      </c>
      <c r="AK2985">
        <v>1468</v>
      </c>
      <c r="AL2985">
        <v>90</v>
      </c>
      <c r="AM2985">
        <v>122</v>
      </c>
      <c r="AN2985">
        <v>0.98399999999999999</v>
      </c>
      <c r="AO2985" t="s">
        <v>577</v>
      </c>
      <c r="AP2985" t="s">
        <v>725</v>
      </c>
      <c r="AQ2985">
        <v>805901</v>
      </c>
      <c r="AR2985">
        <v>102</v>
      </c>
      <c r="AS2985">
        <v>101</v>
      </c>
      <c r="AT2985" t="s">
        <v>576</v>
      </c>
      <c r="AU2985" t="s">
        <v>576</v>
      </c>
      <c r="AV2985" t="s">
        <v>576</v>
      </c>
    </row>
    <row r="2986" spans="1:48" x14ac:dyDescent="0.45">
      <c r="A2986">
        <v>2021</v>
      </c>
      <c r="B2986" t="s">
        <v>157</v>
      </c>
      <c r="C2986" t="s">
        <v>126</v>
      </c>
      <c r="D2986" t="s">
        <v>398</v>
      </c>
      <c r="E2986" t="s">
        <v>37</v>
      </c>
      <c r="F2986">
        <v>5</v>
      </c>
      <c r="G2986">
        <v>162</v>
      </c>
      <c r="H2986">
        <v>81</v>
      </c>
      <c r="I2986">
        <v>65</v>
      </c>
      <c r="J2986">
        <v>97</v>
      </c>
      <c r="K2986" t="s">
        <v>51</v>
      </c>
      <c r="L2986" t="s">
        <v>51</v>
      </c>
      <c r="M2986" t="s">
        <v>51</v>
      </c>
      <c r="N2986" t="s">
        <v>51</v>
      </c>
      <c r="O2986">
        <v>724</v>
      </c>
      <c r="P2986">
        <v>5385</v>
      </c>
      <c r="Q2986">
        <v>1388</v>
      </c>
      <c r="R2986">
        <v>272</v>
      </c>
      <c r="S2986">
        <v>20</v>
      </c>
      <c r="T2986">
        <v>182</v>
      </c>
      <c r="U2986">
        <v>573</v>
      </c>
      <c r="V2986">
        <v>1303</v>
      </c>
      <c r="W2986">
        <v>56</v>
      </c>
      <c r="X2986">
        <v>26</v>
      </c>
      <c r="Y2986">
        <v>84</v>
      </c>
      <c r="Z2986">
        <v>31</v>
      </c>
      <c r="AA2986">
        <v>820</v>
      </c>
      <c r="AB2986">
        <v>743</v>
      </c>
      <c r="AC2986">
        <v>4.8</v>
      </c>
      <c r="AD2986">
        <v>1</v>
      </c>
      <c r="AE2986">
        <v>8</v>
      </c>
      <c r="AF2986">
        <v>36</v>
      </c>
      <c r="AG2986">
        <v>4183</v>
      </c>
      <c r="AH2986">
        <v>1364</v>
      </c>
      <c r="AI2986">
        <v>247</v>
      </c>
      <c r="AJ2986">
        <v>548</v>
      </c>
      <c r="AK2986">
        <v>1346</v>
      </c>
      <c r="AL2986">
        <v>96</v>
      </c>
      <c r="AM2986">
        <v>116</v>
      </c>
      <c r="AN2986">
        <v>0.98299999999999998</v>
      </c>
      <c r="AO2986" t="s">
        <v>110</v>
      </c>
      <c r="AP2986" t="s">
        <v>637</v>
      </c>
      <c r="AQ2986">
        <v>1465543</v>
      </c>
      <c r="AR2986">
        <v>95</v>
      </c>
      <c r="AS2986">
        <v>96</v>
      </c>
      <c r="AT2986" t="s">
        <v>398</v>
      </c>
      <c r="AU2986" t="s">
        <v>551</v>
      </c>
      <c r="AV2986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79998168889431442"/>
  </sheetPr>
  <dimension ref="A1:B48"/>
  <sheetViews>
    <sheetView workbookViewId="0"/>
  </sheetViews>
  <sheetFormatPr defaultRowHeight="14.25" x14ac:dyDescent="0.45"/>
  <cols>
    <col min="1" max="1" width="17" customWidth="1"/>
  </cols>
  <sheetData>
    <row r="1" spans="1:2" x14ac:dyDescent="0.45">
      <c r="A1" t="s">
        <v>0</v>
      </c>
      <c r="B1" t="s">
        <v>668</v>
      </c>
    </row>
    <row r="2" spans="1:2" x14ac:dyDescent="0.45">
      <c r="A2" t="s">
        <v>1</v>
      </c>
      <c r="B2" t="s">
        <v>703</v>
      </c>
    </row>
    <row r="3" spans="1:2" x14ac:dyDescent="0.45">
      <c r="A3" t="s">
        <v>2</v>
      </c>
      <c r="B3" t="s">
        <v>704</v>
      </c>
    </row>
    <row r="4" spans="1:2" x14ac:dyDescent="0.45">
      <c r="A4" t="s">
        <v>3</v>
      </c>
      <c r="B4" t="s">
        <v>669</v>
      </c>
    </row>
    <row r="5" spans="1:2" x14ac:dyDescent="0.45">
      <c r="A5" t="s">
        <v>4</v>
      </c>
      <c r="B5" t="s">
        <v>705</v>
      </c>
    </row>
    <row r="6" spans="1:2" x14ac:dyDescent="0.45">
      <c r="A6" t="s">
        <v>5</v>
      </c>
      <c r="B6" t="s">
        <v>670</v>
      </c>
    </row>
    <row r="7" spans="1:2" x14ac:dyDescent="0.45">
      <c r="A7" t="s">
        <v>6</v>
      </c>
      <c r="B7" t="s">
        <v>671</v>
      </c>
    </row>
    <row r="8" spans="1:2" x14ac:dyDescent="0.45">
      <c r="A8" t="s">
        <v>7</v>
      </c>
      <c r="B8" t="s">
        <v>706</v>
      </c>
    </row>
    <row r="9" spans="1:2" x14ac:dyDescent="0.45">
      <c r="A9" t="s">
        <v>8</v>
      </c>
      <c r="B9" t="s">
        <v>672</v>
      </c>
    </row>
    <row r="10" spans="1:2" x14ac:dyDescent="0.45">
      <c r="A10" t="s">
        <v>9</v>
      </c>
      <c r="B10" t="s">
        <v>673</v>
      </c>
    </row>
    <row r="11" spans="1:2" x14ac:dyDescent="0.45">
      <c r="A11" t="s">
        <v>10</v>
      </c>
      <c r="B11" t="s">
        <v>707</v>
      </c>
    </row>
    <row r="12" spans="1:2" x14ac:dyDescent="0.45">
      <c r="A12" t="s">
        <v>11</v>
      </c>
      <c r="B12" t="s">
        <v>708</v>
      </c>
    </row>
    <row r="13" spans="1:2" x14ac:dyDescent="0.45">
      <c r="A13" t="s">
        <v>12</v>
      </c>
      <c r="B13" t="s">
        <v>709</v>
      </c>
    </row>
    <row r="14" spans="1:2" x14ac:dyDescent="0.45">
      <c r="A14" t="s">
        <v>13</v>
      </c>
      <c r="B14" t="s">
        <v>710</v>
      </c>
    </row>
    <row r="15" spans="1:2" x14ac:dyDescent="0.45">
      <c r="A15" t="s">
        <v>14</v>
      </c>
      <c r="B15" t="s">
        <v>674</v>
      </c>
    </row>
    <row r="16" spans="1:2" x14ac:dyDescent="0.45">
      <c r="A16" t="s">
        <v>15</v>
      </c>
      <c r="B16" t="s">
        <v>675</v>
      </c>
    </row>
    <row r="17" spans="1:2" x14ac:dyDescent="0.45">
      <c r="A17" t="s">
        <v>16</v>
      </c>
      <c r="B17" t="s">
        <v>676</v>
      </c>
    </row>
    <row r="18" spans="1:2" x14ac:dyDescent="0.45">
      <c r="A18" t="s">
        <v>17</v>
      </c>
      <c r="B18" t="s">
        <v>677</v>
      </c>
    </row>
    <row r="19" spans="1:2" x14ac:dyDescent="0.45">
      <c r="A19" t="s">
        <v>18</v>
      </c>
      <c r="B19" t="s">
        <v>678</v>
      </c>
    </row>
    <row r="20" spans="1:2" x14ac:dyDescent="0.45">
      <c r="A20" t="s">
        <v>19</v>
      </c>
      <c r="B20" t="s">
        <v>711</v>
      </c>
    </row>
    <row r="21" spans="1:2" x14ac:dyDescent="0.45">
      <c r="A21" t="s">
        <v>20</v>
      </c>
      <c r="B21" t="s">
        <v>679</v>
      </c>
    </row>
    <row r="22" spans="1:2" x14ac:dyDescent="0.45">
      <c r="A22" t="s">
        <v>21</v>
      </c>
      <c r="B22" t="s">
        <v>680</v>
      </c>
    </row>
    <row r="23" spans="1:2" x14ac:dyDescent="0.45">
      <c r="A23" t="s">
        <v>22</v>
      </c>
      <c r="B23" t="s">
        <v>681</v>
      </c>
    </row>
    <row r="24" spans="1:2" x14ac:dyDescent="0.45">
      <c r="A24" t="s">
        <v>23</v>
      </c>
      <c r="B24" t="s">
        <v>682</v>
      </c>
    </row>
    <row r="25" spans="1:2" x14ac:dyDescent="0.45">
      <c r="A25" t="s">
        <v>24</v>
      </c>
      <c r="B25" t="s">
        <v>683</v>
      </c>
    </row>
    <row r="26" spans="1:2" x14ac:dyDescent="0.45">
      <c r="A26" t="s">
        <v>25</v>
      </c>
      <c r="B26" t="s">
        <v>684</v>
      </c>
    </row>
    <row r="27" spans="1:2" x14ac:dyDescent="0.45">
      <c r="A27" t="s">
        <v>26</v>
      </c>
      <c r="B27" t="s">
        <v>685</v>
      </c>
    </row>
    <row r="28" spans="1:2" x14ac:dyDescent="0.45">
      <c r="A28" t="s">
        <v>27</v>
      </c>
      <c r="B28" t="s">
        <v>686</v>
      </c>
    </row>
    <row r="29" spans="1:2" x14ac:dyDescent="0.45">
      <c r="A29" t="s">
        <v>28</v>
      </c>
      <c r="B29" t="s">
        <v>687</v>
      </c>
    </row>
    <row r="30" spans="1:2" x14ac:dyDescent="0.45">
      <c r="A30" t="s">
        <v>29</v>
      </c>
      <c r="B30" t="s">
        <v>688</v>
      </c>
    </row>
    <row r="31" spans="1:2" x14ac:dyDescent="0.45">
      <c r="A31" t="s">
        <v>30</v>
      </c>
      <c r="B31" t="s">
        <v>689</v>
      </c>
    </row>
    <row r="32" spans="1:2" x14ac:dyDescent="0.45">
      <c r="A32" t="s">
        <v>31</v>
      </c>
      <c r="B32" t="s">
        <v>690</v>
      </c>
    </row>
    <row r="33" spans="1:2" x14ac:dyDescent="0.45">
      <c r="A33" t="s">
        <v>32</v>
      </c>
      <c r="B33" t="s">
        <v>712</v>
      </c>
    </row>
    <row r="34" spans="1:2" x14ac:dyDescent="0.45">
      <c r="A34" t="s">
        <v>33</v>
      </c>
      <c r="B34" t="s">
        <v>713</v>
      </c>
    </row>
    <row r="35" spans="1:2" x14ac:dyDescent="0.45">
      <c r="A35" t="s">
        <v>34</v>
      </c>
      <c r="B35" t="s">
        <v>691</v>
      </c>
    </row>
    <row r="36" spans="1:2" x14ac:dyDescent="0.45">
      <c r="A36" t="s">
        <v>35</v>
      </c>
      <c r="B36" t="s">
        <v>692</v>
      </c>
    </row>
    <row r="37" spans="1:2" x14ac:dyDescent="0.45">
      <c r="A37" t="s">
        <v>36</v>
      </c>
      <c r="B37" t="s">
        <v>693</v>
      </c>
    </row>
    <row r="38" spans="1:2" x14ac:dyDescent="0.45">
      <c r="A38" t="s">
        <v>37</v>
      </c>
      <c r="B38" t="s">
        <v>694</v>
      </c>
    </row>
    <row r="39" spans="1:2" x14ac:dyDescent="0.45">
      <c r="A39" t="s">
        <v>38</v>
      </c>
      <c r="B39" t="s">
        <v>695</v>
      </c>
    </row>
    <row r="40" spans="1:2" x14ac:dyDescent="0.45">
      <c r="A40" t="s">
        <v>39</v>
      </c>
      <c r="B40" t="s">
        <v>714</v>
      </c>
    </row>
    <row r="41" spans="1:2" x14ac:dyDescent="0.45">
      <c r="A41" t="s">
        <v>40</v>
      </c>
      <c r="B41" t="s">
        <v>696</v>
      </c>
    </row>
    <row r="42" spans="1:2" x14ac:dyDescent="0.45">
      <c r="A42" t="s">
        <v>41</v>
      </c>
      <c r="B42" t="s">
        <v>697</v>
      </c>
    </row>
    <row r="43" spans="1:2" x14ac:dyDescent="0.45">
      <c r="A43" t="s">
        <v>42</v>
      </c>
      <c r="B43" t="s">
        <v>698</v>
      </c>
    </row>
    <row r="44" spans="1:2" x14ac:dyDescent="0.45">
      <c r="A44" t="s">
        <v>43</v>
      </c>
      <c r="B44" t="s">
        <v>699</v>
      </c>
    </row>
    <row r="45" spans="1:2" x14ac:dyDescent="0.45">
      <c r="A45" t="s">
        <v>44</v>
      </c>
      <c r="B45" t="s">
        <v>715</v>
      </c>
    </row>
    <row r="46" spans="1:2" x14ac:dyDescent="0.45">
      <c r="A46" t="s">
        <v>45</v>
      </c>
      <c r="B46" t="s">
        <v>700</v>
      </c>
    </row>
    <row r="47" spans="1:2" x14ac:dyDescent="0.45">
      <c r="A47" t="s">
        <v>46</v>
      </c>
      <c r="B47" t="s">
        <v>701</v>
      </c>
    </row>
    <row r="48" spans="1:2" x14ac:dyDescent="0.45">
      <c r="A48" t="s">
        <v>47</v>
      </c>
      <c r="B48" t="s">
        <v>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79998168889431442"/>
  </sheetPr>
  <dimension ref="A1:D121"/>
  <sheetViews>
    <sheetView workbookViewId="0"/>
  </sheetViews>
  <sheetFormatPr defaultRowHeight="14.25" x14ac:dyDescent="0.45"/>
  <cols>
    <col min="1" max="1" width="9.796875" bestFit="1" customWidth="1"/>
    <col min="2" max="2" width="28.3984375" bestFit="1" customWidth="1"/>
    <col min="3" max="3" width="7.73046875" bestFit="1" customWidth="1"/>
    <col min="4" max="4" width="9.796875" bestFit="1" customWidth="1"/>
  </cols>
  <sheetData>
    <row r="1" spans="1:4" x14ac:dyDescent="0.45">
      <c r="A1" t="s">
        <v>3</v>
      </c>
      <c r="B1" t="s">
        <v>663</v>
      </c>
      <c r="C1" t="s">
        <v>664</v>
      </c>
      <c r="D1" t="s">
        <v>665</v>
      </c>
    </row>
    <row r="2" spans="1:4" x14ac:dyDescent="0.45">
      <c r="A2" t="s">
        <v>254</v>
      </c>
      <c r="B2" t="s">
        <v>255</v>
      </c>
      <c r="C2" t="s">
        <v>51</v>
      </c>
    </row>
    <row r="3" spans="1:4" x14ac:dyDescent="0.45">
      <c r="A3" t="s">
        <v>520</v>
      </c>
      <c r="B3" t="s">
        <v>626</v>
      </c>
      <c r="C3" t="s">
        <v>76</v>
      </c>
    </row>
    <row r="4" spans="1:4" x14ac:dyDescent="0.45">
      <c r="A4" t="s">
        <v>601</v>
      </c>
      <c r="B4" t="s">
        <v>602</v>
      </c>
      <c r="C4" t="s">
        <v>76</v>
      </c>
    </row>
    <row r="5" spans="1:4" x14ac:dyDescent="0.45">
      <c r="A5" t="s">
        <v>79</v>
      </c>
      <c r="B5" t="s">
        <v>77</v>
      </c>
      <c r="C5" t="s">
        <v>51</v>
      </c>
      <c r="D5" t="s">
        <v>75</v>
      </c>
    </row>
    <row r="6" spans="1:4" x14ac:dyDescent="0.45">
      <c r="A6" t="s">
        <v>159</v>
      </c>
      <c r="B6" t="s">
        <v>541</v>
      </c>
      <c r="C6" t="s">
        <v>76</v>
      </c>
      <c r="D6" t="s">
        <v>50</v>
      </c>
    </row>
    <row r="7" spans="1:4" x14ac:dyDescent="0.45">
      <c r="A7" t="s">
        <v>95</v>
      </c>
      <c r="B7" t="s">
        <v>218</v>
      </c>
      <c r="C7" t="s">
        <v>76</v>
      </c>
    </row>
    <row r="8" spans="1:4" x14ac:dyDescent="0.45">
      <c r="A8" t="s">
        <v>339</v>
      </c>
      <c r="B8" t="s">
        <v>193</v>
      </c>
      <c r="C8" t="s">
        <v>51</v>
      </c>
    </row>
    <row r="9" spans="1:4" x14ac:dyDescent="0.45">
      <c r="A9" t="s">
        <v>468</v>
      </c>
      <c r="B9" t="s">
        <v>193</v>
      </c>
      <c r="C9" t="s">
        <v>51</v>
      </c>
    </row>
    <row r="10" spans="1:4" x14ac:dyDescent="0.45">
      <c r="A10" t="s">
        <v>92</v>
      </c>
      <c r="B10" t="s">
        <v>93</v>
      </c>
      <c r="C10" t="s">
        <v>48</v>
      </c>
    </row>
    <row r="11" spans="1:4" x14ac:dyDescent="0.45">
      <c r="A11" t="s">
        <v>217</v>
      </c>
      <c r="B11" t="s">
        <v>218</v>
      </c>
      <c r="C11" t="s">
        <v>51</v>
      </c>
    </row>
    <row r="12" spans="1:4" x14ac:dyDescent="0.45">
      <c r="A12" t="s">
        <v>462</v>
      </c>
      <c r="B12" t="s">
        <v>463</v>
      </c>
      <c r="C12" t="s">
        <v>51</v>
      </c>
    </row>
    <row r="13" spans="1:4" x14ac:dyDescent="0.45">
      <c r="A13" t="s">
        <v>257</v>
      </c>
      <c r="B13" t="s">
        <v>258</v>
      </c>
      <c r="C13" t="s">
        <v>51</v>
      </c>
    </row>
    <row r="14" spans="1:4" x14ac:dyDescent="0.45">
      <c r="A14" t="s">
        <v>50</v>
      </c>
      <c r="B14" t="s">
        <v>52</v>
      </c>
      <c r="C14" t="s">
        <v>48</v>
      </c>
      <c r="D14" t="s">
        <v>159</v>
      </c>
    </row>
    <row r="15" spans="1:4" x14ac:dyDescent="0.45">
      <c r="A15" t="s">
        <v>54</v>
      </c>
      <c r="B15" t="s">
        <v>441</v>
      </c>
      <c r="C15" t="s">
        <v>76</v>
      </c>
    </row>
    <row r="16" spans="1:4" x14ac:dyDescent="0.45">
      <c r="A16" t="s">
        <v>101</v>
      </c>
      <c r="B16" t="s">
        <v>102</v>
      </c>
      <c r="C16" t="s">
        <v>48</v>
      </c>
    </row>
    <row r="17" spans="1:4" x14ac:dyDescent="0.45">
      <c r="A17" t="s">
        <v>264</v>
      </c>
      <c r="B17" t="s">
        <v>265</v>
      </c>
      <c r="C17" t="s">
        <v>51</v>
      </c>
    </row>
    <row r="18" spans="1:4" x14ac:dyDescent="0.45">
      <c r="A18" t="s">
        <v>342</v>
      </c>
      <c r="B18" t="s">
        <v>343</v>
      </c>
      <c r="C18" t="s">
        <v>51</v>
      </c>
    </row>
    <row r="19" spans="1:4" x14ac:dyDescent="0.45">
      <c r="A19" t="s">
        <v>350</v>
      </c>
      <c r="B19" t="s">
        <v>265</v>
      </c>
      <c r="C19" t="s">
        <v>51</v>
      </c>
    </row>
    <row r="20" spans="1:4" x14ac:dyDescent="0.45">
      <c r="A20" t="s">
        <v>465</v>
      </c>
      <c r="B20" t="s">
        <v>466</v>
      </c>
      <c r="C20" t="s">
        <v>51</v>
      </c>
    </row>
    <row r="21" spans="1:4" x14ac:dyDescent="0.45">
      <c r="A21" t="s">
        <v>192</v>
      </c>
      <c r="B21" t="s">
        <v>193</v>
      </c>
      <c r="C21" t="s">
        <v>51</v>
      </c>
    </row>
    <row r="22" spans="1:4" x14ac:dyDescent="0.45">
      <c r="A22" t="s">
        <v>347</v>
      </c>
      <c r="B22" t="s">
        <v>348</v>
      </c>
      <c r="C22" t="s">
        <v>51</v>
      </c>
    </row>
    <row r="23" spans="1:4" x14ac:dyDescent="0.45">
      <c r="A23" t="s">
        <v>238</v>
      </c>
      <c r="B23" t="s">
        <v>239</v>
      </c>
      <c r="C23" t="s">
        <v>51</v>
      </c>
    </row>
    <row r="24" spans="1:4" x14ac:dyDescent="0.45">
      <c r="A24" t="s">
        <v>196</v>
      </c>
      <c r="B24" t="s">
        <v>197</v>
      </c>
      <c r="C24" t="s">
        <v>51</v>
      </c>
    </row>
    <row r="25" spans="1:4" x14ac:dyDescent="0.45">
      <c r="A25" t="s">
        <v>143</v>
      </c>
      <c r="B25" t="s">
        <v>144</v>
      </c>
      <c r="C25" t="s">
        <v>48</v>
      </c>
    </row>
    <row r="26" spans="1:4" x14ac:dyDescent="0.45">
      <c r="A26" t="s">
        <v>61</v>
      </c>
      <c r="B26" t="s">
        <v>62</v>
      </c>
      <c r="C26" t="s">
        <v>48</v>
      </c>
    </row>
    <row r="27" spans="1:4" x14ac:dyDescent="0.45">
      <c r="A27" t="s">
        <v>162</v>
      </c>
      <c r="B27" t="s">
        <v>434</v>
      </c>
      <c r="C27" t="s">
        <v>76</v>
      </c>
      <c r="D27" t="s">
        <v>56</v>
      </c>
    </row>
    <row r="28" spans="1:4" x14ac:dyDescent="0.45">
      <c r="A28" t="s">
        <v>471</v>
      </c>
      <c r="B28" t="s">
        <v>486</v>
      </c>
      <c r="C28" t="s">
        <v>51</v>
      </c>
    </row>
    <row r="29" spans="1:4" x14ac:dyDescent="0.45">
      <c r="A29" t="s">
        <v>352</v>
      </c>
      <c r="B29" t="s">
        <v>353</v>
      </c>
      <c r="C29" t="s">
        <v>51</v>
      </c>
    </row>
    <row r="30" spans="1:4" x14ac:dyDescent="0.45">
      <c r="A30" t="s">
        <v>416</v>
      </c>
      <c r="B30" t="s">
        <v>417</v>
      </c>
      <c r="C30" t="s">
        <v>76</v>
      </c>
    </row>
    <row r="31" spans="1:4" x14ac:dyDescent="0.45">
      <c r="A31" t="s">
        <v>167</v>
      </c>
      <c r="B31" t="s">
        <v>165</v>
      </c>
      <c r="C31" t="s">
        <v>76</v>
      </c>
    </row>
    <row r="32" spans="1:4" x14ac:dyDescent="0.45">
      <c r="A32" t="s">
        <v>383</v>
      </c>
      <c r="B32" t="s">
        <v>384</v>
      </c>
      <c r="C32" t="s">
        <v>51</v>
      </c>
    </row>
    <row r="33" spans="1:4" x14ac:dyDescent="0.45">
      <c r="A33" t="s">
        <v>64</v>
      </c>
      <c r="B33" t="s">
        <v>487</v>
      </c>
      <c r="C33" t="s">
        <v>76</v>
      </c>
    </row>
    <row r="34" spans="1:4" x14ac:dyDescent="0.45">
      <c r="A34" t="s">
        <v>355</v>
      </c>
      <c r="B34" t="s">
        <v>356</v>
      </c>
      <c r="C34" t="s">
        <v>51</v>
      </c>
    </row>
    <row r="35" spans="1:4" x14ac:dyDescent="0.45">
      <c r="A35" t="s">
        <v>332</v>
      </c>
      <c r="B35" t="s">
        <v>333</v>
      </c>
      <c r="C35" t="s">
        <v>51</v>
      </c>
    </row>
    <row r="36" spans="1:4" x14ac:dyDescent="0.45">
      <c r="A36" t="s">
        <v>199</v>
      </c>
      <c r="B36" t="s">
        <v>329</v>
      </c>
      <c r="C36" t="s">
        <v>51</v>
      </c>
    </row>
    <row r="37" spans="1:4" x14ac:dyDescent="0.45">
      <c r="A37" t="s">
        <v>56</v>
      </c>
      <c r="B37" t="s">
        <v>57</v>
      </c>
      <c r="C37" t="s">
        <v>48</v>
      </c>
      <c r="D37" t="s">
        <v>162</v>
      </c>
    </row>
    <row r="38" spans="1:4" x14ac:dyDescent="0.45">
      <c r="A38" t="s">
        <v>164</v>
      </c>
      <c r="B38" t="s">
        <v>165</v>
      </c>
      <c r="C38" t="s">
        <v>51</v>
      </c>
    </row>
    <row r="39" spans="1:4" x14ac:dyDescent="0.45">
      <c r="A39" t="s">
        <v>241</v>
      </c>
      <c r="B39" t="s">
        <v>584</v>
      </c>
      <c r="C39" t="s">
        <v>76</v>
      </c>
    </row>
    <row r="40" spans="1:4" x14ac:dyDescent="0.45">
      <c r="A40" t="s">
        <v>271</v>
      </c>
      <c r="B40" t="s">
        <v>272</v>
      </c>
      <c r="C40" t="s">
        <v>51</v>
      </c>
    </row>
    <row r="41" spans="1:4" x14ac:dyDescent="0.45">
      <c r="A41" t="s">
        <v>267</v>
      </c>
      <c r="B41" t="s">
        <v>268</v>
      </c>
      <c r="C41" t="s">
        <v>51</v>
      </c>
    </row>
    <row r="42" spans="1:4" x14ac:dyDescent="0.45">
      <c r="A42" t="s">
        <v>419</v>
      </c>
      <c r="B42" t="s">
        <v>420</v>
      </c>
      <c r="C42" t="s">
        <v>76</v>
      </c>
    </row>
    <row r="43" spans="1:4" x14ac:dyDescent="0.45">
      <c r="A43" t="s">
        <v>212</v>
      </c>
      <c r="B43" t="s">
        <v>213</v>
      </c>
      <c r="C43" t="s">
        <v>51</v>
      </c>
    </row>
    <row r="44" spans="1:4" x14ac:dyDescent="0.45">
      <c r="A44" t="s">
        <v>97</v>
      </c>
      <c r="B44" t="s">
        <v>98</v>
      </c>
      <c r="C44" t="s">
        <v>48</v>
      </c>
    </row>
    <row r="45" spans="1:4" x14ac:dyDescent="0.45">
      <c r="A45" t="s">
        <v>587</v>
      </c>
      <c r="B45" t="s">
        <v>588</v>
      </c>
      <c r="C45" t="s">
        <v>76</v>
      </c>
    </row>
    <row r="46" spans="1:4" x14ac:dyDescent="0.45">
      <c r="A46" t="s">
        <v>133</v>
      </c>
      <c r="B46" t="s">
        <v>131</v>
      </c>
      <c r="C46" t="s">
        <v>51</v>
      </c>
      <c r="D46" t="s">
        <v>130</v>
      </c>
    </row>
    <row r="47" spans="1:4" x14ac:dyDescent="0.45">
      <c r="A47" t="s">
        <v>130</v>
      </c>
      <c r="B47" t="s">
        <v>131</v>
      </c>
      <c r="C47" t="s">
        <v>48</v>
      </c>
      <c r="D47" t="s">
        <v>133</v>
      </c>
    </row>
    <row r="48" spans="1:4" x14ac:dyDescent="0.45">
      <c r="A48" t="s">
        <v>528</v>
      </c>
      <c r="B48" t="s">
        <v>539</v>
      </c>
      <c r="C48" t="s">
        <v>76</v>
      </c>
    </row>
    <row r="49" spans="1:3" x14ac:dyDescent="0.45">
      <c r="A49" t="s">
        <v>180</v>
      </c>
      <c r="B49" t="s">
        <v>181</v>
      </c>
      <c r="C49" t="s">
        <v>51</v>
      </c>
    </row>
    <row r="50" spans="1:3" x14ac:dyDescent="0.45">
      <c r="A50" t="s">
        <v>274</v>
      </c>
      <c r="B50" t="s">
        <v>275</v>
      </c>
      <c r="C50" t="s">
        <v>51</v>
      </c>
    </row>
    <row r="51" spans="1:3" x14ac:dyDescent="0.45">
      <c r="A51" t="s">
        <v>183</v>
      </c>
      <c r="B51" t="s">
        <v>275</v>
      </c>
      <c r="C51" t="s">
        <v>51</v>
      </c>
    </row>
    <row r="52" spans="1:3" x14ac:dyDescent="0.45">
      <c r="A52" t="s">
        <v>279</v>
      </c>
      <c r="B52" t="s">
        <v>278</v>
      </c>
      <c r="C52" t="s">
        <v>51</v>
      </c>
    </row>
    <row r="53" spans="1:3" x14ac:dyDescent="0.45">
      <c r="A53" t="s">
        <v>312</v>
      </c>
      <c r="B53" t="s">
        <v>278</v>
      </c>
      <c r="C53" t="s">
        <v>51</v>
      </c>
    </row>
    <row r="54" spans="1:3" x14ac:dyDescent="0.45">
      <c r="A54" t="s">
        <v>476</v>
      </c>
      <c r="B54" t="s">
        <v>477</v>
      </c>
      <c r="C54" t="s">
        <v>51</v>
      </c>
    </row>
    <row r="55" spans="1:3" x14ac:dyDescent="0.45">
      <c r="A55" t="s">
        <v>548</v>
      </c>
      <c r="B55" t="s">
        <v>549</v>
      </c>
      <c r="C55" t="s">
        <v>76</v>
      </c>
    </row>
    <row r="56" spans="1:3" x14ac:dyDescent="0.45">
      <c r="A56" t="s">
        <v>277</v>
      </c>
      <c r="B56" t="s">
        <v>278</v>
      </c>
      <c r="C56" t="s">
        <v>51</v>
      </c>
    </row>
    <row r="57" spans="1:3" x14ac:dyDescent="0.45">
      <c r="A57" t="s">
        <v>66</v>
      </c>
      <c r="B57" t="s">
        <v>67</v>
      </c>
      <c r="C57" t="s">
        <v>48</v>
      </c>
    </row>
    <row r="58" spans="1:3" x14ac:dyDescent="0.45">
      <c r="A58" t="s">
        <v>260</v>
      </c>
      <c r="B58" t="s">
        <v>512</v>
      </c>
      <c r="C58" t="s">
        <v>76</v>
      </c>
    </row>
    <row r="59" spans="1:3" x14ac:dyDescent="0.45">
      <c r="A59" t="s">
        <v>169</v>
      </c>
      <c r="B59" t="s">
        <v>170</v>
      </c>
      <c r="C59" t="s">
        <v>51</v>
      </c>
    </row>
    <row r="60" spans="1:3" x14ac:dyDescent="0.45">
      <c r="A60" t="s">
        <v>172</v>
      </c>
      <c r="B60" t="s">
        <v>309</v>
      </c>
      <c r="C60" t="s">
        <v>51</v>
      </c>
    </row>
    <row r="61" spans="1:3" x14ac:dyDescent="0.45">
      <c r="A61" t="s">
        <v>105</v>
      </c>
      <c r="B61" t="s">
        <v>106</v>
      </c>
      <c r="C61" t="s">
        <v>48</v>
      </c>
    </row>
    <row r="62" spans="1:3" x14ac:dyDescent="0.45">
      <c r="A62" t="s">
        <v>113</v>
      </c>
      <c r="B62" t="s">
        <v>114</v>
      </c>
      <c r="C62" t="s">
        <v>48</v>
      </c>
    </row>
    <row r="63" spans="1:3" x14ac:dyDescent="0.45">
      <c r="A63" t="s">
        <v>282</v>
      </c>
      <c r="B63" t="s">
        <v>281</v>
      </c>
      <c r="C63" t="s">
        <v>76</v>
      </c>
    </row>
    <row r="64" spans="1:3" x14ac:dyDescent="0.45">
      <c r="A64" t="s">
        <v>426</v>
      </c>
      <c r="B64" t="s">
        <v>523</v>
      </c>
      <c r="C64" t="s">
        <v>76</v>
      </c>
    </row>
    <row r="65" spans="1:4" x14ac:dyDescent="0.45">
      <c r="A65" t="s">
        <v>387</v>
      </c>
      <c r="B65" t="s">
        <v>281</v>
      </c>
      <c r="C65" t="s">
        <v>51</v>
      </c>
    </row>
    <row r="66" spans="1:4" x14ac:dyDescent="0.45">
      <c r="A66" t="s">
        <v>185</v>
      </c>
      <c r="B66" t="s">
        <v>186</v>
      </c>
      <c r="C66" t="s">
        <v>51</v>
      </c>
    </row>
    <row r="67" spans="1:4" x14ac:dyDescent="0.45">
      <c r="A67" t="s">
        <v>280</v>
      </c>
      <c r="B67" t="s">
        <v>281</v>
      </c>
      <c r="C67" t="s">
        <v>51</v>
      </c>
    </row>
    <row r="68" spans="1:4" x14ac:dyDescent="0.45">
      <c r="A68" t="s">
        <v>109</v>
      </c>
      <c r="B68" t="s">
        <v>110</v>
      </c>
      <c r="C68" t="s">
        <v>48</v>
      </c>
    </row>
    <row r="69" spans="1:4" x14ac:dyDescent="0.45">
      <c r="A69" t="s">
        <v>474</v>
      </c>
      <c r="B69" t="s">
        <v>488</v>
      </c>
      <c r="C69" t="s">
        <v>51</v>
      </c>
    </row>
    <row r="70" spans="1:4" x14ac:dyDescent="0.45">
      <c r="A70" t="s">
        <v>139</v>
      </c>
      <c r="B70" t="s">
        <v>140</v>
      </c>
      <c r="C70" t="s">
        <v>48</v>
      </c>
    </row>
    <row r="71" spans="1:4" x14ac:dyDescent="0.45">
      <c r="A71" t="s">
        <v>70</v>
      </c>
      <c r="B71" t="s">
        <v>71</v>
      </c>
      <c r="C71" t="s">
        <v>48</v>
      </c>
      <c r="D71" t="s">
        <v>73</v>
      </c>
    </row>
    <row r="72" spans="1:4" x14ac:dyDescent="0.45">
      <c r="A72" t="s">
        <v>357</v>
      </c>
      <c r="B72" t="s">
        <v>310</v>
      </c>
      <c r="C72" t="s">
        <v>51</v>
      </c>
    </row>
    <row r="73" spans="1:4" x14ac:dyDescent="0.45">
      <c r="A73" t="s">
        <v>533</v>
      </c>
      <c r="B73" t="s">
        <v>534</v>
      </c>
      <c r="C73" t="s">
        <v>76</v>
      </c>
    </row>
    <row r="74" spans="1:4" x14ac:dyDescent="0.45">
      <c r="A74" t="s">
        <v>248</v>
      </c>
      <c r="B74" t="s">
        <v>249</v>
      </c>
      <c r="C74" t="s">
        <v>51</v>
      </c>
    </row>
    <row r="75" spans="1:4" x14ac:dyDescent="0.45">
      <c r="A75" t="s">
        <v>73</v>
      </c>
      <c r="B75" t="s">
        <v>71</v>
      </c>
      <c r="C75" t="s">
        <v>51</v>
      </c>
      <c r="D75" t="s">
        <v>70</v>
      </c>
    </row>
    <row r="76" spans="1:4" x14ac:dyDescent="0.45">
      <c r="A76" t="s">
        <v>412</v>
      </c>
      <c r="B76" t="s">
        <v>459</v>
      </c>
      <c r="C76" t="s">
        <v>76</v>
      </c>
    </row>
    <row r="77" spans="1:4" x14ac:dyDescent="0.45">
      <c r="A77" t="s">
        <v>423</v>
      </c>
      <c r="B77" t="s">
        <v>546</v>
      </c>
      <c r="C77" t="s">
        <v>76</v>
      </c>
    </row>
    <row r="78" spans="1:4" x14ac:dyDescent="0.45">
      <c r="A78" t="s">
        <v>88</v>
      </c>
      <c r="B78" t="s">
        <v>89</v>
      </c>
      <c r="C78" t="s">
        <v>48</v>
      </c>
    </row>
    <row r="79" spans="1:4" x14ac:dyDescent="0.45">
      <c r="A79" t="s">
        <v>362</v>
      </c>
      <c r="B79" t="s">
        <v>363</v>
      </c>
      <c r="C79" t="s">
        <v>51</v>
      </c>
    </row>
    <row r="80" spans="1:4" x14ac:dyDescent="0.45">
      <c r="A80" t="s">
        <v>479</v>
      </c>
      <c r="B80" t="s">
        <v>480</v>
      </c>
      <c r="C80" t="s">
        <v>51</v>
      </c>
    </row>
    <row r="81" spans="1:4" x14ac:dyDescent="0.45">
      <c r="A81" t="s">
        <v>226</v>
      </c>
      <c r="B81" t="s">
        <v>77</v>
      </c>
      <c r="C81" t="s">
        <v>51</v>
      </c>
    </row>
    <row r="82" spans="1:4" x14ac:dyDescent="0.45">
      <c r="A82" t="s">
        <v>122</v>
      </c>
      <c r="B82" t="s">
        <v>358</v>
      </c>
      <c r="C82" t="s">
        <v>76</v>
      </c>
    </row>
    <row r="83" spans="1:4" x14ac:dyDescent="0.45">
      <c r="A83" t="s">
        <v>284</v>
      </c>
      <c r="B83" t="s">
        <v>285</v>
      </c>
      <c r="C83" t="s">
        <v>51</v>
      </c>
    </row>
    <row r="84" spans="1:4" x14ac:dyDescent="0.45">
      <c r="A84" t="s">
        <v>360</v>
      </c>
      <c r="B84" t="s">
        <v>77</v>
      </c>
      <c r="C84" t="s">
        <v>51</v>
      </c>
    </row>
    <row r="85" spans="1:4" x14ac:dyDescent="0.45">
      <c r="A85" t="s">
        <v>229</v>
      </c>
      <c r="B85" t="s">
        <v>390</v>
      </c>
      <c r="C85" t="s">
        <v>76</v>
      </c>
    </row>
    <row r="86" spans="1:4" x14ac:dyDescent="0.45">
      <c r="A86" t="s">
        <v>75</v>
      </c>
      <c r="B86" t="s">
        <v>77</v>
      </c>
      <c r="C86" t="s">
        <v>48</v>
      </c>
      <c r="D86" t="s">
        <v>79</v>
      </c>
    </row>
    <row r="87" spans="1:4" x14ac:dyDescent="0.45">
      <c r="A87" t="s">
        <v>188</v>
      </c>
      <c r="B87" t="s">
        <v>189</v>
      </c>
      <c r="C87" t="s">
        <v>51</v>
      </c>
    </row>
    <row r="88" spans="1:4" x14ac:dyDescent="0.45">
      <c r="A88" t="s">
        <v>120</v>
      </c>
      <c r="B88" t="s">
        <v>666</v>
      </c>
      <c r="C88" t="s">
        <v>48</v>
      </c>
    </row>
    <row r="89" spans="1:4" x14ac:dyDescent="0.45">
      <c r="A89" t="s">
        <v>116</v>
      </c>
      <c r="B89" t="s">
        <v>117</v>
      </c>
      <c r="C89" t="s">
        <v>48</v>
      </c>
    </row>
    <row r="90" spans="1:4" x14ac:dyDescent="0.45">
      <c r="A90" t="s">
        <v>286</v>
      </c>
      <c r="B90" t="s">
        <v>287</v>
      </c>
      <c r="C90" t="s">
        <v>51</v>
      </c>
    </row>
    <row r="91" spans="1:4" x14ac:dyDescent="0.45">
      <c r="A91" t="s">
        <v>365</v>
      </c>
      <c r="B91" t="s">
        <v>366</v>
      </c>
      <c r="C91" t="s">
        <v>51</v>
      </c>
    </row>
    <row r="92" spans="1:4" x14ac:dyDescent="0.45">
      <c r="A92" t="s">
        <v>81</v>
      </c>
      <c r="B92" t="s">
        <v>82</v>
      </c>
      <c r="C92" t="s">
        <v>48</v>
      </c>
    </row>
    <row r="93" spans="1:4" x14ac:dyDescent="0.45">
      <c r="A93" t="s">
        <v>176</v>
      </c>
      <c r="B93" t="s">
        <v>152</v>
      </c>
      <c r="C93" t="s">
        <v>51</v>
      </c>
      <c r="D93" t="s">
        <v>151</v>
      </c>
    </row>
    <row r="94" spans="1:4" x14ac:dyDescent="0.45">
      <c r="A94" t="s">
        <v>555</v>
      </c>
      <c r="B94" t="s">
        <v>556</v>
      </c>
      <c r="C94" t="s">
        <v>76</v>
      </c>
    </row>
    <row r="95" spans="1:4" x14ac:dyDescent="0.45">
      <c r="A95" t="s">
        <v>573</v>
      </c>
      <c r="B95" t="s">
        <v>574</v>
      </c>
      <c r="C95" t="s">
        <v>76</v>
      </c>
    </row>
    <row r="96" spans="1:4" x14ac:dyDescent="0.45">
      <c r="A96" t="s">
        <v>243</v>
      </c>
      <c r="B96" t="s">
        <v>515</v>
      </c>
      <c r="C96" t="s">
        <v>76</v>
      </c>
    </row>
    <row r="97" spans="1:4" x14ac:dyDescent="0.45">
      <c r="A97" t="s">
        <v>482</v>
      </c>
      <c r="B97" t="s">
        <v>483</v>
      </c>
      <c r="C97" t="s">
        <v>51</v>
      </c>
    </row>
    <row r="98" spans="1:4" x14ac:dyDescent="0.45">
      <c r="A98" t="s">
        <v>290</v>
      </c>
      <c r="B98" t="s">
        <v>291</v>
      </c>
      <c r="C98" t="s">
        <v>51</v>
      </c>
    </row>
    <row r="99" spans="1:4" x14ac:dyDescent="0.45">
      <c r="A99" t="s">
        <v>147</v>
      </c>
      <c r="B99" t="s">
        <v>148</v>
      </c>
      <c r="C99" t="s">
        <v>48</v>
      </c>
    </row>
    <row r="100" spans="1:4" x14ac:dyDescent="0.45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45">
      <c r="A101" t="s">
        <v>154</v>
      </c>
      <c r="B101" t="s">
        <v>409</v>
      </c>
      <c r="C101" t="s">
        <v>76</v>
      </c>
    </row>
    <row r="102" spans="1:4" x14ac:dyDescent="0.45">
      <c r="A102" t="s">
        <v>293</v>
      </c>
      <c r="B102" t="s">
        <v>667</v>
      </c>
      <c r="C102" t="s">
        <v>51</v>
      </c>
    </row>
    <row r="103" spans="1:4" x14ac:dyDescent="0.45">
      <c r="A103" t="s">
        <v>201</v>
      </c>
      <c r="B103" t="s">
        <v>202</v>
      </c>
      <c r="C103" t="s">
        <v>51</v>
      </c>
    </row>
    <row r="104" spans="1:4" x14ac:dyDescent="0.45">
      <c r="A104" t="s">
        <v>369</v>
      </c>
      <c r="B104" t="s">
        <v>202</v>
      </c>
      <c r="C104" t="s">
        <v>51</v>
      </c>
    </row>
    <row r="105" spans="1:4" x14ac:dyDescent="0.45">
      <c r="A105" t="s">
        <v>605</v>
      </c>
      <c r="B105" t="s">
        <v>635</v>
      </c>
      <c r="C105" t="s">
        <v>76</v>
      </c>
    </row>
    <row r="106" spans="1:4" x14ac:dyDescent="0.45">
      <c r="A106" t="s">
        <v>526</v>
      </c>
      <c r="B106" t="s">
        <v>568</v>
      </c>
      <c r="C106" t="s">
        <v>76</v>
      </c>
    </row>
    <row r="107" spans="1:4" x14ac:dyDescent="0.45">
      <c r="A107" t="s">
        <v>372</v>
      </c>
      <c r="B107" t="s">
        <v>373</v>
      </c>
      <c r="C107" t="s">
        <v>51</v>
      </c>
    </row>
    <row r="108" spans="1:4" x14ac:dyDescent="0.45">
      <c r="A108" t="s">
        <v>296</v>
      </c>
      <c r="B108" t="s">
        <v>297</v>
      </c>
      <c r="C108" t="s">
        <v>51</v>
      </c>
    </row>
    <row r="109" spans="1:4" x14ac:dyDescent="0.45">
      <c r="A109" t="s">
        <v>576</v>
      </c>
      <c r="B109" t="s">
        <v>577</v>
      </c>
      <c r="C109" t="s">
        <v>76</v>
      </c>
    </row>
    <row r="110" spans="1:4" x14ac:dyDescent="0.45">
      <c r="A110" t="s">
        <v>84</v>
      </c>
      <c r="B110" t="s">
        <v>85</v>
      </c>
      <c r="C110" t="s">
        <v>48</v>
      </c>
    </row>
    <row r="111" spans="1:4" x14ac:dyDescent="0.45">
      <c r="A111" t="s">
        <v>205</v>
      </c>
      <c r="B111" t="s">
        <v>206</v>
      </c>
      <c r="C111" t="s">
        <v>51</v>
      </c>
    </row>
    <row r="112" spans="1:4" x14ac:dyDescent="0.45">
      <c r="A112" t="s">
        <v>126</v>
      </c>
      <c r="B112" t="s">
        <v>397</v>
      </c>
      <c r="C112" t="s">
        <v>51</v>
      </c>
    </row>
    <row r="113" spans="1:3" x14ac:dyDescent="0.45">
      <c r="A113" t="s">
        <v>124</v>
      </c>
      <c r="B113" t="s">
        <v>125</v>
      </c>
      <c r="C113" t="s">
        <v>48</v>
      </c>
    </row>
    <row r="114" spans="1:3" x14ac:dyDescent="0.45">
      <c r="A114" t="s">
        <v>135</v>
      </c>
      <c r="B114" t="s">
        <v>136</v>
      </c>
      <c r="C114" t="s">
        <v>48</v>
      </c>
    </row>
    <row r="115" spans="1:3" x14ac:dyDescent="0.45">
      <c r="A115" t="s">
        <v>299</v>
      </c>
      <c r="B115" t="s">
        <v>300</v>
      </c>
      <c r="C115" t="s">
        <v>51</v>
      </c>
    </row>
    <row r="116" spans="1:3" x14ac:dyDescent="0.45">
      <c r="A116" t="s">
        <v>305</v>
      </c>
      <c r="B116" t="s">
        <v>110</v>
      </c>
      <c r="C116" t="s">
        <v>51</v>
      </c>
    </row>
    <row r="117" spans="1:3" x14ac:dyDescent="0.45">
      <c r="A117" t="s">
        <v>316</v>
      </c>
      <c r="B117" t="s">
        <v>110</v>
      </c>
      <c r="C117" t="s">
        <v>51</v>
      </c>
    </row>
    <row r="118" spans="1:3" x14ac:dyDescent="0.45">
      <c r="A118" t="s">
        <v>156</v>
      </c>
      <c r="B118" t="s">
        <v>110</v>
      </c>
      <c r="C118" t="s">
        <v>48</v>
      </c>
    </row>
    <row r="119" spans="1:3" x14ac:dyDescent="0.45">
      <c r="A119" t="s">
        <v>209</v>
      </c>
      <c r="B119" t="s">
        <v>210</v>
      </c>
      <c r="C119" t="s">
        <v>51</v>
      </c>
    </row>
    <row r="120" spans="1:3" x14ac:dyDescent="0.45">
      <c r="A120" t="s">
        <v>398</v>
      </c>
      <c r="B120" t="s">
        <v>110</v>
      </c>
      <c r="C120" t="s">
        <v>76</v>
      </c>
    </row>
    <row r="121" spans="1:3" x14ac:dyDescent="0.45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2986"/>
  <sheetViews>
    <sheetView zoomScaleNormal="100" workbookViewId="0"/>
  </sheetViews>
  <sheetFormatPr defaultRowHeight="14.25" x14ac:dyDescent="0.45"/>
  <cols>
    <col min="3" max="3" width="9.53125" customWidth="1"/>
    <col min="4" max="5" width="9.6640625" customWidth="1"/>
    <col min="11" max="11" width="10.53125" customWidth="1"/>
    <col min="12" max="12" width="32.46484375" bestFit="1" customWidth="1"/>
    <col min="13" max="15" width="9.1328125" customWidth="1"/>
    <col min="16" max="16" width="9.6640625" customWidth="1"/>
    <col min="17" max="18" width="9.1328125" customWidth="1"/>
    <col min="21" max="21" width="10" customWidth="1"/>
    <col min="22" max="22" width="9.1328125" customWidth="1"/>
    <col min="23" max="23" width="9.6640625" customWidth="1"/>
    <col min="24" max="24" width="9.86328125" customWidth="1"/>
    <col min="25" max="25" width="9.6640625" customWidth="1"/>
    <col min="26" max="50" width="9.1328125" customWidth="1"/>
    <col min="51" max="52" width="32.46484375" bestFit="1" customWidth="1"/>
    <col min="54" max="54" width="13.1328125" customWidth="1"/>
    <col min="57" max="57" width="11.86328125" customWidth="1"/>
    <col min="58" max="58" width="18.1328125" customWidth="1"/>
  </cols>
  <sheetData>
    <row r="1" spans="1:53" x14ac:dyDescent="0.45">
      <c r="A1" s="3" t="s">
        <v>660</v>
      </c>
      <c r="B1" s="3" t="s">
        <v>659</v>
      </c>
      <c r="C1" s="3" t="s">
        <v>661</v>
      </c>
      <c r="D1" s="3" t="s">
        <v>655</v>
      </c>
      <c r="E1" s="3" t="s">
        <v>656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45">
      <c r="A2" s="3" t="b">
        <f>Teams[[#This Row],[yearID]]&gt;=1973</f>
        <v>0</v>
      </c>
      <c r="B2" s="3" t="b">
        <f>Teams[[#This Row],[yearID]]&gt;=1903</f>
        <v>0</v>
      </c>
      <c r="C2" s="3" t="str">
        <f>_xlfn.XLOOKUP(Teams[[#This Row],[franchID]], franchises[franchID], franchises[franchName])</f>
        <v>Boston Red Stockings</v>
      </c>
      <c r="D2" s="3">
        <f>IF(Teams[[#This Row],[LgWin]]="Y", 1,
IF(Teams[[#This Row],[LgWin]] = "N", 0, " "))</f>
        <v>0</v>
      </c>
      <c r="E2" s="3" t="str">
        <f>IF(Teams[[#This Row],[WSWin]]="Y", 1,
IF(Teams[[#This Row],[WSWin]] = "N", 0, " "))</f>
        <v xml:space="preserve"> </v>
      </c>
      <c r="F2">
        <v>1871</v>
      </c>
      <c r="G2" t="s">
        <v>48</v>
      </c>
      <c r="H2" t="s">
        <v>49</v>
      </c>
      <c r="I2" t="s">
        <v>50</v>
      </c>
      <c r="K2">
        <v>3</v>
      </c>
      <c r="L2">
        <v>31</v>
      </c>
      <c r="N2">
        <v>20</v>
      </c>
      <c r="O2">
        <v>10</v>
      </c>
      <c r="R2" t="s">
        <v>51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45">
      <c r="A3" s="3" t="b">
        <f>Teams[[#This Row],[yearID]]&gt;=1973</f>
        <v>0</v>
      </c>
      <c r="B3" s="3" t="b">
        <f>Teams[[#This Row],[yearID]]&gt;=1903</f>
        <v>0</v>
      </c>
      <c r="C3" s="3" t="str">
        <f>_xlfn.XLOOKUP(Teams[[#This Row],[franchID]], franchises[franchID], franchises[franchName])</f>
        <v>Chicago White Stockings</v>
      </c>
      <c r="D3" s="3">
        <f>IF(Teams[[#This Row],[LgWin]]="Y", 1,
IF(Teams[[#This Row],[LgWin]] = "N", 0, " "))</f>
        <v>0</v>
      </c>
      <c r="E3" s="3" t="str">
        <f>IF(Teams[[#This Row],[WSWin]]="Y", 1,
IF(Teams[[#This Row],[WSWin]] = "N", 0, " "))</f>
        <v xml:space="preserve"> </v>
      </c>
      <c r="F3">
        <v>1871</v>
      </c>
      <c r="G3" t="s">
        <v>48</v>
      </c>
      <c r="H3" t="s">
        <v>55</v>
      </c>
      <c r="I3" t="s">
        <v>56</v>
      </c>
      <c r="K3">
        <v>2</v>
      </c>
      <c r="L3">
        <v>28</v>
      </c>
      <c r="N3">
        <v>19</v>
      </c>
      <c r="O3">
        <v>9</v>
      </c>
      <c r="R3" t="s">
        <v>51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45">
      <c r="A4" s="3" t="b">
        <f>Teams[[#This Row],[yearID]]&gt;=1973</f>
        <v>0</v>
      </c>
      <c r="B4" s="3" t="b">
        <f>Teams[[#This Row],[yearID]]&gt;=1903</f>
        <v>0</v>
      </c>
      <c r="C4" s="3" t="str">
        <f>_xlfn.XLOOKUP(Teams[[#This Row],[franchID]], franchises[franchID], franchises[franchName])</f>
        <v>Cleveland Forest Citys</v>
      </c>
      <c r="D4" s="3">
        <f>IF(Teams[[#This Row],[LgWin]]="Y", 1,
IF(Teams[[#This Row],[LgWin]] = "N", 0, " "))</f>
        <v>0</v>
      </c>
      <c r="E4" s="3" t="str">
        <f>IF(Teams[[#This Row],[WSWin]]="Y", 1,
IF(Teams[[#This Row],[WSWin]] = "N", 0, " "))</f>
        <v xml:space="preserve"> </v>
      </c>
      <c r="F4">
        <v>1871</v>
      </c>
      <c r="G4" t="s">
        <v>48</v>
      </c>
      <c r="H4" t="s">
        <v>60</v>
      </c>
      <c r="I4" t="s">
        <v>61</v>
      </c>
      <c r="K4">
        <v>8</v>
      </c>
      <c r="L4">
        <v>29</v>
      </c>
      <c r="N4">
        <v>10</v>
      </c>
      <c r="O4">
        <v>19</v>
      </c>
      <c r="R4" t="s">
        <v>51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45">
      <c r="A5" s="3" t="b">
        <f>Teams[[#This Row],[yearID]]&gt;=1973</f>
        <v>0</v>
      </c>
      <c r="B5" s="3" t="b">
        <f>Teams[[#This Row],[yearID]]&gt;=1903</f>
        <v>0</v>
      </c>
      <c r="C5" s="3" t="str">
        <f>_xlfn.XLOOKUP(Teams[[#This Row],[franchID]], franchises[franchID], franchises[franchName])</f>
        <v>Fort Wayne Kekiongas</v>
      </c>
      <c r="D5" s="3">
        <f>IF(Teams[[#This Row],[LgWin]]="Y", 1,
IF(Teams[[#This Row],[LgWin]] = "N", 0, " "))</f>
        <v>0</v>
      </c>
      <c r="E5" s="3" t="str">
        <f>IF(Teams[[#This Row],[WSWin]]="Y", 1,
IF(Teams[[#This Row],[WSWin]] = "N", 0, " "))</f>
        <v xml:space="preserve"> </v>
      </c>
      <c r="F5">
        <v>1871</v>
      </c>
      <c r="G5" t="s">
        <v>48</v>
      </c>
      <c r="H5" t="s">
        <v>65</v>
      </c>
      <c r="I5" t="s">
        <v>66</v>
      </c>
      <c r="K5">
        <v>7</v>
      </c>
      <c r="L5">
        <v>19</v>
      </c>
      <c r="N5">
        <v>7</v>
      </c>
      <c r="O5">
        <v>12</v>
      </c>
      <c r="R5" t="s">
        <v>51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45">
      <c r="A6" s="3" t="b">
        <f>Teams[[#This Row],[yearID]]&gt;=1973</f>
        <v>0</v>
      </c>
      <c r="B6" s="3" t="b">
        <f>Teams[[#This Row],[yearID]]&gt;=1903</f>
        <v>0</v>
      </c>
      <c r="C6" s="3" t="str">
        <f>_xlfn.XLOOKUP(Teams[[#This Row],[franchID]], franchises[franchID], franchises[franchName])</f>
        <v>New York Mutuals</v>
      </c>
      <c r="D6" s="3">
        <f>IF(Teams[[#This Row],[LgWin]]="Y", 1,
IF(Teams[[#This Row],[LgWin]] = "N", 0, " "))</f>
        <v>0</v>
      </c>
      <c r="E6" s="3" t="str">
        <f>IF(Teams[[#This Row],[WSWin]]="Y", 1,
IF(Teams[[#This Row],[WSWin]] = "N", 0, " "))</f>
        <v xml:space="preserve"> </v>
      </c>
      <c r="F6">
        <v>1871</v>
      </c>
      <c r="G6" t="s">
        <v>48</v>
      </c>
      <c r="H6" t="s">
        <v>69</v>
      </c>
      <c r="I6" t="s">
        <v>70</v>
      </c>
      <c r="K6">
        <v>5</v>
      </c>
      <c r="L6">
        <v>33</v>
      </c>
      <c r="N6">
        <v>16</v>
      </c>
      <c r="O6">
        <v>17</v>
      </c>
      <c r="R6" t="s">
        <v>51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45">
      <c r="A7" s="3" t="b">
        <f>Teams[[#This Row],[yearID]]&gt;=1973</f>
        <v>0</v>
      </c>
      <c r="B7" s="3" t="b">
        <f>Teams[[#This Row],[yearID]]&gt;=1903</f>
        <v>0</v>
      </c>
      <c r="C7" s="3" t="str">
        <f>_xlfn.XLOOKUP(Teams[[#This Row],[franchID]], franchises[franchID], franchises[franchName])</f>
        <v>Philadelphia Athletics</v>
      </c>
      <c r="D7" s="3">
        <f>IF(Teams[[#This Row],[LgWin]]="Y", 1,
IF(Teams[[#This Row],[LgWin]] = "N", 0, " "))</f>
        <v>1</v>
      </c>
      <c r="E7" s="3" t="str">
        <f>IF(Teams[[#This Row],[WSWin]]="Y", 1,
IF(Teams[[#This Row],[WSWin]] = "N", 0, " "))</f>
        <v xml:space="preserve"> </v>
      </c>
      <c r="F7">
        <v>1871</v>
      </c>
      <c r="G7" t="s">
        <v>48</v>
      </c>
      <c r="H7" t="s">
        <v>74</v>
      </c>
      <c r="I7" t="s">
        <v>75</v>
      </c>
      <c r="K7">
        <v>1</v>
      </c>
      <c r="L7">
        <v>28</v>
      </c>
      <c r="N7">
        <v>21</v>
      </c>
      <c r="O7">
        <v>7</v>
      </c>
      <c r="R7" t="s">
        <v>76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45">
      <c r="A8" s="3" t="b">
        <f>Teams[[#This Row],[yearID]]&gt;=1973</f>
        <v>0</v>
      </c>
      <c r="B8" s="3" t="b">
        <f>Teams[[#This Row],[yearID]]&gt;=1903</f>
        <v>0</v>
      </c>
      <c r="C8" s="3" t="str">
        <f>_xlfn.XLOOKUP(Teams[[#This Row],[franchID]], franchises[franchID], franchises[franchName])</f>
        <v>Rockford Forest Citys</v>
      </c>
      <c r="D8" s="3">
        <f>IF(Teams[[#This Row],[LgWin]]="Y", 1,
IF(Teams[[#This Row],[LgWin]] = "N", 0, " "))</f>
        <v>0</v>
      </c>
      <c r="E8" s="3" t="str">
        <f>IF(Teams[[#This Row],[WSWin]]="Y", 1,
IF(Teams[[#This Row],[WSWin]] = "N", 0, " "))</f>
        <v xml:space="preserve"> </v>
      </c>
      <c r="F8">
        <v>1871</v>
      </c>
      <c r="G8" t="s">
        <v>48</v>
      </c>
      <c r="H8" t="s">
        <v>80</v>
      </c>
      <c r="I8" t="s">
        <v>81</v>
      </c>
      <c r="K8">
        <v>9</v>
      </c>
      <c r="L8">
        <v>25</v>
      </c>
      <c r="N8">
        <v>4</v>
      </c>
      <c r="O8">
        <v>21</v>
      </c>
      <c r="R8" t="s">
        <v>51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45">
      <c r="A9" s="3" t="b">
        <f>Teams[[#This Row],[yearID]]&gt;=1973</f>
        <v>0</v>
      </c>
      <c r="B9" s="3" t="b">
        <f>Teams[[#This Row],[yearID]]&gt;=1903</f>
        <v>0</v>
      </c>
      <c r="C9" s="3" t="str">
        <f>_xlfn.XLOOKUP(Teams[[#This Row],[franchID]], franchises[franchID], franchises[franchName])</f>
        <v>Troy Haymakers</v>
      </c>
      <c r="D9" s="3">
        <f>IF(Teams[[#This Row],[LgWin]]="Y", 1,
IF(Teams[[#This Row],[LgWin]] = "N", 0, " "))</f>
        <v>0</v>
      </c>
      <c r="E9" s="3" t="str">
        <f>IF(Teams[[#This Row],[WSWin]]="Y", 1,
IF(Teams[[#This Row],[WSWin]] = "N", 0, " "))</f>
        <v xml:space="preserve"> </v>
      </c>
      <c r="F9">
        <v>1871</v>
      </c>
      <c r="G9" t="s">
        <v>48</v>
      </c>
      <c r="H9" t="s">
        <v>84</v>
      </c>
      <c r="I9" t="s">
        <v>84</v>
      </c>
      <c r="K9">
        <v>6</v>
      </c>
      <c r="L9">
        <v>29</v>
      </c>
      <c r="N9">
        <v>13</v>
      </c>
      <c r="O9">
        <v>15</v>
      </c>
      <c r="R9" t="s">
        <v>51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45">
      <c r="A10" s="3" t="b">
        <f>Teams[[#This Row],[yearID]]&gt;=1973</f>
        <v>0</v>
      </c>
      <c r="B10" s="3" t="b">
        <f>Teams[[#This Row],[yearID]]&gt;=1903</f>
        <v>0</v>
      </c>
      <c r="C10" s="3" t="str">
        <f>_xlfn.XLOOKUP(Teams[[#This Row],[franchID]], franchises[franchID], franchises[franchName])</f>
        <v>Washington Olympics</v>
      </c>
      <c r="D10" s="3">
        <f>IF(Teams[[#This Row],[LgWin]]="Y", 1,
IF(Teams[[#This Row],[LgWin]] = "N", 0, " "))</f>
        <v>0</v>
      </c>
      <c r="E10" s="3" t="str">
        <f>IF(Teams[[#This Row],[WSWin]]="Y", 1,
IF(Teams[[#This Row],[WSWin]] = "N", 0, " "))</f>
        <v xml:space="preserve"> </v>
      </c>
      <c r="F10">
        <v>1871</v>
      </c>
      <c r="G10" t="s">
        <v>48</v>
      </c>
      <c r="H10" t="s">
        <v>87</v>
      </c>
      <c r="I10" t="s">
        <v>88</v>
      </c>
      <c r="K10">
        <v>4</v>
      </c>
      <c r="L10">
        <v>32</v>
      </c>
      <c r="N10">
        <v>15</v>
      </c>
      <c r="O10">
        <v>15</v>
      </c>
      <c r="R10" t="s">
        <v>51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45">
      <c r="A11" s="3" t="b">
        <f>Teams[[#This Row],[yearID]]&gt;=1973</f>
        <v>0</v>
      </c>
      <c r="B11" s="3" t="b">
        <f>Teams[[#This Row],[yearID]]&gt;=1903</f>
        <v>0</v>
      </c>
      <c r="C11" s="3" t="str">
        <f>_xlfn.XLOOKUP(Teams[[#This Row],[franchID]], franchises[franchID], franchises[franchName])</f>
        <v>Baltimore Canaries</v>
      </c>
      <c r="D11" s="3">
        <f>IF(Teams[[#This Row],[LgWin]]="Y", 1,
IF(Teams[[#This Row],[LgWin]] = "N", 0, " "))</f>
        <v>0</v>
      </c>
      <c r="E11" s="3" t="str">
        <f>IF(Teams[[#This Row],[WSWin]]="Y", 1,
IF(Teams[[#This Row],[WSWin]] = "N", 0, " "))</f>
        <v xml:space="preserve"> </v>
      </c>
      <c r="F11">
        <v>1872</v>
      </c>
      <c r="G11" t="s">
        <v>48</v>
      </c>
      <c r="H11" t="s">
        <v>91</v>
      </c>
      <c r="I11" t="s">
        <v>92</v>
      </c>
      <c r="K11">
        <v>2</v>
      </c>
      <c r="L11">
        <v>58</v>
      </c>
      <c r="N11">
        <v>35</v>
      </c>
      <c r="O11">
        <v>19</v>
      </c>
      <c r="R11" t="s">
        <v>51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45">
      <c r="A12" s="3" t="b">
        <f>Teams[[#This Row],[yearID]]&gt;=1973</f>
        <v>0</v>
      </c>
      <c r="B12" s="3" t="b">
        <f>Teams[[#This Row],[yearID]]&gt;=1903</f>
        <v>0</v>
      </c>
      <c r="C12" s="3" t="str">
        <f>_xlfn.XLOOKUP(Teams[[#This Row],[franchID]], franchises[franchID], franchises[franchName])</f>
        <v>Brooklyn Eckfords</v>
      </c>
      <c r="D12" s="3">
        <f>IF(Teams[[#This Row],[LgWin]]="Y", 1,
IF(Teams[[#This Row],[LgWin]] = "N", 0, " "))</f>
        <v>0</v>
      </c>
      <c r="E12" s="3" t="str">
        <f>IF(Teams[[#This Row],[WSWin]]="Y", 1,
IF(Teams[[#This Row],[WSWin]] = "N", 0, " "))</f>
        <v xml:space="preserve"> </v>
      </c>
      <c r="F12">
        <v>1872</v>
      </c>
      <c r="G12" t="s">
        <v>48</v>
      </c>
      <c r="H12" t="s">
        <v>96</v>
      </c>
      <c r="I12" t="s">
        <v>97</v>
      </c>
      <c r="K12">
        <v>9</v>
      </c>
      <c r="L12">
        <v>29</v>
      </c>
      <c r="N12">
        <v>3</v>
      </c>
      <c r="O12">
        <v>26</v>
      </c>
      <c r="R12" t="s">
        <v>51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45">
      <c r="A13" s="3" t="b">
        <f>Teams[[#This Row],[yearID]]&gt;=1973</f>
        <v>0</v>
      </c>
      <c r="B13" s="3" t="b">
        <f>Teams[[#This Row],[yearID]]&gt;=1903</f>
        <v>0</v>
      </c>
      <c r="C13" s="3" t="str">
        <f>_xlfn.XLOOKUP(Teams[[#This Row],[franchID]], franchises[franchID], franchises[franchName])</f>
        <v>Brooklyn Atlantics</v>
      </c>
      <c r="D13" s="3">
        <f>IF(Teams[[#This Row],[LgWin]]="Y", 1,
IF(Teams[[#This Row],[LgWin]] = "N", 0, " "))</f>
        <v>0</v>
      </c>
      <c r="E13" s="3" t="str">
        <f>IF(Teams[[#This Row],[WSWin]]="Y", 1,
IF(Teams[[#This Row],[WSWin]] = "N", 0, " "))</f>
        <v xml:space="preserve"> </v>
      </c>
      <c r="F13">
        <v>1872</v>
      </c>
      <c r="G13" t="s">
        <v>48</v>
      </c>
      <c r="H13" t="s">
        <v>100</v>
      </c>
      <c r="I13" t="s">
        <v>101</v>
      </c>
      <c r="K13">
        <v>6</v>
      </c>
      <c r="L13">
        <v>37</v>
      </c>
      <c r="N13">
        <v>9</v>
      </c>
      <c r="O13">
        <v>28</v>
      </c>
      <c r="R13" t="s">
        <v>51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45">
      <c r="A14" s="3" t="b">
        <f>Teams[[#This Row],[yearID]]&gt;=1973</f>
        <v>0</v>
      </c>
      <c r="B14" s="3" t="b">
        <f>Teams[[#This Row],[yearID]]&gt;=1903</f>
        <v>0</v>
      </c>
      <c r="C14" s="3" t="str">
        <f>_xlfn.XLOOKUP(Teams[[#This Row],[franchID]], franchises[franchID], franchises[franchName])</f>
        <v>Boston Red Stockings</v>
      </c>
      <c r="D14" s="3">
        <f>IF(Teams[[#This Row],[LgWin]]="Y", 1,
IF(Teams[[#This Row],[LgWin]] = "N", 0, " "))</f>
        <v>1</v>
      </c>
      <c r="E14" s="3" t="str">
        <f>IF(Teams[[#This Row],[WSWin]]="Y", 1,
IF(Teams[[#This Row],[WSWin]] = "N", 0, " "))</f>
        <v xml:space="preserve"> </v>
      </c>
      <c r="F14">
        <v>1872</v>
      </c>
      <c r="G14" t="s">
        <v>48</v>
      </c>
      <c r="H14" t="s">
        <v>49</v>
      </c>
      <c r="I14" t="s">
        <v>50</v>
      </c>
      <c r="K14">
        <v>1</v>
      </c>
      <c r="L14">
        <v>48</v>
      </c>
      <c r="N14">
        <v>39</v>
      </c>
      <c r="O14">
        <v>8</v>
      </c>
      <c r="R14" t="s">
        <v>76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45">
      <c r="A15" s="3" t="b">
        <f>Teams[[#This Row],[yearID]]&gt;=1973</f>
        <v>0</v>
      </c>
      <c r="B15" s="3" t="b">
        <f>Teams[[#This Row],[yearID]]&gt;=1903</f>
        <v>0</v>
      </c>
      <c r="C15" s="3" t="str">
        <f>_xlfn.XLOOKUP(Teams[[#This Row],[franchID]], franchises[franchID], franchises[franchName])</f>
        <v>Cleveland Forest Citys</v>
      </c>
      <c r="D15" s="3">
        <f>IF(Teams[[#This Row],[LgWin]]="Y", 1,
IF(Teams[[#This Row],[LgWin]] = "N", 0, " "))</f>
        <v>0</v>
      </c>
      <c r="E15" s="3" t="str">
        <f>IF(Teams[[#This Row],[WSWin]]="Y", 1,
IF(Teams[[#This Row],[WSWin]] = "N", 0, " "))</f>
        <v xml:space="preserve"> </v>
      </c>
      <c r="F15">
        <v>1872</v>
      </c>
      <c r="G15" t="s">
        <v>48</v>
      </c>
      <c r="H15" t="s">
        <v>60</v>
      </c>
      <c r="I15" t="s">
        <v>61</v>
      </c>
      <c r="K15">
        <v>7</v>
      </c>
      <c r="L15">
        <v>22</v>
      </c>
      <c r="N15">
        <v>6</v>
      </c>
      <c r="O15">
        <v>16</v>
      </c>
      <c r="R15" t="s">
        <v>51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45">
      <c r="A16" s="3" t="b">
        <f>Teams[[#This Row],[yearID]]&gt;=1973</f>
        <v>0</v>
      </c>
      <c r="B16" s="3" t="b">
        <f>Teams[[#This Row],[yearID]]&gt;=1903</f>
        <v>0</v>
      </c>
      <c r="C16" s="3" t="str">
        <f>_xlfn.XLOOKUP(Teams[[#This Row],[franchID]], franchises[franchID], franchises[franchName])</f>
        <v>Middletown Mansfields</v>
      </c>
      <c r="D16" s="3">
        <f>IF(Teams[[#This Row],[LgWin]]="Y", 1,
IF(Teams[[#This Row],[LgWin]] = "N", 0, " "))</f>
        <v>0</v>
      </c>
      <c r="E16" s="3" t="str">
        <f>IF(Teams[[#This Row],[WSWin]]="Y", 1,
IF(Teams[[#This Row],[WSWin]] = "N", 0, " "))</f>
        <v xml:space="preserve"> </v>
      </c>
      <c r="F16">
        <v>1872</v>
      </c>
      <c r="G16" t="s">
        <v>48</v>
      </c>
      <c r="H16" t="s">
        <v>104</v>
      </c>
      <c r="I16" t="s">
        <v>105</v>
      </c>
      <c r="K16">
        <v>8</v>
      </c>
      <c r="L16">
        <v>24</v>
      </c>
      <c r="N16">
        <v>5</v>
      </c>
      <c r="O16">
        <v>19</v>
      </c>
      <c r="R16" t="s">
        <v>51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45">
      <c r="A17" s="3" t="b">
        <f>Teams[[#This Row],[yearID]]&gt;=1973</f>
        <v>0</v>
      </c>
      <c r="B17" s="3" t="b">
        <f>Teams[[#This Row],[yearID]]&gt;=1903</f>
        <v>0</v>
      </c>
      <c r="C17" s="3" t="str">
        <f>_xlfn.XLOOKUP(Teams[[#This Row],[franchID]], franchises[franchID], franchises[franchName])</f>
        <v>New York Mutuals</v>
      </c>
      <c r="D17" s="3">
        <f>IF(Teams[[#This Row],[LgWin]]="Y", 1,
IF(Teams[[#This Row],[LgWin]] = "N", 0, " "))</f>
        <v>0</v>
      </c>
      <c r="E17" s="3" t="str">
        <f>IF(Teams[[#This Row],[WSWin]]="Y", 1,
IF(Teams[[#This Row],[WSWin]] = "N", 0, " "))</f>
        <v xml:space="preserve"> </v>
      </c>
      <c r="F17">
        <v>1872</v>
      </c>
      <c r="G17" t="s">
        <v>48</v>
      </c>
      <c r="H17" t="s">
        <v>69</v>
      </c>
      <c r="I17" t="s">
        <v>70</v>
      </c>
      <c r="K17">
        <v>3</v>
      </c>
      <c r="L17">
        <v>56</v>
      </c>
      <c r="N17">
        <v>34</v>
      </c>
      <c r="O17">
        <v>20</v>
      </c>
      <c r="R17" t="s">
        <v>51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45">
      <c r="A18" s="3" t="b">
        <f>Teams[[#This Row],[yearID]]&gt;=1973</f>
        <v>0</v>
      </c>
      <c r="B18" s="3" t="b">
        <f>Teams[[#This Row],[yearID]]&gt;=1903</f>
        <v>0</v>
      </c>
      <c r="C18" s="3" t="str">
        <f>_xlfn.XLOOKUP(Teams[[#This Row],[franchID]], franchises[franchID], franchises[franchName])</f>
        <v>Philadelphia Athletics</v>
      </c>
      <c r="D18" s="3">
        <f>IF(Teams[[#This Row],[LgWin]]="Y", 1,
IF(Teams[[#This Row],[LgWin]] = "N", 0, " "))</f>
        <v>0</v>
      </c>
      <c r="E18" s="3" t="str">
        <f>IF(Teams[[#This Row],[WSWin]]="Y", 1,
IF(Teams[[#This Row],[WSWin]] = "N", 0, " "))</f>
        <v xml:space="preserve"> </v>
      </c>
      <c r="F18">
        <v>1872</v>
      </c>
      <c r="G18" t="s">
        <v>48</v>
      </c>
      <c r="H18" t="s">
        <v>74</v>
      </c>
      <c r="I18" t="s">
        <v>75</v>
      </c>
      <c r="K18">
        <v>4</v>
      </c>
      <c r="L18">
        <v>47</v>
      </c>
      <c r="N18">
        <v>30</v>
      </c>
      <c r="O18">
        <v>14</v>
      </c>
      <c r="R18" t="s">
        <v>51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45">
      <c r="A19" s="3" t="b">
        <f>Teams[[#This Row],[yearID]]&gt;=1973</f>
        <v>0</v>
      </c>
      <c r="B19" s="3" t="b">
        <f>Teams[[#This Row],[yearID]]&gt;=1903</f>
        <v>0</v>
      </c>
      <c r="C19" s="3" t="str">
        <f>_xlfn.XLOOKUP(Teams[[#This Row],[franchID]], franchises[franchID], franchises[franchName])</f>
        <v>Troy Haymakers</v>
      </c>
      <c r="D19" s="3">
        <f>IF(Teams[[#This Row],[LgWin]]="Y", 1,
IF(Teams[[#This Row],[LgWin]] = "N", 0, " "))</f>
        <v>0</v>
      </c>
      <c r="E19" s="3" t="str">
        <f>IF(Teams[[#This Row],[WSWin]]="Y", 1,
IF(Teams[[#This Row],[WSWin]] = "N", 0, " "))</f>
        <v xml:space="preserve"> </v>
      </c>
      <c r="F19">
        <v>1872</v>
      </c>
      <c r="G19" t="s">
        <v>48</v>
      </c>
      <c r="H19" t="s">
        <v>84</v>
      </c>
      <c r="I19" t="s">
        <v>84</v>
      </c>
      <c r="K19">
        <v>5</v>
      </c>
      <c r="L19">
        <v>25</v>
      </c>
      <c r="N19">
        <v>15</v>
      </c>
      <c r="O19">
        <v>10</v>
      </c>
      <c r="R19" t="s">
        <v>51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45">
      <c r="A20" s="3" t="b">
        <f>Teams[[#This Row],[yearID]]&gt;=1973</f>
        <v>0</v>
      </c>
      <c r="B20" s="3" t="b">
        <f>Teams[[#This Row],[yearID]]&gt;=1903</f>
        <v>0</v>
      </c>
      <c r="C20" s="3" t="str">
        <f>_xlfn.XLOOKUP(Teams[[#This Row],[franchID]], franchises[franchID], franchises[franchName])</f>
        <v>Washington Olympics</v>
      </c>
      <c r="D20" s="3">
        <f>IF(Teams[[#This Row],[LgWin]]="Y", 1,
IF(Teams[[#This Row],[LgWin]] = "N", 0, " "))</f>
        <v>0</v>
      </c>
      <c r="E20" s="3" t="str">
        <f>IF(Teams[[#This Row],[WSWin]]="Y", 1,
IF(Teams[[#This Row],[WSWin]] = "N", 0, " "))</f>
        <v xml:space="preserve"> </v>
      </c>
      <c r="F20">
        <v>1872</v>
      </c>
      <c r="G20" t="s">
        <v>48</v>
      </c>
      <c r="H20" t="s">
        <v>87</v>
      </c>
      <c r="I20" t="s">
        <v>88</v>
      </c>
      <c r="K20">
        <v>10</v>
      </c>
      <c r="L20">
        <v>9</v>
      </c>
      <c r="N20">
        <v>2</v>
      </c>
      <c r="O20">
        <v>7</v>
      </c>
      <c r="R20" t="s">
        <v>51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45">
      <c r="A21" s="3" t="b">
        <f>Teams[[#This Row],[yearID]]&gt;=1973</f>
        <v>0</v>
      </c>
      <c r="B21" s="3" t="b">
        <f>Teams[[#This Row],[yearID]]&gt;=1903</f>
        <v>0</v>
      </c>
      <c r="C21" s="3" t="str">
        <f>_xlfn.XLOOKUP(Teams[[#This Row],[franchID]], franchises[franchID], franchises[franchName])</f>
        <v>Washington Nationals</v>
      </c>
      <c r="D21" s="3">
        <f>IF(Teams[[#This Row],[LgWin]]="Y", 1,
IF(Teams[[#This Row],[LgWin]] = "N", 0, " "))</f>
        <v>0</v>
      </c>
      <c r="E21" s="3" t="str">
        <f>IF(Teams[[#This Row],[WSWin]]="Y", 1,
IF(Teams[[#This Row],[WSWin]] = "N", 0, " "))</f>
        <v xml:space="preserve"> </v>
      </c>
      <c r="F21">
        <v>1872</v>
      </c>
      <c r="G21" t="s">
        <v>48</v>
      </c>
      <c r="H21" t="s">
        <v>108</v>
      </c>
      <c r="I21" t="s">
        <v>109</v>
      </c>
      <c r="K21">
        <v>11</v>
      </c>
      <c r="L21">
        <v>11</v>
      </c>
      <c r="N21">
        <v>0</v>
      </c>
      <c r="O21">
        <v>11</v>
      </c>
      <c r="R21" t="s">
        <v>51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45">
      <c r="A22" s="3" t="b">
        <f>Teams[[#This Row],[yearID]]&gt;=1973</f>
        <v>0</v>
      </c>
      <c r="B22" s="3" t="b">
        <f>Teams[[#This Row],[yearID]]&gt;=1903</f>
        <v>0</v>
      </c>
      <c r="C22" s="3" t="str">
        <f>_xlfn.XLOOKUP(Teams[[#This Row],[franchID]], franchises[franchID], franchises[franchName])</f>
        <v>Baltimore Canaries</v>
      </c>
      <c r="D22" s="3">
        <f>IF(Teams[[#This Row],[LgWin]]="Y", 1,
IF(Teams[[#This Row],[LgWin]] = "N", 0, " "))</f>
        <v>0</v>
      </c>
      <c r="E22" s="3" t="str">
        <f>IF(Teams[[#This Row],[WSWin]]="Y", 1,
IF(Teams[[#This Row],[WSWin]] = "N", 0, " "))</f>
        <v xml:space="preserve"> </v>
      </c>
      <c r="F22">
        <v>1873</v>
      </c>
      <c r="G22" t="s">
        <v>48</v>
      </c>
      <c r="H22" t="s">
        <v>91</v>
      </c>
      <c r="I22" t="s">
        <v>92</v>
      </c>
      <c r="K22">
        <v>3</v>
      </c>
      <c r="L22">
        <v>57</v>
      </c>
      <c r="N22">
        <v>34</v>
      </c>
      <c r="O22">
        <v>22</v>
      </c>
      <c r="R22" t="s">
        <v>51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45">
      <c r="A23" s="3" t="b">
        <f>Teams[[#This Row],[yearID]]&gt;=1973</f>
        <v>0</v>
      </c>
      <c r="B23" s="3" t="b">
        <f>Teams[[#This Row],[yearID]]&gt;=1903</f>
        <v>0</v>
      </c>
      <c r="C23" s="3" t="str">
        <f>_xlfn.XLOOKUP(Teams[[#This Row],[franchID]], franchises[franchID], franchises[franchName])</f>
        <v>Baltimore Marylands</v>
      </c>
      <c r="D23" s="3">
        <f>IF(Teams[[#This Row],[LgWin]]="Y", 1,
IF(Teams[[#This Row],[LgWin]] = "N", 0, " "))</f>
        <v>0</v>
      </c>
      <c r="E23" s="3" t="str">
        <f>IF(Teams[[#This Row],[WSWin]]="Y", 1,
IF(Teams[[#This Row],[WSWin]] = "N", 0, " "))</f>
        <v xml:space="preserve"> </v>
      </c>
      <c r="F23">
        <v>1873</v>
      </c>
      <c r="G23" t="s">
        <v>48</v>
      </c>
      <c r="H23" t="s">
        <v>112</v>
      </c>
      <c r="I23" t="s">
        <v>113</v>
      </c>
      <c r="K23">
        <v>9</v>
      </c>
      <c r="L23">
        <v>6</v>
      </c>
      <c r="N23">
        <v>0</v>
      </c>
      <c r="O23">
        <v>6</v>
      </c>
      <c r="R23" t="s">
        <v>51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45">
      <c r="A24" s="3" t="b">
        <f>Teams[[#This Row],[yearID]]&gt;=1973</f>
        <v>0</v>
      </c>
      <c r="B24" s="3" t="b">
        <f>Teams[[#This Row],[yearID]]&gt;=1903</f>
        <v>0</v>
      </c>
      <c r="C24" s="3" t="str">
        <f>_xlfn.XLOOKUP(Teams[[#This Row],[franchID]], franchises[franchID], franchises[franchName])</f>
        <v>Brooklyn Atlantics</v>
      </c>
      <c r="D24" s="3">
        <f>IF(Teams[[#This Row],[LgWin]]="Y", 1,
IF(Teams[[#This Row],[LgWin]] = "N", 0, " "))</f>
        <v>0</v>
      </c>
      <c r="E24" s="3" t="str">
        <f>IF(Teams[[#This Row],[WSWin]]="Y", 1,
IF(Teams[[#This Row],[WSWin]] = "N", 0, " "))</f>
        <v xml:space="preserve"> </v>
      </c>
      <c r="F24">
        <v>1873</v>
      </c>
      <c r="G24" t="s">
        <v>48</v>
      </c>
      <c r="H24" t="s">
        <v>100</v>
      </c>
      <c r="I24" t="s">
        <v>101</v>
      </c>
      <c r="K24">
        <v>6</v>
      </c>
      <c r="L24">
        <v>55</v>
      </c>
      <c r="N24">
        <v>17</v>
      </c>
      <c r="O24">
        <v>37</v>
      </c>
      <c r="R24" t="s">
        <v>51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45">
      <c r="A25" s="3" t="b">
        <f>Teams[[#This Row],[yearID]]&gt;=1973</f>
        <v>0</v>
      </c>
      <c r="B25" s="3" t="b">
        <f>Teams[[#This Row],[yearID]]&gt;=1903</f>
        <v>0</v>
      </c>
      <c r="C25" s="3" t="str">
        <f>_xlfn.XLOOKUP(Teams[[#This Row],[franchID]], franchises[franchID], franchises[franchName])</f>
        <v>Boston Red Stockings</v>
      </c>
      <c r="D25" s="3">
        <f>IF(Teams[[#This Row],[LgWin]]="Y", 1,
IF(Teams[[#This Row],[LgWin]] = "N", 0, " "))</f>
        <v>1</v>
      </c>
      <c r="E25" s="3" t="str">
        <f>IF(Teams[[#This Row],[WSWin]]="Y", 1,
IF(Teams[[#This Row],[WSWin]] = "N", 0, " "))</f>
        <v xml:space="preserve"> </v>
      </c>
      <c r="F25">
        <v>1873</v>
      </c>
      <c r="G25" t="s">
        <v>48</v>
      </c>
      <c r="H25" t="s">
        <v>49</v>
      </c>
      <c r="I25" t="s">
        <v>50</v>
      </c>
      <c r="K25">
        <v>1</v>
      </c>
      <c r="L25">
        <v>60</v>
      </c>
      <c r="N25">
        <v>43</v>
      </c>
      <c r="O25">
        <v>16</v>
      </c>
      <c r="R25" t="s">
        <v>76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45">
      <c r="A26" s="3" t="b">
        <f>Teams[[#This Row],[yearID]]&gt;=1973</f>
        <v>0</v>
      </c>
      <c r="B26" s="3" t="b">
        <f>Teams[[#This Row],[yearID]]&gt;=1903</f>
        <v>0</v>
      </c>
      <c r="C26" s="3" t="str">
        <f>_xlfn.XLOOKUP(Teams[[#This Row],[franchID]], franchises[franchID], franchises[franchName])</f>
        <v>Elizabeth Resolutes</v>
      </c>
      <c r="D26" s="3">
        <f>IF(Teams[[#This Row],[LgWin]]="Y", 1,
IF(Teams[[#This Row],[LgWin]] = "N", 0, " "))</f>
        <v>0</v>
      </c>
      <c r="E26" s="3" t="str">
        <f>IF(Teams[[#This Row],[WSWin]]="Y", 1,
IF(Teams[[#This Row],[WSWin]] = "N", 0, " "))</f>
        <v xml:space="preserve"> </v>
      </c>
      <c r="F26">
        <v>1873</v>
      </c>
      <c r="G26" t="s">
        <v>48</v>
      </c>
      <c r="H26" t="s">
        <v>115</v>
      </c>
      <c r="I26" t="s">
        <v>116</v>
      </c>
      <c r="K26">
        <v>8</v>
      </c>
      <c r="L26">
        <v>23</v>
      </c>
      <c r="N26">
        <v>2</v>
      </c>
      <c r="O26">
        <v>21</v>
      </c>
      <c r="R26" t="s">
        <v>51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45">
      <c r="A27" s="3" t="b">
        <f>Teams[[#This Row],[yearID]]&gt;=1973</f>
        <v>0</v>
      </c>
      <c r="B27" s="3" t="b">
        <f>Teams[[#This Row],[yearID]]&gt;=1903</f>
        <v>0</v>
      </c>
      <c r="C27" s="3" t="str">
        <f>_xlfn.XLOOKUP(Teams[[#This Row],[franchID]], franchises[franchID], franchises[franchName])</f>
        <v>New York Mutuals</v>
      </c>
      <c r="D27" s="3">
        <f>IF(Teams[[#This Row],[LgWin]]="Y", 1,
IF(Teams[[#This Row],[LgWin]] = "N", 0, " "))</f>
        <v>0</v>
      </c>
      <c r="E27" s="3" t="str">
        <f>IF(Teams[[#This Row],[WSWin]]="Y", 1,
IF(Teams[[#This Row],[WSWin]] = "N", 0, " "))</f>
        <v xml:space="preserve"> </v>
      </c>
      <c r="F27">
        <v>1873</v>
      </c>
      <c r="G27" t="s">
        <v>48</v>
      </c>
      <c r="H27" t="s">
        <v>69</v>
      </c>
      <c r="I27" t="s">
        <v>70</v>
      </c>
      <c r="K27">
        <v>4</v>
      </c>
      <c r="L27">
        <v>53</v>
      </c>
      <c r="N27">
        <v>29</v>
      </c>
      <c r="O27">
        <v>24</v>
      </c>
      <c r="R27" t="s">
        <v>51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45">
      <c r="A28" s="3" t="b">
        <f>Teams[[#This Row],[yearID]]&gt;=1973</f>
        <v>0</v>
      </c>
      <c r="B28" s="3" t="b">
        <f>Teams[[#This Row],[yearID]]&gt;=1903</f>
        <v>0</v>
      </c>
      <c r="C28" s="3" t="str">
        <f>_xlfn.XLOOKUP(Teams[[#This Row],[franchID]], franchises[franchID], franchises[franchName])</f>
        <v>Philadelphia Athletics</v>
      </c>
      <c r="D28" s="3">
        <f>IF(Teams[[#This Row],[LgWin]]="Y", 1,
IF(Teams[[#This Row],[LgWin]] = "N", 0, " "))</f>
        <v>0</v>
      </c>
      <c r="E28" s="3" t="str">
        <f>IF(Teams[[#This Row],[WSWin]]="Y", 1,
IF(Teams[[#This Row],[WSWin]] = "N", 0, " "))</f>
        <v xml:space="preserve"> </v>
      </c>
      <c r="F28">
        <v>1873</v>
      </c>
      <c r="G28" t="s">
        <v>48</v>
      </c>
      <c r="H28" t="s">
        <v>74</v>
      </c>
      <c r="I28" t="s">
        <v>75</v>
      </c>
      <c r="K28">
        <v>5</v>
      </c>
      <c r="L28">
        <v>52</v>
      </c>
      <c r="N28">
        <v>28</v>
      </c>
      <c r="O28">
        <v>23</v>
      </c>
      <c r="R28" t="s">
        <v>51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45">
      <c r="A29" s="3" t="b">
        <f>Teams[[#This Row],[yearID]]&gt;=1973</f>
        <v>0</v>
      </c>
      <c r="B29" s="3" t="b">
        <f>Teams[[#This Row],[yearID]]&gt;=1903</f>
        <v>0</v>
      </c>
      <c r="C29" s="3" t="str">
        <f>_xlfn.XLOOKUP(Teams[[#This Row],[franchID]], franchises[franchID], franchises[franchName])</f>
        <v>Philadelphia White Stockings</v>
      </c>
      <c r="D29" s="3">
        <f>IF(Teams[[#This Row],[LgWin]]="Y", 1,
IF(Teams[[#This Row],[LgWin]] = "N", 0, " "))</f>
        <v>0</v>
      </c>
      <c r="E29" s="3" t="str">
        <f>IF(Teams[[#This Row],[WSWin]]="Y", 1,
IF(Teams[[#This Row],[WSWin]] = "N", 0, " "))</f>
        <v xml:space="preserve"> </v>
      </c>
      <c r="F29">
        <v>1873</v>
      </c>
      <c r="G29" t="s">
        <v>48</v>
      </c>
      <c r="H29" t="s">
        <v>119</v>
      </c>
      <c r="I29" t="s">
        <v>120</v>
      </c>
      <c r="K29">
        <v>2</v>
      </c>
      <c r="L29">
        <v>53</v>
      </c>
      <c r="N29">
        <v>36</v>
      </c>
      <c r="O29">
        <v>17</v>
      </c>
      <c r="R29" t="s">
        <v>51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45">
      <c r="A30" s="3" t="b">
        <f>Teams[[#This Row],[yearID]]&gt;=1973</f>
        <v>0</v>
      </c>
      <c r="B30" s="3" t="b">
        <f>Teams[[#This Row],[yearID]]&gt;=1903</f>
        <v>0</v>
      </c>
      <c r="C30" s="3" t="str">
        <f>_xlfn.XLOOKUP(Teams[[#This Row],[franchID]], franchises[franchID], franchises[franchName])</f>
        <v>Washington Blue Legs</v>
      </c>
      <c r="D30" s="3">
        <f>IF(Teams[[#This Row],[LgWin]]="Y", 1,
IF(Teams[[#This Row],[LgWin]] = "N", 0, " "))</f>
        <v>0</v>
      </c>
      <c r="E30" s="3" t="str">
        <f>IF(Teams[[#This Row],[WSWin]]="Y", 1,
IF(Teams[[#This Row],[WSWin]] = "N", 0, " "))</f>
        <v xml:space="preserve"> </v>
      </c>
      <c r="F30">
        <v>1873</v>
      </c>
      <c r="G30" t="s">
        <v>48</v>
      </c>
      <c r="H30" t="s">
        <v>123</v>
      </c>
      <c r="I30" t="s">
        <v>124</v>
      </c>
      <c r="K30">
        <v>7</v>
      </c>
      <c r="L30">
        <v>39</v>
      </c>
      <c r="N30">
        <v>8</v>
      </c>
      <c r="O30">
        <v>31</v>
      </c>
      <c r="R30" t="s">
        <v>51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45">
      <c r="A31" s="3" t="b">
        <f>Teams[[#This Row],[yearID]]&gt;=1973</f>
        <v>0</v>
      </c>
      <c r="B31" s="3" t="b">
        <f>Teams[[#This Row],[yearID]]&gt;=1903</f>
        <v>0</v>
      </c>
      <c r="C31" s="3" t="str">
        <f>_xlfn.XLOOKUP(Teams[[#This Row],[franchID]], franchises[franchID], franchises[franchName])</f>
        <v>Baltimore Canaries</v>
      </c>
      <c r="D31" s="3">
        <f>IF(Teams[[#This Row],[LgWin]]="Y", 1,
IF(Teams[[#This Row],[LgWin]] = "N", 0, " "))</f>
        <v>0</v>
      </c>
      <c r="E31" s="3" t="str">
        <f>IF(Teams[[#This Row],[WSWin]]="Y", 1,
IF(Teams[[#This Row],[WSWin]] = "N", 0, " "))</f>
        <v xml:space="preserve"> </v>
      </c>
      <c r="F31">
        <v>1874</v>
      </c>
      <c r="G31" t="s">
        <v>48</v>
      </c>
      <c r="H31" t="s">
        <v>91</v>
      </c>
      <c r="I31" t="s">
        <v>92</v>
      </c>
      <c r="K31">
        <v>8</v>
      </c>
      <c r="L31">
        <v>47</v>
      </c>
      <c r="N31">
        <v>9</v>
      </c>
      <c r="O31">
        <v>38</v>
      </c>
      <c r="R31" t="s">
        <v>51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45">
      <c r="A32" s="3" t="b">
        <f>Teams[[#This Row],[yearID]]&gt;=1973</f>
        <v>0</v>
      </c>
      <c r="B32" s="3" t="b">
        <f>Teams[[#This Row],[yearID]]&gt;=1903</f>
        <v>0</v>
      </c>
      <c r="C32" s="3" t="str">
        <f>_xlfn.XLOOKUP(Teams[[#This Row],[franchID]], franchises[franchID], franchises[franchName])</f>
        <v>Brooklyn Atlantics</v>
      </c>
      <c r="D32" s="3">
        <f>IF(Teams[[#This Row],[LgWin]]="Y", 1,
IF(Teams[[#This Row],[LgWin]] = "N", 0, " "))</f>
        <v>0</v>
      </c>
      <c r="E32" s="3" t="str">
        <f>IF(Teams[[#This Row],[WSWin]]="Y", 1,
IF(Teams[[#This Row],[WSWin]] = "N", 0, " "))</f>
        <v xml:space="preserve"> </v>
      </c>
      <c r="F32">
        <v>1874</v>
      </c>
      <c r="G32" t="s">
        <v>48</v>
      </c>
      <c r="H32" t="s">
        <v>100</v>
      </c>
      <c r="I32" t="s">
        <v>101</v>
      </c>
      <c r="K32">
        <v>6</v>
      </c>
      <c r="L32">
        <v>56</v>
      </c>
      <c r="N32">
        <v>22</v>
      </c>
      <c r="O32">
        <v>33</v>
      </c>
      <c r="R32" t="s">
        <v>51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45">
      <c r="A33" s="3" t="b">
        <f>Teams[[#This Row],[yearID]]&gt;=1973</f>
        <v>0</v>
      </c>
      <c r="B33" s="3" t="b">
        <f>Teams[[#This Row],[yearID]]&gt;=1903</f>
        <v>0</v>
      </c>
      <c r="C33" s="3" t="str">
        <f>_xlfn.XLOOKUP(Teams[[#This Row],[franchID]], franchises[franchID], franchises[franchName])</f>
        <v>Boston Red Stockings</v>
      </c>
      <c r="D33" s="3">
        <f>IF(Teams[[#This Row],[LgWin]]="Y", 1,
IF(Teams[[#This Row],[LgWin]] = "N", 0, " "))</f>
        <v>1</v>
      </c>
      <c r="E33" s="3" t="str">
        <f>IF(Teams[[#This Row],[WSWin]]="Y", 1,
IF(Teams[[#This Row],[WSWin]] = "N", 0, " "))</f>
        <v xml:space="preserve"> </v>
      </c>
      <c r="F33">
        <v>1874</v>
      </c>
      <c r="G33" t="s">
        <v>48</v>
      </c>
      <c r="H33" t="s">
        <v>49</v>
      </c>
      <c r="I33" t="s">
        <v>50</v>
      </c>
      <c r="K33">
        <v>1</v>
      </c>
      <c r="L33">
        <v>71</v>
      </c>
      <c r="N33">
        <v>52</v>
      </c>
      <c r="O33">
        <v>18</v>
      </c>
      <c r="R33" t="s">
        <v>76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45">
      <c r="A34" s="3" t="b">
        <f>Teams[[#This Row],[yearID]]&gt;=1973</f>
        <v>0</v>
      </c>
      <c r="B34" s="3" t="b">
        <f>Teams[[#This Row],[yearID]]&gt;=1903</f>
        <v>0</v>
      </c>
      <c r="C34" s="3" t="str">
        <f>_xlfn.XLOOKUP(Teams[[#This Row],[franchID]], franchises[franchID], franchises[franchName])</f>
        <v>Chicago White Stockings</v>
      </c>
      <c r="D34" s="3">
        <f>IF(Teams[[#This Row],[LgWin]]="Y", 1,
IF(Teams[[#This Row],[LgWin]] = "N", 0, " "))</f>
        <v>0</v>
      </c>
      <c r="E34" s="3" t="str">
        <f>IF(Teams[[#This Row],[WSWin]]="Y", 1,
IF(Teams[[#This Row],[WSWin]] = "N", 0, " "))</f>
        <v xml:space="preserve"> </v>
      </c>
      <c r="F34">
        <v>1874</v>
      </c>
      <c r="G34" t="s">
        <v>48</v>
      </c>
      <c r="H34" t="s">
        <v>127</v>
      </c>
      <c r="I34" t="s">
        <v>56</v>
      </c>
      <c r="K34">
        <v>5</v>
      </c>
      <c r="L34">
        <v>59</v>
      </c>
      <c r="N34">
        <v>28</v>
      </c>
      <c r="O34">
        <v>31</v>
      </c>
      <c r="R34" t="s">
        <v>51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45">
      <c r="A35" s="3" t="b">
        <f>Teams[[#This Row],[yearID]]&gt;=1973</f>
        <v>0</v>
      </c>
      <c r="B35" s="3" t="b">
        <f>Teams[[#This Row],[yearID]]&gt;=1903</f>
        <v>0</v>
      </c>
      <c r="C35" s="3" t="str">
        <f>_xlfn.XLOOKUP(Teams[[#This Row],[franchID]], franchises[franchID], franchises[franchName])</f>
        <v>Hartford Dark Blues</v>
      </c>
      <c r="D35" s="3">
        <f>IF(Teams[[#This Row],[LgWin]]="Y", 1,
IF(Teams[[#This Row],[LgWin]] = "N", 0, " "))</f>
        <v>0</v>
      </c>
      <c r="E35" s="3" t="str">
        <f>IF(Teams[[#This Row],[WSWin]]="Y", 1,
IF(Teams[[#This Row],[WSWin]] = "N", 0, " "))</f>
        <v xml:space="preserve"> </v>
      </c>
      <c r="F35">
        <v>1874</v>
      </c>
      <c r="G35" t="s">
        <v>48</v>
      </c>
      <c r="H35" t="s">
        <v>129</v>
      </c>
      <c r="I35" t="s">
        <v>130</v>
      </c>
      <c r="K35">
        <v>7</v>
      </c>
      <c r="L35">
        <v>53</v>
      </c>
      <c r="N35">
        <v>16</v>
      </c>
      <c r="O35">
        <v>37</v>
      </c>
      <c r="R35" t="s">
        <v>51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45">
      <c r="A36" s="3" t="b">
        <f>Teams[[#This Row],[yearID]]&gt;=1973</f>
        <v>0</v>
      </c>
      <c r="B36" s="3" t="b">
        <f>Teams[[#This Row],[yearID]]&gt;=1903</f>
        <v>0</v>
      </c>
      <c r="C36" s="3" t="str">
        <f>_xlfn.XLOOKUP(Teams[[#This Row],[franchID]], franchises[franchID], franchises[franchName])</f>
        <v>New York Mutuals</v>
      </c>
      <c r="D36" s="3">
        <f>IF(Teams[[#This Row],[LgWin]]="Y", 1,
IF(Teams[[#This Row],[LgWin]] = "N", 0, " "))</f>
        <v>0</v>
      </c>
      <c r="E36" s="3" t="str">
        <f>IF(Teams[[#This Row],[WSWin]]="Y", 1,
IF(Teams[[#This Row],[WSWin]] = "N", 0, " "))</f>
        <v xml:space="preserve"> </v>
      </c>
      <c r="F36">
        <v>1874</v>
      </c>
      <c r="G36" t="s">
        <v>48</v>
      </c>
      <c r="H36" t="s">
        <v>69</v>
      </c>
      <c r="I36" t="s">
        <v>70</v>
      </c>
      <c r="K36">
        <v>2</v>
      </c>
      <c r="L36">
        <v>65</v>
      </c>
      <c r="N36">
        <v>42</v>
      </c>
      <c r="O36">
        <v>23</v>
      </c>
      <c r="R36" t="s">
        <v>51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45">
      <c r="A37" s="3" t="b">
        <f>Teams[[#This Row],[yearID]]&gt;=1973</f>
        <v>0</v>
      </c>
      <c r="B37" s="3" t="b">
        <f>Teams[[#This Row],[yearID]]&gt;=1903</f>
        <v>0</v>
      </c>
      <c r="C37" s="3" t="str">
        <f>_xlfn.XLOOKUP(Teams[[#This Row],[franchID]], franchises[franchID], franchises[franchName])</f>
        <v>Philadelphia Athletics</v>
      </c>
      <c r="D37" s="3">
        <f>IF(Teams[[#This Row],[LgWin]]="Y", 1,
IF(Teams[[#This Row],[LgWin]] = "N", 0, " "))</f>
        <v>0</v>
      </c>
      <c r="E37" s="3" t="str">
        <f>IF(Teams[[#This Row],[WSWin]]="Y", 1,
IF(Teams[[#This Row],[WSWin]] = "N", 0, " "))</f>
        <v xml:space="preserve"> </v>
      </c>
      <c r="F37">
        <v>1874</v>
      </c>
      <c r="G37" t="s">
        <v>48</v>
      </c>
      <c r="H37" t="s">
        <v>74</v>
      </c>
      <c r="I37" t="s">
        <v>75</v>
      </c>
      <c r="K37">
        <v>3</v>
      </c>
      <c r="L37">
        <v>55</v>
      </c>
      <c r="N37">
        <v>33</v>
      </c>
      <c r="O37">
        <v>22</v>
      </c>
      <c r="R37" t="s">
        <v>51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45">
      <c r="A38" s="3" t="b">
        <f>Teams[[#This Row],[yearID]]&gt;=1973</f>
        <v>0</v>
      </c>
      <c r="B38" s="3" t="b">
        <f>Teams[[#This Row],[yearID]]&gt;=1903</f>
        <v>0</v>
      </c>
      <c r="C38" s="3" t="str">
        <f>_xlfn.XLOOKUP(Teams[[#This Row],[franchID]], franchises[franchID], franchises[franchName])</f>
        <v>Philadelphia White Stockings</v>
      </c>
      <c r="D38" s="3">
        <f>IF(Teams[[#This Row],[LgWin]]="Y", 1,
IF(Teams[[#This Row],[LgWin]] = "N", 0, " "))</f>
        <v>0</v>
      </c>
      <c r="E38" s="3" t="str">
        <f>IF(Teams[[#This Row],[WSWin]]="Y", 1,
IF(Teams[[#This Row],[WSWin]] = "N", 0, " "))</f>
        <v xml:space="preserve"> </v>
      </c>
      <c r="F38">
        <v>1874</v>
      </c>
      <c r="G38" t="s">
        <v>48</v>
      </c>
      <c r="H38" t="s">
        <v>119</v>
      </c>
      <c r="I38" t="s">
        <v>120</v>
      </c>
      <c r="K38">
        <v>4</v>
      </c>
      <c r="L38">
        <v>58</v>
      </c>
      <c r="N38">
        <v>29</v>
      </c>
      <c r="O38">
        <v>29</v>
      </c>
      <c r="R38" t="s">
        <v>51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45">
      <c r="A39" s="3" t="b">
        <f>Teams[[#This Row],[yearID]]&gt;=1973</f>
        <v>0</v>
      </c>
      <c r="B39" s="3" t="b">
        <f>Teams[[#This Row],[yearID]]&gt;=1903</f>
        <v>0</v>
      </c>
      <c r="C39" s="3" t="str">
        <f>_xlfn.XLOOKUP(Teams[[#This Row],[franchID]], franchises[franchID], franchises[franchName])</f>
        <v>Brooklyn Atlantics</v>
      </c>
      <c r="D39" s="3">
        <f>IF(Teams[[#This Row],[LgWin]]="Y", 1,
IF(Teams[[#This Row],[LgWin]] = "N", 0, " "))</f>
        <v>0</v>
      </c>
      <c r="E39" s="3" t="str">
        <f>IF(Teams[[#This Row],[WSWin]]="Y", 1,
IF(Teams[[#This Row],[WSWin]] = "N", 0, " "))</f>
        <v xml:space="preserve"> </v>
      </c>
      <c r="F39">
        <v>1875</v>
      </c>
      <c r="G39" t="s">
        <v>48</v>
      </c>
      <c r="H39" t="s">
        <v>100</v>
      </c>
      <c r="I39" t="s">
        <v>101</v>
      </c>
      <c r="K39">
        <v>11</v>
      </c>
      <c r="L39">
        <v>44</v>
      </c>
      <c r="N39">
        <v>2</v>
      </c>
      <c r="O39">
        <v>42</v>
      </c>
      <c r="R39" t="s">
        <v>51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45">
      <c r="A40" s="3" t="b">
        <f>Teams[[#This Row],[yearID]]&gt;=1973</f>
        <v>0</v>
      </c>
      <c r="B40" s="3" t="b">
        <f>Teams[[#This Row],[yearID]]&gt;=1903</f>
        <v>0</v>
      </c>
      <c r="C40" s="3" t="str">
        <f>_xlfn.XLOOKUP(Teams[[#This Row],[franchID]], franchises[franchID], franchises[franchName])</f>
        <v>Boston Red Stockings</v>
      </c>
      <c r="D40" s="3">
        <f>IF(Teams[[#This Row],[LgWin]]="Y", 1,
IF(Teams[[#This Row],[LgWin]] = "N", 0, " "))</f>
        <v>1</v>
      </c>
      <c r="E40" s="3" t="str">
        <f>IF(Teams[[#This Row],[WSWin]]="Y", 1,
IF(Teams[[#This Row],[WSWin]] = "N", 0, " "))</f>
        <v xml:space="preserve"> </v>
      </c>
      <c r="F40">
        <v>1875</v>
      </c>
      <c r="G40" t="s">
        <v>48</v>
      </c>
      <c r="H40" t="s">
        <v>49</v>
      </c>
      <c r="I40" t="s">
        <v>50</v>
      </c>
      <c r="K40">
        <v>1</v>
      </c>
      <c r="L40">
        <v>82</v>
      </c>
      <c r="N40">
        <v>71</v>
      </c>
      <c r="O40">
        <v>8</v>
      </c>
      <c r="R40" t="s">
        <v>76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45">
      <c r="A41" s="3" t="b">
        <f>Teams[[#This Row],[yearID]]&gt;=1973</f>
        <v>0</v>
      </c>
      <c r="B41" s="3" t="b">
        <f>Teams[[#This Row],[yearID]]&gt;=1903</f>
        <v>0</v>
      </c>
      <c r="C41" s="3" t="str">
        <f>_xlfn.XLOOKUP(Teams[[#This Row],[franchID]], franchises[franchID], franchises[franchName])</f>
        <v>Chicago White Stockings</v>
      </c>
      <c r="D41" s="3">
        <f>IF(Teams[[#This Row],[LgWin]]="Y", 1,
IF(Teams[[#This Row],[LgWin]] = "N", 0, " "))</f>
        <v>0</v>
      </c>
      <c r="E41" s="3" t="str">
        <f>IF(Teams[[#This Row],[WSWin]]="Y", 1,
IF(Teams[[#This Row],[WSWin]] = "N", 0, " "))</f>
        <v xml:space="preserve"> </v>
      </c>
      <c r="F41">
        <v>1875</v>
      </c>
      <c r="G41" t="s">
        <v>48</v>
      </c>
      <c r="H41" t="s">
        <v>127</v>
      </c>
      <c r="I41" t="s">
        <v>56</v>
      </c>
      <c r="K41">
        <v>6</v>
      </c>
      <c r="L41">
        <v>69</v>
      </c>
      <c r="N41">
        <v>30</v>
      </c>
      <c r="O41">
        <v>37</v>
      </c>
      <c r="R41" t="s">
        <v>51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45">
      <c r="A42" s="3" t="b">
        <f>Teams[[#This Row],[yearID]]&gt;=1973</f>
        <v>0</v>
      </c>
      <c r="B42" s="3" t="b">
        <f>Teams[[#This Row],[yearID]]&gt;=1903</f>
        <v>0</v>
      </c>
      <c r="C42" s="3" t="str">
        <f>_xlfn.XLOOKUP(Teams[[#This Row],[franchID]], franchises[franchID], franchises[franchName])</f>
        <v>Hartford Dark Blues</v>
      </c>
      <c r="D42" s="3">
        <f>IF(Teams[[#This Row],[LgWin]]="Y", 1,
IF(Teams[[#This Row],[LgWin]] = "N", 0, " "))</f>
        <v>0</v>
      </c>
      <c r="E42" s="3" t="str">
        <f>IF(Teams[[#This Row],[WSWin]]="Y", 1,
IF(Teams[[#This Row],[WSWin]] = "N", 0, " "))</f>
        <v xml:space="preserve"> </v>
      </c>
      <c r="F42">
        <v>1875</v>
      </c>
      <c r="G42" t="s">
        <v>48</v>
      </c>
      <c r="H42" t="s">
        <v>129</v>
      </c>
      <c r="I42" t="s">
        <v>130</v>
      </c>
      <c r="K42">
        <v>3</v>
      </c>
      <c r="L42">
        <v>86</v>
      </c>
      <c r="N42">
        <v>54</v>
      </c>
      <c r="O42">
        <v>28</v>
      </c>
      <c r="R42" t="s">
        <v>51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45">
      <c r="A43" s="3" t="b">
        <f>Teams[[#This Row],[yearID]]&gt;=1973</f>
        <v>0</v>
      </c>
      <c r="B43" s="3" t="b">
        <f>Teams[[#This Row],[yearID]]&gt;=1903</f>
        <v>0</v>
      </c>
      <c r="C43" s="3" t="str">
        <f>_xlfn.XLOOKUP(Teams[[#This Row],[franchID]], franchises[franchID], franchises[franchName])</f>
        <v>Keokuk Westerns</v>
      </c>
      <c r="D43" s="3">
        <f>IF(Teams[[#This Row],[LgWin]]="Y", 1,
IF(Teams[[#This Row],[LgWin]] = "N", 0, " "))</f>
        <v>0</v>
      </c>
      <c r="E43" s="3" t="str">
        <f>IF(Teams[[#This Row],[WSWin]]="Y", 1,
IF(Teams[[#This Row],[WSWin]] = "N", 0, " "))</f>
        <v xml:space="preserve"> </v>
      </c>
      <c r="F43">
        <v>1875</v>
      </c>
      <c r="G43" t="s">
        <v>48</v>
      </c>
      <c r="H43" t="s">
        <v>134</v>
      </c>
      <c r="I43" t="s">
        <v>135</v>
      </c>
      <c r="K43">
        <v>13</v>
      </c>
      <c r="L43">
        <v>13</v>
      </c>
      <c r="N43">
        <v>1</v>
      </c>
      <c r="O43">
        <v>12</v>
      </c>
      <c r="R43" t="s">
        <v>51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45">
      <c r="A44" s="3" t="b">
        <f>Teams[[#This Row],[yearID]]&gt;=1973</f>
        <v>0</v>
      </c>
      <c r="B44" s="3" t="b">
        <f>Teams[[#This Row],[yearID]]&gt;=1903</f>
        <v>0</v>
      </c>
      <c r="C44" s="3" t="str">
        <f>_xlfn.XLOOKUP(Teams[[#This Row],[franchID]], franchises[franchID], franchises[franchName])</f>
        <v>New Haven Elm Citys</v>
      </c>
      <c r="D44" s="3">
        <f>IF(Teams[[#This Row],[LgWin]]="Y", 1,
IF(Teams[[#This Row],[LgWin]] = "N", 0, " "))</f>
        <v>0</v>
      </c>
      <c r="E44" s="3" t="str">
        <f>IF(Teams[[#This Row],[WSWin]]="Y", 1,
IF(Teams[[#This Row],[WSWin]] = "N", 0, " "))</f>
        <v xml:space="preserve"> </v>
      </c>
      <c r="F44">
        <v>1875</v>
      </c>
      <c r="G44" t="s">
        <v>48</v>
      </c>
      <c r="H44" t="s">
        <v>138</v>
      </c>
      <c r="I44" t="s">
        <v>139</v>
      </c>
      <c r="K44">
        <v>8</v>
      </c>
      <c r="L44">
        <v>47</v>
      </c>
      <c r="N44">
        <v>7</v>
      </c>
      <c r="O44">
        <v>40</v>
      </c>
      <c r="R44" t="s">
        <v>51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45">
      <c r="A45" s="3" t="b">
        <f>Teams[[#This Row],[yearID]]&gt;=1973</f>
        <v>0</v>
      </c>
      <c r="B45" s="3" t="b">
        <f>Teams[[#This Row],[yearID]]&gt;=1903</f>
        <v>0</v>
      </c>
      <c r="C45" s="3" t="str">
        <f>_xlfn.XLOOKUP(Teams[[#This Row],[franchID]], franchises[franchID], franchises[franchName])</f>
        <v>New York Mutuals</v>
      </c>
      <c r="D45" s="3">
        <f>IF(Teams[[#This Row],[LgWin]]="Y", 1,
IF(Teams[[#This Row],[LgWin]] = "N", 0, " "))</f>
        <v>0</v>
      </c>
      <c r="E45" s="3" t="str">
        <f>IF(Teams[[#This Row],[WSWin]]="Y", 1,
IF(Teams[[#This Row],[WSWin]] = "N", 0, " "))</f>
        <v xml:space="preserve"> </v>
      </c>
      <c r="F45">
        <v>1875</v>
      </c>
      <c r="G45" t="s">
        <v>48</v>
      </c>
      <c r="H45" t="s">
        <v>69</v>
      </c>
      <c r="I45" t="s">
        <v>70</v>
      </c>
      <c r="K45">
        <v>6</v>
      </c>
      <c r="L45">
        <v>71</v>
      </c>
      <c r="N45">
        <v>30</v>
      </c>
      <c r="O45">
        <v>38</v>
      </c>
      <c r="R45" t="s">
        <v>51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45">
      <c r="A46" s="3" t="b">
        <f>Teams[[#This Row],[yearID]]&gt;=1973</f>
        <v>0</v>
      </c>
      <c r="B46" s="3" t="b">
        <f>Teams[[#This Row],[yearID]]&gt;=1903</f>
        <v>0</v>
      </c>
      <c r="C46" s="3" t="str">
        <f>_xlfn.XLOOKUP(Teams[[#This Row],[franchID]], franchises[franchID], franchises[franchName])</f>
        <v>Philadelphia Athletics</v>
      </c>
      <c r="D46" s="3">
        <f>IF(Teams[[#This Row],[LgWin]]="Y", 1,
IF(Teams[[#This Row],[LgWin]] = "N", 0, " "))</f>
        <v>0</v>
      </c>
      <c r="E46" s="3" t="str">
        <f>IF(Teams[[#This Row],[WSWin]]="Y", 1,
IF(Teams[[#This Row],[WSWin]] = "N", 0, " "))</f>
        <v xml:space="preserve"> </v>
      </c>
      <c r="F46">
        <v>1875</v>
      </c>
      <c r="G46" t="s">
        <v>48</v>
      </c>
      <c r="H46" t="s">
        <v>74</v>
      </c>
      <c r="I46" t="s">
        <v>75</v>
      </c>
      <c r="K46">
        <v>2</v>
      </c>
      <c r="L46">
        <v>77</v>
      </c>
      <c r="N46">
        <v>53</v>
      </c>
      <c r="O46">
        <v>20</v>
      </c>
      <c r="R46" t="s">
        <v>51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45">
      <c r="A47" s="3" t="b">
        <f>Teams[[#This Row],[yearID]]&gt;=1973</f>
        <v>0</v>
      </c>
      <c r="B47" s="3" t="b">
        <f>Teams[[#This Row],[yearID]]&gt;=1903</f>
        <v>0</v>
      </c>
      <c r="C47" s="3" t="str">
        <f>_xlfn.XLOOKUP(Teams[[#This Row],[franchID]], franchises[franchID], franchises[franchName])</f>
        <v>Philadelphia White Stockings</v>
      </c>
      <c r="D47" s="3">
        <f>IF(Teams[[#This Row],[LgWin]]="Y", 1,
IF(Teams[[#This Row],[LgWin]] = "N", 0, " "))</f>
        <v>0</v>
      </c>
      <c r="E47" s="3" t="str">
        <f>IF(Teams[[#This Row],[WSWin]]="Y", 1,
IF(Teams[[#This Row],[WSWin]] = "N", 0, " "))</f>
        <v xml:space="preserve"> </v>
      </c>
      <c r="F47">
        <v>1875</v>
      </c>
      <c r="G47" t="s">
        <v>48</v>
      </c>
      <c r="H47" t="s">
        <v>119</v>
      </c>
      <c r="I47" t="s">
        <v>120</v>
      </c>
      <c r="K47">
        <v>5</v>
      </c>
      <c r="L47">
        <v>70</v>
      </c>
      <c r="N47">
        <v>37</v>
      </c>
      <c r="O47">
        <v>31</v>
      </c>
      <c r="R47" t="s">
        <v>51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45">
      <c r="A48" s="3" t="b">
        <f>Teams[[#This Row],[yearID]]&gt;=1973</f>
        <v>0</v>
      </c>
      <c r="B48" s="3" t="b">
        <f>Teams[[#This Row],[yearID]]&gt;=1903</f>
        <v>0</v>
      </c>
      <c r="C48" s="3" t="str">
        <f>_xlfn.XLOOKUP(Teams[[#This Row],[franchID]], franchises[franchID], franchises[franchName])</f>
        <v>Philadelphia Centennials</v>
      </c>
      <c r="D48" s="3">
        <f>IF(Teams[[#This Row],[LgWin]]="Y", 1,
IF(Teams[[#This Row],[LgWin]] = "N", 0, " "))</f>
        <v>0</v>
      </c>
      <c r="E48" s="3" t="str">
        <f>IF(Teams[[#This Row],[WSWin]]="Y", 1,
IF(Teams[[#This Row],[WSWin]] = "N", 0, " "))</f>
        <v xml:space="preserve"> </v>
      </c>
      <c r="F48">
        <v>1875</v>
      </c>
      <c r="G48" t="s">
        <v>48</v>
      </c>
      <c r="H48" t="s">
        <v>142</v>
      </c>
      <c r="I48" t="s">
        <v>143</v>
      </c>
      <c r="K48">
        <v>11</v>
      </c>
      <c r="L48">
        <v>14</v>
      </c>
      <c r="N48">
        <v>2</v>
      </c>
      <c r="O48">
        <v>12</v>
      </c>
      <c r="R48" t="s">
        <v>51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45">
      <c r="A49" s="3" t="b">
        <f>Teams[[#This Row],[yearID]]&gt;=1973</f>
        <v>0</v>
      </c>
      <c r="B49" s="3" t="b">
        <f>Teams[[#This Row],[yearID]]&gt;=1903</f>
        <v>0</v>
      </c>
      <c r="C49" s="3" t="str">
        <f>_xlfn.XLOOKUP(Teams[[#This Row],[franchID]], franchises[franchID], franchises[franchName])</f>
        <v>St. Louis Red Stockings</v>
      </c>
      <c r="D49" s="3">
        <f>IF(Teams[[#This Row],[LgWin]]="Y", 1,
IF(Teams[[#This Row],[LgWin]] = "N", 0, " "))</f>
        <v>0</v>
      </c>
      <c r="E49" s="3" t="str">
        <f>IF(Teams[[#This Row],[WSWin]]="Y", 1,
IF(Teams[[#This Row],[WSWin]] = "N", 0, " "))</f>
        <v xml:space="preserve"> </v>
      </c>
      <c r="F49">
        <v>1875</v>
      </c>
      <c r="G49" t="s">
        <v>48</v>
      </c>
      <c r="H49" t="s">
        <v>146</v>
      </c>
      <c r="I49" t="s">
        <v>147</v>
      </c>
      <c r="K49">
        <v>10</v>
      </c>
      <c r="L49">
        <v>19</v>
      </c>
      <c r="N49">
        <v>4</v>
      </c>
      <c r="O49">
        <v>15</v>
      </c>
      <c r="R49" t="s">
        <v>51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45">
      <c r="A50" s="3" t="b">
        <f>Teams[[#This Row],[yearID]]&gt;=1973</f>
        <v>0</v>
      </c>
      <c r="B50" s="3" t="b">
        <f>Teams[[#This Row],[yearID]]&gt;=1903</f>
        <v>0</v>
      </c>
      <c r="C50" s="3" t="str">
        <f>_xlfn.XLOOKUP(Teams[[#This Row],[franchID]], franchises[franchID], franchises[franchName])</f>
        <v>St. Louis Brown Stockings</v>
      </c>
      <c r="D50" s="3">
        <f>IF(Teams[[#This Row],[LgWin]]="Y", 1,
IF(Teams[[#This Row],[LgWin]] = "N", 0, " "))</f>
        <v>0</v>
      </c>
      <c r="E50" s="3" t="str">
        <f>IF(Teams[[#This Row],[WSWin]]="Y", 1,
IF(Teams[[#This Row],[WSWin]] = "N", 0, " "))</f>
        <v xml:space="preserve"> </v>
      </c>
      <c r="F50">
        <v>1875</v>
      </c>
      <c r="G50" t="s">
        <v>48</v>
      </c>
      <c r="H50" t="s">
        <v>150</v>
      </c>
      <c r="I50" t="s">
        <v>151</v>
      </c>
      <c r="K50">
        <v>4</v>
      </c>
      <c r="L50">
        <v>70</v>
      </c>
      <c r="N50">
        <v>39</v>
      </c>
      <c r="O50">
        <v>29</v>
      </c>
      <c r="R50" t="s">
        <v>51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45">
      <c r="A51" s="3" t="b">
        <f>Teams[[#This Row],[yearID]]&gt;=1973</f>
        <v>0</v>
      </c>
      <c r="B51" s="3" t="b">
        <f>Teams[[#This Row],[yearID]]&gt;=1903</f>
        <v>0</v>
      </c>
      <c r="C51" s="3" t="str">
        <f>_xlfn.XLOOKUP(Teams[[#This Row],[franchID]], franchises[franchID], franchises[franchName])</f>
        <v>Washington Nationals</v>
      </c>
      <c r="D51" s="3">
        <f>IF(Teams[[#This Row],[LgWin]]="Y", 1,
IF(Teams[[#This Row],[LgWin]] = "N", 0, " "))</f>
        <v>0</v>
      </c>
      <c r="E51" s="3" t="str">
        <f>IF(Teams[[#This Row],[WSWin]]="Y", 1,
IF(Teams[[#This Row],[WSWin]] = "N", 0, " "))</f>
        <v xml:space="preserve"> </v>
      </c>
      <c r="F51">
        <v>1875</v>
      </c>
      <c r="G51" t="s">
        <v>48</v>
      </c>
      <c r="H51" t="s">
        <v>155</v>
      </c>
      <c r="I51" t="s">
        <v>156</v>
      </c>
      <c r="K51">
        <v>9</v>
      </c>
      <c r="L51">
        <v>28</v>
      </c>
      <c r="N51">
        <v>5</v>
      </c>
      <c r="O51">
        <v>23</v>
      </c>
      <c r="R51" t="s">
        <v>51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45">
      <c r="A52" s="3" t="b">
        <f>Teams[[#This Row],[yearID]]&gt;=1973</f>
        <v>0</v>
      </c>
      <c r="B52" s="3" t="b">
        <f>Teams[[#This Row],[yearID]]&gt;=1903</f>
        <v>0</v>
      </c>
      <c r="C52" s="3" t="str">
        <f>_xlfn.XLOOKUP(Teams[[#This Row],[franchID]], franchises[franchID], franchises[franchName])</f>
        <v>Atlanta Braves</v>
      </c>
      <c r="D52" s="3">
        <f>IF(Teams[[#This Row],[LgWin]]="Y", 1,
IF(Teams[[#This Row],[LgWin]] = "N", 0, " "))</f>
        <v>0</v>
      </c>
      <c r="E52" s="3" t="str">
        <f>IF(Teams[[#This Row],[WSWin]]="Y", 1,
IF(Teams[[#This Row],[WSWin]] = "N", 0, " "))</f>
        <v xml:space="preserve"> </v>
      </c>
      <c r="F52">
        <v>1876</v>
      </c>
      <c r="G52" t="s">
        <v>157</v>
      </c>
      <c r="H52" t="s">
        <v>158</v>
      </c>
      <c r="I52" t="s">
        <v>159</v>
      </c>
      <c r="K52">
        <v>4</v>
      </c>
      <c r="L52">
        <v>70</v>
      </c>
      <c r="N52">
        <v>39</v>
      </c>
      <c r="O52">
        <v>31</v>
      </c>
      <c r="R52" t="s">
        <v>51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45">
      <c r="A53" s="3" t="b">
        <f>Teams[[#This Row],[yearID]]&gt;=1973</f>
        <v>0</v>
      </c>
      <c r="B53" s="3" t="b">
        <f>Teams[[#This Row],[yearID]]&gt;=1903</f>
        <v>0</v>
      </c>
      <c r="C53" s="3" t="str">
        <f>_xlfn.XLOOKUP(Teams[[#This Row],[franchID]], franchises[franchID], franchises[franchName])</f>
        <v>Chicago Cubs</v>
      </c>
      <c r="D53" s="3">
        <f>IF(Teams[[#This Row],[LgWin]]="Y", 1,
IF(Teams[[#This Row],[LgWin]] = "N", 0, " "))</f>
        <v>1</v>
      </c>
      <c r="E53" s="3" t="str">
        <f>IF(Teams[[#This Row],[WSWin]]="Y", 1,
IF(Teams[[#This Row],[WSWin]] = "N", 0, " "))</f>
        <v xml:space="preserve"> </v>
      </c>
      <c r="F53">
        <v>1876</v>
      </c>
      <c r="G53" t="s">
        <v>157</v>
      </c>
      <c r="H53" t="s">
        <v>161</v>
      </c>
      <c r="I53" t="s">
        <v>162</v>
      </c>
      <c r="K53">
        <v>1</v>
      </c>
      <c r="L53">
        <v>66</v>
      </c>
      <c r="N53">
        <v>52</v>
      </c>
      <c r="O53">
        <v>14</v>
      </c>
      <c r="R53" t="s">
        <v>76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45">
      <c r="A54" s="3" t="b">
        <f>Teams[[#This Row],[yearID]]&gt;=1973</f>
        <v>0</v>
      </c>
      <c r="B54" s="3" t="b">
        <f>Teams[[#This Row],[yearID]]&gt;=1903</f>
        <v>0</v>
      </c>
      <c r="C54" s="3" t="str">
        <f>_xlfn.XLOOKUP(Teams[[#This Row],[franchID]], franchises[franchID], franchises[franchName])</f>
        <v>Cincinnati Reds</v>
      </c>
      <c r="D54" s="3">
        <f>IF(Teams[[#This Row],[LgWin]]="Y", 1,
IF(Teams[[#This Row],[LgWin]] = "N", 0, " "))</f>
        <v>0</v>
      </c>
      <c r="E54" s="3" t="str">
        <f>IF(Teams[[#This Row],[WSWin]]="Y", 1,
IF(Teams[[#This Row],[WSWin]] = "N", 0, " "))</f>
        <v xml:space="preserve"> </v>
      </c>
      <c r="F54">
        <v>1876</v>
      </c>
      <c r="G54" t="s">
        <v>157</v>
      </c>
      <c r="H54" t="s">
        <v>163</v>
      </c>
      <c r="I54" t="s">
        <v>164</v>
      </c>
      <c r="K54">
        <v>8</v>
      </c>
      <c r="L54">
        <v>65</v>
      </c>
      <c r="N54">
        <v>9</v>
      </c>
      <c r="O54">
        <v>56</v>
      </c>
      <c r="R54" t="s">
        <v>51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45">
      <c r="A55" s="3" t="b">
        <f>Teams[[#This Row],[yearID]]&gt;=1973</f>
        <v>0</v>
      </c>
      <c r="B55" s="3" t="b">
        <f>Teams[[#This Row],[yearID]]&gt;=1903</f>
        <v>0</v>
      </c>
      <c r="C55" s="3" t="str">
        <f>_xlfn.XLOOKUP(Teams[[#This Row],[franchID]], franchises[franchID], franchises[franchName])</f>
        <v>Hartford Dark Blues</v>
      </c>
      <c r="D55" s="3">
        <f>IF(Teams[[#This Row],[LgWin]]="Y", 1,
IF(Teams[[#This Row],[LgWin]] = "N", 0, " "))</f>
        <v>0</v>
      </c>
      <c r="E55" s="3" t="str">
        <f>IF(Teams[[#This Row],[WSWin]]="Y", 1,
IF(Teams[[#This Row],[WSWin]] = "N", 0, " "))</f>
        <v xml:space="preserve"> </v>
      </c>
      <c r="F55">
        <v>1876</v>
      </c>
      <c r="G55" t="s">
        <v>157</v>
      </c>
      <c r="H55" t="s">
        <v>133</v>
      </c>
      <c r="I55" t="s">
        <v>133</v>
      </c>
      <c r="K55">
        <v>2</v>
      </c>
      <c r="L55">
        <v>69</v>
      </c>
      <c r="N55">
        <v>47</v>
      </c>
      <c r="O55">
        <v>21</v>
      </c>
      <c r="R55" t="s">
        <v>51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45">
      <c r="A56" s="3" t="b">
        <f>Teams[[#This Row],[yearID]]&gt;=1973</f>
        <v>0</v>
      </c>
      <c r="B56" s="3" t="b">
        <f>Teams[[#This Row],[yearID]]&gt;=1903</f>
        <v>0</v>
      </c>
      <c r="C56" s="3" t="str">
        <f>_xlfn.XLOOKUP(Teams[[#This Row],[franchID]], franchises[franchID], franchises[franchName])</f>
        <v>Louisville Grays</v>
      </c>
      <c r="D56" s="3">
        <f>IF(Teams[[#This Row],[LgWin]]="Y", 1,
IF(Teams[[#This Row],[LgWin]] = "N", 0, " "))</f>
        <v>0</v>
      </c>
      <c r="E56" s="3" t="str">
        <f>IF(Teams[[#This Row],[WSWin]]="Y", 1,
IF(Teams[[#This Row],[WSWin]] = "N", 0, " "))</f>
        <v xml:space="preserve"> </v>
      </c>
      <c r="F56">
        <v>1876</v>
      </c>
      <c r="G56" t="s">
        <v>157</v>
      </c>
      <c r="H56" t="s">
        <v>168</v>
      </c>
      <c r="I56" t="s">
        <v>169</v>
      </c>
      <c r="K56">
        <v>5</v>
      </c>
      <c r="L56">
        <v>69</v>
      </c>
      <c r="N56">
        <v>30</v>
      </c>
      <c r="O56">
        <v>36</v>
      </c>
      <c r="R56" t="s">
        <v>51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45">
      <c r="A57" s="3" t="b">
        <f>Teams[[#This Row],[yearID]]&gt;=1973</f>
        <v>0</v>
      </c>
      <c r="B57" s="3" t="b">
        <f>Teams[[#This Row],[yearID]]&gt;=1903</f>
        <v>0</v>
      </c>
      <c r="C57" s="3" t="str">
        <f>_xlfn.XLOOKUP(Teams[[#This Row],[franchID]], franchises[franchID], franchises[franchName])</f>
        <v>New York Mutuals</v>
      </c>
      <c r="D57" s="3">
        <f>IF(Teams[[#This Row],[LgWin]]="Y", 1,
IF(Teams[[#This Row],[LgWin]] = "N", 0, " "))</f>
        <v>0</v>
      </c>
      <c r="E57" s="3" t="str">
        <f>IF(Teams[[#This Row],[WSWin]]="Y", 1,
IF(Teams[[#This Row],[WSWin]] = "N", 0, " "))</f>
        <v xml:space="preserve"> </v>
      </c>
      <c r="F57">
        <v>1876</v>
      </c>
      <c r="G57" t="s">
        <v>157</v>
      </c>
      <c r="H57" t="s">
        <v>173</v>
      </c>
      <c r="I57" t="s">
        <v>73</v>
      </c>
      <c r="K57">
        <v>6</v>
      </c>
      <c r="L57">
        <v>57</v>
      </c>
      <c r="N57">
        <v>21</v>
      </c>
      <c r="O57">
        <v>35</v>
      </c>
      <c r="R57" t="s">
        <v>51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45">
      <c r="A58" s="3" t="b">
        <f>Teams[[#This Row],[yearID]]&gt;=1973</f>
        <v>0</v>
      </c>
      <c r="B58" s="3" t="b">
        <f>Teams[[#This Row],[yearID]]&gt;=1903</f>
        <v>0</v>
      </c>
      <c r="C58" s="3" t="str">
        <f>_xlfn.XLOOKUP(Teams[[#This Row],[franchID]], franchises[franchID], franchises[franchName])</f>
        <v>Philadelphia Athletics</v>
      </c>
      <c r="D58" s="3">
        <f>IF(Teams[[#This Row],[LgWin]]="Y", 1,
IF(Teams[[#This Row],[LgWin]] = "N", 0, " "))</f>
        <v>0</v>
      </c>
      <c r="E58" s="3" t="str">
        <f>IF(Teams[[#This Row],[WSWin]]="Y", 1,
IF(Teams[[#This Row],[WSWin]] = "N", 0, " "))</f>
        <v xml:space="preserve"> </v>
      </c>
      <c r="F58">
        <v>1876</v>
      </c>
      <c r="G58" t="s">
        <v>157</v>
      </c>
      <c r="H58" t="s">
        <v>174</v>
      </c>
      <c r="I58" t="s">
        <v>79</v>
      </c>
      <c r="K58">
        <v>7</v>
      </c>
      <c r="L58">
        <v>60</v>
      </c>
      <c r="N58">
        <v>14</v>
      </c>
      <c r="O58">
        <v>45</v>
      </c>
      <c r="R58" t="s">
        <v>51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45">
      <c r="A59" s="3" t="b">
        <f>Teams[[#This Row],[yearID]]&gt;=1973</f>
        <v>0</v>
      </c>
      <c r="B59" s="3" t="b">
        <f>Teams[[#This Row],[yearID]]&gt;=1903</f>
        <v>0</v>
      </c>
      <c r="C59" s="3" t="str">
        <f>_xlfn.XLOOKUP(Teams[[#This Row],[franchID]], franchises[franchID], franchises[franchName])</f>
        <v>St. Louis Brown Stockings</v>
      </c>
      <c r="D59" s="3">
        <f>IF(Teams[[#This Row],[LgWin]]="Y", 1,
IF(Teams[[#This Row],[LgWin]] = "N", 0, " "))</f>
        <v>0</v>
      </c>
      <c r="E59" s="3" t="str">
        <f>IF(Teams[[#This Row],[WSWin]]="Y", 1,
IF(Teams[[#This Row],[WSWin]] = "N", 0, " "))</f>
        <v xml:space="preserve"> </v>
      </c>
      <c r="F59">
        <v>1876</v>
      </c>
      <c r="G59" t="s">
        <v>157</v>
      </c>
      <c r="H59" t="s">
        <v>175</v>
      </c>
      <c r="I59" t="s">
        <v>176</v>
      </c>
      <c r="K59">
        <v>3</v>
      </c>
      <c r="L59">
        <v>64</v>
      </c>
      <c r="N59">
        <v>45</v>
      </c>
      <c r="O59">
        <v>19</v>
      </c>
      <c r="R59" t="s">
        <v>51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45">
      <c r="A60" s="3" t="b">
        <f>Teams[[#This Row],[yearID]]&gt;=1973</f>
        <v>0</v>
      </c>
      <c r="B60" s="3" t="b">
        <f>Teams[[#This Row],[yearID]]&gt;=1903</f>
        <v>0</v>
      </c>
      <c r="C60" s="3" t="str">
        <f>_xlfn.XLOOKUP(Teams[[#This Row],[franchID]], franchises[franchID], franchises[franchName])</f>
        <v>Atlanta Braves</v>
      </c>
      <c r="D60" s="3">
        <f>IF(Teams[[#This Row],[LgWin]]="Y", 1,
IF(Teams[[#This Row],[LgWin]] = "N", 0, " "))</f>
        <v>1</v>
      </c>
      <c r="E60" s="3" t="str">
        <f>IF(Teams[[#This Row],[WSWin]]="Y", 1,
IF(Teams[[#This Row],[WSWin]] = "N", 0, " "))</f>
        <v xml:space="preserve"> </v>
      </c>
      <c r="F60">
        <v>1877</v>
      </c>
      <c r="G60" t="s">
        <v>157</v>
      </c>
      <c r="H60" t="s">
        <v>158</v>
      </c>
      <c r="I60" t="s">
        <v>159</v>
      </c>
      <c r="K60">
        <v>1</v>
      </c>
      <c r="L60">
        <v>61</v>
      </c>
      <c r="N60">
        <v>42</v>
      </c>
      <c r="O60">
        <v>18</v>
      </c>
      <c r="R60" t="s">
        <v>76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45">
      <c r="A61" s="3" t="b">
        <f>Teams[[#This Row],[yearID]]&gt;=1973</f>
        <v>0</v>
      </c>
      <c r="B61" s="3" t="b">
        <f>Teams[[#This Row],[yearID]]&gt;=1903</f>
        <v>0</v>
      </c>
      <c r="C61" s="3" t="str">
        <f>_xlfn.XLOOKUP(Teams[[#This Row],[franchID]], franchises[franchID], franchises[franchName])</f>
        <v>Chicago Cubs</v>
      </c>
      <c r="D61" s="3">
        <f>IF(Teams[[#This Row],[LgWin]]="Y", 1,
IF(Teams[[#This Row],[LgWin]] = "N", 0, " "))</f>
        <v>0</v>
      </c>
      <c r="E61" s="3" t="str">
        <f>IF(Teams[[#This Row],[WSWin]]="Y", 1,
IF(Teams[[#This Row],[WSWin]] = "N", 0, " "))</f>
        <v xml:space="preserve"> </v>
      </c>
      <c r="F61">
        <v>1877</v>
      </c>
      <c r="G61" t="s">
        <v>157</v>
      </c>
      <c r="H61" t="s">
        <v>161</v>
      </c>
      <c r="I61" t="s">
        <v>162</v>
      </c>
      <c r="K61">
        <v>5</v>
      </c>
      <c r="L61">
        <v>60</v>
      </c>
      <c r="N61">
        <v>26</v>
      </c>
      <c r="O61">
        <v>33</v>
      </c>
      <c r="R61" t="s">
        <v>51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45">
      <c r="A62" s="3" t="b">
        <f>Teams[[#This Row],[yearID]]&gt;=1973</f>
        <v>0</v>
      </c>
      <c r="B62" s="3" t="b">
        <f>Teams[[#This Row],[yearID]]&gt;=1903</f>
        <v>0</v>
      </c>
      <c r="C62" s="3" t="str">
        <f>_xlfn.XLOOKUP(Teams[[#This Row],[franchID]], franchises[franchID], franchises[franchName])</f>
        <v>Cincinnati Reds</v>
      </c>
      <c r="D62" s="3">
        <f>IF(Teams[[#This Row],[LgWin]]="Y", 1,
IF(Teams[[#This Row],[LgWin]] = "N", 0, " "))</f>
        <v>0</v>
      </c>
      <c r="E62" s="3" t="str">
        <f>IF(Teams[[#This Row],[WSWin]]="Y", 1,
IF(Teams[[#This Row],[WSWin]] = "N", 0, " "))</f>
        <v xml:space="preserve"> </v>
      </c>
      <c r="F62">
        <v>1877</v>
      </c>
      <c r="G62" t="s">
        <v>157</v>
      </c>
      <c r="H62" t="s">
        <v>163</v>
      </c>
      <c r="I62" t="s">
        <v>164</v>
      </c>
      <c r="K62">
        <v>6</v>
      </c>
      <c r="L62">
        <v>58</v>
      </c>
      <c r="N62">
        <v>15</v>
      </c>
      <c r="O62">
        <v>42</v>
      </c>
      <c r="R62" t="s">
        <v>51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45">
      <c r="A63" s="3" t="b">
        <f>Teams[[#This Row],[yearID]]&gt;=1973</f>
        <v>0</v>
      </c>
      <c r="B63" s="3" t="b">
        <f>Teams[[#This Row],[yearID]]&gt;=1903</f>
        <v>0</v>
      </c>
      <c r="C63" s="3" t="str">
        <f>_xlfn.XLOOKUP(Teams[[#This Row],[franchID]], franchises[franchID], franchises[franchName])</f>
        <v>Hartford Dark Blues</v>
      </c>
      <c r="D63" s="3">
        <f>IF(Teams[[#This Row],[LgWin]]="Y", 1,
IF(Teams[[#This Row],[LgWin]] = "N", 0, " "))</f>
        <v>0</v>
      </c>
      <c r="E63" s="3" t="str">
        <f>IF(Teams[[#This Row],[WSWin]]="Y", 1,
IF(Teams[[#This Row],[WSWin]] = "N", 0, " "))</f>
        <v xml:space="preserve"> </v>
      </c>
      <c r="F63">
        <v>1877</v>
      </c>
      <c r="G63" t="s">
        <v>157</v>
      </c>
      <c r="H63" t="s">
        <v>133</v>
      </c>
      <c r="I63" t="s">
        <v>133</v>
      </c>
      <c r="K63">
        <v>3</v>
      </c>
      <c r="L63">
        <v>60</v>
      </c>
      <c r="N63">
        <v>31</v>
      </c>
      <c r="O63">
        <v>27</v>
      </c>
      <c r="R63" t="s">
        <v>51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45">
      <c r="A64" s="3" t="b">
        <f>Teams[[#This Row],[yearID]]&gt;=1973</f>
        <v>0</v>
      </c>
      <c r="B64" s="3" t="b">
        <f>Teams[[#This Row],[yearID]]&gt;=1903</f>
        <v>0</v>
      </c>
      <c r="C64" s="3" t="str">
        <f>_xlfn.XLOOKUP(Teams[[#This Row],[franchID]], franchises[franchID], franchises[franchName])</f>
        <v>Louisville Grays</v>
      </c>
      <c r="D64" s="3">
        <f>IF(Teams[[#This Row],[LgWin]]="Y", 1,
IF(Teams[[#This Row],[LgWin]] = "N", 0, " "))</f>
        <v>0</v>
      </c>
      <c r="E64" s="3" t="str">
        <f>IF(Teams[[#This Row],[WSWin]]="Y", 1,
IF(Teams[[#This Row],[WSWin]] = "N", 0, " "))</f>
        <v xml:space="preserve"> </v>
      </c>
      <c r="F64">
        <v>1877</v>
      </c>
      <c r="G64" t="s">
        <v>157</v>
      </c>
      <c r="H64" t="s">
        <v>168</v>
      </c>
      <c r="I64" t="s">
        <v>169</v>
      </c>
      <c r="K64">
        <v>2</v>
      </c>
      <c r="L64">
        <v>61</v>
      </c>
      <c r="N64">
        <v>35</v>
      </c>
      <c r="O64">
        <v>25</v>
      </c>
      <c r="R64" t="s">
        <v>51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45">
      <c r="A65" s="3" t="b">
        <f>Teams[[#This Row],[yearID]]&gt;=1973</f>
        <v>0</v>
      </c>
      <c r="B65" s="3" t="b">
        <f>Teams[[#This Row],[yearID]]&gt;=1903</f>
        <v>0</v>
      </c>
      <c r="C65" s="3" t="str">
        <f>_xlfn.XLOOKUP(Teams[[#This Row],[franchID]], franchises[franchID], franchises[franchName])</f>
        <v>St. Louis Brown Stockings</v>
      </c>
      <c r="D65" s="3">
        <f>IF(Teams[[#This Row],[LgWin]]="Y", 1,
IF(Teams[[#This Row],[LgWin]] = "N", 0, " "))</f>
        <v>0</v>
      </c>
      <c r="E65" s="3" t="str">
        <f>IF(Teams[[#This Row],[WSWin]]="Y", 1,
IF(Teams[[#This Row],[WSWin]] = "N", 0, " "))</f>
        <v xml:space="preserve"> </v>
      </c>
      <c r="F65">
        <v>1877</v>
      </c>
      <c r="G65" t="s">
        <v>157</v>
      </c>
      <c r="H65" t="s">
        <v>175</v>
      </c>
      <c r="I65" t="s">
        <v>176</v>
      </c>
      <c r="K65">
        <v>4</v>
      </c>
      <c r="L65">
        <v>60</v>
      </c>
      <c r="N65">
        <v>28</v>
      </c>
      <c r="O65">
        <v>32</v>
      </c>
      <c r="R65" t="s">
        <v>51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45">
      <c r="A66" s="3" t="b">
        <f>Teams[[#This Row],[yearID]]&gt;=1973</f>
        <v>0</v>
      </c>
      <c r="B66" s="3" t="b">
        <f>Teams[[#This Row],[yearID]]&gt;=1903</f>
        <v>0</v>
      </c>
      <c r="C66" s="3" t="str">
        <f>_xlfn.XLOOKUP(Teams[[#This Row],[franchID]], franchises[franchID], franchises[franchName])</f>
        <v>Atlanta Braves</v>
      </c>
      <c r="D66" s="3">
        <f>IF(Teams[[#This Row],[LgWin]]="Y", 1,
IF(Teams[[#This Row],[LgWin]] = "N", 0, " "))</f>
        <v>1</v>
      </c>
      <c r="E66" s="3" t="str">
        <f>IF(Teams[[#This Row],[WSWin]]="Y", 1,
IF(Teams[[#This Row],[WSWin]] = "N", 0, " "))</f>
        <v xml:space="preserve"> </v>
      </c>
      <c r="F66">
        <v>1878</v>
      </c>
      <c r="G66" t="s">
        <v>157</v>
      </c>
      <c r="H66" t="s">
        <v>158</v>
      </c>
      <c r="I66" t="s">
        <v>159</v>
      </c>
      <c r="K66">
        <v>1</v>
      </c>
      <c r="L66">
        <v>60</v>
      </c>
      <c r="N66">
        <v>41</v>
      </c>
      <c r="O66">
        <v>19</v>
      </c>
      <c r="R66" t="s">
        <v>76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45">
      <c r="A67" s="3" t="b">
        <f>Teams[[#This Row],[yearID]]&gt;=1973</f>
        <v>0</v>
      </c>
      <c r="B67" s="3" t="b">
        <f>Teams[[#This Row],[yearID]]&gt;=1903</f>
        <v>0</v>
      </c>
      <c r="C67" s="3" t="str">
        <f>_xlfn.XLOOKUP(Teams[[#This Row],[franchID]], franchises[franchID], franchises[franchName])</f>
        <v>Chicago Cubs</v>
      </c>
      <c r="D67" s="3">
        <f>IF(Teams[[#This Row],[LgWin]]="Y", 1,
IF(Teams[[#This Row],[LgWin]] = "N", 0, " "))</f>
        <v>0</v>
      </c>
      <c r="E67" s="3" t="str">
        <f>IF(Teams[[#This Row],[WSWin]]="Y", 1,
IF(Teams[[#This Row],[WSWin]] = "N", 0, " "))</f>
        <v xml:space="preserve"> </v>
      </c>
      <c r="F67">
        <v>1878</v>
      </c>
      <c r="G67" t="s">
        <v>157</v>
      </c>
      <c r="H67" t="s">
        <v>161</v>
      </c>
      <c r="I67" t="s">
        <v>162</v>
      </c>
      <c r="K67">
        <v>4</v>
      </c>
      <c r="L67">
        <v>61</v>
      </c>
      <c r="N67">
        <v>30</v>
      </c>
      <c r="O67">
        <v>30</v>
      </c>
      <c r="R67" t="s">
        <v>51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45">
      <c r="A68" s="3" t="b">
        <f>Teams[[#This Row],[yearID]]&gt;=1973</f>
        <v>0</v>
      </c>
      <c r="B68" s="3" t="b">
        <f>Teams[[#This Row],[yearID]]&gt;=1903</f>
        <v>0</v>
      </c>
      <c r="C68" s="3" t="str">
        <f>_xlfn.XLOOKUP(Teams[[#This Row],[franchID]], franchises[franchID], franchises[franchName])</f>
        <v>Cincinnati Reds</v>
      </c>
      <c r="D68" s="3">
        <f>IF(Teams[[#This Row],[LgWin]]="Y", 1,
IF(Teams[[#This Row],[LgWin]] = "N", 0, " "))</f>
        <v>0</v>
      </c>
      <c r="E68" s="3" t="str">
        <f>IF(Teams[[#This Row],[WSWin]]="Y", 1,
IF(Teams[[#This Row],[WSWin]] = "N", 0, " "))</f>
        <v xml:space="preserve"> </v>
      </c>
      <c r="F68">
        <v>1878</v>
      </c>
      <c r="G68" t="s">
        <v>157</v>
      </c>
      <c r="H68" t="s">
        <v>163</v>
      </c>
      <c r="I68" t="s">
        <v>164</v>
      </c>
      <c r="K68">
        <v>2</v>
      </c>
      <c r="L68">
        <v>61</v>
      </c>
      <c r="N68">
        <v>37</v>
      </c>
      <c r="O68">
        <v>23</v>
      </c>
      <c r="R68" t="s">
        <v>51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45">
      <c r="A69" s="3" t="b">
        <f>Teams[[#This Row],[yearID]]&gt;=1973</f>
        <v>0</v>
      </c>
      <c r="B69" s="3" t="b">
        <f>Teams[[#This Row],[yearID]]&gt;=1903</f>
        <v>0</v>
      </c>
      <c r="C69" s="3" t="str">
        <f>_xlfn.XLOOKUP(Teams[[#This Row],[franchID]], franchises[franchID], franchises[franchName])</f>
        <v>Indianapolis Blues</v>
      </c>
      <c r="D69" s="3">
        <f>IF(Teams[[#This Row],[LgWin]]="Y", 1,
IF(Teams[[#This Row],[LgWin]] = "N", 0, " "))</f>
        <v>0</v>
      </c>
      <c r="E69" s="3" t="str">
        <f>IF(Teams[[#This Row],[WSWin]]="Y", 1,
IF(Teams[[#This Row],[WSWin]] = "N", 0, " "))</f>
        <v xml:space="preserve"> </v>
      </c>
      <c r="F69">
        <v>1878</v>
      </c>
      <c r="G69" t="s">
        <v>157</v>
      </c>
      <c r="H69" t="s">
        <v>179</v>
      </c>
      <c r="I69" t="s">
        <v>180</v>
      </c>
      <c r="K69">
        <v>5</v>
      </c>
      <c r="L69">
        <v>63</v>
      </c>
      <c r="N69">
        <v>24</v>
      </c>
      <c r="O69">
        <v>36</v>
      </c>
      <c r="R69" t="s">
        <v>51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45">
      <c r="A70" s="3" t="b">
        <f>Teams[[#This Row],[yearID]]&gt;=1973</f>
        <v>0</v>
      </c>
      <c r="B70" s="3" t="b">
        <f>Teams[[#This Row],[yearID]]&gt;=1903</f>
        <v>0</v>
      </c>
      <c r="C70" s="3" t="str">
        <f>_xlfn.XLOOKUP(Teams[[#This Row],[franchID]], franchises[franchID], franchises[franchName])</f>
        <v>Milwaukee Grays</v>
      </c>
      <c r="D70" s="3">
        <f>IF(Teams[[#This Row],[LgWin]]="Y", 1,
IF(Teams[[#This Row],[LgWin]] = "N", 0, " "))</f>
        <v>0</v>
      </c>
      <c r="E70" s="3" t="str">
        <f>IF(Teams[[#This Row],[WSWin]]="Y", 1,
IF(Teams[[#This Row],[WSWin]] = "N", 0, " "))</f>
        <v xml:space="preserve"> </v>
      </c>
      <c r="F70">
        <v>1878</v>
      </c>
      <c r="G70" t="s">
        <v>157</v>
      </c>
      <c r="H70" t="s">
        <v>184</v>
      </c>
      <c r="I70" t="s">
        <v>185</v>
      </c>
      <c r="K70">
        <v>6</v>
      </c>
      <c r="L70">
        <v>61</v>
      </c>
      <c r="N70">
        <v>15</v>
      </c>
      <c r="O70">
        <v>45</v>
      </c>
      <c r="R70" t="s">
        <v>51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45">
      <c r="A71" s="3" t="b">
        <f>Teams[[#This Row],[yearID]]&gt;=1973</f>
        <v>0</v>
      </c>
      <c r="B71" s="3" t="b">
        <f>Teams[[#This Row],[yearID]]&gt;=1903</f>
        <v>0</v>
      </c>
      <c r="C71" s="3" t="str">
        <f>_xlfn.XLOOKUP(Teams[[#This Row],[franchID]], franchises[franchID], franchises[franchName])</f>
        <v>Providence Grays</v>
      </c>
      <c r="D71" s="3">
        <f>IF(Teams[[#This Row],[LgWin]]="Y", 1,
IF(Teams[[#This Row],[LgWin]] = "N", 0, " "))</f>
        <v>0</v>
      </c>
      <c r="E71" s="3" t="str">
        <f>IF(Teams[[#This Row],[WSWin]]="Y", 1,
IF(Teams[[#This Row],[WSWin]] = "N", 0, " "))</f>
        <v xml:space="preserve"> </v>
      </c>
      <c r="F71">
        <v>1878</v>
      </c>
      <c r="G71" t="s">
        <v>157</v>
      </c>
      <c r="H71" t="s">
        <v>188</v>
      </c>
      <c r="I71" t="s">
        <v>188</v>
      </c>
      <c r="K71">
        <v>3</v>
      </c>
      <c r="L71">
        <v>62</v>
      </c>
      <c r="N71">
        <v>33</v>
      </c>
      <c r="O71">
        <v>27</v>
      </c>
      <c r="R71" t="s">
        <v>51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45">
      <c r="A72" s="3" t="b">
        <f>Teams[[#This Row],[yearID]]&gt;=1973</f>
        <v>0</v>
      </c>
      <c r="B72" s="3" t="b">
        <f>Teams[[#This Row],[yearID]]&gt;=1903</f>
        <v>0</v>
      </c>
      <c r="C72" s="3" t="str">
        <f>_xlfn.XLOOKUP(Teams[[#This Row],[franchID]], franchises[franchID], franchises[franchName])</f>
        <v>Buffalo Bisons</v>
      </c>
      <c r="D72" s="3">
        <f>IF(Teams[[#This Row],[LgWin]]="Y", 1,
IF(Teams[[#This Row],[LgWin]] = "N", 0, " "))</f>
        <v>0</v>
      </c>
      <c r="E72" s="3" t="str">
        <f>IF(Teams[[#This Row],[WSWin]]="Y", 1,
IF(Teams[[#This Row],[WSWin]] = "N", 0, " "))</f>
        <v xml:space="preserve"> </v>
      </c>
      <c r="F72">
        <v>1879</v>
      </c>
      <c r="G72" t="s">
        <v>157</v>
      </c>
      <c r="H72" t="s">
        <v>191</v>
      </c>
      <c r="I72" t="s">
        <v>192</v>
      </c>
      <c r="K72">
        <v>3</v>
      </c>
      <c r="L72">
        <v>79</v>
      </c>
      <c r="N72">
        <v>46</v>
      </c>
      <c r="O72">
        <v>32</v>
      </c>
      <c r="R72" t="s">
        <v>51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45">
      <c r="A73" s="3" t="b">
        <f>Teams[[#This Row],[yearID]]&gt;=1973</f>
        <v>0</v>
      </c>
      <c r="B73" s="3" t="b">
        <f>Teams[[#This Row],[yearID]]&gt;=1903</f>
        <v>0</v>
      </c>
      <c r="C73" s="3" t="str">
        <f>_xlfn.XLOOKUP(Teams[[#This Row],[franchID]], franchises[franchID], franchises[franchName])</f>
        <v>Atlanta Braves</v>
      </c>
      <c r="D73" s="3">
        <f>IF(Teams[[#This Row],[LgWin]]="Y", 1,
IF(Teams[[#This Row],[LgWin]] = "N", 0, " "))</f>
        <v>0</v>
      </c>
      <c r="E73" s="3" t="str">
        <f>IF(Teams[[#This Row],[WSWin]]="Y", 1,
IF(Teams[[#This Row],[WSWin]] = "N", 0, " "))</f>
        <v xml:space="preserve"> </v>
      </c>
      <c r="F73">
        <v>1879</v>
      </c>
      <c r="G73" t="s">
        <v>157</v>
      </c>
      <c r="H73" t="s">
        <v>158</v>
      </c>
      <c r="I73" t="s">
        <v>159</v>
      </c>
      <c r="K73">
        <v>2</v>
      </c>
      <c r="L73">
        <v>84</v>
      </c>
      <c r="N73">
        <v>54</v>
      </c>
      <c r="O73">
        <v>30</v>
      </c>
      <c r="R73" t="s">
        <v>51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45">
      <c r="A74" s="3" t="b">
        <f>Teams[[#This Row],[yearID]]&gt;=1973</f>
        <v>0</v>
      </c>
      <c r="B74" s="3" t="b">
        <f>Teams[[#This Row],[yearID]]&gt;=1903</f>
        <v>0</v>
      </c>
      <c r="C74" s="3" t="str">
        <f>_xlfn.XLOOKUP(Teams[[#This Row],[franchID]], franchises[franchID], franchises[franchName])</f>
        <v>Chicago Cubs</v>
      </c>
      <c r="D74" s="3">
        <f>IF(Teams[[#This Row],[LgWin]]="Y", 1,
IF(Teams[[#This Row],[LgWin]] = "N", 0, " "))</f>
        <v>0</v>
      </c>
      <c r="E74" s="3" t="str">
        <f>IF(Teams[[#This Row],[WSWin]]="Y", 1,
IF(Teams[[#This Row],[WSWin]] = "N", 0, " "))</f>
        <v xml:space="preserve"> </v>
      </c>
      <c r="F74">
        <v>1879</v>
      </c>
      <c r="G74" t="s">
        <v>157</v>
      </c>
      <c r="H74" t="s">
        <v>161</v>
      </c>
      <c r="I74" t="s">
        <v>162</v>
      </c>
      <c r="K74">
        <v>4</v>
      </c>
      <c r="L74">
        <v>83</v>
      </c>
      <c r="N74">
        <v>46</v>
      </c>
      <c r="O74">
        <v>33</v>
      </c>
      <c r="R74" t="s">
        <v>51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45">
      <c r="A75" s="3" t="b">
        <f>Teams[[#This Row],[yearID]]&gt;=1973</f>
        <v>0</v>
      </c>
      <c r="B75" s="3" t="b">
        <f>Teams[[#This Row],[yearID]]&gt;=1903</f>
        <v>0</v>
      </c>
      <c r="C75" s="3" t="str">
        <f>_xlfn.XLOOKUP(Teams[[#This Row],[franchID]], franchises[franchID], franchises[franchName])</f>
        <v>Cleveland Blues</v>
      </c>
      <c r="D75" s="3">
        <f>IF(Teams[[#This Row],[LgWin]]="Y", 1,
IF(Teams[[#This Row],[LgWin]] = "N", 0, " "))</f>
        <v>0</v>
      </c>
      <c r="E75" s="3" t="str">
        <f>IF(Teams[[#This Row],[WSWin]]="Y", 1,
IF(Teams[[#This Row],[WSWin]] = "N", 0, " "))</f>
        <v xml:space="preserve"> </v>
      </c>
      <c r="F75">
        <v>1879</v>
      </c>
      <c r="G75" t="s">
        <v>157</v>
      </c>
      <c r="H75" t="s">
        <v>195</v>
      </c>
      <c r="I75" t="s">
        <v>196</v>
      </c>
      <c r="K75">
        <v>6</v>
      </c>
      <c r="L75">
        <v>82</v>
      </c>
      <c r="N75">
        <v>27</v>
      </c>
      <c r="O75">
        <v>55</v>
      </c>
      <c r="R75" t="s">
        <v>51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45">
      <c r="A76" s="3" t="b">
        <f>Teams[[#This Row],[yearID]]&gt;=1973</f>
        <v>0</v>
      </c>
      <c r="B76" s="3" t="b">
        <f>Teams[[#This Row],[yearID]]&gt;=1903</f>
        <v>0</v>
      </c>
      <c r="C76" s="3" t="str">
        <f>_xlfn.XLOOKUP(Teams[[#This Row],[franchID]], franchises[franchID], franchises[franchName])</f>
        <v>Cincinnati Reds</v>
      </c>
      <c r="D76" s="3">
        <f>IF(Teams[[#This Row],[LgWin]]="Y", 1,
IF(Teams[[#This Row],[LgWin]] = "N", 0, " "))</f>
        <v>0</v>
      </c>
      <c r="E76" s="3" t="str">
        <f>IF(Teams[[#This Row],[WSWin]]="Y", 1,
IF(Teams[[#This Row],[WSWin]] = "N", 0, " "))</f>
        <v xml:space="preserve"> </v>
      </c>
      <c r="F76">
        <v>1879</v>
      </c>
      <c r="G76" t="s">
        <v>157</v>
      </c>
      <c r="H76" t="s">
        <v>163</v>
      </c>
      <c r="I76" t="s">
        <v>164</v>
      </c>
      <c r="K76">
        <v>5</v>
      </c>
      <c r="L76">
        <v>81</v>
      </c>
      <c r="N76">
        <v>43</v>
      </c>
      <c r="O76">
        <v>37</v>
      </c>
      <c r="R76" t="s">
        <v>51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45">
      <c r="A77" s="3" t="b">
        <f>Teams[[#This Row],[yearID]]&gt;=1973</f>
        <v>0</v>
      </c>
      <c r="B77" s="3" t="b">
        <f>Teams[[#This Row],[yearID]]&gt;=1903</f>
        <v>0</v>
      </c>
      <c r="C77" s="3" t="str">
        <f>_xlfn.XLOOKUP(Teams[[#This Row],[franchID]], franchises[franchID], franchises[franchName])</f>
        <v>Providence Grays</v>
      </c>
      <c r="D77" s="3">
        <f>IF(Teams[[#This Row],[LgWin]]="Y", 1,
IF(Teams[[#This Row],[LgWin]] = "N", 0, " "))</f>
        <v>1</v>
      </c>
      <c r="E77" s="3" t="str">
        <f>IF(Teams[[#This Row],[WSWin]]="Y", 1,
IF(Teams[[#This Row],[WSWin]] = "N", 0, " "))</f>
        <v xml:space="preserve"> </v>
      </c>
      <c r="F77">
        <v>1879</v>
      </c>
      <c r="G77" t="s">
        <v>157</v>
      </c>
      <c r="H77" t="s">
        <v>188</v>
      </c>
      <c r="I77" t="s">
        <v>188</v>
      </c>
      <c r="K77">
        <v>1</v>
      </c>
      <c r="L77">
        <v>85</v>
      </c>
      <c r="N77">
        <v>59</v>
      </c>
      <c r="O77">
        <v>25</v>
      </c>
      <c r="R77" t="s">
        <v>76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45">
      <c r="A78" s="3" t="b">
        <f>Teams[[#This Row],[yearID]]&gt;=1973</f>
        <v>0</v>
      </c>
      <c r="B78" s="3" t="b">
        <f>Teams[[#This Row],[yearID]]&gt;=1903</f>
        <v>0</v>
      </c>
      <c r="C78" s="3" t="str">
        <f>_xlfn.XLOOKUP(Teams[[#This Row],[franchID]], franchises[franchID], franchises[franchName])</f>
        <v>Syracuse Stars</v>
      </c>
      <c r="D78" s="3">
        <f>IF(Teams[[#This Row],[LgWin]]="Y", 1,
IF(Teams[[#This Row],[LgWin]] = "N", 0, " "))</f>
        <v>0</v>
      </c>
      <c r="E78" s="3" t="str">
        <f>IF(Teams[[#This Row],[WSWin]]="Y", 1,
IF(Teams[[#This Row],[WSWin]] = "N", 0, " "))</f>
        <v xml:space="preserve"> </v>
      </c>
      <c r="F78">
        <v>1879</v>
      </c>
      <c r="G78" t="s">
        <v>157</v>
      </c>
      <c r="H78" t="s">
        <v>200</v>
      </c>
      <c r="I78" t="s">
        <v>201</v>
      </c>
      <c r="K78">
        <v>7</v>
      </c>
      <c r="L78">
        <v>71</v>
      </c>
      <c r="N78">
        <v>22</v>
      </c>
      <c r="O78">
        <v>48</v>
      </c>
      <c r="R78" t="s">
        <v>51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45">
      <c r="A79" s="3" t="b">
        <f>Teams[[#This Row],[yearID]]&gt;=1973</f>
        <v>0</v>
      </c>
      <c r="B79" s="3" t="b">
        <f>Teams[[#This Row],[yearID]]&gt;=1903</f>
        <v>0</v>
      </c>
      <c r="C79" s="3" t="str">
        <f>_xlfn.XLOOKUP(Teams[[#This Row],[franchID]], franchises[franchID], franchises[franchName])</f>
        <v>Troy Trojans</v>
      </c>
      <c r="D79" s="3">
        <f>IF(Teams[[#This Row],[LgWin]]="Y", 1,
IF(Teams[[#This Row],[LgWin]] = "N", 0, " "))</f>
        <v>0</v>
      </c>
      <c r="E79" s="3" t="str">
        <f>IF(Teams[[#This Row],[WSWin]]="Y", 1,
IF(Teams[[#This Row],[WSWin]] = "N", 0, " "))</f>
        <v xml:space="preserve"> </v>
      </c>
      <c r="F79">
        <v>1879</v>
      </c>
      <c r="G79" t="s">
        <v>157</v>
      </c>
      <c r="H79" t="s">
        <v>204</v>
      </c>
      <c r="I79" t="s">
        <v>205</v>
      </c>
      <c r="K79">
        <v>8</v>
      </c>
      <c r="L79">
        <v>77</v>
      </c>
      <c r="N79">
        <v>19</v>
      </c>
      <c r="O79">
        <v>56</v>
      </c>
      <c r="R79" t="s">
        <v>51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45">
      <c r="A80" s="3" t="b">
        <f>Teams[[#This Row],[yearID]]&gt;=1973</f>
        <v>0</v>
      </c>
      <c r="B80" s="3" t="b">
        <f>Teams[[#This Row],[yearID]]&gt;=1903</f>
        <v>0</v>
      </c>
      <c r="C80" s="3" t="str">
        <f>_xlfn.XLOOKUP(Teams[[#This Row],[franchID]], franchises[franchID], franchises[franchName])</f>
        <v>Buffalo Bisons</v>
      </c>
      <c r="D80" s="3">
        <f>IF(Teams[[#This Row],[LgWin]]="Y", 1,
IF(Teams[[#This Row],[LgWin]] = "N", 0, " "))</f>
        <v>0</v>
      </c>
      <c r="E80" s="3" t="str">
        <f>IF(Teams[[#This Row],[WSWin]]="Y", 1,
IF(Teams[[#This Row],[WSWin]] = "N", 0, " "))</f>
        <v xml:space="preserve"> </v>
      </c>
      <c r="F80">
        <v>1880</v>
      </c>
      <c r="G80" t="s">
        <v>157</v>
      </c>
      <c r="H80" t="s">
        <v>191</v>
      </c>
      <c r="I80" t="s">
        <v>192</v>
      </c>
      <c r="K80">
        <v>7</v>
      </c>
      <c r="L80">
        <v>85</v>
      </c>
      <c r="N80">
        <v>24</v>
      </c>
      <c r="O80">
        <v>58</v>
      </c>
      <c r="R80" t="s">
        <v>51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45">
      <c r="A81" s="3" t="b">
        <f>Teams[[#This Row],[yearID]]&gt;=1973</f>
        <v>0</v>
      </c>
      <c r="B81" s="3" t="b">
        <f>Teams[[#This Row],[yearID]]&gt;=1903</f>
        <v>0</v>
      </c>
      <c r="C81" s="3" t="str">
        <f>_xlfn.XLOOKUP(Teams[[#This Row],[franchID]], franchises[franchID], franchises[franchName])</f>
        <v>Atlanta Braves</v>
      </c>
      <c r="D81" s="3">
        <f>IF(Teams[[#This Row],[LgWin]]="Y", 1,
IF(Teams[[#This Row],[LgWin]] = "N", 0, " "))</f>
        <v>0</v>
      </c>
      <c r="E81" s="3" t="str">
        <f>IF(Teams[[#This Row],[WSWin]]="Y", 1,
IF(Teams[[#This Row],[WSWin]] = "N", 0, " "))</f>
        <v xml:space="preserve"> </v>
      </c>
      <c r="F81">
        <v>1880</v>
      </c>
      <c r="G81" t="s">
        <v>157</v>
      </c>
      <c r="H81" t="s">
        <v>158</v>
      </c>
      <c r="I81" t="s">
        <v>159</v>
      </c>
      <c r="K81">
        <v>6</v>
      </c>
      <c r="L81">
        <v>86</v>
      </c>
      <c r="N81">
        <v>40</v>
      </c>
      <c r="O81">
        <v>44</v>
      </c>
      <c r="R81" t="s">
        <v>51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45">
      <c r="A82" s="3" t="b">
        <f>Teams[[#This Row],[yearID]]&gt;=1973</f>
        <v>0</v>
      </c>
      <c r="B82" s="3" t="b">
        <f>Teams[[#This Row],[yearID]]&gt;=1903</f>
        <v>0</v>
      </c>
      <c r="C82" s="3" t="str">
        <f>_xlfn.XLOOKUP(Teams[[#This Row],[franchID]], franchises[franchID], franchises[franchName])</f>
        <v>Chicago Cubs</v>
      </c>
      <c r="D82" s="3">
        <f>IF(Teams[[#This Row],[LgWin]]="Y", 1,
IF(Teams[[#This Row],[LgWin]] = "N", 0, " "))</f>
        <v>1</v>
      </c>
      <c r="E82" s="3" t="str">
        <f>IF(Teams[[#This Row],[WSWin]]="Y", 1,
IF(Teams[[#This Row],[WSWin]] = "N", 0, " "))</f>
        <v xml:space="preserve"> </v>
      </c>
      <c r="F82">
        <v>1880</v>
      </c>
      <c r="G82" t="s">
        <v>157</v>
      </c>
      <c r="H82" t="s">
        <v>161</v>
      </c>
      <c r="I82" t="s">
        <v>162</v>
      </c>
      <c r="K82">
        <v>1</v>
      </c>
      <c r="L82">
        <v>86</v>
      </c>
      <c r="N82">
        <v>67</v>
      </c>
      <c r="O82">
        <v>17</v>
      </c>
      <c r="R82" t="s">
        <v>76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45">
      <c r="A83" s="3" t="b">
        <f>Teams[[#This Row],[yearID]]&gt;=1973</f>
        <v>0</v>
      </c>
      <c r="B83" s="3" t="b">
        <f>Teams[[#This Row],[yearID]]&gt;=1903</f>
        <v>0</v>
      </c>
      <c r="C83" s="3" t="str">
        <f>_xlfn.XLOOKUP(Teams[[#This Row],[franchID]], franchises[franchID], franchises[franchName])</f>
        <v>Cleveland Blues</v>
      </c>
      <c r="D83" s="3">
        <f>IF(Teams[[#This Row],[LgWin]]="Y", 1,
IF(Teams[[#This Row],[LgWin]] = "N", 0, " "))</f>
        <v>0</v>
      </c>
      <c r="E83" s="3" t="str">
        <f>IF(Teams[[#This Row],[WSWin]]="Y", 1,
IF(Teams[[#This Row],[WSWin]] = "N", 0, " "))</f>
        <v xml:space="preserve"> </v>
      </c>
      <c r="F83">
        <v>1880</v>
      </c>
      <c r="G83" t="s">
        <v>157</v>
      </c>
      <c r="H83" t="s">
        <v>195</v>
      </c>
      <c r="I83" t="s">
        <v>196</v>
      </c>
      <c r="K83">
        <v>3</v>
      </c>
      <c r="L83">
        <v>85</v>
      </c>
      <c r="N83">
        <v>47</v>
      </c>
      <c r="O83">
        <v>37</v>
      </c>
      <c r="R83" t="s">
        <v>51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45">
      <c r="A84" s="3" t="b">
        <f>Teams[[#This Row],[yearID]]&gt;=1973</f>
        <v>0</v>
      </c>
      <c r="B84" s="3" t="b">
        <f>Teams[[#This Row],[yearID]]&gt;=1903</f>
        <v>0</v>
      </c>
      <c r="C84" s="3" t="str">
        <f>_xlfn.XLOOKUP(Teams[[#This Row],[franchID]], franchises[franchID], franchises[franchName])</f>
        <v>Cincinnati Reds</v>
      </c>
      <c r="D84" s="3">
        <f>IF(Teams[[#This Row],[LgWin]]="Y", 1,
IF(Teams[[#This Row],[LgWin]] = "N", 0, " "))</f>
        <v>0</v>
      </c>
      <c r="E84" s="3" t="str">
        <f>IF(Teams[[#This Row],[WSWin]]="Y", 1,
IF(Teams[[#This Row],[WSWin]] = "N", 0, " "))</f>
        <v xml:space="preserve"> </v>
      </c>
      <c r="F84">
        <v>1880</v>
      </c>
      <c r="G84" t="s">
        <v>157</v>
      </c>
      <c r="H84" t="s">
        <v>163</v>
      </c>
      <c r="I84" t="s">
        <v>164</v>
      </c>
      <c r="K84">
        <v>8</v>
      </c>
      <c r="L84">
        <v>83</v>
      </c>
      <c r="N84">
        <v>21</v>
      </c>
      <c r="O84">
        <v>59</v>
      </c>
      <c r="R84" t="s">
        <v>51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718</v>
      </c>
    </row>
    <row r="85" spans="1:53" x14ac:dyDescent="0.45">
      <c r="A85" s="3" t="b">
        <f>Teams[[#This Row],[yearID]]&gt;=1973</f>
        <v>0</v>
      </c>
      <c r="B85" s="3" t="b">
        <f>Teams[[#This Row],[yearID]]&gt;=1903</f>
        <v>0</v>
      </c>
      <c r="C85" s="3" t="str">
        <f>_xlfn.XLOOKUP(Teams[[#This Row],[franchID]], franchises[franchID], franchises[franchName])</f>
        <v>Providence Grays</v>
      </c>
      <c r="D85" s="3">
        <f>IF(Teams[[#This Row],[LgWin]]="Y", 1,
IF(Teams[[#This Row],[LgWin]] = "N", 0, " "))</f>
        <v>0</v>
      </c>
      <c r="E85" s="3" t="str">
        <f>IF(Teams[[#This Row],[WSWin]]="Y", 1,
IF(Teams[[#This Row],[WSWin]] = "N", 0, " "))</f>
        <v xml:space="preserve"> </v>
      </c>
      <c r="F85">
        <v>1880</v>
      </c>
      <c r="G85" t="s">
        <v>157</v>
      </c>
      <c r="H85" t="s">
        <v>188</v>
      </c>
      <c r="I85" t="s">
        <v>188</v>
      </c>
      <c r="K85">
        <v>2</v>
      </c>
      <c r="L85">
        <v>87</v>
      </c>
      <c r="N85">
        <v>52</v>
      </c>
      <c r="O85">
        <v>32</v>
      </c>
      <c r="R85" t="s">
        <v>51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45">
      <c r="A86" s="3" t="b">
        <f>Teams[[#This Row],[yearID]]&gt;=1973</f>
        <v>0</v>
      </c>
      <c r="B86" s="3" t="b">
        <f>Teams[[#This Row],[yearID]]&gt;=1903</f>
        <v>0</v>
      </c>
      <c r="C86" s="3" t="str">
        <f>_xlfn.XLOOKUP(Teams[[#This Row],[franchID]], franchises[franchID], franchises[franchName])</f>
        <v>Troy Trojans</v>
      </c>
      <c r="D86" s="3">
        <f>IF(Teams[[#This Row],[LgWin]]="Y", 1,
IF(Teams[[#This Row],[LgWin]] = "N", 0, " "))</f>
        <v>0</v>
      </c>
      <c r="E86" s="3" t="str">
        <f>IF(Teams[[#This Row],[WSWin]]="Y", 1,
IF(Teams[[#This Row],[WSWin]] = "N", 0, " "))</f>
        <v xml:space="preserve"> </v>
      </c>
      <c r="F86">
        <v>1880</v>
      </c>
      <c r="G86" t="s">
        <v>157</v>
      </c>
      <c r="H86" t="s">
        <v>204</v>
      </c>
      <c r="I86" t="s">
        <v>205</v>
      </c>
      <c r="K86">
        <v>4</v>
      </c>
      <c r="L86">
        <v>83</v>
      </c>
      <c r="N86">
        <v>41</v>
      </c>
      <c r="O86">
        <v>42</v>
      </c>
      <c r="R86" t="s">
        <v>51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45">
      <c r="A87" s="3" t="b">
        <f>Teams[[#This Row],[yearID]]&gt;=1973</f>
        <v>0</v>
      </c>
      <c r="B87" s="3" t="b">
        <f>Teams[[#This Row],[yearID]]&gt;=1903</f>
        <v>0</v>
      </c>
      <c r="C87" s="3" t="str">
        <f>_xlfn.XLOOKUP(Teams[[#This Row],[franchID]], franchises[franchID], franchises[franchName])</f>
        <v>Worcester Ruby Legs</v>
      </c>
      <c r="D87" s="3">
        <f>IF(Teams[[#This Row],[LgWin]]="Y", 1,
IF(Teams[[#This Row],[LgWin]] = "N", 0, " "))</f>
        <v>0</v>
      </c>
      <c r="E87" s="3" t="str">
        <f>IF(Teams[[#This Row],[WSWin]]="Y", 1,
IF(Teams[[#This Row],[WSWin]] = "N", 0, " "))</f>
        <v xml:space="preserve"> </v>
      </c>
      <c r="F87">
        <v>1880</v>
      </c>
      <c r="G87" t="s">
        <v>157</v>
      </c>
      <c r="H87" t="s">
        <v>209</v>
      </c>
      <c r="I87" t="s">
        <v>209</v>
      </c>
      <c r="K87">
        <v>5</v>
      </c>
      <c r="L87">
        <v>85</v>
      </c>
      <c r="N87">
        <v>40</v>
      </c>
      <c r="O87">
        <v>43</v>
      </c>
      <c r="R87" t="s">
        <v>51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45">
      <c r="A88" s="3" t="b">
        <f>Teams[[#This Row],[yearID]]&gt;=1973</f>
        <v>0</v>
      </c>
      <c r="B88" s="3" t="b">
        <f>Teams[[#This Row],[yearID]]&gt;=1903</f>
        <v>0</v>
      </c>
      <c r="C88" s="3" t="str">
        <f>_xlfn.XLOOKUP(Teams[[#This Row],[franchID]], franchises[franchID], franchises[franchName])</f>
        <v>Buffalo Bisons</v>
      </c>
      <c r="D88" s="3">
        <f>IF(Teams[[#This Row],[LgWin]]="Y", 1,
IF(Teams[[#This Row],[LgWin]] = "N", 0, " "))</f>
        <v>0</v>
      </c>
      <c r="E88" s="3" t="str">
        <f>IF(Teams[[#This Row],[WSWin]]="Y", 1,
IF(Teams[[#This Row],[WSWin]] = "N", 0, " "))</f>
        <v xml:space="preserve"> </v>
      </c>
      <c r="F88">
        <v>1881</v>
      </c>
      <c r="G88" t="s">
        <v>157</v>
      </c>
      <c r="H88" t="s">
        <v>191</v>
      </c>
      <c r="I88" t="s">
        <v>192</v>
      </c>
      <c r="K88">
        <v>3</v>
      </c>
      <c r="L88">
        <v>83</v>
      </c>
      <c r="N88">
        <v>45</v>
      </c>
      <c r="O88">
        <v>38</v>
      </c>
      <c r="R88" t="s">
        <v>51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45">
      <c r="A89" s="3" t="b">
        <f>Teams[[#This Row],[yearID]]&gt;=1973</f>
        <v>0</v>
      </c>
      <c r="B89" s="3" t="b">
        <f>Teams[[#This Row],[yearID]]&gt;=1903</f>
        <v>0</v>
      </c>
      <c r="C89" s="3" t="str">
        <f>_xlfn.XLOOKUP(Teams[[#This Row],[franchID]], franchises[franchID], franchises[franchName])</f>
        <v>Atlanta Braves</v>
      </c>
      <c r="D89" s="3">
        <f>IF(Teams[[#This Row],[LgWin]]="Y", 1,
IF(Teams[[#This Row],[LgWin]] = "N", 0, " "))</f>
        <v>0</v>
      </c>
      <c r="E89" s="3" t="str">
        <f>IF(Teams[[#This Row],[WSWin]]="Y", 1,
IF(Teams[[#This Row],[WSWin]] = "N", 0, " "))</f>
        <v xml:space="preserve"> </v>
      </c>
      <c r="F89">
        <v>1881</v>
      </c>
      <c r="G89" t="s">
        <v>157</v>
      </c>
      <c r="H89" t="s">
        <v>158</v>
      </c>
      <c r="I89" t="s">
        <v>159</v>
      </c>
      <c r="K89">
        <v>6</v>
      </c>
      <c r="L89">
        <v>83</v>
      </c>
      <c r="N89">
        <v>38</v>
      </c>
      <c r="O89">
        <v>45</v>
      </c>
      <c r="R89" t="s">
        <v>51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45">
      <c r="A90" s="3" t="b">
        <f>Teams[[#This Row],[yearID]]&gt;=1973</f>
        <v>0</v>
      </c>
      <c r="B90" s="3" t="b">
        <f>Teams[[#This Row],[yearID]]&gt;=1903</f>
        <v>0</v>
      </c>
      <c r="C90" s="3" t="str">
        <f>_xlfn.XLOOKUP(Teams[[#This Row],[franchID]], franchises[franchID], franchises[franchName])</f>
        <v>Chicago Cubs</v>
      </c>
      <c r="D90" s="3">
        <f>IF(Teams[[#This Row],[LgWin]]="Y", 1,
IF(Teams[[#This Row],[LgWin]] = "N", 0, " "))</f>
        <v>1</v>
      </c>
      <c r="E90" s="3" t="str">
        <f>IF(Teams[[#This Row],[WSWin]]="Y", 1,
IF(Teams[[#This Row],[WSWin]] = "N", 0, " "))</f>
        <v xml:space="preserve"> </v>
      </c>
      <c r="F90">
        <v>1881</v>
      </c>
      <c r="G90" t="s">
        <v>157</v>
      </c>
      <c r="H90" t="s">
        <v>161</v>
      </c>
      <c r="I90" t="s">
        <v>162</v>
      </c>
      <c r="K90">
        <v>1</v>
      </c>
      <c r="L90">
        <v>84</v>
      </c>
      <c r="N90">
        <v>56</v>
      </c>
      <c r="O90">
        <v>28</v>
      </c>
      <c r="R90" t="s">
        <v>76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45">
      <c r="A91" s="3" t="b">
        <f>Teams[[#This Row],[yearID]]&gt;=1973</f>
        <v>0</v>
      </c>
      <c r="B91" s="3" t="b">
        <f>Teams[[#This Row],[yearID]]&gt;=1903</f>
        <v>0</v>
      </c>
      <c r="C91" s="3" t="str">
        <f>_xlfn.XLOOKUP(Teams[[#This Row],[franchID]], franchises[franchID], franchises[franchName])</f>
        <v>Cleveland Blues</v>
      </c>
      <c r="D91" s="3">
        <f>IF(Teams[[#This Row],[LgWin]]="Y", 1,
IF(Teams[[#This Row],[LgWin]] = "N", 0, " "))</f>
        <v>0</v>
      </c>
      <c r="E91" s="3" t="str">
        <f>IF(Teams[[#This Row],[WSWin]]="Y", 1,
IF(Teams[[#This Row],[WSWin]] = "N", 0, " "))</f>
        <v xml:space="preserve"> </v>
      </c>
      <c r="F91">
        <v>1881</v>
      </c>
      <c r="G91" t="s">
        <v>157</v>
      </c>
      <c r="H91" t="s">
        <v>195</v>
      </c>
      <c r="I91" t="s">
        <v>196</v>
      </c>
      <c r="K91">
        <v>7</v>
      </c>
      <c r="L91">
        <v>85</v>
      </c>
      <c r="N91">
        <v>36</v>
      </c>
      <c r="O91">
        <v>48</v>
      </c>
      <c r="R91" t="s">
        <v>51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45">
      <c r="A92" s="3" t="b">
        <f>Teams[[#This Row],[yearID]]&gt;=1973</f>
        <v>0</v>
      </c>
      <c r="B92" s="3" t="b">
        <f>Teams[[#This Row],[yearID]]&gt;=1903</f>
        <v>0</v>
      </c>
      <c r="C92" s="3" t="str">
        <f>_xlfn.XLOOKUP(Teams[[#This Row],[franchID]], franchises[franchID], franchises[franchName])</f>
        <v>Detroit Wolverines</v>
      </c>
      <c r="D92" s="3">
        <f>IF(Teams[[#This Row],[LgWin]]="Y", 1,
IF(Teams[[#This Row],[LgWin]] = "N", 0, " "))</f>
        <v>0</v>
      </c>
      <c r="E92" s="3" t="str">
        <f>IF(Teams[[#This Row],[WSWin]]="Y", 1,
IF(Teams[[#This Row],[WSWin]] = "N", 0, " "))</f>
        <v xml:space="preserve"> </v>
      </c>
      <c r="F92">
        <v>1881</v>
      </c>
      <c r="G92" t="s">
        <v>157</v>
      </c>
      <c r="H92" t="s">
        <v>212</v>
      </c>
      <c r="I92" t="s">
        <v>212</v>
      </c>
      <c r="K92">
        <v>4</v>
      </c>
      <c r="L92">
        <v>84</v>
      </c>
      <c r="N92">
        <v>41</v>
      </c>
      <c r="O92">
        <v>43</v>
      </c>
      <c r="R92" t="s">
        <v>51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45">
      <c r="A93" s="3" t="b">
        <f>Teams[[#This Row],[yearID]]&gt;=1973</f>
        <v>0</v>
      </c>
      <c r="B93" s="3" t="b">
        <f>Teams[[#This Row],[yearID]]&gt;=1903</f>
        <v>0</v>
      </c>
      <c r="C93" s="3" t="str">
        <f>_xlfn.XLOOKUP(Teams[[#This Row],[franchID]], franchises[franchID], franchises[franchName])</f>
        <v>Providence Grays</v>
      </c>
      <c r="D93" s="3">
        <f>IF(Teams[[#This Row],[LgWin]]="Y", 1,
IF(Teams[[#This Row],[LgWin]] = "N", 0, " "))</f>
        <v>0</v>
      </c>
      <c r="E93" s="3" t="str">
        <f>IF(Teams[[#This Row],[WSWin]]="Y", 1,
IF(Teams[[#This Row],[WSWin]] = "N", 0, " "))</f>
        <v xml:space="preserve"> </v>
      </c>
      <c r="F93">
        <v>1881</v>
      </c>
      <c r="G93" t="s">
        <v>157</v>
      </c>
      <c r="H93" t="s">
        <v>188</v>
      </c>
      <c r="I93" t="s">
        <v>188</v>
      </c>
      <c r="K93">
        <v>2</v>
      </c>
      <c r="L93">
        <v>85</v>
      </c>
      <c r="N93">
        <v>47</v>
      </c>
      <c r="O93">
        <v>37</v>
      </c>
      <c r="R93" t="s">
        <v>51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45">
      <c r="A94" s="3" t="b">
        <f>Teams[[#This Row],[yearID]]&gt;=1973</f>
        <v>0</v>
      </c>
      <c r="B94" s="3" t="b">
        <f>Teams[[#This Row],[yearID]]&gt;=1903</f>
        <v>0</v>
      </c>
      <c r="C94" s="3" t="str">
        <f>_xlfn.XLOOKUP(Teams[[#This Row],[franchID]], franchises[franchID], franchises[franchName])</f>
        <v>Troy Trojans</v>
      </c>
      <c r="D94" s="3">
        <f>IF(Teams[[#This Row],[LgWin]]="Y", 1,
IF(Teams[[#This Row],[LgWin]] = "N", 0, " "))</f>
        <v>0</v>
      </c>
      <c r="E94" s="3" t="str">
        <f>IF(Teams[[#This Row],[WSWin]]="Y", 1,
IF(Teams[[#This Row],[WSWin]] = "N", 0, " "))</f>
        <v xml:space="preserve"> </v>
      </c>
      <c r="F94">
        <v>1881</v>
      </c>
      <c r="G94" t="s">
        <v>157</v>
      </c>
      <c r="H94" t="s">
        <v>204</v>
      </c>
      <c r="I94" t="s">
        <v>205</v>
      </c>
      <c r="K94">
        <v>5</v>
      </c>
      <c r="L94">
        <v>85</v>
      </c>
      <c r="N94">
        <v>39</v>
      </c>
      <c r="O94">
        <v>45</v>
      </c>
      <c r="R94" t="s">
        <v>51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45">
      <c r="A95" s="3" t="b">
        <f>Teams[[#This Row],[yearID]]&gt;=1973</f>
        <v>0</v>
      </c>
      <c r="B95" s="3" t="b">
        <f>Teams[[#This Row],[yearID]]&gt;=1903</f>
        <v>0</v>
      </c>
      <c r="C95" s="3" t="str">
        <f>_xlfn.XLOOKUP(Teams[[#This Row],[franchID]], franchises[franchID], franchises[franchName])</f>
        <v>Worcester Ruby Legs</v>
      </c>
      <c r="D95" s="3">
        <f>IF(Teams[[#This Row],[LgWin]]="Y", 1,
IF(Teams[[#This Row],[LgWin]] = "N", 0, " "))</f>
        <v>0</v>
      </c>
      <c r="E95" s="3" t="str">
        <f>IF(Teams[[#This Row],[WSWin]]="Y", 1,
IF(Teams[[#This Row],[WSWin]] = "N", 0, " "))</f>
        <v xml:space="preserve"> </v>
      </c>
      <c r="F95">
        <v>1881</v>
      </c>
      <c r="G95" t="s">
        <v>157</v>
      </c>
      <c r="H95" t="s">
        <v>209</v>
      </c>
      <c r="I95" t="s">
        <v>209</v>
      </c>
      <c r="K95">
        <v>8</v>
      </c>
      <c r="L95">
        <v>83</v>
      </c>
      <c r="N95">
        <v>32</v>
      </c>
      <c r="O95">
        <v>50</v>
      </c>
      <c r="R95" t="s">
        <v>51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45">
      <c r="A96" s="3" t="b">
        <f>Teams[[#This Row],[yearID]]&gt;=1973</f>
        <v>0</v>
      </c>
      <c r="B96" s="3" t="b">
        <f>Teams[[#This Row],[yearID]]&gt;=1903</f>
        <v>0</v>
      </c>
      <c r="C96" s="3" t="str">
        <f>_xlfn.XLOOKUP(Teams[[#This Row],[franchID]], franchises[franchID], franchises[franchName])</f>
        <v>Buffalo Bisons</v>
      </c>
      <c r="D96" s="3">
        <f>IF(Teams[[#This Row],[LgWin]]="Y", 1,
IF(Teams[[#This Row],[LgWin]] = "N", 0, " "))</f>
        <v>0</v>
      </c>
      <c r="E96" s="3" t="str">
        <f>IF(Teams[[#This Row],[WSWin]]="Y", 1,
IF(Teams[[#This Row],[WSWin]] = "N", 0, " "))</f>
        <v xml:space="preserve"> </v>
      </c>
      <c r="F96">
        <v>1882</v>
      </c>
      <c r="G96" t="s">
        <v>157</v>
      </c>
      <c r="H96" t="s">
        <v>191</v>
      </c>
      <c r="I96" t="s">
        <v>192</v>
      </c>
      <c r="K96">
        <v>3</v>
      </c>
      <c r="L96">
        <v>84</v>
      </c>
      <c r="N96">
        <v>45</v>
      </c>
      <c r="O96">
        <v>39</v>
      </c>
      <c r="R96" t="s">
        <v>51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45">
      <c r="A97" s="3" t="b">
        <f>Teams[[#This Row],[yearID]]&gt;=1973</f>
        <v>0</v>
      </c>
      <c r="B97" s="3" t="b">
        <f>Teams[[#This Row],[yearID]]&gt;=1903</f>
        <v>0</v>
      </c>
      <c r="C97" s="3" t="str">
        <f>_xlfn.XLOOKUP(Teams[[#This Row],[franchID]], franchises[franchID], franchises[franchName])</f>
        <v>Baltimore Orioles</v>
      </c>
      <c r="D97" s="3">
        <f>IF(Teams[[#This Row],[LgWin]]="Y", 1,
IF(Teams[[#This Row],[LgWin]] = "N", 0, " "))</f>
        <v>0</v>
      </c>
      <c r="E97" s="3" t="str">
        <f>IF(Teams[[#This Row],[WSWin]]="Y", 1,
IF(Teams[[#This Row],[WSWin]] = "N", 0, " "))</f>
        <v xml:space="preserve"> </v>
      </c>
      <c r="F97">
        <v>1882</v>
      </c>
      <c r="G97" t="s">
        <v>215</v>
      </c>
      <c r="H97" t="s">
        <v>216</v>
      </c>
      <c r="I97" t="s">
        <v>217</v>
      </c>
      <c r="K97">
        <v>6</v>
      </c>
      <c r="L97">
        <v>74</v>
      </c>
      <c r="N97">
        <v>19</v>
      </c>
      <c r="O97">
        <v>54</v>
      </c>
      <c r="R97" t="s">
        <v>51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719</v>
      </c>
    </row>
    <row r="98" spans="1:53" x14ac:dyDescent="0.45">
      <c r="A98" s="3" t="b">
        <f>Teams[[#This Row],[yearID]]&gt;=1973</f>
        <v>0</v>
      </c>
      <c r="B98" s="3" t="b">
        <f>Teams[[#This Row],[yearID]]&gt;=1903</f>
        <v>0</v>
      </c>
      <c r="C98" s="3" t="str">
        <f>_xlfn.XLOOKUP(Teams[[#This Row],[franchID]], franchises[franchID], franchises[franchName])</f>
        <v>Atlanta Braves</v>
      </c>
      <c r="D98" s="3">
        <f>IF(Teams[[#This Row],[LgWin]]="Y", 1,
IF(Teams[[#This Row],[LgWin]] = "N", 0, " "))</f>
        <v>0</v>
      </c>
      <c r="E98" s="3" t="str">
        <f>IF(Teams[[#This Row],[WSWin]]="Y", 1,
IF(Teams[[#This Row],[WSWin]] = "N", 0, " "))</f>
        <v xml:space="preserve"> </v>
      </c>
      <c r="F98">
        <v>1882</v>
      </c>
      <c r="G98" t="s">
        <v>157</v>
      </c>
      <c r="H98" t="s">
        <v>158</v>
      </c>
      <c r="I98" t="s">
        <v>159</v>
      </c>
      <c r="K98">
        <v>3</v>
      </c>
      <c r="L98">
        <v>85</v>
      </c>
      <c r="N98">
        <v>45</v>
      </c>
      <c r="O98">
        <v>39</v>
      </c>
      <c r="R98" t="s">
        <v>51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45">
      <c r="A99" s="3" t="b">
        <f>Teams[[#This Row],[yearID]]&gt;=1973</f>
        <v>0</v>
      </c>
      <c r="B99" s="3" t="b">
        <f>Teams[[#This Row],[yearID]]&gt;=1903</f>
        <v>0</v>
      </c>
      <c r="C99" s="3" t="str">
        <f>_xlfn.XLOOKUP(Teams[[#This Row],[franchID]], franchises[franchID], franchises[franchName])</f>
        <v>Chicago Cubs</v>
      </c>
      <c r="D99" s="3">
        <f>IF(Teams[[#This Row],[LgWin]]="Y", 1,
IF(Teams[[#This Row],[LgWin]] = "N", 0, " "))</f>
        <v>1</v>
      </c>
      <c r="E99" s="3" t="str">
        <f>IF(Teams[[#This Row],[WSWin]]="Y", 1,
IF(Teams[[#This Row],[WSWin]] = "N", 0, " "))</f>
        <v xml:space="preserve"> </v>
      </c>
      <c r="F99">
        <v>1882</v>
      </c>
      <c r="G99" t="s">
        <v>157</v>
      </c>
      <c r="H99" t="s">
        <v>161</v>
      </c>
      <c r="I99" t="s">
        <v>162</v>
      </c>
      <c r="K99">
        <v>1</v>
      </c>
      <c r="L99">
        <v>84</v>
      </c>
      <c r="N99">
        <v>55</v>
      </c>
      <c r="O99">
        <v>29</v>
      </c>
      <c r="R99" t="s">
        <v>76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45">
      <c r="A100" s="3" t="b">
        <f>Teams[[#This Row],[yearID]]&gt;=1973</f>
        <v>0</v>
      </c>
      <c r="B100" s="3" t="b">
        <f>Teams[[#This Row],[yearID]]&gt;=1903</f>
        <v>0</v>
      </c>
      <c r="C100" s="3" t="str">
        <f>_xlfn.XLOOKUP(Teams[[#This Row],[franchID]], franchises[franchID], franchises[franchName])</f>
        <v>Cleveland Blues</v>
      </c>
      <c r="D100" s="3">
        <f>IF(Teams[[#This Row],[LgWin]]="Y", 1,
IF(Teams[[#This Row],[LgWin]] = "N", 0, " "))</f>
        <v>0</v>
      </c>
      <c r="E100" s="3" t="str">
        <f>IF(Teams[[#This Row],[WSWin]]="Y", 1,
IF(Teams[[#This Row],[WSWin]] = "N", 0, " "))</f>
        <v xml:space="preserve"> </v>
      </c>
      <c r="F100">
        <v>1882</v>
      </c>
      <c r="G100" t="s">
        <v>157</v>
      </c>
      <c r="H100" t="s">
        <v>195</v>
      </c>
      <c r="I100" t="s">
        <v>196</v>
      </c>
      <c r="K100">
        <v>5</v>
      </c>
      <c r="L100">
        <v>84</v>
      </c>
      <c r="N100">
        <v>42</v>
      </c>
      <c r="O100">
        <v>40</v>
      </c>
      <c r="R100" t="s">
        <v>51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45">
      <c r="A101" s="3" t="b">
        <f>Teams[[#This Row],[yearID]]&gt;=1973</f>
        <v>0</v>
      </c>
      <c r="B101" s="3" t="b">
        <f>Teams[[#This Row],[yearID]]&gt;=1903</f>
        <v>0</v>
      </c>
      <c r="C101" s="3" t="str">
        <f>_xlfn.XLOOKUP(Teams[[#This Row],[franchID]], franchises[franchID], franchises[franchName])</f>
        <v>Cincinnati Reds</v>
      </c>
      <c r="D101" s="3">
        <f>IF(Teams[[#This Row],[LgWin]]="Y", 1,
IF(Teams[[#This Row],[LgWin]] = "N", 0, " "))</f>
        <v>1</v>
      </c>
      <c r="E101" s="3" t="str">
        <f>IF(Teams[[#This Row],[WSWin]]="Y", 1,
IF(Teams[[#This Row],[WSWin]] = "N", 0, " "))</f>
        <v xml:space="preserve"> </v>
      </c>
      <c r="F101">
        <v>1882</v>
      </c>
      <c r="G101" t="s">
        <v>215</v>
      </c>
      <c r="H101" t="s">
        <v>220</v>
      </c>
      <c r="I101" t="s">
        <v>167</v>
      </c>
      <c r="K101">
        <v>1</v>
      </c>
      <c r="L101">
        <v>80</v>
      </c>
      <c r="N101">
        <v>55</v>
      </c>
      <c r="O101">
        <v>25</v>
      </c>
      <c r="R101" t="s">
        <v>76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45">
      <c r="A102" s="3" t="b">
        <f>Teams[[#This Row],[yearID]]&gt;=1973</f>
        <v>0</v>
      </c>
      <c r="B102" s="3" t="b">
        <f>Teams[[#This Row],[yearID]]&gt;=1903</f>
        <v>0</v>
      </c>
      <c r="C102" s="3" t="str">
        <f>_xlfn.XLOOKUP(Teams[[#This Row],[franchID]], franchises[franchID], franchises[franchName])</f>
        <v>Detroit Wolverines</v>
      </c>
      <c r="D102" s="3">
        <f>IF(Teams[[#This Row],[LgWin]]="Y", 1,
IF(Teams[[#This Row],[LgWin]] = "N", 0, " "))</f>
        <v>0</v>
      </c>
      <c r="E102" s="3" t="str">
        <f>IF(Teams[[#This Row],[WSWin]]="Y", 1,
IF(Teams[[#This Row],[WSWin]] = "N", 0, " "))</f>
        <v xml:space="preserve"> </v>
      </c>
      <c r="F102">
        <v>1882</v>
      </c>
      <c r="G102" t="s">
        <v>157</v>
      </c>
      <c r="H102" t="s">
        <v>212</v>
      </c>
      <c r="I102" t="s">
        <v>212</v>
      </c>
      <c r="K102">
        <v>5</v>
      </c>
      <c r="L102">
        <v>86</v>
      </c>
      <c r="N102">
        <v>42</v>
      </c>
      <c r="O102">
        <v>41</v>
      </c>
      <c r="R102" t="s">
        <v>51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45">
      <c r="A103" s="3" t="b">
        <f>Teams[[#This Row],[yearID]]&gt;=1973</f>
        <v>0</v>
      </c>
      <c r="B103" s="3" t="b">
        <f>Teams[[#This Row],[yearID]]&gt;=1903</f>
        <v>0</v>
      </c>
      <c r="C103" s="3" t="str">
        <f>_xlfn.XLOOKUP(Teams[[#This Row],[franchID]], franchises[franchID], franchises[franchName])</f>
        <v>Louisville Colonels</v>
      </c>
      <c r="D103" s="3">
        <f>IF(Teams[[#This Row],[LgWin]]="Y", 1,
IF(Teams[[#This Row],[LgWin]] = "N", 0, " "))</f>
        <v>0</v>
      </c>
      <c r="E103" s="3" t="str">
        <f>IF(Teams[[#This Row],[WSWin]]="Y", 1,
IF(Teams[[#This Row],[WSWin]] = "N", 0, " "))</f>
        <v xml:space="preserve"> </v>
      </c>
      <c r="F103">
        <v>1882</v>
      </c>
      <c r="G103" t="s">
        <v>215</v>
      </c>
      <c r="H103" t="s">
        <v>222</v>
      </c>
      <c r="I103" t="s">
        <v>172</v>
      </c>
      <c r="K103">
        <v>2</v>
      </c>
      <c r="L103">
        <v>79</v>
      </c>
      <c r="N103">
        <v>42</v>
      </c>
      <c r="O103">
        <v>38</v>
      </c>
      <c r="R103" t="s">
        <v>51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45">
      <c r="A104" s="3" t="b">
        <f>Teams[[#This Row],[yearID]]&gt;=1973</f>
        <v>0</v>
      </c>
      <c r="B104" s="3" t="b">
        <f>Teams[[#This Row],[yearID]]&gt;=1903</f>
        <v>0</v>
      </c>
      <c r="C104" s="3" t="str">
        <f>_xlfn.XLOOKUP(Teams[[#This Row],[franchID]], franchises[franchID], franchises[franchName])</f>
        <v>Philadelphia Athletics</v>
      </c>
      <c r="D104" s="3">
        <f>IF(Teams[[#This Row],[LgWin]]="Y", 1,
IF(Teams[[#This Row],[LgWin]] = "N", 0, " "))</f>
        <v>0</v>
      </c>
      <c r="E104" s="3" t="str">
        <f>IF(Teams[[#This Row],[WSWin]]="Y", 1,
IF(Teams[[#This Row],[WSWin]] = "N", 0, " "))</f>
        <v xml:space="preserve"> </v>
      </c>
      <c r="F104">
        <v>1882</v>
      </c>
      <c r="G104" t="s">
        <v>215</v>
      </c>
      <c r="H104" t="s">
        <v>225</v>
      </c>
      <c r="I104" t="s">
        <v>226</v>
      </c>
      <c r="K104">
        <v>3</v>
      </c>
      <c r="L104">
        <v>75</v>
      </c>
      <c r="N104">
        <v>41</v>
      </c>
      <c r="O104">
        <v>34</v>
      </c>
      <c r="R104" t="s">
        <v>51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45">
      <c r="A105" s="3" t="b">
        <f>Teams[[#This Row],[yearID]]&gt;=1973</f>
        <v>0</v>
      </c>
      <c r="B105" s="3" t="b">
        <f>Teams[[#This Row],[yearID]]&gt;=1903</f>
        <v>0</v>
      </c>
      <c r="C105" s="3" t="str">
        <f>_xlfn.XLOOKUP(Teams[[#This Row],[franchID]], franchises[franchID], franchises[franchName])</f>
        <v>Providence Grays</v>
      </c>
      <c r="D105" s="3">
        <f>IF(Teams[[#This Row],[LgWin]]="Y", 1,
IF(Teams[[#This Row],[LgWin]] = "N", 0, " "))</f>
        <v>0</v>
      </c>
      <c r="E105" s="3" t="str">
        <f>IF(Teams[[#This Row],[WSWin]]="Y", 1,
IF(Teams[[#This Row],[WSWin]] = "N", 0, " "))</f>
        <v xml:space="preserve"> </v>
      </c>
      <c r="F105">
        <v>1882</v>
      </c>
      <c r="G105" t="s">
        <v>157</v>
      </c>
      <c r="H105" t="s">
        <v>188</v>
      </c>
      <c r="I105" t="s">
        <v>188</v>
      </c>
      <c r="K105">
        <v>2</v>
      </c>
      <c r="L105">
        <v>84</v>
      </c>
      <c r="N105">
        <v>52</v>
      </c>
      <c r="O105">
        <v>32</v>
      </c>
      <c r="R105" t="s">
        <v>51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45">
      <c r="A106" s="3" t="b">
        <f>Teams[[#This Row],[yearID]]&gt;=1973</f>
        <v>0</v>
      </c>
      <c r="B106" s="3" t="b">
        <f>Teams[[#This Row],[yearID]]&gt;=1903</f>
        <v>0</v>
      </c>
      <c r="C106" s="3" t="str">
        <f>_xlfn.XLOOKUP(Teams[[#This Row],[franchID]], franchises[franchID], franchises[franchName])</f>
        <v>Pittsburgh Pirates</v>
      </c>
      <c r="D106" s="3">
        <f>IF(Teams[[#This Row],[LgWin]]="Y", 1,
IF(Teams[[#This Row],[LgWin]] = "N", 0, " "))</f>
        <v>0</v>
      </c>
      <c r="E106" s="3" t="str">
        <f>IF(Teams[[#This Row],[WSWin]]="Y", 1,
IF(Teams[[#This Row],[WSWin]] = "N", 0, " "))</f>
        <v xml:space="preserve"> </v>
      </c>
      <c r="F106">
        <v>1882</v>
      </c>
      <c r="G106" t="s">
        <v>215</v>
      </c>
      <c r="H106" t="s">
        <v>228</v>
      </c>
      <c r="I106" t="s">
        <v>229</v>
      </c>
      <c r="K106">
        <v>4</v>
      </c>
      <c r="L106">
        <v>79</v>
      </c>
      <c r="N106">
        <v>39</v>
      </c>
      <c r="O106">
        <v>39</v>
      </c>
      <c r="R106" t="s">
        <v>51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45">
      <c r="A107" s="3" t="b">
        <f>Teams[[#This Row],[yearID]]&gt;=1973</f>
        <v>0</v>
      </c>
      <c r="B107" s="3" t="b">
        <f>Teams[[#This Row],[yearID]]&gt;=1903</f>
        <v>0</v>
      </c>
      <c r="C107" s="3" t="str">
        <f>_xlfn.XLOOKUP(Teams[[#This Row],[franchID]], franchises[franchID], franchises[franchName])</f>
        <v>St. Louis Cardinals</v>
      </c>
      <c r="D107" s="3">
        <f>IF(Teams[[#This Row],[LgWin]]="Y", 1,
IF(Teams[[#This Row],[LgWin]] = "N", 0, " "))</f>
        <v>0</v>
      </c>
      <c r="E107" s="3" t="str">
        <f>IF(Teams[[#This Row],[WSWin]]="Y", 1,
IF(Teams[[#This Row],[WSWin]] = "N", 0, " "))</f>
        <v xml:space="preserve"> </v>
      </c>
      <c r="F107">
        <v>1882</v>
      </c>
      <c r="G107" t="s">
        <v>215</v>
      </c>
      <c r="H107" t="s">
        <v>232</v>
      </c>
      <c r="I107" t="s">
        <v>154</v>
      </c>
      <c r="K107">
        <v>5</v>
      </c>
      <c r="L107">
        <v>79</v>
      </c>
      <c r="N107">
        <v>37</v>
      </c>
      <c r="O107">
        <v>43</v>
      </c>
      <c r="R107" t="s">
        <v>51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45">
      <c r="A108" s="3" t="b">
        <f>Teams[[#This Row],[yearID]]&gt;=1973</f>
        <v>0</v>
      </c>
      <c r="B108" s="3" t="b">
        <f>Teams[[#This Row],[yearID]]&gt;=1903</f>
        <v>0</v>
      </c>
      <c r="C108" s="3" t="str">
        <f>_xlfn.XLOOKUP(Teams[[#This Row],[franchID]], franchises[franchID], franchises[franchName])</f>
        <v>Troy Trojans</v>
      </c>
      <c r="D108" s="3">
        <f>IF(Teams[[#This Row],[LgWin]]="Y", 1,
IF(Teams[[#This Row],[LgWin]] = "N", 0, " "))</f>
        <v>0</v>
      </c>
      <c r="E108" s="3" t="str">
        <f>IF(Teams[[#This Row],[WSWin]]="Y", 1,
IF(Teams[[#This Row],[WSWin]] = "N", 0, " "))</f>
        <v xml:space="preserve"> </v>
      </c>
      <c r="F108">
        <v>1882</v>
      </c>
      <c r="G108" t="s">
        <v>157</v>
      </c>
      <c r="H108" t="s">
        <v>204</v>
      </c>
      <c r="I108" t="s">
        <v>205</v>
      </c>
      <c r="K108">
        <v>7</v>
      </c>
      <c r="L108">
        <v>85</v>
      </c>
      <c r="N108">
        <v>35</v>
      </c>
      <c r="O108">
        <v>48</v>
      </c>
      <c r="R108" t="s">
        <v>51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45">
      <c r="A109" s="3" t="b">
        <f>Teams[[#This Row],[yearID]]&gt;=1973</f>
        <v>0</v>
      </c>
      <c r="B109" s="3" t="b">
        <f>Teams[[#This Row],[yearID]]&gt;=1903</f>
        <v>0</v>
      </c>
      <c r="C109" s="3" t="str">
        <f>_xlfn.XLOOKUP(Teams[[#This Row],[franchID]], franchises[franchID], franchises[franchName])</f>
        <v>Worcester Ruby Legs</v>
      </c>
      <c r="D109" s="3">
        <f>IF(Teams[[#This Row],[LgWin]]="Y", 1,
IF(Teams[[#This Row],[LgWin]] = "N", 0, " "))</f>
        <v>0</v>
      </c>
      <c r="E109" s="3" t="str">
        <f>IF(Teams[[#This Row],[WSWin]]="Y", 1,
IF(Teams[[#This Row],[WSWin]] = "N", 0, " "))</f>
        <v xml:space="preserve"> </v>
      </c>
      <c r="F109">
        <v>1882</v>
      </c>
      <c r="G109" t="s">
        <v>157</v>
      </c>
      <c r="H109" t="s">
        <v>209</v>
      </c>
      <c r="I109" t="s">
        <v>209</v>
      </c>
      <c r="K109">
        <v>8</v>
      </c>
      <c r="L109">
        <v>84</v>
      </c>
      <c r="N109">
        <v>18</v>
      </c>
      <c r="O109">
        <v>66</v>
      </c>
      <c r="R109" t="s">
        <v>51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45">
      <c r="A110" s="3" t="b">
        <f>Teams[[#This Row],[yearID]]&gt;=1973</f>
        <v>0</v>
      </c>
      <c r="B110" s="3" t="b">
        <f>Teams[[#This Row],[yearID]]&gt;=1903</f>
        <v>0</v>
      </c>
      <c r="C110" s="3" t="str">
        <f>_xlfn.XLOOKUP(Teams[[#This Row],[franchID]], franchises[franchID], franchises[franchName])</f>
        <v>Buffalo Bisons</v>
      </c>
      <c r="D110" s="3">
        <f>IF(Teams[[#This Row],[LgWin]]="Y", 1,
IF(Teams[[#This Row],[LgWin]] = "N", 0, " "))</f>
        <v>0</v>
      </c>
      <c r="E110" s="3" t="str">
        <f>IF(Teams[[#This Row],[WSWin]]="Y", 1,
IF(Teams[[#This Row],[WSWin]] = "N", 0, " "))</f>
        <v xml:space="preserve"> </v>
      </c>
      <c r="F110">
        <v>1883</v>
      </c>
      <c r="G110" t="s">
        <v>157</v>
      </c>
      <c r="H110" t="s">
        <v>191</v>
      </c>
      <c r="I110" t="s">
        <v>192</v>
      </c>
      <c r="K110">
        <v>5</v>
      </c>
      <c r="L110">
        <v>98</v>
      </c>
      <c r="N110">
        <v>52</v>
      </c>
      <c r="O110">
        <v>45</v>
      </c>
      <c r="R110" t="s">
        <v>51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45">
      <c r="A111" s="3" t="b">
        <f>Teams[[#This Row],[yearID]]&gt;=1973</f>
        <v>0</v>
      </c>
      <c r="B111" s="3" t="b">
        <f>Teams[[#This Row],[yearID]]&gt;=1903</f>
        <v>0</v>
      </c>
      <c r="C111" s="3" t="str">
        <f>_xlfn.XLOOKUP(Teams[[#This Row],[franchID]], franchises[franchID], franchises[franchName])</f>
        <v>Baltimore Orioles</v>
      </c>
      <c r="D111" s="3">
        <f>IF(Teams[[#This Row],[LgWin]]="Y", 1,
IF(Teams[[#This Row],[LgWin]] = "N", 0, " "))</f>
        <v>0</v>
      </c>
      <c r="E111" s="3" t="str">
        <f>IF(Teams[[#This Row],[WSWin]]="Y", 1,
IF(Teams[[#This Row],[WSWin]] = "N", 0, " "))</f>
        <v xml:space="preserve"> </v>
      </c>
      <c r="F111">
        <v>1883</v>
      </c>
      <c r="G111" t="s">
        <v>215</v>
      </c>
      <c r="H111" t="s">
        <v>216</v>
      </c>
      <c r="I111" t="s">
        <v>217</v>
      </c>
      <c r="K111">
        <v>8</v>
      </c>
      <c r="L111">
        <v>96</v>
      </c>
      <c r="N111">
        <v>28</v>
      </c>
      <c r="O111">
        <v>68</v>
      </c>
      <c r="R111" t="s">
        <v>51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45">
      <c r="A112" s="3" t="b">
        <f>Teams[[#This Row],[yearID]]&gt;=1973</f>
        <v>0</v>
      </c>
      <c r="B112" s="3" t="b">
        <f>Teams[[#This Row],[yearID]]&gt;=1903</f>
        <v>0</v>
      </c>
      <c r="C112" s="3" t="str">
        <f>_xlfn.XLOOKUP(Teams[[#This Row],[franchID]], franchises[franchID], franchises[franchName])</f>
        <v>Atlanta Braves</v>
      </c>
      <c r="D112" s="3">
        <f>IF(Teams[[#This Row],[LgWin]]="Y", 1,
IF(Teams[[#This Row],[LgWin]] = "N", 0, " "))</f>
        <v>1</v>
      </c>
      <c r="E112" s="3" t="str">
        <f>IF(Teams[[#This Row],[WSWin]]="Y", 1,
IF(Teams[[#This Row],[WSWin]] = "N", 0, " "))</f>
        <v xml:space="preserve"> </v>
      </c>
      <c r="F112">
        <v>1883</v>
      </c>
      <c r="G112" t="s">
        <v>157</v>
      </c>
      <c r="H112" t="s">
        <v>158</v>
      </c>
      <c r="I112" t="s">
        <v>159</v>
      </c>
      <c r="K112">
        <v>1</v>
      </c>
      <c r="L112">
        <v>98</v>
      </c>
      <c r="N112">
        <v>63</v>
      </c>
      <c r="O112">
        <v>35</v>
      </c>
      <c r="R112" t="s">
        <v>76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45">
      <c r="A113" s="3" t="b">
        <f>Teams[[#This Row],[yearID]]&gt;=1973</f>
        <v>0</v>
      </c>
      <c r="B113" s="3" t="b">
        <f>Teams[[#This Row],[yearID]]&gt;=1903</f>
        <v>0</v>
      </c>
      <c r="C113" s="3" t="str">
        <f>_xlfn.XLOOKUP(Teams[[#This Row],[franchID]], franchises[franchID], franchises[franchName])</f>
        <v>Chicago Cubs</v>
      </c>
      <c r="D113" s="3">
        <f>IF(Teams[[#This Row],[LgWin]]="Y", 1,
IF(Teams[[#This Row],[LgWin]] = "N", 0, " "))</f>
        <v>0</v>
      </c>
      <c r="E113" s="3" t="str">
        <f>IF(Teams[[#This Row],[WSWin]]="Y", 1,
IF(Teams[[#This Row],[WSWin]] = "N", 0, " "))</f>
        <v xml:space="preserve"> </v>
      </c>
      <c r="F113">
        <v>1883</v>
      </c>
      <c r="G113" t="s">
        <v>157</v>
      </c>
      <c r="H113" t="s">
        <v>161</v>
      </c>
      <c r="I113" t="s">
        <v>162</v>
      </c>
      <c r="K113">
        <v>2</v>
      </c>
      <c r="L113">
        <v>98</v>
      </c>
      <c r="N113">
        <v>59</v>
      </c>
      <c r="O113">
        <v>39</v>
      </c>
      <c r="R113" t="s">
        <v>51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45">
      <c r="A114" s="3" t="b">
        <f>Teams[[#This Row],[yearID]]&gt;=1973</f>
        <v>0</v>
      </c>
      <c r="B114" s="3" t="b">
        <f>Teams[[#This Row],[yearID]]&gt;=1903</f>
        <v>0</v>
      </c>
      <c r="C114" s="3" t="str">
        <f>_xlfn.XLOOKUP(Teams[[#This Row],[franchID]], franchises[franchID], franchises[franchName])</f>
        <v>Cleveland Blues</v>
      </c>
      <c r="D114" s="3">
        <f>IF(Teams[[#This Row],[LgWin]]="Y", 1,
IF(Teams[[#This Row],[LgWin]] = "N", 0, " "))</f>
        <v>0</v>
      </c>
      <c r="E114" s="3" t="str">
        <f>IF(Teams[[#This Row],[WSWin]]="Y", 1,
IF(Teams[[#This Row],[WSWin]] = "N", 0, " "))</f>
        <v xml:space="preserve"> </v>
      </c>
      <c r="F114">
        <v>1883</v>
      </c>
      <c r="G114" t="s">
        <v>157</v>
      </c>
      <c r="H114" t="s">
        <v>195</v>
      </c>
      <c r="I114" t="s">
        <v>196</v>
      </c>
      <c r="K114">
        <v>4</v>
      </c>
      <c r="L114">
        <v>100</v>
      </c>
      <c r="N114">
        <v>55</v>
      </c>
      <c r="O114">
        <v>42</v>
      </c>
      <c r="R114" t="s">
        <v>51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45">
      <c r="A115" s="3" t="b">
        <f>Teams[[#This Row],[yearID]]&gt;=1973</f>
        <v>0</v>
      </c>
      <c r="B115" s="3" t="b">
        <f>Teams[[#This Row],[yearID]]&gt;=1903</f>
        <v>0</v>
      </c>
      <c r="C115" s="3" t="str">
        <f>_xlfn.XLOOKUP(Teams[[#This Row],[franchID]], franchises[franchID], franchises[franchName])</f>
        <v>Columbus Buckeyes</v>
      </c>
      <c r="D115" s="3">
        <f>IF(Teams[[#This Row],[LgWin]]="Y", 1,
IF(Teams[[#This Row],[LgWin]] = "N", 0, " "))</f>
        <v>0</v>
      </c>
      <c r="E115" s="3" t="str">
        <f>IF(Teams[[#This Row],[WSWin]]="Y", 1,
IF(Teams[[#This Row],[WSWin]] = "N", 0, " "))</f>
        <v xml:space="preserve"> </v>
      </c>
      <c r="F115">
        <v>1883</v>
      </c>
      <c r="G115" t="s">
        <v>215</v>
      </c>
      <c r="H115" t="s">
        <v>237</v>
      </c>
      <c r="I115" t="s">
        <v>238</v>
      </c>
      <c r="K115">
        <v>6</v>
      </c>
      <c r="L115">
        <v>97</v>
      </c>
      <c r="N115">
        <v>32</v>
      </c>
      <c r="O115">
        <v>65</v>
      </c>
      <c r="R115" t="s">
        <v>51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45">
      <c r="A116" s="3" t="b">
        <f>Teams[[#This Row],[yearID]]&gt;=1973</f>
        <v>0</v>
      </c>
      <c r="B116" s="3" t="b">
        <f>Teams[[#This Row],[yearID]]&gt;=1903</f>
        <v>0</v>
      </c>
      <c r="C116" s="3" t="str">
        <f>_xlfn.XLOOKUP(Teams[[#This Row],[franchID]], franchises[franchID], franchises[franchName])</f>
        <v>Cincinnati Reds</v>
      </c>
      <c r="D116" s="3">
        <f>IF(Teams[[#This Row],[LgWin]]="Y", 1,
IF(Teams[[#This Row],[LgWin]] = "N", 0, " "))</f>
        <v>0</v>
      </c>
      <c r="E116" s="3" t="str">
        <f>IF(Teams[[#This Row],[WSWin]]="Y", 1,
IF(Teams[[#This Row],[WSWin]] = "N", 0, " "))</f>
        <v xml:space="preserve"> </v>
      </c>
      <c r="F116">
        <v>1883</v>
      </c>
      <c r="G116" t="s">
        <v>215</v>
      </c>
      <c r="H116" t="s">
        <v>220</v>
      </c>
      <c r="I116" t="s">
        <v>167</v>
      </c>
      <c r="K116">
        <v>3</v>
      </c>
      <c r="L116">
        <v>98</v>
      </c>
      <c r="N116">
        <v>61</v>
      </c>
      <c r="O116">
        <v>37</v>
      </c>
      <c r="R116" t="s">
        <v>51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45">
      <c r="A117" s="3" t="b">
        <f>Teams[[#This Row],[yearID]]&gt;=1973</f>
        <v>0</v>
      </c>
      <c r="B117" s="3" t="b">
        <f>Teams[[#This Row],[yearID]]&gt;=1903</f>
        <v>0</v>
      </c>
      <c r="C117" s="3" t="str">
        <f>_xlfn.XLOOKUP(Teams[[#This Row],[franchID]], franchises[franchID], franchises[franchName])</f>
        <v>Detroit Wolverines</v>
      </c>
      <c r="D117" s="3">
        <f>IF(Teams[[#This Row],[LgWin]]="Y", 1,
IF(Teams[[#This Row],[LgWin]] = "N", 0, " "))</f>
        <v>0</v>
      </c>
      <c r="E117" s="3" t="str">
        <f>IF(Teams[[#This Row],[WSWin]]="Y", 1,
IF(Teams[[#This Row],[WSWin]] = "N", 0, " "))</f>
        <v xml:space="preserve"> </v>
      </c>
      <c r="F117">
        <v>1883</v>
      </c>
      <c r="G117" t="s">
        <v>157</v>
      </c>
      <c r="H117" t="s">
        <v>212</v>
      </c>
      <c r="I117" t="s">
        <v>212</v>
      </c>
      <c r="K117">
        <v>7</v>
      </c>
      <c r="L117">
        <v>101</v>
      </c>
      <c r="N117">
        <v>40</v>
      </c>
      <c r="O117">
        <v>58</v>
      </c>
      <c r="R117" t="s">
        <v>51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45">
      <c r="A118" s="3" t="b">
        <f>Teams[[#This Row],[yearID]]&gt;=1973</f>
        <v>0</v>
      </c>
      <c r="B118" s="3" t="b">
        <f>Teams[[#This Row],[yearID]]&gt;=1903</f>
        <v>0</v>
      </c>
      <c r="C118" s="3" t="str">
        <f>_xlfn.XLOOKUP(Teams[[#This Row],[franchID]], franchises[franchID], franchises[franchName])</f>
        <v>Louisville Colonels</v>
      </c>
      <c r="D118" s="3">
        <f>IF(Teams[[#This Row],[LgWin]]="Y", 1,
IF(Teams[[#This Row],[LgWin]] = "N", 0, " "))</f>
        <v>0</v>
      </c>
      <c r="E118" s="3" t="str">
        <f>IF(Teams[[#This Row],[WSWin]]="Y", 1,
IF(Teams[[#This Row],[WSWin]] = "N", 0, " "))</f>
        <v xml:space="preserve"> </v>
      </c>
      <c r="F118">
        <v>1883</v>
      </c>
      <c r="G118" t="s">
        <v>215</v>
      </c>
      <c r="H118" t="s">
        <v>222</v>
      </c>
      <c r="I118" t="s">
        <v>172</v>
      </c>
      <c r="K118">
        <v>5</v>
      </c>
      <c r="L118">
        <v>98</v>
      </c>
      <c r="N118">
        <v>52</v>
      </c>
      <c r="O118">
        <v>45</v>
      </c>
      <c r="R118" t="s">
        <v>51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45">
      <c r="A119" s="3" t="b">
        <f>Teams[[#This Row],[yearID]]&gt;=1973</f>
        <v>0</v>
      </c>
      <c r="B119" s="3" t="b">
        <f>Teams[[#This Row],[yearID]]&gt;=1903</f>
        <v>0</v>
      </c>
      <c r="C119" s="3" t="str">
        <f>_xlfn.XLOOKUP(Teams[[#This Row],[franchID]], franchises[franchID], franchises[franchName])</f>
        <v>San Francisco Giants</v>
      </c>
      <c r="D119" s="3">
        <f>IF(Teams[[#This Row],[LgWin]]="Y", 1,
IF(Teams[[#This Row],[LgWin]] = "N", 0, " "))</f>
        <v>0</v>
      </c>
      <c r="E119" s="3" t="str">
        <f>IF(Teams[[#This Row],[WSWin]]="Y", 1,
IF(Teams[[#This Row],[WSWin]] = "N", 0, " "))</f>
        <v xml:space="preserve"> </v>
      </c>
      <c r="F119">
        <v>1883</v>
      </c>
      <c r="G119" t="s">
        <v>157</v>
      </c>
      <c r="H119" t="s">
        <v>242</v>
      </c>
      <c r="I119" t="s">
        <v>243</v>
      </c>
      <c r="K119">
        <v>6</v>
      </c>
      <c r="L119">
        <v>98</v>
      </c>
      <c r="N119">
        <v>46</v>
      </c>
      <c r="O119">
        <v>50</v>
      </c>
      <c r="R119" t="s">
        <v>51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45">
      <c r="A120" s="3" t="b">
        <f>Teams[[#This Row],[yearID]]&gt;=1973</f>
        <v>0</v>
      </c>
      <c r="B120" s="3" t="b">
        <f>Teams[[#This Row],[yearID]]&gt;=1903</f>
        <v>0</v>
      </c>
      <c r="C120" s="3" t="str">
        <f>_xlfn.XLOOKUP(Teams[[#This Row],[franchID]], franchises[franchID], franchises[franchName])</f>
        <v>New York Metropolitans</v>
      </c>
      <c r="D120" s="3">
        <f>IF(Teams[[#This Row],[LgWin]]="Y", 1,
IF(Teams[[#This Row],[LgWin]] = "N", 0, " "))</f>
        <v>0</v>
      </c>
      <c r="E120" s="3" t="str">
        <f>IF(Teams[[#This Row],[WSWin]]="Y", 1,
IF(Teams[[#This Row],[WSWin]] = "N", 0, " "))</f>
        <v xml:space="preserve"> </v>
      </c>
      <c r="F120">
        <v>1883</v>
      </c>
      <c r="G120" t="s">
        <v>215</v>
      </c>
      <c r="H120" t="s">
        <v>247</v>
      </c>
      <c r="I120" t="s">
        <v>248</v>
      </c>
      <c r="K120">
        <v>4</v>
      </c>
      <c r="L120">
        <v>97</v>
      </c>
      <c r="N120">
        <v>54</v>
      </c>
      <c r="O120">
        <v>42</v>
      </c>
      <c r="R120" t="s">
        <v>51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45">
      <c r="A121" s="3" t="b">
        <f>Teams[[#This Row],[yearID]]&gt;=1973</f>
        <v>0</v>
      </c>
      <c r="B121" s="3" t="b">
        <f>Teams[[#This Row],[yearID]]&gt;=1903</f>
        <v>0</v>
      </c>
      <c r="C121" s="3" t="str">
        <f>_xlfn.XLOOKUP(Teams[[#This Row],[franchID]], franchises[franchID], franchises[franchName])</f>
        <v>Philadelphia Athletics</v>
      </c>
      <c r="D121" s="3">
        <f>IF(Teams[[#This Row],[LgWin]]="Y", 1,
IF(Teams[[#This Row],[LgWin]] = "N", 0, " "))</f>
        <v>1</v>
      </c>
      <c r="E121" s="3" t="str">
        <f>IF(Teams[[#This Row],[WSWin]]="Y", 1,
IF(Teams[[#This Row],[WSWin]] = "N", 0, " "))</f>
        <v xml:space="preserve"> </v>
      </c>
      <c r="F121">
        <v>1883</v>
      </c>
      <c r="G121" t="s">
        <v>215</v>
      </c>
      <c r="H121" t="s">
        <v>225</v>
      </c>
      <c r="I121" t="s">
        <v>226</v>
      </c>
      <c r="K121">
        <v>1</v>
      </c>
      <c r="L121">
        <v>98</v>
      </c>
      <c r="N121">
        <v>66</v>
      </c>
      <c r="O121">
        <v>32</v>
      </c>
      <c r="R121" t="s">
        <v>76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45">
      <c r="A122" s="3" t="b">
        <f>Teams[[#This Row],[yearID]]&gt;=1973</f>
        <v>0</v>
      </c>
      <c r="B122" s="3" t="b">
        <f>Teams[[#This Row],[yearID]]&gt;=1903</f>
        <v>0</v>
      </c>
      <c r="C122" s="3" t="str">
        <f>_xlfn.XLOOKUP(Teams[[#This Row],[franchID]], franchises[franchID], franchises[franchName])</f>
        <v>Philadelphia Phillies</v>
      </c>
      <c r="D122" s="3">
        <f>IF(Teams[[#This Row],[LgWin]]="Y", 1,
IF(Teams[[#This Row],[LgWin]] = "N", 0, " "))</f>
        <v>0</v>
      </c>
      <c r="E122" s="3" t="str">
        <f>IF(Teams[[#This Row],[WSWin]]="Y", 1,
IF(Teams[[#This Row],[WSWin]] = "N", 0, " "))</f>
        <v xml:space="preserve"> </v>
      </c>
      <c r="F122">
        <v>1883</v>
      </c>
      <c r="G122" t="s">
        <v>157</v>
      </c>
      <c r="H122" t="s">
        <v>122</v>
      </c>
      <c r="I122" t="s">
        <v>122</v>
      </c>
      <c r="K122">
        <v>8</v>
      </c>
      <c r="L122">
        <v>99</v>
      </c>
      <c r="N122">
        <v>17</v>
      </c>
      <c r="O122">
        <v>81</v>
      </c>
      <c r="R122" t="s">
        <v>51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45">
      <c r="A123" s="3" t="b">
        <f>Teams[[#This Row],[yearID]]&gt;=1973</f>
        <v>0</v>
      </c>
      <c r="B123" s="3" t="b">
        <f>Teams[[#This Row],[yearID]]&gt;=1903</f>
        <v>0</v>
      </c>
      <c r="C123" s="3" t="str">
        <f>_xlfn.XLOOKUP(Teams[[#This Row],[franchID]], franchises[franchID], franchises[franchName])</f>
        <v>Providence Grays</v>
      </c>
      <c r="D123" s="3">
        <f>IF(Teams[[#This Row],[LgWin]]="Y", 1,
IF(Teams[[#This Row],[LgWin]] = "N", 0, " "))</f>
        <v>0</v>
      </c>
      <c r="E123" s="3" t="str">
        <f>IF(Teams[[#This Row],[WSWin]]="Y", 1,
IF(Teams[[#This Row],[WSWin]] = "N", 0, " "))</f>
        <v xml:space="preserve"> </v>
      </c>
      <c r="F123">
        <v>1883</v>
      </c>
      <c r="G123" t="s">
        <v>157</v>
      </c>
      <c r="H123" t="s">
        <v>188</v>
      </c>
      <c r="I123" t="s">
        <v>188</v>
      </c>
      <c r="K123">
        <v>3</v>
      </c>
      <c r="L123">
        <v>98</v>
      </c>
      <c r="N123">
        <v>58</v>
      </c>
      <c r="O123">
        <v>40</v>
      </c>
      <c r="R123" t="s">
        <v>51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45">
      <c r="A124" s="3" t="b">
        <f>Teams[[#This Row],[yearID]]&gt;=1973</f>
        <v>0</v>
      </c>
      <c r="B124" s="3" t="b">
        <f>Teams[[#This Row],[yearID]]&gt;=1903</f>
        <v>0</v>
      </c>
      <c r="C124" s="3" t="str">
        <f>_xlfn.XLOOKUP(Teams[[#This Row],[franchID]], franchises[franchID], franchises[franchName])</f>
        <v>Pittsburgh Pirates</v>
      </c>
      <c r="D124" s="3">
        <f>IF(Teams[[#This Row],[LgWin]]="Y", 1,
IF(Teams[[#This Row],[LgWin]] = "N", 0, " "))</f>
        <v>0</v>
      </c>
      <c r="E124" s="3" t="str">
        <f>IF(Teams[[#This Row],[WSWin]]="Y", 1,
IF(Teams[[#This Row],[WSWin]] = "N", 0, " "))</f>
        <v xml:space="preserve"> </v>
      </c>
      <c r="F124">
        <v>1883</v>
      </c>
      <c r="G124" t="s">
        <v>215</v>
      </c>
      <c r="H124" t="s">
        <v>228</v>
      </c>
      <c r="I124" t="s">
        <v>229</v>
      </c>
      <c r="K124">
        <v>7</v>
      </c>
      <c r="L124">
        <v>98</v>
      </c>
      <c r="N124">
        <v>31</v>
      </c>
      <c r="O124">
        <v>67</v>
      </c>
      <c r="R124" t="s">
        <v>51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45">
      <c r="A125" s="3" t="b">
        <f>Teams[[#This Row],[yearID]]&gt;=1973</f>
        <v>0</v>
      </c>
      <c r="B125" s="3" t="b">
        <f>Teams[[#This Row],[yearID]]&gt;=1903</f>
        <v>0</v>
      </c>
      <c r="C125" s="3" t="str">
        <f>_xlfn.XLOOKUP(Teams[[#This Row],[franchID]], franchises[franchID], franchises[franchName])</f>
        <v>St. Louis Cardinals</v>
      </c>
      <c r="D125" s="3">
        <f>IF(Teams[[#This Row],[LgWin]]="Y", 1,
IF(Teams[[#This Row],[LgWin]] = "N", 0, " "))</f>
        <v>0</v>
      </c>
      <c r="E125" s="3" t="str">
        <f>IF(Teams[[#This Row],[WSWin]]="Y", 1,
IF(Teams[[#This Row],[WSWin]] = "N", 0, " "))</f>
        <v xml:space="preserve"> </v>
      </c>
      <c r="F125">
        <v>1883</v>
      </c>
      <c r="G125" t="s">
        <v>215</v>
      </c>
      <c r="H125" t="s">
        <v>232</v>
      </c>
      <c r="I125" t="s">
        <v>154</v>
      </c>
      <c r="K125">
        <v>2</v>
      </c>
      <c r="L125">
        <v>98</v>
      </c>
      <c r="N125">
        <v>65</v>
      </c>
      <c r="O125">
        <v>33</v>
      </c>
      <c r="R125" t="s">
        <v>51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45">
      <c r="A126" s="3" t="b">
        <f>Teams[[#This Row],[yearID]]&gt;=1973</f>
        <v>0</v>
      </c>
      <c r="B126" s="3" t="b">
        <f>Teams[[#This Row],[yearID]]&gt;=1903</f>
        <v>0</v>
      </c>
      <c r="C126" s="3" t="str">
        <f>_xlfn.XLOOKUP(Teams[[#This Row],[franchID]], franchises[franchID], franchises[franchName])</f>
        <v>Altoona Mountain City</v>
      </c>
      <c r="D126" s="3">
        <f>IF(Teams[[#This Row],[LgWin]]="Y", 1,
IF(Teams[[#This Row],[LgWin]] = "N", 0, " "))</f>
        <v>0</v>
      </c>
      <c r="E126" s="3" t="str">
        <f>IF(Teams[[#This Row],[WSWin]]="Y", 1,
IF(Teams[[#This Row],[WSWin]] = "N", 0, " "))</f>
        <v xml:space="preserve"> </v>
      </c>
      <c r="F126">
        <v>1884</v>
      </c>
      <c r="G126" t="s">
        <v>253</v>
      </c>
      <c r="H126" t="s">
        <v>254</v>
      </c>
      <c r="I126" t="s">
        <v>254</v>
      </c>
      <c r="K126">
        <v>10</v>
      </c>
      <c r="L126">
        <v>25</v>
      </c>
      <c r="N126">
        <v>6</v>
      </c>
      <c r="O126">
        <v>19</v>
      </c>
      <c r="R126" t="s">
        <v>51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45">
      <c r="A127" s="3" t="b">
        <f>Teams[[#This Row],[yearID]]&gt;=1973</f>
        <v>0</v>
      </c>
      <c r="B127" s="3" t="b">
        <f>Teams[[#This Row],[yearID]]&gt;=1903</f>
        <v>0</v>
      </c>
      <c r="C127" s="3" t="str">
        <f>_xlfn.XLOOKUP(Teams[[#This Row],[franchID]], franchises[franchID], franchises[franchName])</f>
        <v>Buffalo Bisons</v>
      </c>
      <c r="D127" s="3">
        <f>IF(Teams[[#This Row],[LgWin]]="Y", 1,
IF(Teams[[#This Row],[LgWin]] = "N", 0, " "))</f>
        <v>0</v>
      </c>
      <c r="E127" s="3">
        <f>IF(Teams[[#This Row],[WSWin]]="Y", 1,
IF(Teams[[#This Row],[WSWin]] = "N", 0, " "))</f>
        <v>0</v>
      </c>
      <c r="F127">
        <v>1884</v>
      </c>
      <c r="G127" t="s">
        <v>157</v>
      </c>
      <c r="H127" t="s">
        <v>191</v>
      </c>
      <c r="I127" t="s">
        <v>192</v>
      </c>
      <c r="K127">
        <v>3</v>
      </c>
      <c r="L127">
        <v>114</v>
      </c>
      <c r="N127">
        <v>64</v>
      </c>
      <c r="O127">
        <v>47</v>
      </c>
      <c r="R127" t="s">
        <v>51</v>
      </c>
      <c r="S127" t="s">
        <v>51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45">
      <c r="A128" s="3" t="b">
        <f>Teams[[#This Row],[yearID]]&gt;=1973</f>
        <v>0</v>
      </c>
      <c r="B128" s="3" t="b">
        <f>Teams[[#This Row],[yearID]]&gt;=1903</f>
        <v>0</v>
      </c>
      <c r="C128" s="3" t="str">
        <f>_xlfn.XLOOKUP(Teams[[#This Row],[franchID]], franchises[franchID], franchises[franchName])</f>
        <v>Baltimore Orioles</v>
      </c>
      <c r="D128" s="3">
        <f>IF(Teams[[#This Row],[LgWin]]="Y", 1,
IF(Teams[[#This Row],[LgWin]] = "N", 0, " "))</f>
        <v>0</v>
      </c>
      <c r="E128" s="3">
        <f>IF(Teams[[#This Row],[WSWin]]="Y", 1,
IF(Teams[[#This Row],[WSWin]] = "N", 0, " "))</f>
        <v>0</v>
      </c>
      <c r="F128">
        <v>1884</v>
      </c>
      <c r="G128" t="s">
        <v>215</v>
      </c>
      <c r="H128" t="s">
        <v>216</v>
      </c>
      <c r="I128" t="s">
        <v>217</v>
      </c>
      <c r="K128">
        <v>6</v>
      </c>
      <c r="L128">
        <v>108</v>
      </c>
      <c r="N128">
        <v>63</v>
      </c>
      <c r="O128">
        <v>43</v>
      </c>
      <c r="R128" t="s">
        <v>51</v>
      </c>
      <c r="S128" t="s">
        <v>51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45">
      <c r="A129" s="3" t="b">
        <f>Teams[[#This Row],[yearID]]&gt;=1973</f>
        <v>0</v>
      </c>
      <c r="B129" s="3" t="b">
        <f>Teams[[#This Row],[yearID]]&gt;=1903</f>
        <v>0</v>
      </c>
      <c r="C129" s="3" t="str">
        <f>_xlfn.XLOOKUP(Teams[[#This Row],[franchID]], franchises[franchID], franchises[franchName])</f>
        <v>Baltimore Monumentals</v>
      </c>
      <c r="D129" s="3">
        <f>IF(Teams[[#This Row],[LgWin]]="Y", 1,
IF(Teams[[#This Row],[LgWin]] = "N", 0, " "))</f>
        <v>0</v>
      </c>
      <c r="E129" s="3" t="str">
        <f>IF(Teams[[#This Row],[WSWin]]="Y", 1,
IF(Teams[[#This Row],[WSWin]] = "N", 0, " "))</f>
        <v xml:space="preserve"> </v>
      </c>
      <c r="F129">
        <v>1884</v>
      </c>
      <c r="G129" t="s">
        <v>253</v>
      </c>
      <c r="H129" t="s">
        <v>257</v>
      </c>
      <c r="I129" t="s">
        <v>257</v>
      </c>
      <c r="K129">
        <v>4</v>
      </c>
      <c r="L129">
        <v>105</v>
      </c>
      <c r="N129">
        <v>58</v>
      </c>
      <c r="O129">
        <v>47</v>
      </c>
      <c r="R129" t="s">
        <v>51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45">
      <c r="A130" s="3" t="b">
        <f>Teams[[#This Row],[yearID]]&gt;=1973</f>
        <v>0</v>
      </c>
      <c r="B130" s="3" t="b">
        <f>Teams[[#This Row],[yearID]]&gt;=1903</f>
        <v>0</v>
      </c>
      <c r="C130" s="3" t="str">
        <f>_xlfn.XLOOKUP(Teams[[#This Row],[franchID]], franchises[franchID], franchises[franchName])</f>
        <v>Los Angeles Dodgers</v>
      </c>
      <c r="D130" s="3">
        <f>IF(Teams[[#This Row],[LgWin]]="Y", 1,
IF(Teams[[#This Row],[LgWin]] = "N", 0, " "))</f>
        <v>0</v>
      </c>
      <c r="E130" s="3">
        <f>IF(Teams[[#This Row],[WSWin]]="Y", 1,
IF(Teams[[#This Row],[WSWin]] = "N", 0, " "))</f>
        <v>0</v>
      </c>
      <c r="F130">
        <v>1884</v>
      </c>
      <c r="G130" t="s">
        <v>215</v>
      </c>
      <c r="H130" t="s">
        <v>259</v>
      </c>
      <c r="I130" t="s">
        <v>260</v>
      </c>
      <c r="K130">
        <v>9</v>
      </c>
      <c r="L130">
        <v>109</v>
      </c>
      <c r="N130">
        <v>40</v>
      </c>
      <c r="O130">
        <v>64</v>
      </c>
      <c r="R130" t="s">
        <v>51</v>
      </c>
      <c r="S130" t="s">
        <v>51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45">
      <c r="A131" s="3" t="b">
        <f>Teams[[#This Row],[yearID]]&gt;=1973</f>
        <v>0</v>
      </c>
      <c r="B131" s="3" t="b">
        <f>Teams[[#This Row],[yearID]]&gt;=1903</f>
        <v>0</v>
      </c>
      <c r="C131" s="3" t="str">
        <f>_xlfn.XLOOKUP(Teams[[#This Row],[franchID]], franchises[franchID], franchises[franchName])</f>
        <v>Atlanta Braves</v>
      </c>
      <c r="D131" s="3">
        <f>IF(Teams[[#This Row],[LgWin]]="Y", 1,
IF(Teams[[#This Row],[LgWin]] = "N", 0, " "))</f>
        <v>0</v>
      </c>
      <c r="E131" s="3">
        <f>IF(Teams[[#This Row],[WSWin]]="Y", 1,
IF(Teams[[#This Row],[WSWin]] = "N", 0, " "))</f>
        <v>0</v>
      </c>
      <c r="F131">
        <v>1884</v>
      </c>
      <c r="G131" t="s">
        <v>157</v>
      </c>
      <c r="H131" t="s">
        <v>158</v>
      </c>
      <c r="I131" t="s">
        <v>159</v>
      </c>
      <c r="K131">
        <v>2</v>
      </c>
      <c r="L131">
        <v>116</v>
      </c>
      <c r="N131">
        <v>73</v>
      </c>
      <c r="O131">
        <v>38</v>
      </c>
      <c r="R131" t="s">
        <v>51</v>
      </c>
      <c r="S131" t="s">
        <v>51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45">
      <c r="A132" s="3" t="b">
        <f>Teams[[#This Row],[yearID]]&gt;=1973</f>
        <v>0</v>
      </c>
      <c r="B132" s="3" t="b">
        <f>Teams[[#This Row],[yearID]]&gt;=1903</f>
        <v>0</v>
      </c>
      <c r="C132" s="3" t="str">
        <f>_xlfn.XLOOKUP(Teams[[#This Row],[franchID]], franchises[franchID], franchises[franchName])</f>
        <v>Boston Reds</v>
      </c>
      <c r="D132" s="3">
        <f>IF(Teams[[#This Row],[LgWin]]="Y", 1,
IF(Teams[[#This Row],[LgWin]] = "N", 0, " "))</f>
        <v>0</v>
      </c>
      <c r="E132" s="3" t="str">
        <f>IF(Teams[[#This Row],[WSWin]]="Y", 1,
IF(Teams[[#This Row],[WSWin]] = "N", 0, " "))</f>
        <v xml:space="preserve"> </v>
      </c>
      <c r="F132">
        <v>1884</v>
      </c>
      <c r="G132" t="s">
        <v>253</v>
      </c>
      <c r="H132" t="s">
        <v>263</v>
      </c>
      <c r="I132" t="s">
        <v>264</v>
      </c>
      <c r="K132">
        <v>5</v>
      </c>
      <c r="L132">
        <v>109</v>
      </c>
      <c r="N132">
        <v>58</v>
      </c>
      <c r="O132">
        <v>51</v>
      </c>
      <c r="R132" t="s">
        <v>51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45">
      <c r="A133" s="3" t="b">
        <f>Teams[[#This Row],[yearID]]&gt;=1973</f>
        <v>0</v>
      </c>
      <c r="B133" s="3" t="b">
        <f>Teams[[#This Row],[yearID]]&gt;=1903</f>
        <v>0</v>
      </c>
      <c r="C133" s="3" t="str">
        <f>_xlfn.XLOOKUP(Teams[[#This Row],[franchID]], franchises[franchID], franchises[franchName])</f>
        <v>Chicago Cubs</v>
      </c>
      <c r="D133" s="3">
        <f>IF(Teams[[#This Row],[LgWin]]="Y", 1,
IF(Teams[[#This Row],[LgWin]] = "N", 0, " "))</f>
        <v>0</v>
      </c>
      <c r="E133" s="3">
        <f>IF(Teams[[#This Row],[WSWin]]="Y", 1,
IF(Teams[[#This Row],[WSWin]] = "N", 0, " "))</f>
        <v>0</v>
      </c>
      <c r="F133">
        <v>1884</v>
      </c>
      <c r="G133" t="s">
        <v>157</v>
      </c>
      <c r="H133" t="s">
        <v>161</v>
      </c>
      <c r="I133" t="s">
        <v>162</v>
      </c>
      <c r="K133">
        <v>5</v>
      </c>
      <c r="L133">
        <v>112</v>
      </c>
      <c r="N133">
        <v>62</v>
      </c>
      <c r="O133">
        <v>50</v>
      </c>
      <c r="R133" t="s">
        <v>51</v>
      </c>
      <c r="S133" t="s">
        <v>51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45">
      <c r="A134" s="3" t="b">
        <f>Teams[[#This Row],[yearID]]&gt;=1973</f>
        <v>0</v>
      </c>
      <c r="B134" s="3" t="b">
        <f>Teams[[#This Row],[yearID]]&gt;=1903</f>
        <v>0</v>
      </c>
      <c r="C134" s="3" t="str">
        <f>_xlfn.XLOOKUP(Teams[[#This Row],[franchID]], franchises[franchID], franchises[franchName])</f>
        <v>Chicago/Pittsburgh (Union League)</v>
      </c>
      <c r="D134" s="3">
        <f>IF(Teams[[#This Row],[LgWin]]="Y", 1,
IF(Teams[[#This Row],[LgWin]] = "N", 0, " "))</f>
        <v>0</v>
      </c>
      <c r="E134" s="3" t="str">
        <f>IF(Teams[[#This Row],[WSWin]]="Y", 1,
IF(Teams[[#This Row],[WSWin]] = "N", 0, " "))</f>
        <v xml:space="preserve"> </v>
      </c>
      <c r="F134">
        <v>1884</v>
      </c>
      <c r="G134" t="s">
        <v>253</v>
      </c>
      <c r="H134" t="s">
        <v>266</v>
      </c>
      <c r="I134" t="s">
        <v>267</v>
      </c>
      <c r="K134">
        <v>6</v>
      </c>
      <c r="L134">
        <v>92</v>
      </c>
      <c r="N134">
        <v>41</v>
      </c>
      <c r="O134">
        <v>50</v>
      </c>
      <c r="R134" t="s">
        <v>51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45">
      <c r="A135" s="3" t="b">
        <f>Teams[[#This Row],[yearID]]&gt;=1973</f>
        <v>0</v>
      </c>
      <c r="B135" s="3" t="b">
        <f>Teams[[#This Row],[yearID]]&gt;=1903</f>
        <v>0</v>
      </c>
      <c r="C135" s="3" t="str">
        <f>_xlfn.XLOOKUP(Teams[[#This Row],[franchID]], franchises[franchID], franchises[franchName])</f>
        <v>Cleveland Blues</v>
      </c>
      <c r="D135" s="3">
        <f>IF(Teams[[#This Row],[LgWin]]="Y", 1,
IF(Teams[[#This Row],[LgWin]] = "N", 0, " "))</f>
        <v>0</v>
      </c>
      <c r="E135" s="3">
        <f>IF(Teams[[#This Row],[WSWin]]="Y", 1,
IF(Teams[[#This Row],[WSWin]] = "N", 0, " "))</f>
        <v>0</v>
      </c>
      <c r="F135">
        <v>1884</v>
      </c>
      <c r="G135" t="s">
        <v>157</v>
      </c>
      <c r="H135" t="s">
        <v>195</v>
      </c>
      <c r="I135" t="s">
        <v>196</v>
      </c>
      <c r="K135">
        <v>7</v>
      </c>
      <c r="L135">
        <v>113</v>
      </c>
      <c r="N135">
        <v>35</v>
      </c>
      <c r="O135">
        <v>77</v>
      </c>
      <c r="R135" t="s">
        <v>51</v>
      </c>
      <c r="S135" t="s">
        <v>51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45">
      <c r="A136" s="3" t="b">
        <f>Teams[[#This Row],[yearID]]&gt;=1973</f>
        <v>0</v>
      </c>
      <c r="B136" s="3" t="b">
        <f>Teams[[#This Row],[yearID]]&gt;=1903</f>
        <v>0</v>
      </c>
      <c r="C136" s="3" t="str">
        <f>_xlfn.XLOOKUP(Teams[[#This Row],[franchID]], franchises[franchID], franchises[franchName])</f>
        <v>Columbus Buckeyes</v>
      </c>
      <c r="D136" s="3">
        <f>IF(Teams[[#This Row],[LgWin]]="Y", 1,
IF(Teams[[#This Row],[LgWin]] = "N", 0, " "))</f>
        <v>0</v>
      </c>
      <c r="E136" s="3">
        <f>IF(Teams[[#This Row],[WSWin]]="Y", 1,
IF(Teams[[#This Row],[WSWin]] = "N", 0, " "))</f>
        <v>0</v>
      </c>
      <c r="F136">
        <v>1884</v>
      </c>
      <c r="G136" t="s">
        <v>215</v>
      </c>
      <c r="H136" t="s">
        <v>237</v>
      </c>
      <c r="I136" t="s">
        <v>238</v>
      </c>
      <c r="K136">
        <v>2</v>
      </c>
      <c r="L136">
        <v>110</v>
      </c>
      <c r="N136">
        <v>69</v>
      </c>
      <c r="O136">
        <v>39</v>
      </c>
      <c r="R136" t="s">
        <v>51</v>
      </c>
      <c r="S136" t="s">
        <v>51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45">
      <c r="A137" s="3" t="b">
        <f>Teams[[#This Row],[yearID]]&gt;=1973</f>
        <v>0</v>
      </c>
      <c r="B137" s="3" t="b">
        <f>Teams[[#This Row],[yearID]]&gt;=1903</f>
        <v>0</v>
      </c>
      <c r="C137" s="3" t="str">
        <f>_xlfn.XLOOKUP(Teams[[#This Row],[franchID]], franchises[franchID], franchises[franchName])</f>
        <v>Cincinnati Reds</v>
      </c>
      <c r="D137" s="3">
        <f>IF(Teams[[#This Row],[LgWin]]="Y", 1,
IF(Teams[[#This Row],[LgWin]] = "N", 0, " "))</f>
        <v>0</v>
      </c>
      <c r="E137" s="3">
        <f>IF(Teams[[#This Row],[WSWin]]="Y", 1,
IF(Teams[[#This Row],[WSWin]] = "N", 0, " "))</f>
        <v>0</v>
      </c>
      <c r="F137">
        <v>1884</v>
      </c>
      <c r="G137" t="s">
        <v>215</v>
      </c>
      <c r="H137" t="s">
        <v>220</v>
      </c>
      <c r="I137" t="s">
        <v>167</v>
      </c>
      <c r="K137">
        <v>5</v>
      </c>
      <c r="L137">
        <v>112</v>
      </c>
      <c r="N137">
        <v>68</v>
      </c>
      <c r="O137">
        <v>41</v>
      </c>
      <c r="R137" t="s">
        <v>51</v>
      </c>
      <c r="S137" t="s">
        <v>51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45">
      <c r="A138" s="3" t="b">
        <f>Teams[[#This Row],[yearID]]&gt;=1973</f>
        <v>0</v>
      </c>
      <c r="B138" s="3" t="b">
        <f>Teams[[#This Row],[yearID]]&gt;=1903</f>
        <v>0</v>
      </c>
      <c r="C138" s="3" t="str">
        <f>_xlfn.XLOOKUP(Teams[[#This Row],[franchID]], franchises[franchID], franchises[franchName])</f>
        <v>Cincinnati Outlaw Reds</v>
      </c>
      <c r="D138" s="3">
        <f>IF(Teams[[#This Row],[LgWin]]="Y", 1,
IF(Teams[[#This Row],[LgWin]] = "N", 0, " "))</f>
        <v>0</v>
      </c>
      <c r="E138" s="3" t="str">
        <f>IF(Teams[[#This Row],[WSWin]]="Y", 1,
IF(Teams[[#This Row],[WSWin]] = "N", 0, " "))</f>
        <v xml:space="preserve"> </v>
      </c>
      <c r="F138">
        <v>1884</v>
      </c>
      <c r="G138" t="s">
        <v>253</v>
      </c>
      <c r="H138" t="s">
        <v>270</v>
      </c>
      <c r="I138" t="s">
        <v>271</v>
      </c>
      <c r="K138">
        <v>3</v>
      </c>
      <c r="L138">
        <v>103</v>
      </c>
      <c r="N138">
        <v>69</v>
      </c>
      <c r="O138">
        <v>36</v>
      </c>
      <c r="R138" t="s">
        <v>51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45">
      <c r="A139" s="3" t="b">
        <f>Teams[[#This Row],[yearID]]&gt;=1973</f>
        <v>0</v>
      </c>
      <c r="B139" s="3" t="b">
        <f>Teams[[#This Row],[yearID]]&gt;=1903</f>
        <v>0</v>
      </c>
      <c r="C139" s="3" t="str">
        <f>_xlfn.XLOOKUP(Teams[[#This Row],[franchID]], franchises[franchID], franchises[franchName])</f>
        <v>Detroit Wolverines</v>
      </c>
      <c r="D139" s="3">
        <f>IF(Teams[[#This Row],[LgWin]]="Y", 1,
IF(Teams[[#This Row],[LgWin]] = "N", 0, " "))</f>
        <v>0</v>
      </c>
      <c r="E139" s="3">
        <f>IF(Teams[[#This Row],[WSWin]]="Y", 1,
IF(Teams[[#This Row],[WSWin]] = "N", 0, " "))</f>
        <v>0</v>
      </c>
      <c r="F139">
        <v>1884</v>
      </c>
      <c r="G139" t="s">
        <v>157</v>
      </c>
      <c r="H139" t="s">
        <v>212</v>
      </c>
      <c r="I139" t="s">
        <v>212</v>
      </c>
      <c r="K139">
        <v>8</v>
      </c>
      <c r="L139">
        <v>114</v>
      </c>
      <c r="N139">
        <v>28</v>
      </c>
      <c r="O139">
        <v>84</v>
      </c>
      <c r="R139" t="s">
        <v>51</v>
      </c>
      <c r="S139" t="s">
        <v>51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45">
      <c r="A140" s="3" t="b">
        <f>Teams[[#This Row],[yearID]]&gt;=1973</f>
        <v>0</v>
      </c>
      <c r="B140" s="3" t="b">
        <f>Teams[[#This Row],[yearID]]&gt;=1903</f>
        <v>0</v>
      </c>
      <c r="C140" s="3" t="str">
        <f>_xlfn.XLOOKUP(Teams[[#This Row],[franchID]], franchises[franchID], franchises[franchName])</f>
        <v>Indianapolis Hoosiers</v>
      </c>
      <c r="D140" s="3">
        <f>IF(Teams[[#This Row],[LgWin]]="Y", 1,
IF(Teams[[#This Row],[LgWin]] = "N", 0, " "))</f>
        <v>0</v>
      </c>
      <c r="E140" s="3">
        <f>IF(Teams[[#This Row],[WSWin]]="Y", 1,
IF(Teams[[#This Row],[WSWin]] = "N", 0, " "))</f>
        <v>0</v>
      </c>
      <c r="F140">
        <v>1884</v>
      </c>
      <c r="G140" t="s">
        <v>215</v>
      </c>
      <c r="H140" t="s">
        <v>273</v>
      </c>
      <c r="I140" t="s">
        <v>274</v>
      </c>
      <c r="K140">
        <v>12</v>
      </c>
      <c r="L140">
        <v>110</v>
      </c>
      <c r="N140">
        <v>29</v>
      </c>
      <c r="O140">
        <v>78</v>
      </c>
      <c r="R140" t="s">
        <v>51</v>
      </c>
      <c r="S140" t="s">
        <v>51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45">
      <c r="A141" s="3" t="b">
        <f>Teams[[#This Row],[yearID]]&gt;=1973</f>
        <v>0</v>
      </c>
      <c r="B141" s="3" t="b">
        <f>Teams[[#This Row],[yearID]]&gt;=1903</f>
        <v>0</v>
      </c>
      <c r="C141" s="3" t="str">
        <f>_xlfn.XLOOKUP(Teams[[#This Row],[franchID]], franchises[franchID], franchises[franchName])</f>
        <v>Kansas City Cowboys</v>
      </c>
      <c r="D141" s="3">
        <f>IF(Teams[[#This Row],[LgWin]]="Y", 1,
IF(Teams[[#This Row],[LgWin]] = "N", 0, " "))</f>
        <v>0</v>
      </c>
      <c r="E141" s="3" t="str">
        <f>IF(Teams[[#This Row],[WSWin]]="Y", 1,
IF(Teams[[#This Row],[WSWin]] = "N", 0, " "))</f>
        <v xml:space="preserve"> </v>
      </c>
      <c r="F141">
        <v>1884</v>
      </c>
      <c r="G141" t="s">
        <v>253</v>
      </c>
      <c r="H141" t="s">
        <v>277</v>
      </c>
      <c r="I141" t="s">
        <v>277</v>
      </c>
      <c r="K141">
        <v>11</v>
      </c>
      <c r="L141">
        <v>82</v>
      </c>
      <c r="N141">
        <v>16</v>
      </c>
      <c r="O141">
        <v>63</v>
      </c>
      <c r="R141" t="s">
        <v>51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45">
      <c r="A142" s="3" t="b">
        <f>Teams[[#This Row],[yearID]]&gt;=1973</f>
        <v>0</v>
      </c>
      <c r="B142" s="3" t="b">
        <f>Teams[[#This Row],[yearID]]&gt;=1903</f>
        <v>0</v>
      </c>
      <c r="C142" s="3" t="str">
        <f>_xlfn.XLOOKUP(Teams[[#This Row],[franchID]], franchises[franchID], franchises[franchName])</f>
        <v>Louisville Colonels</v>
      </c>
      <c r="D142" s="3">
        <f>IF(Teams[[#This Row],[LgWin]]="Y", 1,
IF(Teams[[#This Row],[LgWin]] = "N", 0, " "))</f>
        <v>0</v>
      </c>
      <c r="E142" s="3">
        <f>IF(Teams[[#This Row],[WSWin]]="Y", 1,
IF(Teams[[#This Row],[WSWin]] = "N", 0, " "))</f>
        <v>0</v>
      </c>
      <c r="F142">
        <v>1884</v>
      </c>
      <c r="G142" t="s">
        <v>215</v>
      </c>
      <c r="H142" t="s">
        <v>222</v>
      </c>
      <c r="I142" t="s">
        <v>172</v>
      </c>
      <c r="K142">
        <v>3</v>
      </c>
      <c r="L142">
        <v>110</v>
      </c>
      <c r="N142">
        <v>68</v>
      </c>
      <c r="O142">
        <v>40</v>
      </c>
      <c r="R142" t="s">
        <v>51</v>
      </c>
      <c r="S142" t="s">
        <v>51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45">
      <c r="A143" s="3" t="b">
        <f>Teams[[#This Row],[yearID]]&gt;=1973</f>
        <v>0</v>
      </c>
      <c r="B143" s="3" t="b">
        <f>Teams[[#This Row],[yearID]]&gt;=1903</f>
        <v>0</v>
      </c>
      <c r="C143" s="3" t="str">
        <f>_xlfn.XLOOKUP(Teams[[#This Row],[franchID]], franchises[franchID], franchises[franchName])</f>
        <v>Milwaukee Brewers</v>
      </c>
      <c r="D143" s="3">
        <f>IF(Teams[[#This Row],[LgWin]]="Y", 1,
IF(Teams[[#This Row],[LgWin]] = "N", 0, " "))</f>
        <v>0</v>
      </c>
      <c r="E143" s="3" t="str">
        <f>IF(Teams[[#This Row],[WSWin]]="Y", 1,
IF(Teams[[#This Row],[WSWin]] = "N", 0, " "))</f>
        <v xml:space="preserve"> </v>
      </c>
      <c r="F143">
        <v>1884</v>
      </c>
      <c r="G143" t="s">
        <v>253</v>
      </c>
      <c r="H143" t="s">
        <v>280</v>
      </c>
      <c r="I143" t="s">
        <v>280</v>
      </c>
      <c r="K143">
        <v>2</v>
      </c>
      <c r="L143">
        <v>12</v>
      </c>
      <c r="N143">
        <v>8</v>
      </c>
      <c r="O143">
        <v>4</v>
      </c>
      <c r="R143" t="s">
        <v>51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45">
      <c r="A144" s="3" t="b">
        <f>Teams[[#This Row],[yearID]]&gt;=1973</f>
        <v>0</v>
      </c>
      <c r="B144" s="3" t="b">
        <f>Teams[[#This Row],[yearID]]&gt;=1903</f>
        <v>0</v>
      </c>
      <c r="C144" s="3" t="str">
        <f>_xlfn.XLOOKUP(Teams[[#This Row],[franchID]], franchises[franchID], franchises[franchName])</f>
        <v>San Francisco Giants</v>
      </c>
      <c r="D144" s="3">
        <f>IF(Teams[[#This Row],[LgWin]]="Y", 1,
IF(Teams[[#This Row],[LgWin]] = "N", 0, " "))</f>
        <v>0</v>
      </c>
      <c r="E144" s="3">
        <f>IF(Teams[[#This Row],[WSWin]]="Y", 1,
IF(Teams[[#This Row],[WSWin]] = "N", 0, " "))</f>
        <v>0</v>
      </c>
      <c r="F144">
        <v>1884</v>
      </c>
      <c r="G144" t="s">
        <v>157</v>
      </c>
      <c r="H144" t="s">
        <v>242</v>
      </c>
      <c r="I144" t="s">
        <v>243</v>
      </c>
      <c r="K144">
        <v>4</v>
      </c>
      <c r="L144">
        <v>116</v>
      </c>
      <c r="N144">
        <v>62</v>
      </c>
      <c r="O144">
        <v>50</v>
      </c>
      <c r="R144" t="s">
        <v>51</v>
      </c>
      <c r="S144" t="s">
        <v>51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45">
      <c r="A145" s="3" t="b">
        <f>Teams[[#This Row],[yearID]]&gt;=1973</f>
        <v>0</v>
      </c>
      <c r="B145" s="3" t="b">
        <f>Teams[[#This Row],[yearID]]&gt;=1903</f>
        <v>0</v>
      </c>
      <c r="C145" s="3" t="str">
        <f>_xlfn.XLOOKUP(Teams[[#This Row],[franchID]], franchises[franchID], franchises[franchName])</f>
        <v>New York Metropolitans</v>
      </c>
      <c r="D145" s="3">
        <f>IF(Teams[[#This Row],[LgWin]]="Y", 1,
IF(Teams[[#This Row],[LgWin]] = "N", 0, " "))</f>
        <v>1</v>
      </c>
      <c r="E145" s="3">
        <f>IF(Teams[[#This Row],[WSWin]]="Y", 1,
IF(Teams[[#This Row],[WSWin]] = "N", 0, " "))</f>
        <v>0</v>
      </c>
      <c r="F145">
        <v>1884</v>
      </c>
      <c r="G145" t="s">
        <v>215</v>
      </c>
      <c r="H145" t="s">
        <v>247</v>
      </c>
      <c r="I145" t="s">
        <v>248</v>
      </c>
      <c r="K145">
        <v>1</v>
      </c>
      <c r="L145">
        <v>112</v>
      </c>
      <c r="N145">
        <v>75</v>
      </c>
      <c r="O145">
        <v>32</v>
      </c>
      <c r="R145" t="s">
        <v>76</v>
      </c>
      <c r="S145" t="s">
        <v>51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45">
      <c r="A146" s="3" t="b">
        <f>Teams[[#This Row],[yearID]]&gt;=1973</f>
        <v>0</v>
      </c>
      <c r="B146" s="3" t="b">
        <f>Teams[[#This Row],[yearID]]&gt;=1903</f>
        <v>0</v>
      </c>
      <c r="C146" s="3" t="str">
        <f>_xlfn.XLOOKUP(Teams[[#This Row],[franchID]], franchises[franchID], franchises[franchName])</f>
        <v>Philadelphia Athletics</v>
      </c>
      <c r="D146" s="3">
        <f>IF(Teams[[#This Row],[LgWin]]="Y", 1,
IF(Teams[[#This Row],[LgWin]] = "N", 0, " "))</f>
        <v>0</v>
      </c>
      <c r="E146" s="3">
        <f>IF(Teams[[#This Row],[WSWin]]="Y", 1,
IF(Teams[[#This Row],[WSWin]] = "N", 0, " "))</f>
        <v>0</v>
      </c>
      <c r="F146">
        <v>1884</v>
      </c>
      <c r="G146" t="s">
        <v>215</v>
      </c>
      <c r="H146" t="s">
        <v>225</v>
      </c>
      <c r="I146" t="s">
        <v>226</v>
      </c>
      <c r="K146">
        <v>7</v>
      </c>
      <c r="L146">
        <v>108</v>
      </c>
      <c r="N146">
        <v>61</v>
      </c>
      <c r="O146">
        <v>46</v>
      </c>
      <c r="R146" t="s">
        <v>51</v>
      </c>
      <c r="S146" t="s">
        <v>51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45">
      <c r="A147" s="3" t="b">
        <f>Teams[[#This Row],[yearID]]&gt;=1973</f>
        <v>0</v>
      </c>
      <c r="B147" s="3" t="b">
        <f>Teams[[#This Row],[yearID]]&gt;=1903</f>
        <v>0</v>
      </c>
      <c r="C147" s="3" t="str">
        <f>_xlfn.XLOOKUP(Teams[[#This Row],[franchID]], franchises[franchID], franchises[franchName])</f>
        <v>Philadelphia Phillies</v>
      </c>
      <c r="D147" s="3">
        <f>IF(Teams[[#This Row],[LgWin]]="Y", 1,
IF(Teams[[#This Row],[LgWin]] = "N", 0, " "))</f>
        <v>0</v>
      </c>
      <c r="E147" s="3">
        <f>IF(Teams[[#This Row],[WSWin]]="Y", 1,
IF(Teams[[#This Row],[WSWin]] = "N", 0, " "))</f>
        <v>0</v>
      </c>
      <c r="F147">
        <v>1884</v>
      </c>
      <c r="G147" t="s">
        <v>157</v>
      </c>
      <c r="H147" t="s">
        <v>122</v>
      </c>
      <c r="I147" t="s">
        <v>122</v>
      </c>
      <c r="K147">
        <v>6</v>
      </c>
      <c r="L147">
        <v>113</v>
      </c>
      <c r="N147">
        <v>39</v>
      </c>
      <c r="O147">
        <v>73</v>
      </c>
      <c r="R147" t="s">
        <v>51</v>
      </c>
      <c r="S147" t="s">
        <v>51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45">
      <c r="A148" s="3" t="b">
        <f>Teams[[#This Row],[yearID]]&gt;=1973</f>
        <v>0</v>
      </c>
      <c r="B148" s="3" t="b">
        <f>Teams[[#This Row],[yearID]]&gt;=1903</f>
        <v>0</v>
      </c>
      <c r="C148" s="3" t="str">
        <f>_xlfn.XLOOKUP(Teams[[#This Row],[franchID]], franchises[franchID], franchises[franchName])</f>
        <v>Philadelphia Keystones</v>
      </c>
      <c r="D148" s="3">
        <f>IF(Teams[[#This Row],[LgWin]]="Y", 1,
IF(Teams[[#This Row],[LgWin]] = "N", 0, " "))</f>
        <v>0</v>
      </c>
      <c r="E148" s="3" t="str">
        <f>IF(Teams[[#This Row],[WSWin]]="Y", 1,
IF(Teams[[#This Row],[WSWin]] = "N", 0, " "))</f>
        <v xml:space="preserve"> </v>
      </c>
      <c r="F148">
        <v>1884</v>
      </c>
      <c r="G148" t="s">
        <v>253</v>
      </c>
      <c r="H148" t="s">
        <v>283</v>
      </c>
      <c r="I148" t="s">
        <v>284</v>
      </c>
      <c r="K148">
        <v>8</v>
      </c>
      <c r="L148">
        <v>67</v>
      </c>
      <c r="N148">
        <v>21</v>
      </c>
      <c r="O148">
        <v>46</v>
      </c>
      <c r="R148" t="s">
        <v>51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45">
      <c r="A149" s="3" t="b">
        <f>Teams[[#This Row],[yearID]]&gt;=1973</f>
        <v>0</v>
      </c>
      <c r="B149" s="3" t="b">
        <f>Teams[[#This Row],[yearID]]&gt;=1903</f>
        <v>0</v>
      </c>
      <c r="C149" s="3" t="str">
        <f>_xlfn.XLOOKUP(Teams[[#This Row],[franchID]], franchises[franchID], franchises[franchName])</f>
        <v>Providence Grays</v>
      </c>
      <c r="D149" s="3">
        <f>IF(Teams[[#This Row],[LgWin]]="Y", 1,
IF(Teams[[#This Row],[LgWin]] = "N", 0, " "))</f>
        <v>1</v>
      </c>
      <c r="E149" s="3">
        <f>IF(Teams[[#This Row],[WSWin]]="Y", 1,
IF(Teams[[#This Row],[WSWin]] = "N", 0, " "))</f>
        <v>1</v>
      </c>
      <c r="F149">
        <v>1884</v>
      </c>
      <c r="G149" t="s">
        <v>157</v>
      </c>
      <c r="H149" t="s">
        <v>188</v>
      </c>
      <c r="I149" t="s">
        <v>188</v>
      </c>
      <c r="K149">
        <v>1</v>
      </c>
      <c r="L149">
        <v>114</v>
      </c>
      <c r="N149">
        <v>84</v>
      </c>
      <c r="O149">
        <v>28</v>
      </c>
      <c r="R149" t="s">
        <v>76</v>
      </c>
      <c r="S149" t="s">
        <v>76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2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45">
      <c r="A150" s="3" t="b">
        <f>Teams[[#This Row],[yearID]]&gt;=1973</f>
        <v>0</v>
      </c>
      <c r="B150" s="3" t="b">
        <f>Teams[[#This Row],[yearID]]&gt;=1903</f>
        <v>0</v>
      </c>
      <c r="C150" s="3" t="str">
        <f>_xlfn.XLOOKUP(Teams[[#This Row],[franchID]], franchises[franchID], franchises[franchName])</f>
        <v>Pittsburgh Pirates</v>
      </c>
      <c r="D150" s="3">
        <f>IF(Teams[[#This Row],[LgWin]]="Y", 1,
IF(Teams[[#This Row],[LgWin]] = "N", 0, " "))</f>
        <v>0</v>
      </c>
      <c r="E150" s="3">
        <f>IF(Teams[[#This Row],[WSWin]]="Y", 1,
IF(Teams[[#This Row],[WSWin]] = "N", 0, " "))</f>
        <v>0</v>
      </c>
      <c r="F150">
        <v>1884</v>
      </c>
      <c r="G150" t="s">
        <v>215</v>
      </c>
      <c r="H150" t="s">
        <v>228</v>
      </c>
      <c r="I150" t="s">
        <v>229</v>
      </c>
      <c r="K150">
        <v>11</v>
      </c>
      <c r="L150">
        <v>110</v>
      </c>
      <c r="N150">
        <v>30</v>
      </c>
      <c r="O150">
        <v>78</v>
      </c>
      <c r="R150" t="s">
        <v>51</v>
      </c>
      <c r="S150" t="s">
        <v>51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45">
      <c r="A151" s="3" t="b">
        <f>Teams[[#This Row],[yearID]]&gt;=1973</f>
        <v>0</v>
      </c>
      <c r="B151" s="3" t="b">
        <f>Teams[[#This Row],[yearID]]&gt;=1903</f>
        <v>0</v>
      </c>
      <c r="C151" s="3" t="str">
        <f>_xlfn.XLOOKUP(Teams[[#This Row],[franchID]], franchises[franchID], franchises[franchName])</f>
        <v>Richmond Virginians</v>
      </c>
      <c r="D151" s="3">
        <f>IF(Teams[[#This Row],[LgWin]]="Y", 1,
IF(Teams[[#This Row],[LgWin]] = "N", 0, " "))</f>
        <v>0</v>
      </c>
      <c r="E151" s="3">
        <f>IF(Teams[[#This Row],[WSWin]]="Y", 1,
IF(Teams[[#This Row],[WSWin]] = "N", 0, " "))</f>
        <v>0</v>
      </c>
      <c r="F151">
        <v>1884</v>
      </c>
      <c r="G151" t="s">
        <v>215</v>
      </c>
      <c r="H151" t="s">
        <v>286</v>
      </c>
      <c r="I151" t="s">
        <v>286</v>
      </c>
      <c r="K151">
        <v>10</v>
      </c>
      <c r="L151">
        <v>45</v>
      </c>
      <c r="N151">
        <v>12</v>
      </c>
      <c r="O151">
        <v>30</v>
      </c>
      <c r="R151" t="s">
        <v>51</v>
      </c>
      <c r="S151" t="s">
        <v>51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45">
      <c r="A152" s="3" t="b">
        <f>Teams[[#This Row],[yearID]]&gt;=1973</f>
        <v>0</v>
      </c>
      <c r="B152" s="3" t="b">
        <f>Teams[[#This Row],[yearID]]&gt;=1903</f>
        <v>0</v>
      </c>
      <c r="C152" s="3" t="str">
        <f>_xlfn.XLOOKUP(Teams[[#This Row],[franchID]], franchises[franchID], franchises[franchName])</f>
        <v>St. Louis Cardinals</v>
      </c>
      <c r="D152" s="3">
        <f>IF(Teams[[#This Row],[LgWin]]="Y", 1,
IF(Teams[[#This Row],[LgWin]] = "N", 0, " "))</f>
        <v>0</v>
      </c>
      <c r="E152" s="3">
        <f>IF(Teams[[#This Row],[WSWin]]="Y", 1,
IF(Teams[[#This Row],[WSWin]] = "N", 0, " "))</f>
        <v>0</v>
      </c>
      <c r="F152">
        <v>1884</v>
      </c>
      <c r="G152" t="s">
        <v>215</v>
      </c>
      <c r="H152" t="s">
        <v>232</v>
      </c>
      <c r="I152" t="s">
        <v>154</v>
      </c>
      <c r="K152">
        <v>4</v>
      </c>
      <c r="L152">
        <v>110</v>
      </c>
      <c r="N152">
        <v>67</v>
      </c>
      <c r="O152">
        <v>40</v>
      </c>
      <c r="R152" t="s">
        <v>51</v>
      </c>
      <c r="S152" t="s">
        <v>51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45">
      <c r="A153" s="3" t="b">
        <f>Teams[[#This Row],[yearID]]&gt;=1973</f>
        <v>0</v>
      </c>
      <c r="B153" s="3" t="b">
        <f>Teams[[#This Row],[yearID]]&gt;=1903</f>
        <v>0</v>
      </c>
      <c r="C153" s="3" t="str">
        <f>_xlfn.XLOOKUP(Teams[[#This Row],[franchID]], franchises[franchID], franchises[franchName])</f>
        <v>St. Louis Maroons</v>
      </c>
      <c r="D153" s="3">
        <f>IF(Teams[[#This Row],[LgWin]]="Y", 1,
IF(Teams[[#This Row],[LgWin]] = "N", 0, " "))</f>
        <v>1</v>
      </c>
      <c r="E153" s="3" t="str">
        <f>IF(Teams[[#This Row],[WSWin]]="Y", 1,
IF(Teams[[#This Row],[WSWin]] = "N", 0, " "))</f>
        <v xml:space="preserve"> </v>
      </c>
      <c r="F153">
        <v>1884</v>
      </c>
      <c r="G153" t="s">
        <v>253</v>
      </c>
      <c r="H153" t="s">
        <v>289</v>
      </c>
      <c r="I153" t="s">
        <v>290</v>
      </c>
      <c r="K153">
        <v>1</v>
      </c>
      <c r="L153">
        <v>113</v>
      </c>
      <c r="N153">
        <v>94</v>
      </c>
      <c r="O153">
        <v>19</v>
      </c>
      <c r="R153" t="s">
        <v>76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45">
      <c r="A154" s="3" t="b">
        <f>Teams[[#This Row],[yearID]]&gt;=1973</f>
        <v>0</v>
      </c>
      <c r="B154" s="3" t="b">
        <f>Teams[[#This Row],[yearID]]&gt;=1903</f>
        <v>0</v>
      </c>
      <c r="C154" s="3" t="str">
        <f>_xlfn.XLOOKUP(Teams[[#This Row],[franchID]], franchises[franchID], franchises[franchName])</f>
        <v>St. Paul Apostles</v>
      </c>
      <c r="D154" s="3">
        <f>IF(Teams[[#This Row],[LgWin]]="Y", 1,
IF(Teams[[#This Row],[LgWin]] = "N", 0, " "))</f>
        <v>0</v>
      </c>
      <c r="E154" s="3" t="str">
        <f>IF(Teams[[#This Row],[WSWin]]="Y", 1,
IF(Teams[[#This Row],[WSWin]] = "N", 0, " "))</f>
        <v xml:space="preserve"> </v>
      </c>
      <c r="F154">
        <v>1884</v>
      </c>
      <c r="G154" t="s">
        <v>253</v>
      </c>
      <c r="H154" t="s">
        <v>292</v>
      </c>
      <c r="I154" t="s">
        <v>293</v>
      </c>
      <c r="K154">
        <v>9</v>
      </c>
      <c r="L154">
        <v>9</v>
      </c>
      <c r="N154">
        <v>2</v>
      </c>
      <c r="O154">
        <v>6</v>
      </c>
      <c r="R154" t="s">
        <v>51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45">
      <c r="A155" s="3" t="b">
        <f>Teams[[#This Row],[yearID]]&gt;=1973</f>
        <v>0</v>
      </c>
      <c r="B155" s="3" t="b">
        <f>Teams[[#This Row],[yearID]]&gt;=1903</f>
        <v>0</v>
      </c>
      <c r="C155" s="3" t="str">
        <f>_xlfn.XLOOKUP(Teams[[#This Row],[franchID]], franchises[franchID], franchises[franchName])</f>
        <v>Toledo Blue Stockings</v>
      </c>
      <c r="D155" s="3">
        <f>IF(Teams[[#This Row],[LgWin]]="Y", 1,
IF(Teams[[#This Row],[LgWin]] = "N", 0, " "))</f>
        <v>0</v>
      </c>
      <c r="E155" s="3">
        <f>IF(Teams[[#This Row],[WSWin]]="Y", 1,
IF(Teams[[#This Row],[WSWin]] = "N", 0, " "))</f>
        <v>0</v>
      </c>
      <c r="F155">
        <v>1884</v>
      </c>
      <c r="G155" t="s">
        <v>215</v>
      </c>
      <c r="H155" t="s">
        <v>295</v>
      </c>
      <c r="I155" t="s">
        <v>296</v>
      </c>
      <c r="K155">
        <v>8</v>
      </c>
      <c r="L155">
        <v>109</v>
      </c>
      <c r="N155">
        <v>46</v>
      </c>
      <c r="O155">
        <v>58</v>
      </c>
      <c r="R155" t="s">
        <v>51</v>
      </c>
      <c r="S155" t="s">
        <v>51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45">
      <c r="A156" s="3" t="b">
        <f>Teams[[#This Row],[yearID]]&gt;=1973</f>
        <v>0</v>
      </c>
      <c r="B156" s="3" t="b">
        <f>Teams[[#This Row],[yearID]]&gt;=1903</f>
        <v>0</v>
      </c>
      <c r="C156" s="3" t="str">
        <f>_xlfn.XLOOKUP(Teams[[#This Row],[franchID]], franchises[franchID], franchises[franchName])</f>
        <v>Wilmington Quicksteps</v>
      </c>
      <c r="D156" s="3">
        <f>IF(Teams[[#This Row],[LgWin]]="Y", 1,
IF(Teams[[#This Row],[LgWin]] = "N", 0, " "))</f>
        <v>0</v>
      </c>
      <c r="E156" s="3" t="str">
        <f>IF(Teams[[#This Row],[WSWin]]="Y", 1,
IF(Teams[[#This Row],[WSWin]] = "N", 0, " "))</f>
        <v xml:space="preserve"> </v>
      </c>
      <c r="F156">
        <v>1884</v>
      </c>
      <c r="G156" t="s">
        <v>253</v>
      </c>
      <c r="H156" t="s">
        <v>299</v>
      </c>
      <c r="I156" t="s">
        <v>299</v>
      </c>
      <c r="K156">
        <v>12</v>
      </c>
      <c r="L156">
        <v>17</v>
      </c>
      <c r="N156">
        <v>2</v>
      </c>
      <c r="O156">
        <v>16</v>
      </c>
      <c r="R156" t="s">
        <v>51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45">
      <c r="A157" s="3" t="b">
        <f>Teams[[#This Row],[yearID]]&gt;=1973</f>
        <v>0</v>
      </c>
      <c r="B157" s="3" t="b">
        <f>Teams[[#This Row],[yearID]]&gt;=1903</f>
        <v>0</v>
      </c>
      <c r="C157" s="3" t="str">
        <f>_xlfn.XLOOKUP(Teams[[#This Row],[franchID]], franchises[franchID], franchises[franchName])</f>
        <v>Washington Statesmen</v>
      </c>
      <c r="D157" s="3">
        <f>IF(Teams[[#This Row],[LgWin]]="Y", 1,
IF(Teams[[#This Row],[LgWin]] = "N", 0, " "))</f>
        <v>0</v>
      </c>
      <c r="E157" s="3">
        <f>IF(Teams[[#This Row],[WSWin]]="Y", 1,
IF(Teams[[#This Row],[WSWin]] = "N", 0, " "))</f>
        <v>0</v>
      </c>
      <c r="F157">
        <v>1884</v>
      </c>
      <c r="G157" t="s">
        <v>215</v>
      </c>
      <c r="H157" t="s">
        <v>301</v>
      </c>
      <c r="I157" t="s">
        <v>302</v>
      </c>
      <c r="K157">
        <v>13</v>
      </c>
      <c r="L157">
        <v>63</v>
      </c>
      <c r="N157">
        <v>12</v>
      </c>
      <c r="O157">
        <v>51</v>
      </c>
      <c r="R157" t="s">
        <v>51</v>
      </c>
      <c r="S157" t="s">
        <v>51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45">
      <c r="A158" s="3" t="b">
        <f>Teams[[#This Row],[yearID]]&gt;=1973</f>
        <v>0</v>
      </c>
      <c r="B158" s="3" t="b">
        <f>Teams[[#This Row],[yearID]]&gt;=1903</f>
        <v>0</v>
      </c>
      <c r="C158" s="3" t="str">
        <f>_xlfn.XLOOKUP(Teams[[#This Row],[franchID]], franchises[franchID], franchises[franchName])</f>
        <v>Washington Nationals</v>
      </c>
      <c r="D158" s="3">
        <f>IF(Teams[[#This Row],[LgWin]]="Y", 1,
IF(Teams[[#This Row],[LgWin]] = "N", 0, " "))</f>
        <v>0</v>
      </c>
      <c r="E158" s="3" t="str">
        <f>IF(Teams[[#This Row],[WSWin]]="Y", 1,
IF(Teams[[#This Row],[WSWin]] = "N", 0, " "))</f>
        <v xml:space="preserve"> </v>
      </c>
      <c r="F158">
        <v>1884</v>
      </c>
      <c r="G158" t="s">
        <v>253</v>
      </c>
      <c r="H158" t="s">
        <v>304</v>
      </c>
      <c r="I158" t="s">
        <v>305</v>
      </c>
      <c r="K158">
        <v>7</v>
      </c>
      <c r="L158">
        <v>112</v>
      </c>
      <c r="N158">
        <v>47</v>
      </c>
      <c r="O158">
        <v>65</v>
      </c>
      <c r="R158" t="s">
        <v>51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45">
      <c r="A159" s="3" t="b">
        <f>Teams[[#This Row],[yearID]]&gt;=1973</f>
        <v>0</v>
      </c>
      <c r="B159" s="3" t="b">
        <f>Teams[[#This Row],[yearID]]&gt;=1903</f>
        <v>0</v>
      </c>
      <c r="C159" s="3" t="str">
        <f>_xlfn.XLOOKUP(Teams[[#This Row],[franchID]], franchises[franchID], franchises[franchName])</f>
        <v>Buffalo Bisons</v>
      </c>
      <c r="D159" s="3">
        <f>IF(Teams[[#This Row],[LgWin]]="Y", 1,
IF(Teams[[#This Row],[LgWin]] = "N", 0, " "))</f>
        <v>0</v>
      </c>
      <c r="E159" s="3">
        <f>IF(Teams[[#This Row],[WSWin]]="Y", 1,
IF(Teams[[#This Row],[WSWin]] = "N", 0, " "))</f>
        <v>0</v>
      </c>
      <c r="F159">
        <v>1885</v>
      </c>
      <c r="G159" t="s">
        <v>157</v>
      </c>
      <c r="H159" t="s">
        <v>191</v>
      </c>
      <c r="I159" t="s">
        <v>192</v>
      </c>
      <c r="K159">
        <v>7</v>
      </c>
      <c r="L159">
        <v>112</v>
      </c>
      <c r="N159">
        <v>38</v>
      </c>
      <c r="O159">
        <v>74</v>
      </c>
      <c r="R159" t="s">
        <v>51</v>
      </c>
      <c r="S159" t="s">
        <v>51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45">
      <c r="A160" s="3" t="b">
        <f>Teams[[#This Row],[yearID]]&gt;=1973</f>
        <v>0</v>
      </c>
      <c r="B160" s="3" t="b">
        <f>Teams[[#This Row],[yearID]]&gt;=1903</f>
        <v>0</v>
      </c>
      <c r="C160" s="3" t="str">
        <f>_xlfn.XLOOKUP(Teams[[#This Row],[franchID]], franchises[franchID], franchises[franchName])</f>
        <v>Baltimore Orioles</v>
      </c>
      <c r="D160" s="3">
        <f>IF(Teams[[#This Row],[LgWin]]="Y", 1,
IF(Teams[[#This Row],[LgWin]] = "N", 0, " "))</f>
        <v>0</v>
      </c>
      <c r="E160" s="3">
        <f>IF(Teams[[#This Row],[WSWin]]="Y", 1,
IF(Teams[[#This Row],[WSWin]] = "N", 0, " "))</f>
        <v>0</v>
      </c>
      <c r="F160">
        <v>1885</v>
      </c>
      <c r="G160" t="s">
        <v>215</v>
      </c>
      <c r="H160" t="s">
        <v>216</v>
      </c>
      <c r="I160" t="s">
        <v>217</v>
      </c>
      <c r="K160">
        <v>8</v>
      </c>
      <c r="L160">
        <v>110</v>
      </c>
      <c r="N160">
        <v>41</v>
      </c>
      <c r="O160">
        <v>68</v>
      </c>
      <c r="R160" t="s">
        <v>51</v>
      </c>
      <c r="S160" t="s">
        <v>51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45">
      <c r="A161" s="3" t="b">
        <f>Teams[[#This Row],[yearID]]&gt;=1973</f>
        <v>0</v>
      </c>
      <c r="B161" s="3" t="b">
        <f>Teams[[#This Row],[yearID]]&gt;=1903</f>
        <v>0</v>
      </c>
      <c r="C161" s="3" t="str">
        <f>_xlfn.XLOOKUP(Teams[[#This Row],[franchID]], franchises[franchID], franchises[franchName])</f>
        <v>Los Angeles Dodgers</v>
      </c>
      <c r="D161" s="3">
        <f>IF(Teams[[#This Row],[LgWin]]="Y", 1,
IF(Teams[[#This Row],[LgWin]] = "N", 0, " "))</f>
        <v>0</v>
      </c>
      <c r="E161" s="3">
        <f>IF(Teams[[#This Row],[WSWin]]="Y", 1,
IF(Teams[[#This Row],[WSWin]] = "N", 0, " "))</f>
        <v>0</v>
      </c>
      <c r="F161">
        <v>1885</v>
      </c>
      <c r="G161" t="s">
        <v>215</v>
      </c>
      <c r="H161" t="s">
        <v>259</v>
      </c>
      <c r="I161" t="s">
        <v>260</v>
      </c>
      <c r="K161">
        <v>5</v>
      </c>
      <c r="L161">
        <v>112</v>
      </c>
      <c r="N161">
        <v>53</v>
      </c>
      <c r="O161">
        <v>59</v>
      </c>
      <c r="R161" t="s">
        <v>51</v>
      </c>
      <c r="S161" t="s">
        <v>51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45">
      <c r="A162" s="3" t="b">
        <f>Teams[[#This Row],[yearID]]&gt;=1973</f>
        <v>0</v>
      </c>
      <c r="B162" s="3" t="b">
        <f>Teams[[#This Row],[yearID]]&gt;=1903</f>
        <v>0</v>
      </c>
      <c r="C162" s="3" t="str">
        <f>_xlfn.XLOOKUP(Teams[[#This Row],[franchID]], franchises[franchID], franchises[franchName])</f>
        <v>Atlanta Braves</v>
      </c>
      <c r="D162" s="3">
        <f>IF(Teams[[#This Row],[LgWin]]="Y", 1,
IF(Teams[[#This Row],[LgWin]] = "N", 0, " "))</f>
        <v>0</v>
      </c>
      <c r="E162" s="3">
        <f>IF(Teams[[#This Row],[WSWin]]="Y", 1,
IF(Teams[[#This Row],[WSWin]] = "N", 0, " "))</f>
        <v>0</v>
      </c>
      <c r="F162">
        <v>1885</v>
      </c>
      <c r="G162" t="s">
        <v>157</v>
      </c>
      <c r="H162" t="s">
        <v>158</v>
      </c>
      <c r="I162" t="s">
        <v>159</v>
      </c>
      <c r="K162">
        <v>5</v>
      </c>
      <c r="L162">
        <v>113</v>
      </c>
      <c r="N162">
        <v>46</v>
      </c>
      <c r="O162">
        <v>66</v>
      </c>
      <c r="R162" t="s">
        <v>51</v>
      </c>
      <c r="S162" t="s">
        <v>51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45">
      <c r="A163" s="3" t="b">
        <f>Teams[[#This Row],[yearID]]&gt;=1973</f>
        <v>0</v>
      </c>
      <c r="B163" s="3" t="b">
        <f>Teams[[#This Row],[yearID]]&gt;=1903</f>
        <v>0</v>
      </c>
      <c r="C163" s="3" t="str">
        <f>_xlfn.XLOOKUP(Teams[[#This Row],[franchID]], franchises[franchID], franchises[franchName])</f>
        <v>Chicago Cubs</v>
      </c>
      <c r="D163" s="3">
        <f>IF(Teams[[#This Row],[LgWin]]="Y", 1,
IF(Teams[[#This Row],[LgWin]] = "N", 0, " "))</f>
        <v>1</v>
      </c>
      <c r="E163" s="3">
        <f>IF(Teams[[#This Row],[WSWin]]="Y", 1,
IF(Teams[[#This Row],[WSWin]] = "N", 0, " "))</f>
        <v>0</v>
      </c>
      <c r="F163">
        <v>1885</v>
      </c>
      <c r="G163" t="s">
        <v>157</v>
      </c>
      <c r="H163" t="s">
        <v>161</v>
      </c>
      <c r="I163" t="s">
        <v>162</v>
      </c>
      <c r="K163">
        <v>1</v>
      </c>
      <c r="L163">
        <v>113</v>
      </c>
      <c r="N163">
        <v>87</v>
      </c>
      <c r="O163">
        <v>25</v>
      </c>
      <c r="R163" t="s">
        <v>76</v>
      </c>
      <c r="S163" t="s">
        <v>51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45">
      <c r="A164" s="3" t="b">
        <f>Teams[[#This Row],[yearID]]&gt;=1973</f>
        <v>0</v>
      </c>
      <c r="B164" s="3" t="b">
        <f>Teams[[#This Row],[yearID]]&gt;=1903</f>
        <v>0</v>
      </c>
      <c r="C164" s="3" t="str">
        <f>_xlfn.XLOOKUP(Teams[[#This Row],[franchID]], franchises[franchID], franchises[franchName])</f>
        <v>Cincinnati Reds</v>
      </c>
      <c r="D164" s="3">
        <f>IF(Teams[[#This Row],[LgWin]]="Y", 1,
IF(Teams[[#This Row],[LgWin]] = "N", 0, " "))</f>
        <v>0</v>
      </c>
      <c r="E164" s="3">
        <f>IF(Teams[[#This Row],[WSWin]]="Y", 1,
IF(Teams[[#This Row],[WSWin]] = "N", 0, " "))</f>
        <v>0</v>
      </c>
      <c r="F164">
        <v>1885</v>
      </c>
      <c r="G164" t="s">
        <v>215</v>
      </c>
      <c r="H164" t="s">
        <v>220</v>
      </c>
      <c r="I164" t="s">
        <v>167</v>
      </c>
      <c r="K164">
        <v>2</v>
      </c>
      <c r="L164">
        <v>112</v>
      </c>
      <c r="N164">
        <v>63</v>
      </c>
      <c r="O164">
        <v>49</v>
      </c>
      <c r="R164" t="s">
        <v>51</v>
      </c>
      <c r="S164" t="s">
        <v>51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45">
      <c r="A165" s="3" t="b">
        <f>Teams[[#This Row],[yearID]]&gt;=1973</f>
        <v>0</v>
      </c>
      <c r="B165" s="3" t="b">
        <f>Teams[[#This Row],[yearID]]&gt;=1903</f>
        <v>0</v>
      </c>
      <c r="C165" s="3" t="str">
        <f>_xlfn.XLOOKUP(Teams[[#This Row],[franchID]], franchises[franchID], franchises[franchName])</f>
        <v>Detroit Wolverines</v>
      </c>
      <c r="D165" s="3">
        <f>IF(Teams[[#This Row],[LgWin]]="Y", 1,
IF(Teams[[#This Row],[LgWin]] = "N", 0, " "))</f>
        <v>0</v>
      </c>
      <c r="E165" s="3">
        <f>IF(Teams[[#This Row],[WSWin]]="Y", 1,
IF(Teams[[#This Row],[WSWin]] = "N", 0, " "))</f>
        <v>0</v>
      </c>
      <c r="F165">
        <v>1885</v>
      </c>
      <c r="G165" t="s">
        <v>157</v>
      </c>
      <c r="H165" t="s">
        <v>212</v>
      </c>
      <c r="I165" t="s">
        <v>212</v>
      </c>
      <c r="K165">
        <v>6</v>
      </c>
      <c r="L165">
        <v>108</v>
      </c>
      <c r="N165">
        <v>41</v>
      </c>
      <c r="O165">
        <v>67</v>
      </c>
      <c r="R165" t="s">
        <v>51</v>
      </c>
      <c r="S165" t="s">
        <v>51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45">
      <c r="A166" s="3" t="b">
        <f>Teams[[#This Row],[yearID]]&gt;=1973</f>
        <v>0</v>
      </c>
      <c r="B166" s="3" t="b">
        <f>Teams[[#This Row],[yearID]]&gt;=1903</f>
        <v>0</v>
      </c>
      <c r="C166" s="3" t="str">
        <f>_xlfn.XLOOKUP(Teams[[#This Row],[franchID]], franchises[franchID], franchises[franchName])</f>
        <v>Louisville Colonels</v>
      </c>
      <c r="D166" s="3">
        <f>IF(Teams[[#This Row],[LgWin]]="Y", 1,
IF(Teams[[#This Row],[LgWin]] = "N", 0, " "))</f>
        <v>0</v>
      </c>
      <c r="E166" s="3">
        <f>IF(Teams[[#This Row],[WSWin]]="Y", 1,
IF(Teams[[#This Row],[WSWin]] = "N", 0, " "))</f>
        <v>0</v>
      </c>
      <c r="F166">
        <v>1885</v>
      </c>
      <c r="G166" t="s">
        <v>215</v>
      </c>
      <c r="H166" t="s">
        <v>222</v>
      </c>
      <c r="I166" t="s">
        <v>172</v>
      </c>
      <c r="K166">
        <v>6</v>
      </c>
      <c r="L166">
        <v>112</v>
      </c>
      <c r="N166">
        <v>53</v>
      </c>
      <c r="O166">
        <v>59</v>
      </c>
      <c r="R166" t="s">
        <v>51</v>
      </c>
      <c r="S166" t="s">
        <v>51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45">
      <c r="A167" s="3" t="b">
        <f>Teams[[#This Row],[yearID]]&gt;=1973</f>
        <v>0</v>
      </c>
      <c r="B167" s="3" t="b">
        <f>Teams[[#This Row],[yearID]]&gt;=1903</f>
        <v>0</v>
      </c>
      <c r="C167" s="3" t="str">
        <f>_xlfn.XLOOKUP(Teams[[#This Row],[franchID]], franchises[franchID], franchises[franchName])</f>
        <v>San Francisco Giants</v>
      </c>
      <c r="D167" s="3">
        <f>IF(Teams[[#This Row],[LgWin]]="Y", 1,
IF(Teams[[#This Row],[LgWin]] = "N", 0, " "))</f>
        <v>0</v>
      </c>
      <c r="E167" s="3">
        <f>IF(Teams[[#This Row],[WSWin]]="Y", 1,
IF(Teams[[#This Row],[WSWin]] = "N", 0, " "))</f>
        <v>0</v>
      </c>
      <c r="F167">
        <v>1885</v>
      </c>
      <c r="G167" t="s">
        <v>157</v>
      </c>
      <c r="H167" t="s">
        <v>242</v>
      </c>
      <c r="I167" t="s">
        <v>243</v>
      </c>
      <c r="K167">
        <v>2</v>
      </c>
      <c r="L167">
        <v>112</v>
      </c>
      <c r="N167">
        <v>85</v>
      </c>
      <c r="O167">
        <v>27</v>
      </c>
      <c r="R167" t="s">
        <v>51</v>
      </c>
      <c r="S167" t="s">
        <v>51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45">
      <c r="A168" s="3" t="b">
        <f>Teams[[#This Row],[yearID]]&gt;=1973</f>
        <v>0</v>
      </c>
      <c r="B168" s="3" t="b">
        <f>Teams[[#This Row],[yearID]]&gt;=1903</f>
        <v>0</v>
      </c>
      <c r="C168" s="3" t="str">
        <f>_xlfn.XLOOKUP(Teams[[#This Row],[franchID]], franchises[franchID], franchises[franchName])</f>
        <v>New York Metropolitans</v>
      </c>
      <c r="D168" s="3">
        <f>IF(Teams[[#This Row],[LgWin]]="Y", 1,
IF(Teams[[#This Row],[LgWin]] = "N", 0, " "))</f>
        <v>0</v>
      </c>
      <c r="E168" s="3">
        <f>IF(Teams[[#This Row],[WSWin]]="Y", 1,
IF(Teams[[#This Row],[WSWin]] = "N", 0, " "))</f>
        <v>0</v>
      </c>
      <c r="F168">
        <v>1885</v>
      </c>
      <c r="G168" t="s">
        <v>215</v>
      </c>
      <c r="H168" t="s">
        <v>247</v>
      </c>
      <c r="I168" t="s">
        <v>248</v>
      </c>
      <c r="K168">
        <v>7</v>
      </c>
      <c r="L168">
        <v>108</v>
      </c>
      <c r="N168">
        <v>44</v>
      </c>
      <c r="O168">
        <v>64</v>
      </c>
      <c r="R168" t="s">
        <v>51</v>
      </c>
      <c r="S168" t="s">
        <v>51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45">
      <c r="A169" s="3" t="b">
        <f>Teams[[#This Row],[yearID]]&gt;=1973</f>
        <v>0</v>
      </c>
      <c r="B169" s="3" t="b">
        <f>Teams[[#This Row],[yearID]]&gt;=1903</f>
        <v>0</v>
      </c>
      <c r="C169" s="3" t="str">
        <f>_xlfn.XLOOKUP(Teams[[#This Row],[franchID]], franchises[franchID], franchises[franchName])</f>
        <v>Philadelphia Athletics</v>
      </c>
      <c r="D169" s="3">
        <f>IF(Teams[[#This Row],[LgWin]]="Y", 1,
IF(Teams[[#This Row],[LgWin]] = "N", 0, " "))</f>
        <v>0</v>
      </c>
      <c r="E169" s="3">
        <f>IF(Teams[[#This Row],[WSWin]]="Y", 1,
IF(Teams[[#This Row],[WSWin]] = "N", 0, " "))</f>
        <v>0</v>
      </c>
      <c r="F169">
        <v>1885</v>
      </c>
      <c r="G169" t="s">
        <v>215</v>
      </c>
      <c r="H169" t="s">
        <v>225</v>
      </c>
      <c r="I169" t="s">
        <v>226</v>
      </c>
      <c r="K169">
        <v>4</v>
      </c>
      <c r="L169">
        <v>113</v>
      </c>
      <c r="N169">
        <v>55</v>
      </c>
      <c r="O169">
        <v>57</v>
      </c>
      <c r="R169" t="s">
        <v>51</v>
      </c>
      <c r="S169" t="s">
        <v>51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45">
      <c r="A170" s="3" t="b">
        <f>Teams[[#This Row],[yearID]]&gt;=1973</f>
        <v>0</v>
      </c>
      <c r="B170" s="3" t="b">
        <f>Teams[[#This Row],[yearID]]&gt;=1903</f>
        <v>0</v>
      </c>
      <c r="C170" s="3" t="str">
        <f>_xlfn.XLOOKUP(Teams[[#This Row],[franchID]], franchises[franchID], franchises[franchName])</f>
        <v>Philadelphia Phillies</v>
      </c>
      <c r="D170" s="3">
        <f>IF(Teams[[#This Row],[LgWin]]="Y", 1,
IF(Teams[[#This Row],[LgWin]] = "N", 0, " "))</f>
        <v>0</v>
      </c>
      <c r="E170" s="3">
        <f>IF(Teams[[#This Row],[WSWin]]="Y", 1,
IF(Teams[[#This Row],[WSWin]] = "N", 0, " "))</f>
        <v>0</v>
      </c>
      <c r="F170">
        <v>1885</v>
      </c>
      <c r="G170" t="s">
        <v>157</v>
      </c>
      <c r="H170" t="s">
        <v>122</v>
      </c>
      <c r="I170" t="s">
        <v>122</v>
      </c>
      <c r="K170">
        <v>3</v>
      </c>
      <c r="L170">
        <v>111</v>
      </c>
      <c r="N170">
        <v>56</v>
      </c>
      <c r="O170">
        <v>54</v>
      </c>
      <c r="R170" t="s">
        <v>51</v>
      </c>
      <c r="S170" t="s">
        <v>51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45">
      <c r="A171" s="3" t="b">
        <f>Teams[[#This Row],[yearID]]&gt;=1973</f>
        <v>0</v>
      </c>
      <c r="B171" s="3" t="b">
        <f>Teams[[#This Row],[yearID]]&gt;=1903</f>
        <v>0</v>
      </c>
      <c r="C171" s="3" t="str">
        <f>_xlfn.XLOOKUP(Teams[[#This Row],[franchID]], franchises[franchID], franchises[franchName])</f>
        <v>Providence Grays</v>
      </c>
      <c r="D171" s="3">
        <f>IF(Teams[[#This Row],[LgWin]]="Y", 1,
IF(Teams[[#This Row],[LgWin]] = "N", 0, " "))</f>
        <v>0</v>
      </c>
      <c r="E171" s="3">
        <f>IF(Teams[[#This Row],[WSWin]]="Y", 1,
IF(Teams[[#This Row],[WSWin]] = "N", 0, " "))</f>
        <v>0</v>
      </c>
      <c r="F171">
        <v>1885</v>
      </c>
      <c r="G171" t="s">
        <v>157</v>
      </c>
      <c r="H171" t="s">
        <v>188</v>
      </c>
      <c r="I171" t="s">
        <v>188</v>
      </c>
      <c r="K171">
        <v>4</v>
      </c>
      <c r="L171">
        <v>110</v>
      </c>
      <c r="N171">
        <v>53</v>
      </c>
      <c r="O171">
        <v>57</v>
      </c>
      <c r="R171" t="s">
        <v>51</v>
      </c>
      <c r="S171" t="s">
        <v>51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45">
      <c r="A172" s="3" t="b">
        <f>Teams[[#This Row],[yearID]]&gt;=1973</f>
        <v>0</v>
      </c>
      <c r="B172" s="3" t="b">
        <f>Teams[[#This Row],[yearID]]&gt;=1903</f>
        <v>0</v>
      </c>
      <c r="C172" s="3" t="str">
        <f>_xlfn.XLOOKUP(Teams[[#This Row],[franchID]], franchises[franchID], franchises[franchName])</f>
        <v>Pittsburgh Pirates</v>
      </c>
      <c r="D172" s="3">
        <f>IF(Teams[[#This Row],[LgWin]]="Y", 1,
IF(Teams[[#This Row],[LgWin]] = "N", 0, " "))</f>
        <v>0</v>
      </c>
      <c r="E172" s="3">
        <f>IF(Teams[[#This Row],[WSWin]]="Y", 1,
IF(Teams[[#This Row],[WSWin]] = "N", 0, " "))</f>
        <v>0</v>
      </c>
      <c r="F172">
        <v>1885</v>
      </c>
      <c r="G172" t="s">
        <v>215</v>
      </c>
      <c r="H172" t="s">
        <v>228</v>
      </c>
      <c r="I172" t="s">
        <v>229</v>
      </c>
      <c r="K172">
        <v>3</v>
      </c>
      <c r="L172">
        <v>111</v>
      </c>
      <c r="N172">
        <v>56</v>
      </c>
      <c r="O172">
        <v>55</v>
      </c>
      <c r="R172" t="s">
        <v>51</v>
      </c>
      <c r="S172" t="s">
        <v>51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45">
      <c r="A173" s="3" t="b">
        <f>Teams[[#This Row],[yearID]]&gt;=1973</f>
        <v>0</v>
      </c>
      <c r="B173" s="3" t="b">
        <f>Teams[[#This Row],[yearID]]&gt;=1903</f>
        <v>0</v>
      </c>
      <c r="C173" s="3" t="str">
        <f>_xlfn.XLOOKUP(Teams[[#This Row],[franchID]], franchises[franchID], franchises[franchName])</f>
        <v>St. Louis Cardinals</v>
      </c>
      <c r="D173" s="3">
        <f>IF(Teams[[#This Row],[LgWin]]="Y", 1,
IF(Teams[[#This Row],[LgWin]] = "N", 0, " "))</f>
        <v>1</v>
      </c>
      <c r="E173" s="3">
        <f>IF(Teams[[#This Row],[WSWin]]="Y", 1,
IF(Teams[[#This Row],[WSWin]] = "N", 0, " "))</f>
        <v>0</v>
      </c>
      <c r="F173">
        <v>1885</v>
      </c>
      <c r="G173" t="s">
        <v>215</v>
      </c>
      <c r="H173" t="s">
        <v>232</v>
      </c>
      <c r="I173" t="s">
        <v>154</v>
      </c>
      <c r="K173">
        <v>1</v>
      </c>
      <c r="L173">
        <v>112</v>
      </c>
      <c r="N173">
        <v>79</v>
      </c>
      <c r="O173">
        <v>33</v>
      </c>
      <c r="R173" t="s">
        <v>76</v>
      </c>
      <c r="S173" t="s">
        <v>51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45">
      <c r="A174" s="3" t="b">
        <f>Teams[[#This Row],[yearID]]&gt;=1973</f>
        <v>0</v>
      </c>
      <c r="B174" s="3" t="b">
        <f>Teams[[#This Row],[yearID]]&gt;=1903</f>
        <v>0</v>
      </c>
      <c r="C174" s="3" t="str">
        <f>_xlfn.XLOOKUP(Teams[[#This Row],[franchID]], franchises[franchID], franchises[franchName])</f>
        <v>St. Louis Maroons</v>
      </c>
      <c r="D174" s="3">
        <f>IF(Teams[[#This Row],[LgWin]]="Y", 1,
IF(Teams[[#This Row],[LgWin]] = "N", 0, " "))</f>
        <v>0</v>
      </c>
      <c r="E174" s="3">
        <f>IF(Teams[[#This Row],[WSWin]]="Y", 1,
IF(Teams[[#This Row],[WSWin]] = "N", 0, " "))</f>
        <v>0</v>
      </c>
      <c r="F174">
        <v>1885</v>
      </c>
      <c r="G174" t="s">
        <v>157</v>
      </c>
      <c r="H174" t="s">
        <v>311</v>
      </c>
      <c r="I174" t="s">
        <v>290</v>
      </c>
      <c r="K174">
        <v>8</v>
      </c>
      <c r="L174">
        <v>111</v>
      </c>
      <c r="N174">
        <v>36</v>
      </c>
      <c r="O174">
        <v>72</v>
      </c>
      <c r="R174" t="s">
        <v>51</v>
      </c>
      <c r="S174" t="s">
        <v>51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45">
      <c r="A175" s="3" t="b">
        <f>Teams[[#This Row],[yearID]]&gt;=1973</f>
        <v>0</v>
      </c>
      <c r="B175" s="3" t="b">
        <f>Teams[[#This Row],[yearID]]&gt;=1903</f>
        <v>0</v>
      </c>
      <c r="C175" s="3" t="str">
        <f>_xlfn.XLOOKUP(Teams[[#This Row],[franchID]], franchises[franchID], franchises[franchName])</f>
        <v>Baltimore Orioles</v>
      </c>
      <c r="D175" s="3">
        <f>IF(Teams[[#This Row],[LgWin]]="Y", 1,
IF(Teams[[#This Row],[LgWin]] = "N", 0, " "))</f>
        <v>0</v>
      </c>
      <c r="E175" s="3">
        <f>IF(Teams[[#This Row],[WSWin]]="Y", 1,
IF(Teams[[#This Row],[WSWin]] = "N", 0, " "))</f>
        <v>0</v>
      </c>
      <c r="F175">
        <v>1886</v>
      </c>
      <c r="G175" t="s">
        <v>215</v>
      </c>
      <c r="H175" t="s">
        <v>216</v>
      </c>
      <c r="I175" t="s">
        <v>217</v>
      </c>
      <c r="K175">
        <v>8</v>
      </c>
      <c r="L175">
        <v>139</v>
      </c>
      <c r="N175">
        <v>48</v>
      </c>
      <c r="O175">
        <v>83</v>
      </c>
      <c r="R175" t="s">
        <v>51</v>
      </c>
      <c r="S175" t="s">
        <v>51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45">
      <c r="A176" s="3" t="b">
        <f>Teams[[#This Row],[yearID]]&gt;=1973</f>
        <v>0</v>
      </c>
      <c r="B176" s="3" t="b">
        <f>Teams[[#This Row],[yearID]]&gt;=1903</f>
        <v>0</v>
      </c>
      <c r="C176" s="3" t="str">
        <f>_xlfn.XLOOKUP(Teams[[#This Row],[franchID]], franchises[franchID], franchises[franchName])</f>
        <v>Los Angeles Dodgers</v>
      </c>
      <c r="D176" s="3">
        <f>IF(Teams[[#This Row],[LgWin]]="Y", 1,
IF(Teams[[#This Row],[LgWin]] = "N", 0, " "))</f>
        <v>0</v>
      </c>
      <c r="E176" s="3">
        <f>IF(Teams[[#This Row],[WSWin]]="Y", 1,
IF(Teams[[#This Row],[WSWin]] = "N", 0, " "))</f>
        <v>0</v>
      </c>
      <c r="F176">
        <v>1886</v>
      </c>
      <c r="G176" t="s">
        <v>215</v>
      </c>
      <c r="H176" t="s">
        <v>259</v>
      </c>
      <c r="I176" t="s">
        <v>260</v>
      </c>
      <c r="K176">
        <v>3</v>
      </c>
      <c r="L176">
        <v>141</v>
      </c>
      <c r="N176">
        <v>76</v>
      </c>
      <c r="O176">
        <v>61</v>
      </c>
      <c r="R176" t="s">
        <v>51</v>
      </c>
      <c r="S176" t="s">
        <v>51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45">
      <c r="A177" s="3" t="b">
        <f>Teams[[#This Row],[yearID]]&gt;=1973</f>
        <v>0</v>
      </c>
      <c r="B177" s="3" t="b">
        <f>Teams[[#This Row],[yearID]]&gt;=1903</f>
        <v>0</v>
      </c>
      <c r="C177" s="3" t="str">
        <f>_xlfn.XLOOKUP(Teams[[#This Row],[franchID]], franchises[franchID], franchises[franchName])</f>
        <v>Atlanta Braves</v>
      </c>
      <c r="D177" s="3">
        <f>IF(Teams[[#This Row],[LgWin]]="Y", 1,
IF(Teams[[#This Row],[LgWin]] = "N", 0, " "))</f>
        <v>0</v>
      </c>
      <c r="E177" s="3">
        <f>IF(Teams[[#This Row],[WSWin]]="Y", 1,
IF(Teams[[#This Row],[WSWin]] = "N", 0, " "))</f>
        <v>0</v>
      </c>
      <c r="F177">
        <v>1886</v>
      </c>
      <c r="G177" t="s">
        <v>157</v>
      </c>
      <c r="H177" t="s">
        <v>158</v>
      </c>
      <c r="I177" t="s">
        <v>159</v>
      </c>
      <c r="K177">
        <v>5</v>
      </c>
      <c r="L177">
        <v>118</v>
      </c>
      <c r="N177">
        <v>56</v>
      </c>
      <c r="O177">
        <v>61</v>
      </c>
      <c r="R177" t="s">
        <v>51</v>
      </c>
      <c r="S177" t="s">
        <v>51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45">
      <c r="A178" s="3" t="b">
        <f>Teams[[#This Row],[yearID]]&gt;=1973</f>
        <v>0</v>
      </c>
      <c r="B178" s="3" t="b">
        <f>Teams[[#This Row],[yearID]]&gt;=1903</f>
        <v>0</v>
      </c>
      <c r="C178" s="3" t="str">
        <f>_xlfn.XLOOKUP(Teams[[#This Row],[franchID]], franchises[franchID], franchises[franchName])</f>
        <v>Chicago Cubs</v>
      </c>
      <c r="D178" s="3">
        <f>IF(Teams[[#This Row],[LgWin]]="Y", 1,
IF(Teams[[#This Row],[LgWin]] = "N", 0, " "))</f>
        <v>1</v>
      </c>
      <c r="E178" s="3">
        <f>IF(Teams[[#This Row],[WSWin]]="Y", 1,
IF(Teams[[#This Row],[WSWin]] = "N", 0, " "))</f>
        <v>0</v>
      </c>
      <c r="F178">
        <v>1886</v>
      </c>
      <c r="G178" t="s">
        <v>157</v>
      </c>
      <c r="H178" t="s">
        <v>161</v>
      </c>
      <c r="I178" t="s">
        <v>162</v>
      </c>
      <c r="K178">
        <v>1</v>
      </c>
      <c r="L178">
        <v>126</v>
      </c>
      <c r="N178">
        <v>90</v>
      </c>
      <c r="O178">
        <v>34</v>
      </c>
      <c r="R178" t="s">
        <v>76</v>
      </c>
      <c r="S178" t="s">
        <v>51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45">
      <c r="A179" s="3" t="b">
        <f>Teams[[#This Row],[yearID]]&gt;=1973</f>
        <v>0</v>
      </c>
      <c r="B179" s="3" t="b">
        <f>Teams[[#This Row],[yearID]]&gt;=1903</f>
        <v>0</v>
      </c>
      <c r="C179" s="3" t="str">
        <f>_xlfn.XLOOKUP(Teams[[#This Row],[franchID]], franchises[franchID], franchises[franchName])</f>
        <v>Cincinnati Reds</v>
      </c>
      <c r="D179" s="3">
        <f>IF(Teams[[#This Row],[LgWin]]="Y", 1,
IF(Teams[[#This Row],[LgWin]] = "N", 0, " "))</f>
        <v>0</v>
      </c>
      <c r="E179" s="3">
        <f>IF(Teams[[#This Row],[WSWin]]="Y", 1,
IF(Teams[[#This Row],[WSWin]] = "N", 0, " "))</f>
        <v>0</v>
      </c>
      <c r="F179">
        <v>1886</v>
      </c>
      <c r="G179" t="s">
        <v>215</v>
      </c>
      <c r="H179" t="s">
        <v>220</v>
      </c>
      <c r="I179" t="s">
        <v>167</v>
      </c>
      <c r="K179">
        <v>5</v>
      </c>
      <c r="L179">
        <v>141</v>
      </c>
      <c r="N179">
        <v>65</v>
      </c>
      <c r="O179">
        <v>73</v>
      </c>
      <c r="R179" t="s">
        <v>51</v>
      </c>
      <c r="S179" t="s">
        <v>51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45">
      <c r="A180" s="3" t="b">
        <f>Teams[[#This Row],[yearID]]&gt;=1973</f>
        <v>0</v>
      </c>
      <c r="B180" s="3" t="b">
        <f>Teams[[#This Row],[yearID]]&gt;=1903</f>
        <v>0</v>
      </c>
      <c r="C180" s="3" t="str">
        <f>_xlfn.XLOOKUP(Teams[[#This Row],[franchID]], franchises[franchID], franchises[franchName])</f>
        <v>Detroit Wolverines</v>
      </c>
      <c r="D180" s="3">
        <f>IF(Teams[[#This Row],[LgWin]]="Y", 1,
IF(Teams[[#This Row],[LgWin]] = "N", 0, " "))</f>
        <v>0</v>
      </c>
      <c r="E180" s="3">
        <f>IF(Teams[[#This Row],[WSWin]]="Y", 1,
IF(Teams[[#This Row],[WSWin]] = "N", 0, " "))</f>
        <v>0</v>
      </c>
      <c r="F180">
        <v>1886</v>
      </c>
      <c r="G180" t="s">
        <v>157</v>
      </c>
      <c r="H180" t="s">
        <v>212</v>
      </c>
      <c r="I180" t="s">
        <v>212</v>
      </c>
      <c r="K180">
        <v>2</v>
      </c>
      <c r="L180">
        <v>126</v>
      </c>
      <c r="N180">
        <v>87</v>
      </c>
      <c r="O180">
        <v>36</v>
      </c>
      <c r="R180" t="s">
        <v>51</v>
      </c>
      <c r="S180" t="s">
        <v>51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45">
      <c r="A181" s="3" t="b">
        <f>Teams[[#This Row],[yearID]]&gt;=1973</f>
        <v>0</v>
      </c>
      <c r="B181" s="3" t="b">
        <f>Teams[[#This Row],[yearID]]&gt;=1903</f>
        <v>0</v>
      </c>
      <c r="C181" s="3" t="str">
        <f>_xlfn.XLOOKUP(Teams[[#This Row],[franchID]], franchises[franchID], franchises[franchName])</f>
        <v>Kansas City Cowboys</v>
      </c>
      <c r="D181" s="3">
        <f>IF(Teams[[#This Row],[LgWin]]="Y", 1,
IF(Teams[[#This Row],[LgWin]] = "N", 0, " "))</f>
        <v>0</v>
      </c>
      <c r="E181" s="3">
        <f>IF(Teams[[#This Row],[WSWin]]="Y", 1,
IF(Teams[[#This Row],[WSWin]] = "N", 0, " "))</f>
        <v>0</v>
      </c>
      <c r="F181">
        <v>1886</v>
      </c>
      <c r="G181" t="s">
        <v>157</v>
      </c>
      <c r="H181" t="s">
        <v>312</v>
      </c>
      <c r="I181" t="s">
        <v>312</v>
      </c>
      <c r="K181">
        <v>7</v>
      </c>
      <c r="L181">
        <v>123</v>
      </c>
      <c r="N181">
        <v>30</v>
      </c>
      <c r="O181">
        <v>91</v>
      </c>
      <c r="R181" t="s">
        <v>51</v>
      </c>
      <c r="S181" t="s">
        <v>51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45">
      <c r="A182" s="3" t="b">
        <f>Teams[[#This Row],[yearID]]&gt;=1973</f>
        <v>0</v>
      </c>
      <c r="B182" s="3" t="b">
        <f>Teams[[#This Row],[yearID]]&gt;=1903</f>
        <v>0</v>
      </c>
      <c r="C182" s="3" t="str">
        <f>_xlfn.XLOOKUP(Teams[[#This Row],[franchID]], franchises[franchID], franchises[franchName])</f>
        <v>Louisville Colonels</v>
      </c>
      <c r="D182" s="3">
        <f>IF(Teams[[#This Row],[LgWin]]="Y", 1,
IF(Teams[[#This Row],[LgWin]] = "N", 0, " "))</f>
        <v>0</v>
      </c>
      <c r="E182" s="3">
        <f>IF(Teams[[#This Row],[WSWin]]="Y", 1,
IF(Teams[[#This Row],[WSWin]] = "N", 0, " "))</f>
        <v>0</v>
      </c>
      <c r="F182">
        <v>1886</v>
      </c>
      <c r="G182" t="s">
        <v>215</v>
      </c>
      <c r="H182" t="s">
        <v>222</v>
      </c>
      <c r="I182" t="s">
        <v>172</v>
      </c>
      <c r="K182">
        <v>4</v>
      </c>
      <c r="L182">
        <v>138</v>
      </c>
      <c r="N182">
        <v>66</v>
      </c>
      <c r="O182">
        <v>70</v>
      </c>
      <c r="R182" t="s">
        <v>51</v>
      </c>
      <c r="S182" t="s">
        <v>51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45">
      <c r="A183" s="3" t="b">
        <f>Teams[[#This Row],[yearID]]&gt;=1973</f>
        <v>0</v>
      </c>
      <c r="B183" s="3" t="b">
        <f>Teams[[#This Row],[yearID]]&gt;=1903</f>
        <v>0</v>
      </c>
      <c r="C183" s="3" t="str">
        <f>_xlfn.XLOOKUP(Teams[[#This Row],[franchID]], franchises[franchID], franchises[franchName])</f>
        <v>San Francisco Giants</v>
      </c>
      <c r="D183" s="3">
        <f>IF(Teams[[#This Row],[LgWin]]="Y", 1,
IF(Teams[[#This Row],[LgWin]] = "N", 0, " "))</f>
        <v>0</v>
      </c>
      <c r="E183" s="3">
        <f>IF(Teams[[#This Row],[WSWin]]="Y", 1,
IF(Teams[[#This Row],[WSWin]] = "N", 0, " "))</f>
        <v>0</v>
      </c>
      <c r="F183">
        <v>1886</v>
      </c>
      <c r="G183" t="s">
        <v>157</v>
      </c>
      <c r="H183" t="s">
        <v>242</v>
      </c>
      <c r="I183" t="s">
        <v>243</v>
      </c>
      <c r="K183">
        <v>3</v>
      </c>
      <c r="L183">
        <v>124</v>
      </c>
      <c r="N183">
        <v>75</v>
      </c>
      <c r="O183">
        <v>44</v>
      </c>
      <c r="R183" t="s">
        <v>51</v>
      </c>
      <c r="S183" t="s">
        <v>51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45">
      <c r="A184" s="3" t="b">
        <f>Teams[[#This Row],[yearID]]&gt;=1973</f>
        <v>0</v>
      </c>
      <c r="B184" s="3" t="b">
        <f>Teams[[#This Row],[yearID]]&gt;=1903</f>
        <v>0</v>
      </c>
      <c r="C184" s="3" t="str">
        <f>_xlfn.XLOOKUP(Teams[[#This Row],[franchID]], franchises[franchID], franchises[franchName])</f>
        <v>New York Metropolitans</v>
      </c>
      <c r="D184" s="3">
        <f>IF(Teams[[#This Row],[LgWin]]="Y", 1,
IF(Teams[[#This Row],[LgWin]] = "N", 0, " "))</f>
        <v>0</v>
      </c>
      <c r="E184" s="3">
        <f>IF(Teams[[#This Row],[WSWin]]="Y", 1,
IF(Teams[[#This Row],[WSWin]] = "N", 0, " "))</f>
        <v>0</v>
      </c>
      <c r="F184">
        <v>1886</v>
      </c>
      <c r="G184" t="s">
        <v>215</v>
      </c>
      <c r="H184" t="s">
        <v>247</v>
      </c>
      <c r="I184" t="s">
        <v>248</v>
      </c>
      <c r="K184">
        <v>7</v>
      </c>
      <c r="L184">
        <v>137</v>
      </c>
      <c r="N184">
        <v>53</v>
      </c>
      <c r="O184">
        <v>82</v>
      </c>
      <c r="R184" t="s">
        <v>51</v>
      </c>
      <c r="S184" t="s">
        <v>51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45">
      <c r="A185" s="3" t="b">
        <f>Teams[[#This Row],[yearID]]&gt;=1973</f>
        <v>0</v>
      </c>
      <c r="B185" s="3" t="b">
        <f>Teams[[#This Row],[yearID]]&gt;=1903</f>
        <v>0</v>
      </c>
      <c r="C185" s="3" t="str">
        <f>_xlfn.XLOOKUP(Teams[[#This Row],[franchID]], franchises[franchID], franchises[franchName])</f>
        <v>Philadelphia Athletics</v>
      </c>
      <c r="D185" s="3">
        <f>IF(Teams[[#This Row],[LgWin]]="Y", 1,
IF(Teams[[#This Row],[LgWin]] = "N", 0, " "))</f>
        <v>0</v>
      </c>
      <c r="E185" s="3">
        <f>IF(Teams[[#This Row],[WSWin]]="Y", 1,
IF(Teams[[#This Row],[WSWin]] = "N", 0, " "))</f>
        <v>0</v>
      </c>
      <c r="F185">
        <v>1886</v>
      </c>
      <c r="G185" t="s">
        <v>215</v>
      </c>
      <c r="H185" t="s">
        <v>225</v>
      </c>
      <c r="I185" t="s">
        <v>226</v>
      </c>
      <c r="K185">
        <v>6</v>
      </c>
      <c r="L185">
        <v>139</v>
      </c>
      <c r="N185">
        <v>63</v>
      </c>
      <c r="O185">
        <v>72</v>
      </c>
      <c r="R185" t="s">
        <v>51</v>
      </c>
      <c r="S185" t="s">
        <v>51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45">
      <c r="A186" s="3" t="b">
        <f>Teams[[#This Row],[yearID]]&gt;=1973</f>
        <v>0</v>
      </c>
      <c r="B186" s="3" t="b">
        <f>Teams[[#This Row],[yearID]]&gt;=1903</f>
        <v>0</v>
      </c>
      <c r="C186" s="3" t="str">
        <f>_xlfn.XLOOKUP(Teams[[#This Row],[franchID]], franchises[franchID], franchises[franchName])</f>
        <v>Philadelphia Phillies</v>
      </c>
      <c r="D186" s="3">
        <f>IF(Teams[[#This Row],[LgWin]]="Y", 1,
IF(Teams[[#This Row],[LgWin]] = "N", 0, " "))</f>
        <v>0</v>
      </c>
      <c r="E186" s="3">
        <f>IF(Teams[[#This Row],[WSWin]]="Y", 1,
IF(Teams[[#This Row],[WSWin]] = "N", 0, " "))</f>
        <v>0</v>
      </c>
      <c r="F186">
        <v>1886</v>
      </c>
      <c r="G186" t="s">
        <v>157</v>
      </c>
      <c r="H186" t="s">
        <v>122</v>
      </c>
      <c r="I186" t="s">
        <v>122</v>
      </c>
      <c r="K186">
        <v>4</v>
      </c>
      <c r="L186">
        <v>119</v>
      </c>
      <c r="N186">
        <v>71</v>
      </c>
      <c r="O186">
        <v>43</v>
      </c>
      <c r="R186" t="s">
        <v>51</v>
      </c>
      <c r="S186" t="s">
        <v>51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45">
      <c r="A187" s="3" t="b">
        <f>Teams[[#This Row],[yearID]]&gt;=1973</f>
        <v>0</v>
      </c>
      <c r="B187" s="3" t="b">
        <f>Teams[[#This Row],[yearID]]&gt;=1903</f>
        <v>0</v>
      </c>
      <c r="C187" s="3" t="str">
        <f>_xlfn.XLOOKUP(Teams[[#This Row],[franchID]], franchises[franchID], franchises[franchName])</f>
        <v>Pittsburgh Pirates</v>
      </c>
      <c r="D187" s="3">
        <f>IF(Teams[[#This Row],[LgWin]]="Y", 1,
IF(Teams[[#This Row],[LgWin]] = "N", 0, " "))</f>
        <v>0</v>
      </c>
      <c r="E187" s="3">
        <f>IF(Teams[[#This Row],[WSWin]]="Y", 1,
IF(Teams[[#This Row],[WSWin]] = "N", 0, " "))</f>
        <v>0</v>
      </c>
      <c r="F187">
        <v>1886</v>
      </c>
      <c r="G187" t="s">
        <v>215</v>
      </c>
      <c r="H187" t="s">
        <v>228</v>
      </c>
      <c r="I187" t="s">
        <v>229</v>
      </c>
      <c r="K187">
        <v>2</v>
      </c>
      <c r="L187">
        <v>140</v>
      </c>
      <c r="N187">
        <v>80</v>
      </c>
      <c r="O187">
        <v>57</v>
      </c>
      <c r="R187" t="s">
        <v>51</v>
      </c>
      <c r="S187" t="s">
        <v>51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45">
      <c r="A188" s="3" t="b">
        <f>Teams[[#This Row],[yearID]]&gt;=1973</f>
        <v>0</v>
      </c>
      <c r="B188" s="3" t="b">
        <f>Teams[[#This Row],[yearID]]&gt;=1903</f>
        <v>0</v>
      </c>
      <c r="C188" s="3" t="str">
        <f>_xlfn.XLOOKUP(Teams[[#This Row],[franchID]], franchises[franchID], franchises[franchName])</f>
        <v>St. Louis Cardinals</v>
      </c>
      <c r="D188" s="3">
        <f>IF(Teams[[#This Row],[LgWin]]="Y", 1,
IF(Teams[[#This Row],[LgWin]] = "N", 0, " "))</f>
        <v>1</v>
      </c>
      <c r="E188" s="3">
        <f>IF(Teams[[#This Row],[WSWin]]="Y", 1,
IF(Teams[[#This Row],[WSWin]] = "N", 0, " "))</f>
        <v>1</v>
      </c>
      <c r="F188">
        <v>1886</v>
      </c>
      <c r="G188" t="s">
        <v>215</v>
      </c>
      <c r="H188" t="s">
        <v>232</v>
      </c>
      <c r="I188" t="s">
        <v>154</v>
      </c>
      <c r="K188">
        <v>1</v>
      </c>
      <c r="L188">
        <v>139</v>
      </c>
      <c r="N188">
        <v>93</v>
      </c>
      <c r="O188">
        <v>46</v>
      </c>
      <c r="R188" t="s">
        <v>76</v>
      </c>
      <c r="S188" t="s">
        <v>76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45">
      <c r="A189" s="3" t="b">
        <f>Teams[[#This Row],[yearID]]&gt;=1973</f>
        <v>0</v>
      </c>
      <c r="B189" s="3" t="b">
        <f>Teams[[#This Row],[yearID]]&gt;=1903</f>
        <v>0</v>
      </c>
      <c r="C189" s="3" t="str">
        <f>_xlfn.XLOOKUP(Teams[[#This Row],[franchID]], franchises[franchID], franchises[franchName])</f>
        <v>St. Louis Maroons</v>
      </c>
      <c r="D189" s="3">
        <f>IF(Teams[[#This Row],[LgWin]]="Y", 1,
IF(Teams[[#This Row],[LgWin]] = "N", 0, " "))</f>
        <v>0</v>
      </c>
      <c r="E189" s="3">
        <f>IF(Teams[[#This Row],[WSWin]]="Y", 1,
IF(Teams[[#This Row],[WSWin]] = "N", 0, " "))</f>
        <v>0</v>
      </c>
      <c r="F189">
        <v>1886</v>
      </c>
      <c r="G189" t="s">
        <v>157</v>
      </c>
      <c r="H189" t="s">
        <v>311</v>
      </c>
      <c r="I189" t="s">
        <v>290</v>
      </c>
      <c r="K189">
        <v>6</v>
      </c>
      <c r="L189">
        <v>126</v>
      </c>
      <c r="N189">
        <v>43</v>
      </c>
      <c r="O189">
        <v>79</v>
      </c>
      <c r="R189" t="s">
        <v>51</v>
      </c>
      <c r="S189" t="s">
        <v>51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45">
      <c r="A190" s="3" t="b">
        <f>Teams[[#This Row],[yearID]]&gt;=1973</f>
        <v>0</v>
      </c>
      <c r="B190" s="3" t="b">
        <f>Teams[[#This Row],[yearID]]&gt;=1903</f>
        <v>0</v>
      </c>
      <c r="C190" s="3" t="str">
        <f>_xlfn.XLOOKUP(Teams[[#This Row],[franchID]], franchises[franchID], franchises[franchName])</f>
        <v>Washington Nationals</v>
      </c>
      <c r="D190" s="3">
        <f>IF(Teams[[#This Row],[LgWin]]="Y", 1,
IF(Teams[[#This Row],[LgWin]] = "N", 0, " "))</f>
        <v>0</v>
      </c>
      <c r="E190" s="3">
        <f>IF(Teams[[#This Row],[WSWin]]="Y", 1,
IF(Teams[[#This Row],[WSWin]] = "N", 0, " "))</f>
        <v>0</v>
      </c>
      <c r="F190">
        <v>1886</v>
      </c>
      <c r="G190" t="s">
        <v>157</v>
      </c>
      <c r="H190" t="s">
        <v>315</v>
      </c>
      <c r="I190" t="s">
        <v>316</v>
      </c>
      <c r="K190">
        <v>8</v>
      </c>
      <c r="L190">
        <v>122</v>
      </c>
      <c r="N190">
        <v>28</v>
      </c>
      <c r="O190">
        <v>92</v>
      </c>
      <c r="R190" t="s">
        <v>51</v>
      </c>
      <c r="S190" t="s">
        <v>51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45">
      <c r="A191" s="3" t="b">
        <f>Teams[[#This Row],[yearID]]&gt;=1973</f>
        <v>0</v>
      </c>
      <c r="B191" s="3" t="b">
        <f>Teams[[#This Row],[yearID]]&gt;=1903</f>
        <v>0</v>
      </c>
      <c r="C191" s="3" t="str">
        <f>_xlfn.XLOOKUP(Teams[[#This Row],[franchID]], franchises[franchID], franchises[franchName])</f>
        <v>Baltimore Orioles</v>
      </c>
      <c r="D191" s="3">
        <f>IF(Teams[[#This Row],[LgWin]]="Y", 1,
IF(Teams[[#This Row],[LgWin]] = "N", 0, " "))</f>
        <v>0</v>
      </c>
      <c r="E191" s="3">
        <f>IF(Teams[[#This Row],[WSWin]]="Y", 1,
IF(Teams[[#This Row],[WSWin]] = "N", 0, " "))</f>
        <v>0</v>
      </c>
      <c r="F191">
        <v>1887</v>
      </c>
      <c r="G191" t="s">
        <v>215</v>
      </c>
      <c r="H191" t="s">
        <v>216</v>
      </c>
      <c r="I191" t="s">
        <v>217</v>
      </c>
      <c r="K191">
        <v>3</v>
      </c>
      <c r="L191">
        <v>141</v>
      </c>
      <c r="N191">
        <v>77</v>
      </c>
      <c r="O191">
        <v>58</v>
      </c>
      <c r="R191" t="s">
        <v>51</v>
      </c>
      <c r="S191" t="s">
        <v>51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45">
      <c r="A192" s="3" t="b">
        <f>Teams[[#This Row],[yearID]]&gt;=1973</f>
        <v>0</v>
      </c>
      <c r="B192" s="3" t="b">
        <f>Teams[[#This Row],[yearID]]&gt;=1903</f>
        <v>0</v>
      </c>
      <c r="C192" s="3" t="str">
        <f>_xlfn.XLOOKUP(Teams[[#This Row],[franchID]], franchises[franchID], franchises[franchName])</f>
        <v>Los Angeles Dodgers</v>
      </c>
      <c r="D192" s="3">
        <f>IF(Teams[[#This Row],[LgWin]]="Y", 1,
IF(Teams[[#This Row],[LgWin]] = "N", 0, " "))</f>
        <v>0</v>
      </c>
      <c r="E192" s="3">
        <f>IF(Teams[[#This Row],[WSWin]]="Y", 1,
IF(Teams[[#This Row],[WSWin]] = "N", 0, " "))</f>
        <v>0</v>
      </c>
      <c r="F192">
        <v>1887</v>
      </c>
      <c r="G192" t="s">
        <v>215</v>
      </c>
      <c r="H192" t="s">
        <v>259</v>
      </c>
      <c r="I192" t="s">
        <v>260</v>
      </c>
      <c r="K192">
        <v>6</v>
      </c>
      <c r="L192">
        <v>138</v>
      </c>
      <c r="N192">
        <v>60</v>
      </c>
      <c r="O192">
        <v>74</v>
      </c>
      <c r="R192" t="s">
        <v>51</v>
      </c>
      <c r="S192" t="s">
        <v>51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45">
      <c r="A193" s="3" t="b">
        <f>Teams[[#This Row],[yearID]]&gt;=1973</f>
        <v>0</v>
      </c>
      <c r="B193" s="3" t="b">
        <f>Teams[[#This Row],[yearID]]&gt;=1903</f>
        <v>0</v>
      </c>
      <c r="C193" s="3" t="str">
        <f>_xlfn.XLOOKUP(Teams[[#This Row],[franchID]], franchises[franchID], franchises[franchName])</f>
        <v>Atlanta Braves</v>
      </c>
      <c r="D193" s="3">
        <f>IF(Teams[[#This Row],[LgWin]]="Y", 1,
IF(Teams[[#This Row],[LgWin]] = "N", 0, " "))</f>
        <v>0</v>
      </c>
      <c r="E193" s="3">
        <f>IF(Teams[[#This Row],[WSWin]]="Y", 1,
IF(Teams[[#This Row],[WSWin]] = "N", 0, " "))</f>
        <v>0</v>
      </c>
      <c r="F193">
        <v>1887</v>
      </c>
      <c r="G193" t="s">
        <v>157</v>
      </c>
      <c r="H193" t="s">
        <v>158</v>
      </c>
      <c r="I193" t="s">
        <v>159</v>
      </c>
      <c r="K193">
        <v>5</v>
      </c>
      <c r="L193">
        <v>127</v>
      </c>
      <c r="N193">
        <v>61</v>
      </c>
      <c r="O193">
        <v>60</v>
      </c>
      <c r="R193" t="s">
        <v>51</v>
      </c>
      <c r="S193" t="s">
        <v>51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45">
      <c r="A194" s="3" t="b">
        <f>Teams[[#This Row],[yearID]]&gt;=1973</f>
        <v>0</v>
      </c>
      <c r="B194" s="3" t="b">
        <f>Teams[[#This Row],[yearID]]&gt;=1903</f>
        <v>0</v>
      </c>
      <c r="C194" s="3" t="str">
        <f>_xlfn.XLOOKUP(Teams[[#This Row],[franchID]], franchises[franchID], franchises[franchName])</f>
        <v>Chicago Cubs</v>
      </c>
      <c r="D194" s="3">
        <f>IF(Teams[[#This Row],[LgWin]]="Y", 1,
IF(Teams[[#This Row],[LgWin]] = "N", 0, " "))</f>
        <v>0</v>
      </c>
      <c r="E194" s="3">
        <f>IF(Teams[[#This Row],[WSWin]]="Y", 1,
IF(Teams[[#This Row],[WSWin]] = "N", 0, " "))</f>
        <v>0</v>
      </c>
      <c r="F194">
        <v>1887</v>
      </c>
      <c r="G194" t="s">
        <v>157</v>
      </c>
      <c r="H194" t="s">
        <v>161</v>
      </c>
      <c r="I194" t="s">
        <v>162</v>
      </c>
      <c r="K194">
        <v>3</v>
      </c>
      <c r="L194">
        <v>127</v>
      </c>
      <c r="N194">
        <v>71</v>
      </c>
      <c r="O194">
        <v>50</v>
      </c>
      <c r="R194" t="s">
        <v>51</v>
      </c>
      <c r="S194" t="s">
        <v>51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45">
      <c r="A195" s="3" t="b">
        <f>Teams[[#This Row],[yearID]]&gt;=1973</f>
        <v>0</v>
      </c>
      <c r="B195" s="3" t="b">
        <f>Teams[[#This Row],[yearID]]&gt;=1903</f>
        <v>0</v>
      </c>
      <c r="C195" s="3" t="str">
        <f>_xlfn.XLOOKUP(Teams[[#This Row],[franchID]], franchises[franchID], franchises[franchName])</f>
        <v>Cleveland Spiders</v>
      </c>
      <c r="D195" s="3">
        <f>IF(Teams[[#This Row],[LgWin]]="Y", 1,
IF(Teams[[#This Row],[LgWin]] = "N", 0, " "))</f>
        <v>0</v>
      </c>
      <c r="E195" s="3">
        <f>IF(Teams[[#This Row],[WSWin]]="Y", 1,
IF(Teams[[#This Row],[WSWin]] = "N", 0, " "))</f>
        <v>0</v>
      </c>
      <c r="F195">
        <v>1887</v>
      </c>
      <c r="G195" t="s">
        <v>215</v>
      </c>
      <c r="H195" t="s">
        <v>318</v>
      </c>
      <c r="I195" t="s">
        <v>199</v>
      </c>
      <c r="K195">
        <v>8</v>
      </c>
      <c r="L195">
        <v>133</v>
      </c>
      <c r="N195">
        <v>39</v>
      </c>
      <c r="O195">
        <v>92</v>
      </c>
      <c r="R195" t="s">
        <v>51</v>
      </c>
      <c r="S195" t="s">
        <v>51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45">
      <c r="A196" s="3" t="b">
        <f>Teams[[#This Row],[yearID]]&gt;=1973</f>
        <v>0</v>
      </c>
      <c r="B196" s="3" t="b">
        <f>Teams[[#This Row],[yearID]]&gt;=1903</f>
        <v>0</v>
      </c>
      <c r="C196" s="3" t="str">
        <f>_xlfn.XLOOKUP(Teams[[#This Row],[franchID]], franchises[franchID], franchises[franchName])</f>
        <v>Cincinnati Reds</v>
      </c>
      <c r="D196" s="3">
        <f>IF(Teams[[#This Row],[LgWin]]="Y", 1,
IF(Teams[[#This Row],[LgWin]] = "N", 0, " "))</f>
        <v>0</v>
      </c>
      <c r="E196" s="3">
        <f>IF(Teams[[#This Row],[WSWin]]="Y", 1,
IF(Teams[[#This Row],[WSWin]] = "N", 0, " "))</f>
        <v>0</v>
      </c>
      <c r="F196">
        <v>1887</v>
      </c>
      <c r="G196" t="s">
        <v>215</v>
      </c>
      <c r="H196" t="s">
        <v>220</v>
      </c>
      <c r="I196" t="s">
        <v>167</v>
      </c>
      <c r="K196">
        <v>2</v>
      </c>
      <c r="L196">
        <v>135</v>
      </c>
      <c r="N196">
        <v>81</v>
      </c>
      <c r="O196">
        <v>54</v>
      </c>
      <c r="R196" t="s">
        <v>51</v>
      </c>
      <c r="S196" t="s">
        <v>51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45">
      <c r="A197" s="3" t="b">
        <f>Teams[[#This Row],[yearID]]&gt;=1973</f>
        <v>0</v>
      </c>
      <c r="B197" s="3" t="b">
        <f>Teams[[#This Row],[yearID]]&gt;=1903</f>
        <v>0</v>
      </c>
      <c r="C197" s="3" t="str">
        <f>_xlfn.XLOOKUP(Teams[[#This Row],[franchID]], franchises[franchID], franchises[franchName])</f>
        <v>Detroit Wolverines</v>
      </c>
      <c r="D197" s="3">
        <f>IF(Teams[[#This Row],[LgWin]]="Y", 1,
IF(Teams[[#This Row],[LgWin]] = "N", 0, " "))</f>
        <v>1</v>
      </c>
      <c r="E197" s="3">
        <f>IF(Teams[[#This Row],[WSWin]]="Y", 1,
IF(Teams[[#This Row],[WSWin]] = "N", 0, " "))</f>
        <v>1</v>
      </c>
      <c r="F197">
        <v>1887</v>
      </c>
      <c r="G197" t="s">
        <v>157</v>
      </c>
      <c r="H197" t="s">
        <v>212</v>
      </c>
      <c r="I197" t="s">
        <v>212</v>
      </c>
      <c r="K197">
        <v>1</v>
      </c>
      <c r="L197">
        <v>127</v>
      </c>
      <c r="N197">
        <v>79</v>
      </c>
      <c r="O197">
        <v>45</v>
      </c>
      <c r="R197" t="s">
        <v>76</v>
      </c>
      <c r="S197" t="s">
        <v>76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45">
      <c r="A198" s="3" t="b">
        <f>Teams[[#This Row],[yearID]]&gt;=1973</f>
        <v>0</v>
      </c>
      <c r="B198" s="3" t="b">
        <f>Teams[[#This Row],[yearID]]&gt;=1903</f>
        <v>0</v>
      </c>
      <c r="C198" s="3" t="str">
        <f>_xlfn.XLOOKUP(Teams[[#This Row],[franchID]], franchises[franchID], franchises[franchName])</f>
        <v>Indianapolis Hoosiers</v>
      </c>
      <c r="D198" s="3">
        <f>IF(Teams[[#This Row],[LgWin]]="Y", 1,
IF(Teams[[#This Row],[LgWin]] = "N", 0, " "))</f>
        <v>0</v>
      </c>
      <c r="E198" s="3">
        <f>IF(Teams[[#This Row],[WSWin]]="Y", 1,
IF(Teams[[#This Row],[WSWin]] = "N", 0, " "))</f>
        <v>0</v>
      </c>
      <c r="F198">
        <v>1887</v>
      </c>
      <c r="G198" t="s">
        <v>157</v>
      </c>
      <c r="H198" t="s">
        <v>320</v>
      </c>
      <c r="I198" t="s">
        <v>183</v>
      </c>
      <c r="K198">
        <v>8</v>
      </c>
      <c r="L198">
        <v>127</v>
      </c>
      <c r="N198">
        <v>37</v>
      </c>
      <c r="O198">
        <v>89</v>
      </c>
      <c r="R198" t="s">
        <v>51</v>
      </c>
      <c r="S198" t="s">
        <v>51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45">
      <c r="A199" s="3" t="b">
        <f>Teams[[#This Row],[yearID]]&gt;=1973</f>
        <v>0</v>
      </c>
      <c r="B199" s="3" t="b">
        <f>Teams[[#This Row],[yearID]]&gt;=1903</f>
        <v>0</v>
      </c>
      <c r="C199" s="3" t="str">
        <f>_xlfn.XLOOKUP(Teams[[#This Row],[franchID]], franchises[franchID], franchises[franchName])</f>
        <v>Louisville Colonels</v>
      </c>
      <c r="D199" s="3">
        <f>IF(Teams[[#This Row],[LgWin]]="Y", 1,
IF(Teams[[#This Row],[LgWin]] = "N", 0, " "))</f>
        <v>0</v>
      </c>
      <c r="E199" s="3">
        <f>IF(Teams[[#This Row],[WSWin]]="Y", 1,
IF(Teams[[#This Row],[WSWin]] = "N", 0, " "))</f>
        <v>0</v>
      </c>
      <c r="F199">
        <v>1887</v>
      </c>
      <c r="G199" t="s">
        <v>215</v>
      </c>
      <c r="H199" t="s">
        <v>222</v>
      </c>
      <c r="I199" t="s">
        <v>172</v>
      </c>
      <c r="K199">
        <v>4</v>
      </c>
      <c r="L199">
        <v>137</v>
      </c>
      <c r="N199">
        <v>76</v>
      </c>
      <c r="O199">
        <v>60</v>
      </c>
      <c r="R199" t="s">
        <v>51</v>
      </c>
      <c r="S199" t="s">
        <v>51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45">
      <c r="A200" s="3" t="b">
        <f>Teams[[#This Row],[yearID]]&gt;=1973</f>
        <v>0</v>
      </c>
      <c r="B200" s="3" t="b">
        <f>Teams[[#This Row],[yearID]]&gt;=1903</f>
        <v>0</v>
      </c>
      <c r="C200" s="3" t="str">
        <f>_xlfn.XLOOKUP(Teams[[#This Row],[franchID]], franchises[franchID], franchises[franchName])</f>
        <v>San Francisco Giants</v>
      </c>
      <c r="D200" s="3">
        <f>IF(Teams[[#This Row],[LgWin]]="Y", 1,
IF(Teams[[#This Row],[LgWin]] = "N", 0, " "))</f>
        <v>0</v>
      </c>
      <c r="E200" s="3">
        <f>IF(Teams[[#This Row],[WSWin]]="Y", 1,
IF(Teams[[#This Row],[WSWin]] = "N", 0, " "))</f>
        <v>0</v>
      </c>
      <c r="F200">
        <v>1887</v>
      </c>
      <c r="G200" t="s">
        <v>157</v>
      </c>
      <c r="H200" t="s">
        <v>242</v>
      </c>
      <c r="I200" t="s">
        <v>243</v>
      </c>
      <c r="K200">
        <v>4</v>
      </c>
      <c r="L200">
        <v>129</v>
      </c>
      <c r="N200">
        <v>68</v>
      </c>
      <c r="O200">
        <v>55</v>
      </c>
      <c r="R200" t="s">
        <v>51</v>
      </c>
      <c r="S200" t="s">
        <v>51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45">
      <c r="A201" s="3" t="b">
        <f>Teams[[#This Row],[yearID]]&gt;=1973</f>
        <v>0</v>
      </c>
      <c r="B201" s="3" t="b">
        <f>Teams[[#This Row],[yearID]]&gt;=1903</f>
        <v>0</v>
      </c>
      <c r="C201" s="3" t="str">
        <f>_xlfn.XLOOKUP(Teams[[#This Row],[franchID]], franchises[franchID], franchises[franchName])</f>
        <v>New York Metropolitans</v>
      </c>
      <c r="D201" s="3">
        <f>IF(Teams[[#This Row],[LgWin]]="Y", 1,
IF(Teams[[#This Row],[LgWin]] = "N", 0, " "))</f>
        <v>0</v>
      </c>
      <c r="E201" s="3">
        <f>IF(Teams[[#This Row],[WSWin]]="Y", 1,
IF(Teams[[#This Row],[WSWin]] = "N", 0, " "))</f>
        <v>0</v>
      </c>
      <c r="F201">
        <v>1887</v>
      </c>
      <c r="G201" t="s">
        <v>215</v>
      </c>
      <c r="H201" t="s">
        <v>247</v>
      </c>
      <c r="I201" t="s">
        <v>248</v>
      </c>
      <c r="K201">
        <v>7</v>
      </c>
      <c r="L201">
        <v>138</v>
      </c>
      <c r="N201">
        <v>44</v>
      </c>
      <c r="O201">
        <v>89</v>
      </c>
      <c r="R201" t="s">
        <v>51</v>
      </c>
      <c r="S201" t="s">
        <v>51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45">
      <c r="A202" s="3" t="b">
        <f>Teams[[#This Row],[yearID]]&gt;=1973</f>
        <v>0</v>
      </c>
      <c r="B202" s="3" t="b">
        <f>Teams[[#This Row],[yearID]]&gt;=1903</f>
        <v>0</v>
      </c>
      <c r="C202" s="3" t="str">
        <f>_xlfn.XLOOKUP(Teams[[#This Row],[franchID]], franchises[franchID], franchises[franchName])</f>
        <v>Philadelphia Athletics</v>
      </c>
      <c r="D202" s="3">
        <f>IF(Teams[[#This Row],[LgWin]]="Y", 1,
IF(Teams[[#This Row],[LgWin]] = "N", 0, " "))</f>
        <v>0</v>
      </c>
      <c r="E202" s="3">
        <f>IF(Teams[[#This Row],[WSWin]]="Y", 1,
IF(Teams[[#This Row],[WSWin]] = "N", 0, " "))</f>
        <v>0</v>
      </c>
      <c r="F202">
        <v>1887</v>
      </c>
      <c r="G202" t="s">
        <v>215</v>
      </c>
      <c r="H202" t="s">
        <v>225</v>
      </c>
      <c r="I202" t="s">
        <v>226</v>
      </c>
      <c r="K202">
        <v>5</v>
      </c>
      <c r="L202">
        <v>137</v>
      </c>
      <c r="N202">
        <v>64</v>
      </c>
      <c r="O202">
        <v>69</v>
      </c>
      <c r="R202" t="s">
        <v>51</v>
      </c>
      <c r="S202" t="s">
        <v>51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45">
      <c r="A203" s="3" t="b">
        <f>Teams[[#This Row],[yearID]]&gt;=1973</f>
        <v>0</v>
      </c>
      <c r="B203" s="3" t="b">
        <f>Teams[[#This Row],[yearID]]&gt;=1903</f>
        <v>0</v>
      </c>
      <c r="C203" s="3" t="str">
        <f>_xlfn.XLOOKUP(Teams[[#This Row],[franchID]], franchises[franchID], franchises[franchName])</f>
        <v>Philadelphia Phillies</v>
      </c>
      <c r="D203" s="3">
        <f>IF(Teams[[#This Row],[LgWin]]="Y", 1,
IF(Teams[[#This Row],[LgWin]] = "N", 0, " "))</f>
        <v>0</v>
      </c>
      <c r="E203" s="3">
        <f>IF(Teams[[#This Row],[WSWin]]="Y", 1,
IF(Teams[[#This Row],[WSWin]] = "N", 0, " "))</f>
        <v>0</v>
      </c>
      <c r="F203">
        <v>1887</v>
      </c>
      <c r="G203" t="s">
        <v>157</v>
      </c>
      <c r="H203" t="s">
        <v>122</v>
      </c>
      <c r="I203" t="s">
        <v>122</v>
      </c>
      <c r="K203">
        <v>2</v>
      </c>
      <c r="L203">
        <v>128</v>
      </c>
      <c r="N203">
        <v>75</v>
      </c>
      <c r="O203">
        <v>48</v>
      </c>
      <c r="R203" t="s">
        <v>51</v>
      </c>
      <c r="S203" t="s">
        <v>51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45">
      <c r="A204" s="3" t="b">
        <f>Teams[[#This Row],[yearID]]&gt;=1973</f>
        <v>0</v>
      </c>
      <c r="B204" s="3" t="b">
        <f>Teams[[#This Row],[yearID]]&gt;=1903</f>
        <v>0</v>
      </c>
      <c r="C204" s="3" t="str">
        <f>_xlfn.XLOOKUP(Teams[[#This Row],[franchID]], franchises[franchID], franchises[franchName])</f>
        <v>Pittsburgh Pirates</v>
      </c>
      <c r="D204" s="3">
        <f>IF(Teams[[#This Row],[LgWin]]="Y", 1,
IF(Teams[[#This Row],[LgWin]] = "N", 0, " "))</f>
        <v>0</v>
      </c>
      <c r="E204" s="3">
        <f>IF(Teams[[#This Row],[WSWin]]="Y", 1,
IF(Teams[[#This Row],[WSWin]] = "N", 0, " "))</f>
        <v>0</v>
      </c>
      <c r="F204">
        <v>1887</v>
      </c>
      <c r="G204" t="s">
        <v>157</v>
      </c>
      <c r="H204" t="s">
        <v>229</v>
      </c>
      <c r="I204" t="s">
        <v>229</v>
      </c>
      <c r="K204">
        <v>6</v>
      </c>
      <c r="L204">
        <v>125</v>
      </c>
      <c r="N204">
        <v>55</v>
      </c>
      <c r="O204">
        <v>69</v>
      </c>
      <c r="R204" t="s">
        <v>51</v>
      </c>
      <c r="S204" t="s">
        <v>51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45">
      <c r="A205" s="3" t="b">
        <f>Teams[[#This Row],[yearID]]&gt;=1973</f>
        <v>0</v>
      </c>
      <c r="B205" s="3" t="b">
        <f>Teams[[#This Row],[yearID]]&gt;=1903</f>
        <v>0</v>
      </c>
      <c r="C205" s="3" t="str">
        <f>_xlfn.XLOOKUP(Teams[[#This Row],[franchID]], franchises[franchID], franchises[franchName])</f>
        <v>St. Louis Cardinals</v>
      </c>
      <c r="D205" s="3">
        <f>IF(Teams[[#This Row],[LgWin]]="Y", 1,
IF(Teams[[#This Row],[LgWin]] = "N", 0, " "))</f>
        <v>1</v>
      </c>
      <c r="E205" s="3">
        <f>IF(Teams[[#This Row],[WSWin]]="Y", 1,
IF(Teams[[#This Row],[WSWin]] = "N", 0, " "))</f>
        <v>0</v>
      </c>
      <c r="F205">
        <v>1887</v>
      </c>
      <c r="G205" t="s">
        <v>215</v>
      </c>
      <c r="H205" t="s">
        <v>232</v>
      </c>
      <c r="I205" t="s">
        <v>154</v>
      </c>
      <c r="K205">
        <v>1</v>
      </c>
      <c r="L205">
        <v>137</v>
      </c>
      <c r="N205">
        <v>95</v>
      </c>
      <c r="O205">
        <v>40</v>
      </c>
      <c r="R205" t="s">
        <v>76</v>
      </c>
      <c r="S205" t="s">
        <v>51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45">
      <c r="A206" s="3" t="b">
        <f>Teams[[#This Row],[yearID]]&gt;=1973</f>
        <v>0</v>
      </c>
      <c r="B206" s="3" t="b">
        <f>Teams[[#This Row],[yearID]]&gt;=1903</f>
        <v>0</v>
      </c>
      <c r="C206" s="3" t="str">
        <f>_xlfn.XLOOKUP(Teams[[#This Row],[franchID]], franchises[franchID], franchises[franchName])</f>
        <v>Washington Nationals</v>
      </c>
      <c r="D206" s="3">
        <f>IF(Teams[[#This Row],[LgWin]]="Y", 1,
IF(Teams[[#This Row],[LgWin]] = "N", 0, " "))</f>
        <v>0</v>
      </c>
      <c r="E206" s="3">
        <f>IF(Teams[[#This Row],[WSWin]]="Y", 1,
IF(Teams[[#This Row],[WSWin]] = "N", 0, " "))</f>
        <v>0</v>
      </c>
      <c r="F206">
        <v>1887</v>
      </c>
      <c r="G206" t="s">
        <v>157</v>
      </c>
      <c r="H206" t="s">
        <v>315</v>
      </c>
      <c r="I206" t="s">
        <v>316</v>
      </c>
      <c r="K206">
        <v>7</v>
      </c>
      <c r="L206">
        <v>126</v>
      </c>
      <c r="N206">
        <v>46</v>
      </c>
      <c r="O206">
        <v>76</v>
      </c>
      <c r="R206" t="s">
        <v>51</v>
      </c>
      <c r="S206" t="s">
        <v>51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45">
      <c r="A207" s="3" t="b">
        <f>Teams[[#This Row],[yearID]]&gt;=1973</f>
        <v>0</v>
      </c>
      <c r="B207" s="3" t="b">
        <f>Teams[[#This Row],[yearID]]&gt;=1903</f>
        <v>0</v>
      </c>
      <c r="C207" s="3" t="str">
        <f>_xlfn.XLOOKUP(Teams[[#This Row],[franchID]], franchises[franchID], franchises[franchName])</f>
        <v>Baltimore Orioles</v>
      </c>
      <c r="D207" s="3">
        <f>IF(Teams[[#This Row],[LgWin]]="Y", 1,
IF(Teams[[#This Row],[LgWin]] = "N", 0, " "))</f>
        <v>0</v>
      </c>
      <c r="E207" s="3">
        <f>IF(Teams[[#This Row],[WSWin]]="Y", 1,
IF(Teams[[#This Row],[WSWin]] = "N", 0, " "))</f>
        <v>0</v>
      </c>
      <c r="F207">
        <v>1888</v>
      </c>
      <c r="G207" t="s">
        <v>215</v>
      </c>
      <c r="H207" t="s">
        <v>216</v>
      </c>
      <c r="I207" t="s">
        <v>217</v>
      </c>
      <c r="K207">
        <v>5</v>
      </c>
      <c r="L207">
        <v>137</v>
      </c>
      <c r="N207">
        <v>57</v>
      </c>
      <c r="O207">
        <v>80</v>
      </c>
      <c r="R207" t="s">
        <v>51</v>
      </c>
      <c r="S207" t="s">
        <v>51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45">
      <c r="A208" s="3" t="b">
        <f>Teams[[#This Row],[yearID]]&gt;=1973</f>
        <v>0</v>
      </c>
      <c r="B208" s="3" t="b">
        <f>Teams[[#This Row],[yearID]]&gt;=1903</f>
        <v>0</v>
      </c>
      <c r="C208" s="3" t="str">
        <f>_xlfn.XLOOKUP(Teams[[#This Row],[franchID]], franchises[franchID], franchises[franchName])</f>
        <v>Los Angeles Dodgers</v>
      </c>
      <c r="D208" s="3">
        <f>IF(Teams[[#This Row],[LgWin]]="Y", 1,
IF(Teams[[#This Row],[LgWin]] = "N", 0, " "))</f>
        <v>0</v>
      </c>
      <c r="E208" s="3">
        <f>IF(Teams[[#This Row],[WSWin]]="Y", 1,
IF(Teams[[#This Row],[WSWin]] = "N", 0, " "))</f>
        <v>0</v>
      </c>
      <c r="F208">
        <v>1888</v>
      </c>
      <c r="G208" t="s">
        <v>215</v>
      </c>
      <c r="H208" t="s">
        <v>259</v>
      </c>
      <c r="I208" t="s">
        <v>260</v>
      </c>
      <c r="K208">
        <v>2</v>
      </c>
      <c r="L208">
        <v>143</v>
      </c>
      <c r="N208">
        <v>88</v>
      </c>
      <c r="O208">
        <v>52</v>
      </c>
      <c r="R208" t="s">
        <v>51</v>
      </c>
      <c r="S208" t="s">
        <v>51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45">
      <c r="A209" s="3" t="b">
        <f>Teams[[#This Row],[yearID]]&gt;=1973</f>
        <v>0</v>
      </c>
      <c r="B209" s="3" t="b">
        <f>Teams[[#This Row],[yearID]]&gt;=1903</f>
        <v>0</v>
      </c>
      <c r="C209" s="3" t="str">
        <f>_xlfn.XLOOKUP(Teams[[#This Row],[franchID]], franchises[franchID], franchises[franchName])</f>
        <v>Atlanta Braves</v>
      </c>
      <c r="D209" s="3">
        <f>IF(Teams[[#This Row],[LgWin]]="Y", 1,
IF(Teams[[#This Row],[LgWin]] = "N", 0, " "))</f>
        <v>0</v>
      </c>
      <c r="E209" s="3">
        <f>IF(Teams[[#This Row],[WSWin]]="Y", 1,
IF(Teams[[#This Row],[WSWin]] = "N", 0, " "))</f>
        <v>0</v>
      </c>
      <c r="F209">
        <v>1888</v>
      </c>
      <c r="G209" t="s">
        <v>157</v>
      </c>
      <c r="H209" t="s">
        <v>158</v>
      </c>
      <c r="I209" t="s">
        <v>159</v>
      </c>
      <c r="K209">
        <v>4</v>
      </c>
      <c r="L209">
        <v>137</v>
      </c>
      <c r="N209">
        <v>70</v>
      </c>
      <c r="O209">
        <v>64</v>
      </c>
      <c r="R209" t="s">
        <v>51</v>
      </c>
      <c r="S209" t="s">
        <v>51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45">
      <c r="A210" s="3" t="b">
        <f>Teams[[#This Row],[yearID]]&gt;=1973</f>
        <v>0</v>
      </c>
      <c r="B210" s="3" t="b">
        <f>Teams[[#This Row],[yearID]]&gt;=1903</f>
        <v>0</v>
      </c>
      <c r="C210" s="3" t="str">
        <f>_xlfn.XLOOKUP(Teams[[#This Row],[franchID]], franchises[franchID], franchises[franchName])</f>
        <v>Chicago Cubs</v>
      </c>
      <c r="D210" s="3">
        <f>IF(Teams[[#This Row],[LgWin]]="Y", 1,
IF(Teams[[#This Row],[LgWin]] = "N", 0, " "))</f>
        <v>0</v>
      </c>
      <c r="E210" s="3">
        <f>IF(Teams[[#This Row],[WSWin]]="Y", 1,
IF(Teams[[#This Row],[WSWin]] = "N", 0, " "))</f>
        <v>0</v>
      </c>
      <c r="F210">
        <v>1888</v>
      </c>
      <c r="G210" t="s">
        <v>157</v>
      </c>
      <c r="H210" t="s">
        <v>161</v>
      </c>
      <c r="I210" t="s">
        <v>162</v>
      </c>
      <c r="K210">
        <v>2</v>
      </c>
      <c r="L210">
        <v>135</v>
      </c>
      <c r="N210">
        <v>77</v>
      </c>
      <c r="O210">
        <v>58</v>
      </c>
      <c r="R210" t="s">
        <v>51</v>
      </c>
      <c r="S210" t="s">
        <v>51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45">
      <c r="A211" s="3" t="b">
        <f>Teams[[#This Row],[yearID]]&gt;=1973</f>
        <v>0</v>
      </c>
      <c r="B211" s="3" t="b">
        <f>Teams[[#This Row],[yearID]]&gt;=1903</f>
        <v>0</v>
      </c>
      <c r="C211" s="3" t="str">
        <f>_xlfn.XLOOKUP(Teams[[#This Row],[franchID]], franchises[franchID], franchises[franchName])</f>
        <v>Cleveland Spiders</v>
      </c>
      <c r="D211" s="3">
        <f>IF(Teams[[#This Row],[LgWin]]="Y", 1,
IF(Teams[[#This Row],[LgWin]] = "N", 0, " "))</f>
        <v>0</v>
      </c>
      <c r="E211" s="3">
        <f>IF(Teams[[#This Row],[WSWin]]="Y", 1,
IF(Teams[[#This Row],[WSWin]] = "N", 0, " "))</f>
        <v>0</v>
      </c>
      <c r="F211">
        <v>1888</v>
      </c>
      <c r="G211" t="s">
        <v>215</v>
      </c>
      <c r="H211" t="s">
        <v>318</v>
      </c>
      <c r="I211" t="s">
        <v>199</v>
      </c>
      <c r="K211">
        <v>6</v>
      </c>
      <c r="L211">
        <v>135</v>
      </c>
      <c r="N211">
        <v>50</v>
      </c>
      <c r="O211">
        <v>82</v>
      </c>
      <c r="R211" t="s">
        <v>51</v>
      </c>
      <c r="S211" t="s">
        <v>51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45">
      <c r="A212" s="3" t="b">
        <f>Teams[[#This Row],[yearID]]&gt;=1973</f>
        <v>0</v>
      </c>
      <c r="B212" s="3" t="b">
        <f>Teams[[#This Row],[yearID]]&gt;=1903</f>
        <v>0</v>
      </c>
      <c r="C212" s="3" t="str">
        <f>_xlfn.XLOOKUP(Teams[[#This Row],[franchID]], franchises[franchID], franchises[franchName])</f>
        <v>Cincinnati Reds</v>
      </c>
      <c r="D212" s="3">
        <f>IF(Teams[[#This Row],[LgWin]]="Y", 1,
IF(Teams[[#This Row],[LgWin]] = "N", 0, " "))</f>
        <v>0</v>
      </c>
      <c r="E212" s="3">
        <f>IF(Teams[[#This Row],[WSWin]]="Y", 1,
IF(Teams[[#This Row],[WSWin]] = "N", 0, " "))</f>
        <v>0</v>
      </c>
      <c r="F212">
        <v>1888</v>
      </c>
      <c r="G212" t="s">
        <v>215</v>
      </c>
      <c r="H212" t="s">
        <v>220</v>
      </c>
      <c r="I212" t="s">
        <v>167</v>
      </c>
      <c r="K212">
        <v>4</v>
      </c>
      <c r="L212">
        <v>137</v>
      </c>
      <c r="N212">
        <v>80</v>
      </c>
      <c r="O212">
        <v>54</v>
      </c>
      <c r="R212" t="s">
        <v>51</v>
      </c>
      <c r="S212" t="s">
        <v>51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45">
      <c r="A213" s="3" t="b">
        <f>Teams[[#This Row],[yearID]]&gt;=1973</f>
        <v>0</v>
      </c>
      <c r="B213" s="3" t="b">
        <f>Teams[[#This Row],[yearID]]&gt;=1903</f>
        <v>0</v>
      </c>
      <c r="C213" s="3" t="str">
        <f>_xlfn.XLOOKUP(Teams[[#This Row],[franchID]], franchises[franchID], franchises[franchName])</f>
        <v>Detroit Wolverines</v>
      </c>
      <c r="D213" s="3">
        <f>IF(Teams[[#This Row],[LgWin]]="Y", 1,
IF(Teams[[#This Row],[LgWin]] = "N", 0, " "))</f>
        <v>0</v>
      </c>
      <c r="E213" s="3">
        <f>IF(Teams[[#This Row],[WSWin]]="Y", 1,
IF(Teams[[#This Row],[WSWin]] = "N", 0, " "))</f>
        <v>0</v>
      </c>
      <c r="F213">
        <v>1888</v>
      </c>
      <c r="G213" t="s">
        <v>157</v>
      </c>
      <c r="H213" t="s">
        <v>212</v>
      </c>
      <c r="I213" t="s">
        <v>212</v>
      </c>
      <c r="K213">
        <v>5</v>
      </c>
      <c r="L213">
        <v>134</v>
      </c>
      <c r="N213">
        <v>68</v>
      </c>
      <c r="O213">
        <v>63</v>
      </c>
      <c r="R213" t="s">
        <v>51</v>
      </c>
      <c r="S213" t="s">
        <v>51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45">
      <c r="A214" s="3" t="b">
        <f>Teams[[#This Row],[yearID]]&gt;=1973</f>
        <v>0</v>
      </c>
      <c r="B214" s="3" t="b">
        <f>Teams[[#This Row],[yearID]]&gt;=1903</f>
        <v>0</v>
      </c>
      <c r="C214" s="3" t="str">
        <f>_xlfn.XLOOKUP(Teams[[#This Row],[franchID]], franchises[franchID], franchises[franchName])</f>
        <v>Indianapolis Hoosiers</v>
      </c>
      <c r="D214" s="3">
        <f>IF(Teams[[#This Row],[LgWin]]="Y", 1,
IF(Teams[[#This Row],[LgWin]] = "N", 0, " "))</f>
        <v>0</v>
      </c>
      <c r="E214" s="3">
        <f>IF(Teams[[#This Row],[WSWin]]="Y", 1,
IF(Teams[[#This Row],[WSWin]] = "N", 0, " "))</f>
        <v>0</v>
      </c>
      <c r="F214">
        <v>1888</v>
      </c>
      <c r="G214" t="s">
        <v>157</v>
      </c>
      <c r="H214" t="s">
        <v>320</v>
      </c>
      <c r="I214" t="s">
        <v>183</v>
      </c>
      <c r="K214">
        <v>7</v>
      </c>
      <c r="L214">
        <v>136</v>
      </c>
      <c r="N214">
        <v>50</v>
      </c>
      <c r="O214">
        <v>85</v>
      </c>
      <c r="R214" t="s">
        <v>51</v>
      </c>
      <c r="S214" t="s">
        <v>51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45">
      <c r="A215" s="3" t="b">
        <f>Teams[[#This Row],[yearID]]&gt;=1973</f>
        <v>0</v>
      </c>
      <c r="B215" s="3" t="b">
        <f>Teams[[#This Row],[yearID]]&gt;=1903</f>
        <v>0</v>
      </c>
      <c r="C215" s="3" t="str">
        <f>_xlfn.XLOOKUP(Teams[[#This Row],[franchID]], franchises[franchID], franchises[franchName])</f>
        <v>Kansas City Cowboys</v>
      </c>
      <c r="D215" s="3">
        <f>IF(Teams[[#This Row],[LgWin]]="Y", 1,
IF(Teams[[#This Row],[LgWin]] = "N", 0, " "))</f>
        <v>0</v>
      </c>
      <c r="E215" s="3">
        <f>IF(Teams[[#This Row],[WSWin]]="Y", 1,
IF(Teams[[#This Row],[WSWin]] = "N", 0, " "))</f>
        <v>0</v>
      </c>
      <c r="F215">
        <v>1888</v>
      </c>
      <c r="G215" t="s">
        <v>215</v>
      </c>
      <c r="H215" t="s">
        <v>326</v>
      </c>
      <c r="I215" t="s">
        <v>279</v>
      </c>
      <c r="K215">
        <v>8</v>
      </c>
      <c r="L215">
        <v>132</v>
      </c>
      <c r="N215">
        <v>43</v>
      </c>
      <c r="O215">
        <v>89</v>
      </c>
      <c r="R215" t="s">
        <v>51</v>
      </c>
      <c r="S215" t="s">
        <v>51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45">
      <c r="A216" s="3" t="b">
        <f>Teams[[#This Row],[yearID]]&gt;=1973</f>
        <v>0</v>
      </c>
      <c r="B216" s="3" t="b">
        <f>Teams[[#This Row],[yearID]]&gt;=1903</f>
        <v>0</v>
      </c>
      <c r="C216" s="3" t="str">
        <f>_xlfn.XLOOKUP(Teams[[#This Row],[franchID]], franchises[franchID], franchises[franchName])</f>
        <v>Louisville Colonels</v>
      </c>
      <c r="D216" s="3">
        <f>IF(Teams[[#This Row],[LgWin]]="Y", 1,
IF(Teams[[#This Row],[LgWin]] = "N", 0, " "))</f>
        <v>0</v>
      </c>
      <c r="E216" s="3">
        <f>IF(Teams[[#This Row],[WSWin]]="Y", 1,
IF(Teams[[#This Row],[WSWin]] = "N", 0, " "))</f>
        <v>0</v>
      </c>
      <c r="F216">
        <v>1888</v>
      </c>
      <c r="G216" t="s">
        <v>215</v>
      </c>
      <c r="H216" t="s">
        <v>222</v>
      </c>
      <c r="I216" t="s">
        <v>172</v>
      </c>
      <c r="K216">
        <v>7</v>
      </c>
      <c r="L216">
        <v>139</v>
      </c>
      <c r="N216">
        <v>48</v>
      </c>
      <c r="O216">
        <v>87</v>
      </c>
      <c r="R216" t="s">
        <v>51</v>
      </c>
      <c r="S216" t="s">
        <v>51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45">
      <c r="A217" s="3" t="b">
        <f>Teams[[#This Row],[yearID]]&gt;=1973</f>
        <v>0</v>
      </c>
      <c r="B217" s="3" t="b">
        <f>Teams[[#This Row],[yearID]]&gt;=1903</f>
        <v>0</v>
      </c>
      <c r="C217" s="3" t="str">
        <f>_xlfn.XLOOKUP(Teams[[#This Row],[franchID]], franchises[franchID], franchises[franchName])</f>
        <v>San Francisco Giants</v>
      </c>
      <c r="D217" s="3">
        <f>IF(Teams[[#This Row],[LgWin]]="Y", 1,
IF(Teams[[#This Row],[LgWin]] = "N", 0, " "))</f>
        <v>1</v>
      </c>
      <c r="E217" s="3">
        <f>IF(Teams[[#This Row],[WSWin]]="Y", 1,
IF(Teams[[#This Row],[WSWin]] = "N", 0, " "))</f>
        <v>1</v>
      </c>
      <c r="F217">
        <v>1888</v>
      </c>
      <c r="G217" t="s">
        <v>157</v>
      </c>
      <c r="H217" t="s">
        <v>242</v>
      </c>
      <c r="I217" t="s">
        <v>243</v>
      </c>
      <c r="K217">
        <v>1</v>
      </c>
      <c r="L217">
        <v>137</v>
      </c>
      <c r="N217">
        <v>84</v>
      </c>
      <c r="O217">
        <v>47</v>
      </c>
      <c r="R217" t="s">
        <v>76</v>
      </c>
      <c r="S217" t="s">
        <v>76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45">
      <c r="A218" s="3" t="b">
        <f>Teams[[#This Row],[yearID]]&gt;=1973</f>
        <v>0</v>
      </c>
      <c r="B218" s="3" t="b">
        <f>Teams[[#This Row],[yearID]]&gt;=1903</f>
        <v>0</v>
      </c>
      <c r="C218" s="3" t="str">
        <f>_xlfn.XLOOKUP(Teams[[#This Row],[franchID]], franchises[franchID], franchises[franchName])</f>
        <v>Philadelphia Athletics</v>
      </c>
      <c r="D218" s="3">
        <f>IF(Teams[[#This Row],[LgWin]]="Y", 1,
IF(Teams[[#This Row],[LgWin]] = "N", 0, " "))</f>
        <v>0</v>
      </c>
      <c r="E218" s="3">
        <f>IF(Teams[[#This Row],[WSWin]]="Y", 1,
IF(Teams[[#This Row],[WSWin]] = "N", 0, " "))</f>
        <v>0</v>
      </c>
      <c r="F218">
        <v>1888</v>
      </c>
      <c r="G218" t="s">
        <v>215</v>
      </c>
      <c r="H218" t="s">
        <v>225</v>
      </c>
      <c r="I218" t="s">
        <v>226</v>
      </c>
      <c r="K218">
        <v>3</v>
      </c>
      <c r="L218">
        <v>136</v>
      </c>
      <c r="N218">
        <v>81</v>
      </c>
      <c r="O218">
        <v>52</v>
      </c>
      <c r="R218" t="s">
        <v>51</v>
      </c>
      <c r="S218" t="s">
        <v>51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45">
      <c r="A219" s="3" t="b">
        <f>Teams[[#This Row],[yearID]]&gt;=1973</f>
        <v>0</v>
      </c>
      <c r="B219" s="3" t="b">
        <f>Teams[[#This Row],[yearID]]&gt;=1903</f>
        <v>0</v>
      </c>
      <c r="C219" s="3" t="str">
        <f>_xlfn.XLOOKUP(Teams[[#This Row],[franchID]], franchises[franchID], franchises[franchName])</f>
        <v>Philadelphia Phillies</v>
      </c>
      <c r="D219" s="3">
        <f>IF(Teams[[#This Row],[LgWin]]="Y", 1,
IF(Teams[[#This Row],[LgWin]] = "N", 0, " "))</f>
        <v>0</v>
      </c>
      <c r="E219" s="3">
        <f>IF(Teams[[#This Row],[WSWin]]="Y", 1,
IF(Teams[[#This Row],[WSWin]] = "N", 0, " "))</f>
        <v>0</v>
      </c>
      <c r="F219">
        <v>1888</v>
      </c>
      <c r="G219" t="s">
        <v>157</v>
      </c>
      <c r="H219" t="s">
        <v>122</v>
      </c>
      <c r="I219" t="s">
        <v>122</v>
      </c>
      <c r="K219">
        <v>3</v>
      </c>
      <c r="L219">
        <v>131</v>
      </c>
      <c r="N219">
        <v>69</v>
      </c>
      <c r="O219">
        <v>61</v>
      </c>
      <c r="R219" t="s">
        <v>51</v>
      </c>
      <c r="S219" t="s">
        <v>51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45">
      <c r="A220" s="3" t="b">
        <f>Teams[[#This Row],[yearID]]&gt;=1973</f>
        <v>0</v>
      </c>
      <c r="B220" s="3" t="b">
        <f>Teams[[#This Row],[yearID]]&gt;=1903</f>
        <v>0</v>
      </c>
      <c r="C220" s="3" t="str">
        <f>_xlfn.XLOOKUP(Teams[[#This Row],[franchID]], franchises[franchID], franchises[franchName])</f>
        <v>Pittsburgh Pirates</v>
      </c>
      <c r="D220" s="3">
        <f>IF(Teams[[#This Row],[LgWin]]="Y", 1,
IF(Teams[[#This Row],[LgWin]] = "N", 0, " "))</f>
        <v>0</v>
      </c>
      <c r="E220" s="3">
        <f>IF(Teams[[#This Row],[WSWin]]="Y", 1,
IF(Teams[[#This Row],[WSWin]] = "N", 0, " "))</f>
        <v>0</v>
      </c>
      <c r="F220">
        <v>1888</v>
      </c>
      <c r="G220" t="s">
        <v>157</v>
      </c>
      <c r="H220" t="s">
        <v>229</v>
      </c>
      <c r="I220" t="s">
        <v>229</v>
      </c>
      <c r="K220">
        <v>6</v>
      </c>
      <c r="L220">
        <v>138</v>
      </c>
      <c r="N220">
        <v>66</v>
      </c>
      <c r="O220">
        <v>68</v>
      </c>
      <c r="R220" t="s">
        <v>51</v>
      </c>
      <c r="S220" t="s">
        <v>51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45">
      <c r="A221" s="3" t="b">
        <f>Teams[[#This Row],[yearID]]&gt;=1973</f>
        <v>0</v>
      </c>
      <c r="B221" s="3" t="b">
        <f>Teams[[#This Row],[yearID]]&gt;=1903</f>
        <v>0</v>
      </c>
      <c r="C221" s="3" t="str">
        <f>_xlfn.XLOOKUP(Teams[[#This Row],[franchID]], franchises[franchID], franchises[franchName])</f>
        <v>St. Louis Cardinals</v>
      </c>
      <c r="D221" s="3">
        <f>IF(Teams[[#This Row],[LgWin]]="Y", 1,
IF(Teams[[#This Row],[LgWin]] = "N", 0, " "))</f>
        <v>1</v>
      </c>
      <c r="E221" s="3">
        <f>IF(Teams[[#This Row],[WSWin]]="Y", 1,
IF(Teams[[#This Row],[WSWin]] = "N", 0, " "))</f>
        <v>0</v>
      </c>
      <c r="F221">
        <v>1888</v>
      </c>
      <c r="G221" t="s">
        <v>215</v>
      </c>
      <c r="H221" t="s">
        <v>232</v>
      </c>
      <c r="I221" t="s">
        <v>154</v>
      </c>
      <c r="K221">
        <v>1</v>
      </c>
      <c r="L221">
        <v>137</v>
      </c>
      <c r="N221">
        <v>92</v>
      </c>
      <c r="O221">
        <v>43</v>
      </c>
      <c r="R221" t="s">
        <v>76</v>
      </c>
      <c r="S221" t="s">
        <v>51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45">
      <c r="A222" s="3" t="b">
        <f>Teams[[#This Row],[yearID]]&gt;=1973</f>
        <v>0</v>
      </c>
      <c r="B222" s="3" t="b">
        <f>Teams[[#This Row],[yearID]]&gt;=1903</f>
        <v>0</v>
      </c>
      <c r="C222" s="3" t="str">
        <f>_xlfn.XLOOKUP(Teams[[#This Row],[franchID]], franchises[franchID], franchises[franchName])</f>
        <v>Washington Nationals</v>
      </c>
      <c r="D222" s="3">
        <f>IF(Teams[[#This Row],[LgWin]]="Y", 1,
IF(Teams[[#This Row],[LgWin]] = "N", 0, " "))</f>
        <v>0</v>
      </c>
      <c r="E222" s="3">
        <f>IF(Teams[[#This Row],[WSWin]]="Y", 1,
IF(Teams[[#This Row],[WSWin]] = "N", 0, " "))</f>
        <v>0</v>
      </c>
      <c r="F222">
        <v>1888</v>
      </c>
      <c r="G222" t="s">
        <v>157</v>
      </c>
      <c r="H222" t="s">
        <v>315</v>
      </c>
      <c r="I222" t="s">
        <v>316</v>
      </c>
      <c r="K222">
        <v>8</v>
      </c>
      <c r="L222">
        <v>136</v>
      </c>
      <c r="N222">
        <v>48</v>
      </c>
      <c r="O222">
        <v>86</v>
      </c>
      <c r="R222" t="s">
        <v>51</v>
      </c>
      <c r="S222" t="s">
        <v>51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45">
      <c r="A223" s="3" t="b">
        <f>Teams[[#This Row],[yearID]]&gt;=1973</f>
        <v>0</v>
      </c>
      <c r="B223" s="3" t="b">
        <f>Teams[[#This Row],[yearID]]&gt;=1903</f>
        <v>0</v>
      </c>
      <c r="C223" s="3" t="str">
        <f>_xlfn.XLOOKUP(Teams[[#This Row],[franchID]], franchises[franchID], franchises[franchName])</f>
        <v>Baltimore Orioles</v>
      </c>
      <c r="D223" s="3">
        <f>IF(Teams[[#This Row],[LgWin]]="Y", 1,
IF(Teams[[#This Row],[LgWin]] = "N", 0, " "))</f>
        <v>0</v>
      </c>
      <c r="E223" s="3">
        <f>IF(Teams[[#This Row],[WSWin]]="Y", 1,
IF(Teams[[#This Row],[WSWin]] = "N", 0, " "))</f>
        <v>0</v>
      </c>
      <c r="F223">
        <v>1889</v>
      </c>
      <c r="G223" t="s">
        <v>215</v>
      </c>
      <c r="H223" t="s">
        <v>216</v>
      </c>
      <c r="I223" t="s">
        <v>217</v>
      </c>
      <c r="K223">
        <v>5</v>
      </c>
      <c r="L223">
        <v>139</v>
      </c>
      <c r="N223">
        <v>70</v>
      </c>
      <c r="O223">
        <v>65</v>
      </c>
      <c r="R223" t="s">
        <v>51</v>
      </c>
      <c r="S223" t="s">
        <v>51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45">
      <c r="A224" s="3" t="b">
        <f>Teams[[#This Row],[yearID]]&gt;=1973</f>
        <v>0</v>
      </c>
      <c r="B224" s="3" t="b">
        <f>Teams[[#This Row],[yearID]]&gt;=1903</f>
        <v>0</v>
      </c>
      <c r="C224" s="3" t="str">
        <f>_xlfn.XLOOKUP(Teams[[#This Row],[franchID]], franchises[franchID], franchises[franchName])</f>
        <v>Los Angeles Dodgers</v>
      </c>
      <c r="D224" s="3">
        <f>IF(Teams[[#This Row],[LgWin]]="Y", 1,
IF(Teams[[#This Row],[LgWin]] = "N", 0, " "))</f>
        <v>1</v>
      </c>
      <c r="E224" s="3">
        <f>IF(Teams[[#This Row],[WSWin]]="Y", 1,
IF(Teams[[#This Row],[WSWin]] = "N", 0, " "))</f>
        <v>0</v>
      </c>
      <c r="F224">
        <v>1889</v>
      </c>
      <c r="G224" t="s">
        <v>215</v>
      </c>
      <c r="H224" t="s">
        <v>259</v>
      </c>
      <c r="I224" t="s">
        <v>260</v>
      </c>
      <c r="K224">
        <v>1</v>
      </c>
      <c r="L224">
        <v>138</v>
      </c>
      <c r="N224">
        <v>93</v>
      </c>
      <c r="O224">
        <v>44</v>
      </c>
      <c r="R224" t="s">
        <v>76</v>
      </c>
      <c r="S224" t="s">
        <v>51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45">
      <c r="A225" s="3" t="b">
        <f>Teams[[#This Row],[yearID]]&gt;=1973</f>
        <v>0</v>
      </c>
      <c r="B225" s="3" t="b">
        <f>Teams[[#This Row],[yearID]]&gt;=1903</f>
        <v>0</v>
      </c>
      <c r="C225" s="3" t="str">
        <f>_xlfn.XLOOKUP(Teams[[#This Row],[franchID]], franchises[franchID], franchises[franchName])</f>
        <v>Atlanta Braves</v>
      </c>
      <c r="D225" s="3">
        <f>IF(Teams[[#This Row],[LgWin]]="Y", 1,
IF(Teams[[#This Row],[LgWin]] = "N", 0, " "))</f>
        <v>0</v>
      </c>
      <c r="E225" s="3">
        <f>IF(Teams[[#This Row],[WSWin]]="Y", 1,
IF(Teams[[#This Row],[WSWin]] = "N", 0, " "))</f>
        <v>0</v>
      </c>
      <c r="F225">
        <v>1889</v>
      </c>
      <c r="G225" t="s">
        <v>157</v>
      </c>
      <c r="H225" t="s">
        <v>158</v>
      </c>
      <c r="I225" t="s">
        <v>159</v>
      </c>
      <c r="K225">
        <v>2</v>
      </c>
      <c r="L225">
        <v>133</v>
      </c>
      <c r="N225">
        <v>83</v>
      </c>
      <c r="O225">
        <v>45</v>
      </c>
      <c r="R225" t="s">
        <v>51</v>
      </c>
      <c r="S225" t="s">
        <v>51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45">
      <c r="A226" s="3" t="b">
        <f>Teams[[#This Row],[yearID]]&gt;=1973</f>
        <v>0</v>
      </c>
      <c r="B226" s="3" t="b">
        <f>Teams[[#This Row],[yearID]]&gt;=1903</f>
        <v>0</v>
      </c>
      <c r="C226" s="3" t="str">
        <f>_xlfn.XLOOKUP(Teams[[#This Row],[franchID]], franchises[franchID], franchises[franchName])</f>
        <v>Chicago Cubs</v>
      </c>
      <c r="D226" s="3">
        <f>IF(Teams[[#This Row],[LgWin]]="Y", 1,
IF(Teams[[#This Row],[LgWin]] = "N", 0, " "))</f>
        <v>0</v>
      </c>
      <c r="E226" s="3">
        <f>IF(Teams[[#This Row],[WSWin]]="Y", 1,
IF(Teams[[#This Row],[WSWin]] = "N", 0, " "))</f>
        <v>0</v>
      </c>
      <c r="F226">
        <v>1889</v>
      </c>
      <c r="G226" t="s">
        <v>157</v>
      </c>
      <c r="H226" t="s">
        <v>161</v>
      </c>
      <c r="I226" t="s">
        <v>162</v>
      </c>
      <c r="K226">
        <v>3</v>
      </c>
      <c r="L226">
        <v>136</v>
      </c>
      <c r="N226">
        <v>67</v>
      </c>
      <c r="O226">
        <v>65</v>
      </c>
      <c r="R226" t="s">
        <v>51</v>
      </c>
      <c r="S226" t="s">
        <v>51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45">
      <c r="A227" s="3" t="b">
        <f>Teams[[#This Row],[yearID]]&gt;=1973</f>
        <v>0</v>
      </c>
      <c r="B227" s="3" t="b">
        <f>Teams[[#This Row],[yearID]]&gt;=1903</f>
        <v>0</v>
      </c>
      <c r="C227" s="3" t="str">
        <f>_xlfn.XLOOKUP(Teams[[#This Row],[franchID]], franchises[franchID], franchises[franchName])</f>
        <v>Cleveland Spiders</v>
      </c>
      <c r="D227" s="3">
        <f>IF(Teams[[#This Row],[LgWin]]="Y", 1,
IF(Teams[[#This Row],[LgWin]] = "N", 0, " "))</f>
        <v>0</v>
      </c>
      <c r="E227" s="3">
        <f>IF(Teams[[#This Row],[WSWin]]="Y", 1,
IF(Teams[[#This Row],[WSWin]] = "N", 0, " "))</f>
        <v>0</v>
      </c>
      <c r="F227">
        <v>1889</v>
      </c>
      <c r="G227" t="s">
        <v>157</v>
      </c>
      <c r="H227" t="s">
        <v>328</v>
      </c>
      <c r="I227" t="s">
        <v>199</v>
      </c>
      <c r="K227">
        <v>6</v>
      </c>
      <c r="L227">
        <v>136</v>
      </c>
      <c r="N227">
        <v>61</v>
      </c>
      <c r="O227">
        <v>72</v>
      </c>
      <c r="R227" t="s">
        <v>51</v>
      </c>
      <c r="S227" t="s">
        <v>51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45">
      <c r="A228" s="3" t="b">
        <f>Teams[[#This Row],[yearID]]&gt;=1973</f>
        <v>0</v>
      </c>
      <c r="B228" s="3" t="b">
        <f>Teams[[#This Row],[yearID]]&gt;=1903</f>
        <v>0</v>
      </c>
      <c r="C228" s="3" t="str">
        <f>_xlfn.XLOOKUP(Teams[[#This Row],[franchID]], franchises[franchID], franchises[franchName])</f>
        <v>Columbus Solons</v>
      </c>
      <c r="D228" s="3">
        <f>IF(Teams[[#This Row],[LgWin]]="Y", 1,
IF(Teams[[#This Row],[LgWin]] = "N", 0, " "))</f>
        <v>0</v>
      </c>
      <c r="E228" s="3">
        <f>IF(Teams[[#This Row],[WSWin]]="Y", 1,
IF(Teams[[#This Row],[WSWin]] = "N", 0, " "))</f>
        <v>0</v>
      </c>
      <c r="F228">
        <v>1889</v>
      </c>
      <c r="G228" t="s">
        <v>215</v>
      </c>
      <c r="H228" t="s">
        <v>331</v>
      </c>
      <c r="I228" t="s">
        <v>332</v>
      </c>
      <c r="K228">
        <v>6</v>
      </c>
      <c r="L228">
        <v>139</v>
      </c>
      <c r="N228">
        <v>60</v>
      </c>
      <c r="O228">
        <v>78</v>
      </c>
      <c r="R228" t="s">
        <v>51</v>
      </c>
      <c r="S228" t="s">
        <v>51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45">
      <c r="A229" s="3" t="b">
        <f>Teams[[#This Row],[yearID]]&gt;=1973</f>
        <v>0</v>
      </c>
      <c r="B229" s="3" t="b">
        <f>Teams[[#This Row],[yearID]]&gt;=1903</f>
        <v>0</v>
      </c>
      <c r="C229" s="3" t="str">
        <f>_xlfn.XLOOKUP(Teams[[#This Row],[franchID]], franchises[franchID], franchises[franchName])</f>
        <v>Cincinnati Reds</v>
      </c>
      <c r="D229" s="3">
        <f>IF(Teams[[#This Row],[LgWin]]="Y", 1,
IF(Teams[[#This Row],[LgWin]] = "N", 0, " "))</f>
        <v>0</v>
      </c>
      <c r="E229" s="3">
        <f>IF(Teams[[#This Row],[WSWin]]="Y", 1,
IF(Teams[[#This Row],[WSWin]] = "N", 0, " "))</f>
        <v>0</v>
      </c>
      <c r="F229">
        <v>1889</v>
      </c>
      <c r="G229" t="s">
        <v>215</v>
      </c>
      <c r="H229" t="s">
        <v>220</v>
      </c>
      <c r="I229" t="s">
        <v>167</v>
      </c>
      <c r="K229">
        <v>4</v>
      </c>
      <c r="L229">
        <v>141</v>
      </c>
      <c r="N229">
        <v>76</v>
      </c>
      <c r="O229">
        <v>63</v>
      </c>
      <c r="R229" t="s">
        <v>51</v>
      </c>
      <c r="S229" t="s">
        <v>51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45">
      <c r="A230" s="3" t="b">
        <f>Teams[[#This Row],[yearID]]&gt;=1973</f>
        <v>0</v>
      </c>
      <c r="B230" s="3" t="b">
        <f>Teams[[#This Row],[yearID]]&gt;=1903</f>
        <v>0</v>
      </c>
      <c r="C230" s="3" t="str">
        <f>_xlfn.XLOOKUP(Teams[[#This Row],[franchID]], franchises[franchID], franchises[franchName])</f>
        <v>Indianapolis Hoosiers</v>
      </c>
      <c r="D230" s="3">
        <f>IF(Teams[[#This Row],[LgWin]]="Y", 1,
IF(Teams[[#This Row],[LgWin]] = "N", 0, " "))</f>
        <v>0</v>
      </c>
      <c r="E230" s="3">
        <f>IF(Teams[[#This Row],[WSWin]]="Y", 1,
IF(Teams[[#This Row],[WSWin]] = "N", 0, " "))</f>
        <v>0</v>
      </c>
      <c r="F230">
        <v>1889</v>
      </c>
      <c r="G230" t="s">
        <v>157</v>
      </c>
      <c r="H230" t="s">
        <v>320</v>
      </c>
      <c r="I230" t="s">
        <v>183</v>
      </c>
      <c r="K230">
        <v>7</v>
      </c>
      <c r="L230">
        <v>135</v>
      </c>
      <c r="N230">
        <v>59</v>
      </c>
      <c r="O230">
        <v>75</v>
      </c>
      <c r="R230" t="s">
        <v>51</v>
      </c>
      <c r="S230" t="s">
        <v>51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45">
      <c r="A231" s="3" t="b">
        <f>Teams[[#This Row],[yearID]]&gt;=1973</f>
        <v>0</v>
      </c>
      <c r="B231" s="3" t="b">
        <f>Teams[[#This Row],[yearID]]&gt;=1903</f>
        <v>0</v>
      </c>
      <c r="C231" s="3" t="str">
        <f>_xlfn.XLOOKUP(Teams[[#This Row],[franchID]], franchises[franchID], franchises[franchName])</f>
        <v>Kansas City Cowboys</v>
      </c>
      <c r="D231" s="3">
        <f>IF(Teams[[#This Row],[LgWin]]="Y", 1,
IF(Teams[[#This Row],[LgWin]] = "N", 0, " "))</f>
        <v>0</v>
      </c>
      <c r="E231" s="3">
        <f>IF(Teams[[#This Row],[WSWin]]="Y", 1,
IF(Teams[[#This Row],[WSWin]] = "N", 0, " "))</f>
        <v>0</v>
      </c>
      <c r="F231">
        <v>1889</v>
      </c>
      <c r="G231" t="s">
        <v>215</v>
      </c>
      <c r="H231" t="s">
        <v>326</v>
      </c>
      <c r="I231" t="s">
        <v>279</v>
      </c>
      <c r="K231">
        <v>7</v>
      </c>
      <c r="L231">
        <v>139</v>
      </c>
      <c r="N231">
        <v>55</v>
      </c>
      <c r="O231">
        <v>82</v>
      </c>
      <c r="R231" t="s">
        <v>51</v>
      </c>
      <c r="S231" t="s">
        <v>51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45">
      <c r="A232" s="3" t="b">
        <f>Teams[[#This Row],[yearID]]&gt;=1973</f>
        <v>0</v>
      </c>
      <c r="B232" s="3" t="b">
        <f>Teams[[#This Row],[yearID]]&gt;=1903</f>
        <v>0</v>
      </c>
      <c r="C232" s="3" t="str">
        <f>_xlfn.XLOOKUP(Teams[[#This Row],[franchID]], franchises[franchID], franchises[franchName])</f>
        <v>Louisville Colonels</v>
      </c>
      <c r="D232" s="3">
        <f>IF(Teams[[#This Row],[LgWin]]="Y", 1,
IF(Teams[[#This Row],[LgWin]] = "N", 0, " "))</f>
        <v>0</v>
      </c>
      <c r="E232" s="3">
        <f>IF(Teams[[#This Row],[WSWin]]="Y", 1,
IF(Teams[[#This Row],[WSWin]] = "N", 0, " "))</f>
        <v>0</v>
      </c>
      <c r="F232">
        <v>1889</v>
      </c>
      <c r="G232" t="s">
        <v>215</v>
      </c>
      <c r="H232" t="s">
        <v>222</v>
      </c>
      <c r="I232" t="s">
        <v>172</v>
      </c>
      <c r="K232">
        <v>8</v>
      </c>
      <c r="L232">
        <v>140</v>
      </c>
      <c r="N232">
        <v>27</v>
      </c>
      <c r="O232">
        <v>111</v>
      </c>
      <c r="R232" t="s">
        <v>51</v>
      </c>
      <c r="S232" t="s">
        <v>51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45">
      <c r="A233" s="3" t="b">
        <f>Teams[[#This Row],[yearID]]&gt;=1973</f>
        <v>0</v>
      </c>
      <c r="B233" s="3" t="b">
        <f>Teams[[#This Row],[yearID]]&gt;=1903</f>
        <v>0</v>
      </c>
      <c r="C233" s="3" t="str">
        <f>_xlfn.XLOOKUP(Teams[[#This Row],[franchID]], franchises[franchID], franchises[franchName])</f>
        <v>San Francisco Giants</v>
      </c>
      <c r="D233" s="3">
        <f>IF(Teams[[#This Row],[LgWin]]="Y", 1,
IF(Teams[[#This Row],[LgWin]] = "N", 0, " "))</f>
        <v>1</v>
      </c>
      <c r="E233" s="3">
        <f>IF(Teams[[#This Row],[WSWin]]="Y", 1,
IF(Teams[[#This Row],[WSWin]] = "N", 0, " "))</f>
        <v>1</v>
      </c>
      <c r="F233">
        <v>1889</v>
      </c>
      <c r="G233" t="s">
        <v>157</v>
      </c>
      <c r="H233" t="s">
        <v>242</v>
      </c>
      <c r="I233" t="s">
        <v>243</v>
      </c>
      <c r="K233">
        <v>1</v>
      </c>
      <c r="L233">
        <v>131</v>
      </c>
      <c r="N233">
        <v>83</v>
      </c>
      <c r="O233">
        <v>43</v>
      </c>
      <c r="R233" t="s">
        <v>76</v>
      </c>
      <c r="S233" t="s">
        <v>76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45">
      <c r="A234" s="3" t="b">
        <f>Teams[[#This Row],[yearID]]&gt;=1973</f>
        <v>0</v>
      </c>
      <c r="B234" s="3" t="b">
        <f>Teams[[#This Row],[yearID]]&gt;=1903</f>
        <v>0</v>
      </c>
      <c r="C234" s="3" t="str">
        <f>_xlfn.XLOOKUP(Teams[[#This Row],[franchID]], franchises[franchID], franchises[franchName])</f>
        <v>Philadelphia Athletics</v>
      </c>
      <c r="D234" s="3">
        <f>IF(Teams[[#This Row],[LgWin]]="Y", 1,
IF(Teams[[#This Row],[LgWin]] = "N", 0, " "))</f>
        <v>0</v>
      </c>
      <c r="E234" s="3">
        <f>IF(Teams[[#This Row],[WSWin]]="Y", 1,
IF(Teams[[#This Row],[WSWin]] = "N", 0, " "))</f>
        <v>0</v>
      </c>
      <c r="F234">
        <v>1889</v>
      </c>
      <c r="G234" t="s">
        <v>215</v>
      </c>
      <c r="H234" t="s">
        <v>225</v>
      </c>
      <c r="I234" t="s">
        <v>226</v>
      </c>
      <c r="K234">
        <v>3</v>
      </c>
      <c r="L234">
        <v>138</v>
      </c>
      <c r="N234">
        <v>75</v>
      </c>
      <c r="O234">
        <v>58</v>
      </c>
      <c r="R234" t="s">
        <v>51</v>
      </c>
      <c r="S234" t="s">
        <v>51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45">
      <c r="A235" s="3" t="b">
        <f>Teams[[#This Row],[yearID]]&gt;=1973</f>
        <v>0</v>
      </c>
      <c r="B235" s="3" t="b">
        <f>Teams[[#This Row],[yearID]]&gt;=1903</f>
        <v>0</v>
      </c>
      <c r="C235" s="3" t="str">
        <f>_xlfn.XLOOKUP(Teams[[#This Row],[franchID]], franchises[franchID], franchises[franchName])</f>
        <v>Philadelphia Phillies</v>
      </c>
      <c r="D235" s="3">
        <f>IF(Teams[[#This Row],[LgWin]]="Y", 1,
IF(Teams[[#This Row],[LgWin]] = "N", 0, " "))</f>
        <v>0</v>
      </c>
      <c r="E235" s="3">
        <f>IF(Teams[[#This Row],[WSWin]]="Y", 1,
IF(Teams[[#This Row],[WSWin]] = "N", 0, " "))</f>
        <v>0</v>
      </c>
      <c r="F235">
        <v>1889</v>
      </c>
      <c r="G235" t="s">
        <v>157</v>
      </c>
      <c r="H235" t="s">
        <v>122</v>
      </c>
      <c r="I235" t="s">
        <v>122</v>
      </c>
      <c r="K235">
        <v>4</v>
      </c>
      <c r="L235">
        <v>130</v>
      </c>
      <c r="N235">
        <v>63</v>
      </c>
      <c r="O235">
        <v>64</v>
      </c>
      <c r="R235" t="s">
        <v>51</v>
      </c>
      <c r="S235" t="s">
        <v>51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45">
      <c r="A236" s="3" t="b">
        <f>Teams[[#This Row],[yearID]]&gt;=1973</f>
        <v>0</v>
      </c>
      <c r="B236" s="3" t="b">
        <f>Teams[[#This Row],[yearID]]&gt;=1903</f>
        <v>0</v>
      </c>
      <c r="C236" s="3" t="str">
        <f>_xlfn.XLOOKUP(Teams[[#This Row],[franchID]], franchises[franchID], franchises[franchName])</f>
        <v>Pittsburgh Pirates</v>
      </c>
      <c r="D236" s="3">
        <f>IF(Teams[[#This Row],[LgWin]]="Y", 1,
IF(Teams[[#This Row],[LgWin]] = "N", 0, " "))</f>
        <v>0</v>
      </c>
      <c r="E236" s="3">
        <f>IF(Teams[[#This Row],[WSWin]]="Y", 1,
IF(Teams[[#This Row],[WSWin]] = "N", 0, " "))</f>
        <v>0</v>
      </c>
      <c r="F236">
        <v>1889</v>
      </c>
      <c r="G236" t="s">
        <v>157</v>
      </c>
      <c r="H236" t="s">
        <v>229</v>
      </c>
      <c r="I236" t="s">
        <v>229</v>
      </c>
      <c r="K236">
        <v>5</v>
      </c>
      <c r="L236">
        <v>134</v>
      </c>
      <c r="N236">
        <v>61</v>
      </c>
      <c r="O236">
        <v>71</v>
      </c>
      <c r="R236" t="s">
        <v>51</v>
      </c>
      <c r="S236" t="s">
        <v>51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45">
      <c r="A237" s="3" t="b">
        <f>Teams[[#This Row],[yearID]]&gt;=1973</f>
        <v>0</v>
      </c>
      <c r="B237" s="3" t="b">
        <f>Teams[[#This Row],[yearID]]&gt;=1903</f>
        <v>0</v>
      </c>
      <c r="C237" s="3" t="str">
        <f>_xlfn.XLOOKUP(Teams[[#This Row],[franchID]], franchises[franchID], franchises[franchName])</f>
        <v>St. Louis Cardinals</v>
      </c>
      <c r="D237" s="3">
        <f>IF(Teams[[#This Row],[LgWin]]="Y", 1,
IF(Teams[[#This Row],[LgWin]] = "N", 0, " "))</f>
        <v>0</v>
      </c>
      <c r="E237" s="3">
        <f>IF(Teams[[#This Row],[WSWin]]="Y", 1,
IF(Teams[[#This Row],[WSWin]] = "N", 0, " "))</f>
        <v>0</v>
      </c>
      <c r="F237">
        <v>1889</v>
      </c>
      <c r="G237" t="s">
        <v>215</v>
      </c>
      <c r="H237" t="s">
        <v>232</v>
      </c>
      <c r="I237" t="s">
        <v>154</v>
      </c>
      <c r="K237">
        <v>2</v>
      </c>
      <c r="L237">
        <v>140</v>
      </c>
      <c r="N237">
        <v>90</v>
      </c>
      <c r="O237">
        <v>45</v>
      </c>
      <c r="R237" t="s">
        <v>51</v>
      </c>
      <c r="S237" t="s">
        <v>51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45">
      <c r="A238" s="3" t="b">
        <f>Teams[[#This Row],[yearID]]&gt;=1973</f>
        <v>0</v>
      </c>
      <c r="B238" s="3" t="b">
        <f>Teams[[#This Row],[yearID]]&gt;=1903</f>
        <v>0</v>
      </c>
      <c r="C238" s="3" t="str">
        <f>_xlfn.XLOOKUP(Teams[[#This Row],[franchID]], franchises[franchID], franchises[franchName])</f>
        <v>Washington Nationals</v>
      </c>
      <c r="D238" s="3">
        <f>IF(Teams[[#This Row],[LgWin]]="Y", 1,
IF(Teams[[#This Row],[LgWin]] = "N", 0, " "))</f>
        <v>0</v>
      </c>
      <c r="E238" s="3">
        <f>IF(Teams[[#This Row],[WSWin]]="Y", 1,
IF(Teams[[#This Row],[WSWin]] = "N", 0, " "))</f>
        <v>0</v>
      </c>
      <c r="F238">
        <v>1889</v>
      </c>
      <c r="G238" t="s">
        <v>157</v>
      </c>
      <c r="H238" t="s">
        <v>315</v>
      </c>
      <c r="I238" t="s">
        <v>316</v>
      </c>
      <c r="K238">
        <v>8</v>
      </c>
      <c r="L238">
        <v>127</v>
      </c>
      <c r="N238">
        <v>41</v>
      </c>
      <c r="O238">
        <v>83</v>
      </c>
      <c r="R238" t="s">
        <v>51</v>
      </c>
      <c r="S238" t="s">
        <v>51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45">
      <c r="A239" s="3" t="b">
        <f>Teams[[#This Row],[yearID]]&gt;=1973</f>
        <v>0</v>
      </c>
      <c r="B239" s="3" t="b">
        <f>Teams[[#This Row],[yearID]]&gt;=1903</f>
        <v>0</v>
      </c>
      <c r="C239" s="3" t="str">
        <f>_xlfn.XLOOKUP(Teams[[#This Row],[franchID]], franchises[franchID], franchises[franchName])</f>
        <v>Buffalo Bisons</v>
      </c>
      <c r="D239" s="3">
        <f>IF(Teams[[#This Row],[LgWin]]="Y", 1,
IF(Teams[[#This Row],[LgWin]] = "N", 0, " "))</f>
        <v>0</v>
      </c>
      <c r="E239" s="3" t="str">
        <f>IF(Teams[[#This Row],[WSWin]]="Y", 1,
IF(Teams[[#This Row],[WSWin]] = "N", 0, " "))</f>
        <v xml:space="preserve"> </v>
      </c>
      <c r="F239">
        <v>1890</v>
      </c>
      <c r="G239" t="s">
        <v>337</v>
      </c>
      <c r="H239" t="s">
        <v>338</v>
      </c>
      <c r="I239" t="s">
        <v>339</v>
      </c>
      <c r="K239">
        <v>8</v>
      </c>
      <c r="L239">
        <v>134</v>
      </c>
      <c r="N239">
        <v>36</v>
      </c>
      <c r="O239">
        <v>96</v>
      </c>
      <c r="R239" t="s">
        <v>51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45">
      <c r="A240" s="3" t="b">
        <f>Teams[[#This Row],[yearID]]&gt;=1973</f>
        <v>0</v>
      </c>
      <c r="B240" s="3" t="b">
        <f>Teams[[#This Row],[yearID]]&gt;=1903</f>
        <v>0</v>
      </c>
      <c r="C240" s="3" t="str">
        <f>_xlfn.XLOOKUP(Teams[[#This Row],[franchID]], franchises[franchID], franchises[franchName])</f>
        <v>Baltimore Orioles</v>
      </c>
      <c r="D240" s="3">
        <f>IF(Teams[[#This Row],[LgWin]]="Y", 1,
IF(Teams[[#This Row],[LgWin]] = "N", 0, " "))</f>
        <v>0</v>
      </c>
      <c r="E240" s="3">
        <f>IF(Teams[[#This Row],[WSWin]]="Y", 1,
IF(Teams[[#This Row],[WSWin]] = "N", 0, " "))</f>
        <v>0</v>
      </c>
      <c r="F240">
        <v>1890</v>
      </c>
      <c r="G240" t="s">
        <v>215</v>
      </c>
      <c r="H240" t="s">
        <v>340</v>
      </c>
      <c r="I240" t="s">
        <v>217</v>
      </c>
      <c r="K240">
        <v>6</v>
      </c>
      <c r="L240">
        <v>38</v>
      </c>
      <c r="N240">
        <v>15</v>
      </c>
      <c r="O240">
        <v>19</v>
      </c>
      <c r="R240" t="s">
        <v>51</v>
      </c>
      <c r="S240" t="s">
        <v>51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45">
      <c r="A241" s="3" t="b">
        <f>Teams[[#This Row],[yearID]]&gt;=1973</f>
        <v>0</v>
      </c>
      <c r="B241" s="3" t="b">
        <f>Teams[[#This Row],[yearID]]&gt;=1903</f>
        <v>0</v>
      </c>
      <c r="C241" s="3" t="str">
        <f>_xlfn.XLOOKUP(Teams[[#This Row],[franchID]], franchises[franchID], franchises[franchName])</f>
        <v>Brooklyn Gladiators</v>
      </c>
      <c r="D241" s="3">
        <f>IF(Teams[[#This Row],[LgWin]]="Y", 1,
IF(Teams[[#This Row],[LgWin]] = "N", 0, " "))</f>
        <v>0</v>
      </c>
      <c r="E241" s="3">
        <f>IF(Teams[[#This Row],[WSWin]]="Y", 1,
IF(Teams[[#This Row],[WSWin]] = "N", 0, " "))</f>
        <v>0</v>
      </c>
      <c r="F241">
        <v>1890</v>
      </c>
      <c r="G241" t="s">
        <v>215</v>
      </c>
      <c r="H241" t="s">
        <v>341</v>
      </c>
      <c r="I241" t="s">
        <v>342</v>
      </c>
      <c r="K241">
        <v>9</v>
      </c>
      <c r="L241">
        <v>100</v>
      </c>
      <c r="N241">
        <v>26</v>
      </c>
      <c r="O241">
        <v>72</v>
      </c>
      <c r="R241" t="s">
        <v>51</v>
      </c>
      <c r="S241" t="s">
        <v>51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45">
      <c r="A242" s="3" t="b">
        <f>Teams[[#This Row],[yearID]]&gt;=1973</f>
        <v>0</v>
      </c>
      <c r="B242" s="3" t="b">
        <f>Teams[[#This Row],[yearID]]&gt;=1903</f>
        <v>0</v>
      </c>
      <c r="C242" s="3" t="str">
        <f>_xlfn.XLOOKUP(Teams[[#This Row],[franchID]], franchises[franchID], franchises[franchName])</f>
        <v>Los Angeles Dodgers</v>
      </c>
      <c r="D242" s="3">
        <f>IF(Teams[[#This Row],[LgWin]]="Y", 1,
IF(Teams[[#This Row],[LgWin]] = "N", 0, " "))</f>
        <v>1</v>
      </c>
      <c r="E242" s="3">
        <f>IF(Teams[[#This Row],[WSWin]]="Y", 1,
IF(Teams[[#This Row],[WSWin]] = "N", 0, " "))</f>
        <v>0</v>
      </c>
      <c r="F242">
        <v>1890</v>
      </c>
      <c r="G242" t="s">
        <v>157</v>
      </c>
      <c r="H242" t="s">
        <v>262</v>
      </c>
      <c r="I242" t="s">
        <v>260</v>
      </c>
      <c r="K242">
        <v>1</v>
      </c>
      <c r="L242">
        <v>129</v>
      </c>
      <c r="N242">
        <v>86</v>
      </c>
      <c r="O242">
        <v>43</v>
      </c>
      <c r="R242" t="s">
        <v>76</v>
      </c>
      <c r="S242" t="s">
        <v>51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45">
      <c r="A243" s="3" t="b">
        <f>Teams[[#This Row],[yearID]]&gt;=1973</f>
        <v>0</v>
      </c>
      <c r="B243" s="3" t="b">
        <f>Teams[[#This Row],[yearID]]&gt;=1903</f>
        <v>0</v>
      </c>
      <c r="C243" s="3" t="str">
        <f>_xlfn.XLOOKUP(Teams[[#This Row],[franchID]], franchises[franchID], franchises[franchName])</f>
        <v>Brooklyn Ward's Wonders</v>
      </c>
      <c r="D243" s="3">
        <f>IF(Teams[[#This Row],[LgWin]]="Y", 1,
IF(Teams[[#This Row],[LgWin]] = "N", 0, " "))</f>
        <v>0</v>
      </c>
      <c r="E243" s="3" t="str">
        <f>IF(Teams[[#This Row],[WSWin]]="Y", 1,
IF(Teams[[#This Row],[WSWin]] = "N", 0, " "))</f>
        <v xml:space="preserve"> </v>
      </c>
      <c r="F243">
        <v>1890</v>
      </c>
      <c r="G243" t="s">
        <v>337</v>
      </c>
      <c r="H243" t="s">
        <v>346</v>
      </c>
      <c r="I243" t="s">
        <v>347</v>
      </c>
      <c r="K243">
        <v>2</v>
      </c>
      <c r="L243">
        <v>133</v>
      </c>
      <c r="N243">
        <v>76</v>
      </c>
      <c r="O243">
        <v>56</v>
      </c>
      <c r="R243" t="s">
        <v>51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45">
      <c r="A244" s="3" t="b">
        <f>Teams[[#This Row],[yearID]]&gt;=1973</f>
        <v>0</v>
      </c>
      <c r="B244" s="3" t="b">
        <f>Teams[[#This Row],[yearID]]&gt;=1903</f>
        <v>0</v>
      </c>
      <c r="C244" s="3" t="str">
        <f>_xlfn.XLOOKUP(Teams[[#This Row],[franchID]], franchises[franchID], franchises[franchName])</f>
        <v>Atlanta Braves</v>
      </c>
      <c r="D244" s="3">
        <f>IF(Teams[[#This Row],[LgWin]]="Y", 1,
IF(Teams[[#This Row],[LgWin]] = "N", 0, " "))</f>
        <v>0</v>
      </c>
      <c r="E244" s="3">
        <f>IF(Teams[[#This Row],[WSWin]]="Y", 1,
IF(Teams[[#This Row],[WSWin]] = "N", 0, " "))</f>
        <v>0</v>
      </c>
      <c r="F244">
        <v>1890</v>
      </c>
      <c r="G244" t="s">
        <v>157</v>
      </c>
      <c r="H244" t="s">
        <v>158</v>
      </c>
      <c r="I244" t="s">
        <v>159</v>
      </c>
      <c r="K244">
        <v>5</v>
      </c>
      <c r="L244">
        <v>134</v>
      </c>
      <c r="N244">
        <v>76</v>
      </c>
      <c r="O244">
        <v>57</v>
      </c>
      <c r="R244" t="s">
        <v>51</v>
      </c>
      <c r="S244" t="s">
        <v>51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45">
      <c r="A245" s="3" t="b">
        <f>Teams[[#This Row],[yearID]]&gt;=1973</f>
        <v>0</v>
      </c>
      <c r="B245" s="3" t="b">
        <f>Teams[[#This Row],[yearID]]&gt;=1903</f>
        <v>0</v>
      </c>
      <c r="C245" s="3" t="str">
        <f>_xlfn.XLOOKUP(Teams[[#This Row],[franchID]], franchises[franchID], franchises[franchName])</f>
        <v>Boston Reds</v>
      </c>
      <c r="D245" s="3">
        <f>IF(Teams[[#This Row],[LgWin]]="Y", 1,
IF(Teams[[#This Row],[LgWin]] = "N", 0, " "))</f>
        <v>1</v>
      </c>
      <c r="E245" s="3" t="str">
        <f>IF(Teams[[#This Row],[WSWin]]="Y", 1,
IF(Teams[[#This Row],[WSWin]] = "N", 0, " "))</f>
        <v xml:space="preserve"> </v>
      </c>
      <c r="F245">
        <v>1890</v>
      </c>
      <c r="G245" t="s">
        <v>337</v>
      </c>
      <c r="H245" t="s">
        <v>349</v>
      </c>
      <c r="I245" t="s">
        <v>350</v>
      </c>
      <c r="K245">
        <v>1</v>
      </c>
      <c r="L245">
        <v>133</v>
      </c>
      <c r="N245">
        <v>81</v>
      </c>
      <c r="O245">
        <v>48</v>
      </c>
      <c r="R245" t="s">
        <v>76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45">
      <c r="A246" s="3" t="b">
        <f>Teams[[#This Row],[yearID]]&gt;=1973</f>
        <v>0</v>
      </c>
      <c r="B246" s="3" t="b">
        <f>Teams[[#This Row],[yearID]]&gt;=1903</f>
        <v>0</v>
      </c>
      <c r="C246" s="3" t="str">
        <f>_xlfn.XLOOKUP(Teams[[#This Row],[franchID]], franchises[franchID], franchises[franchName])</f>
        <v>Chicago Cubs</v>
      </c>
      <c r="D246" s="3">
        <f>IF(Teams[[#This Row],[LgWin]]="Y", 1,
IF(Teams[[#This Row],[LgWin]] = "N", 0, " "))</f>
        <v>0</v>
      </c>
      <c r="E246" s="3">
        <f>IF(Teams[[#This Row],[WSWin]]="Y", 1,
IF(Teams[[#This Row],[WSWin]] = "N", 0, " "))</f>
        <v>0</v>
      </c>
      <c r="F246">
        <v>1890</v>
      </c>
      <c r="G246" t="s">
        <v>157</v>
      </c>
      <c r="H246" t="s">
        <v>161</v>
      </c>
      <c r="I246" t="s">
        <v>162</v>
      </c>
      <c r="K246">
        <v>2</v>
      </c>
      <c r="L246">
        <v>139</v>
      </c>
      <c r="N246">
        <v>83</v>
      </c>
      <c r="O246">
        <v>53</v>
      </c>
      <c r="R246" t="s">
        <v>51</v>
      </c>
      <c r="S246" t="s">
        <v>51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45">
      <c r="A247" s="3" t="b">
        <f>Teams[[#This Row],[yearID]]&gt;=1973</f>
        <v>0</v>
      </c>
      <c r="B247" s="3" t="b">
        <f>Teams[[#This Row],[yearID]]&gt;=1903</f>
        <v>0</v>
      </c>
      <c r="C247" s="3" t="str">
        <f>_xlfn.XLOOKUP(Teams[[#This Row],[franchID]], franchises[franchID], franchises[franchName])</f>
        <v>Chicago Pirates</v>
      </c>
      <c r="D247" s="3">
        <f>IF(Teams[[#This Row],[LgWin]]="Y", 1,
IF(Teams[[#This Row],[LgWin]] = "N", 0, " "))</f>
        <v>0</v>
      </c>
      <c r="E247" s="3" t="str">
        <f>IF(Teams[[#This Row],[WSWin]]="Y", 1,
IF(Teams[[#This Row],[WSWin]] = "N", 0, " "))</f>
        <v xml:space="preserve"> </v>
      </c>
      <c r="F247">
        <v>1890</v>
      </c>
      <c r="G247" t="s">
        <v>337</v>
      </c>
      <c r="H247" t="s">
        <v>352</v>
      </c>
      <c r="I247" t="s">
        <v>352</v>
      </c>
      <c r="K247">
        <v>4</v>
      </c>
      <c r="L247">
        <v>138</v>
      </c>
      <c r="N247">
        <v>75</v>
      </c>
      <c r="O247">
        <v>62</v>
      </c>
      <c r="R247" t="s">
        <v>51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45">
      <c r="A248" s="3" t="b">
        <f>Teams[[#This Row],[yearID]]&gt;=1973</f>
        <v>0</v>
      </c>
      <c r="B248" s="3" t="b">
        <f>Teams[[#This Row],[yearID]]&gt;=1903</f>
        <v>0</v>
      </c>
      <c r="C248" s="3" t="str">
        <f>_xlfn.XLOOKUP(Teams[[#This Row],[franchID]], franchises[franchID], franchises[franchName])</f>
        <v>Cincinnati Reds</v>
      </c>
      <c r="D248" s="3">
        <f>IF(Teams[[#This Row],[LgWin]]="Y", 1,
IF(Teams[[#This Row],[LgWin]] = "N", 0, " "))</f>
        <v>0</v>
      </c>
      <c r="E248" s="3">
        <f>IF(Teams[[#This Row],[WSWin]]="Y", 1,
IF(Teams[[#This Row],[WSWin]] = "N", 0, " "))</f>
        <v>0</v>
      </c>
      <c r="F248">
        <v>1890</v>
      </c>
      <c r="G248" t="s">
        <v>157</v>
      </c>
      <c r="H248" t="s">
        <v>167</v>
      </c>
      <c r="I248" t="s">
        <v>167</v>
      </c>
      <c r="K248">
        <v>4</v>
      </c>
      <c r="L248">
        <v>134</v>
      </c>
      <c r="N248">
        <v>77</v>
      </c>
      <c r="O248">
        <v>55</v>
      </c>
      <c r="R248" t="s">
        <v>51</v>
      </c>
      <c r="S248" t="s">
        <v>51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45">
      <c r="A249" s="3" t="b">
        <f>Teams[[#This Row],[yearID]]&gt;=1973</f>
        <v>0</v>
      </c>
      <c r="B249" s="3" t="b">
        <f>Teams[[#This Row],[yearID]]&gt;=1903</f>
        <v>0</v>
      </c>
      <c r="C249" s="3" t="str">
        <f>_xlfn.XLOOKUP(Teams[[#This Row],[franchID]], franchises[franchID], franchises[franchName])</f>
        <v>Cleveland Spiders</v>
      </c>
      <c r="D249" s="3">
        <f>IF(Teams[[#This Row],[LgWin]]="Y", 1,
IF(Teams[[#This Row],[LgWin]] = "N", 0, " "))</f>
        <v>0</v>
      </c>
      <c r="E249" s="3">
        <f>IF(Teams[[#This Row],[WSWin]]="Y", 1,
IF(Teams[[#This Row],[WSWin]] = "N", 0, " "))</f>
        <v>0</v>
      </c>
      <c r="F249">
        <v>1890</v>
      </c>
      <c r="G249" t="s">
        <v>157</v>
      </c>
      <c r="H249" t="s">
        <v>328</v>
      </c>
      <c r="I249" t="s">
        <v>199</v>
      </c>
      <c r="K249">
        <v>7</v>
      </c>
      <c r="L249">
        <v>136</v>
      </c>
      <c r="N249">
        <v>44</v>
      </c>
      <c r="O249">
        <v>88</v>
      </c>
      <c r="R249" t="s">
        <v>51</v>
      </c>
      <c r="S249" t="s">
        <v>51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45">
      <c r="A250" s="3" t="b">
        <f>Teams[[#This Row],[yearID]]&gt;=1973</f>
        <v>0</v>
      </c>
      <c r="B250" s="3" t="b">
        <f>Teams[[#This Row],[yearID]]&gt;=1903</f>
        <v>0</v>
      </c>
      <c r="C250" s="3" t="str">
        <f>_xlfn.XLOOKUP(Teams[[#This Row],[franchID]], franchises[franchID], franchises[franchName])</f>
        <v>Columbus Solons</v>
      </c>
      <c r="D250" s="3">
        <f>IF(Teams[[#This Row],[LgWin]]="Y", 1,
IF(Teams[[#This Row],[LgWin]] = "N", 0, " "))</f>
        <v>0</v>
      </c>
      <c r="E250" s="3">
        <f>IF(Teams[[#This Row],[WSWin]]="Y", 1,
IF(Teams[[#This Row],[WSWin]] = "N", 0, " "))</f>
        <v>0</v>
      </c>
      <c r="F250">
        <v>1890</v>
      </c>
      <c r="G250" t="s">
        <v>215</v>
      </c>
      <c r="H250" t="s">
        <v>331</v>
      </c>
      <c r="I250" t="s">
        <v>332</v>
      </c>
      <c r="K250">
        <v>2</v>
      </c>
      <c r="L250">
        <v>140</v>
      </c>
      <c r="N250">
        <v>79</v>
      </c>
      <c r="O250">
        <v>55</v>
      </c>
      <c r="R250" t="s">
        <v>51</v>
      </c>
      <c r="S250" t="s">
        <v>51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45">
      <c r="A251" s="3" t="b">
        <f>Teams[[#This Row],[yearID]]&gt;=1973</f>
        <v>0</v>
      </c>
      <c r="B251" s="3" t="b">
        <f>Teams[[#This Row],[yearID]]&gt;=1903</f>
        <v>0</v>
      </c>
      <c r="C251" s="3" t="str">
        <f>_xlfn.XLOOKUP(Teams[[#This Row],[franchID]], franchises[franchID], franchises[franchName])</f>
        <v>Cleveland Infants</v>
      </c>
      <c r="D251" s="3">
        <f>IF(Teams[[#This Row],[LgWin]]="Y", 1,
IF(Teams[[#This Row],[LgWin]] = "N", 0, " "))</f>
        <v>0</v>
      </c>
      <c r="E251" s="3" t="str">
        <f>IF(Teams[[#This Row],[WSWin]]="Y", 1,
IF(Teams[[#This Row],[WSWin]] = "N", 0, " "))</f>
        <v xml:space="preserve"> </v>
      </c>
      <c r="F251">
        <v>1890</v>
      </c>
      <c r="G251" t="s">
        <v>337</v>
      </c>
      <c r="H251" t="s">
        <v>354</v>
      </c>
      <c r="I251" t="s">
        <v>355</v>
      </c>
      <c r="K251">
        <v>7</v>
      </c>
      <c r="L251">
        <v>131</v>
      </c>
      <c r="N251">
        <v>55</v>
      </c>
      <c r="O251">
        <v>75</v>
      </c>
      <c r="R251" t="s">
        <v>51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45">
      <c r="A252" s="3" t="b">
        <f>Teams[[#This Row],[yearID]]&gt;=1973</f>
        <v>0</v>
      </c>
      <c r="B252" s="3" t="b">
        <f>Teams[[#This Row],[yearID]]&gt;=1903</f>
        <v>0</v>
      </c>
      <c r="C252" s="3" t="str">
        <f>_xlfn.XLOOKUP(Teams[[#This Row],[franchID]], franchises[franchID], franchises[franchName])</f>
        <v>Louisville Colonels</v>
      </c>
      <c r="D252" s="3">
        <f>IF(Teams[[#This Row],[LgWin]]="Y", 1,
IF(Teams[[#This Row],[LgWin]] = "N", 0, " "))</f>
        <v>1</v>
      </c>
      <c r="E252" s="3">
        <f>IF(Teams[[#This Row],[WSWin]]="Y", 1,
IF(Teams[[#This Row],[WSWin]] = "N", 0, " "))</f>
        <v>0</v>
      </c>
      <c r="F252">
        <v>1890</v>
      </c>
      <c r="G252" t="s">
        <v>215</v>
      </c>
      <c r="H252" t="s">
        <v>222</v>
      </c>
      <c r="I252" t="s">
        <v>172</v>
      </c>
      <c r="K252">
        <v>1</v>
      </c>
      <c r="L252">
        <v>134</v>
      </c>
      <c r="N252">
        <v>88</v>
      </c>
      <c r="O252">
        <v>44</v>
      </c>
      <c r="R252" t="s">
        <v>76</v>
      </c>
      <c r="S252" t="s">
        <v>51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45">
      <c r="A253" s="3" t="b">
        <f>Teams[[#This Row],[yearID]]&gt;=1973</f>
        <v>0</v>
      </c>
      <c r="B253" s="3" t="b">
        <f>Teams[[#This Row],[yearID]]&gt;=1903</f>
        <v>0</v>
      </c>
      <c r="C253" s="3" t="str">
        <f>_xlfn.XLOOKUP(Teams[[#This Row],[franchID]], franchises[franchID], franchises[franchName])</f>
        <v>San Francisco Giants</v>
      </c>
      <c r="D253" s="3">
        <f>IF(Teams[[#This Row],[LgWin]]="Y", 1,
IF(Teams[[#This Row],[LgWin]] = "N", 0, " "))</f>
        <v>0</v>
      </c>
      <c r="E253" s="3">
        <f>IF(Teams[[#This Row],[WSWin]]="Y", 1,
IF(Teams[[#This Row],[WSWin]] = "N", 0, " "))</f>
        <v>0</v>
      </c>
      <c r="F253">
        <v>1890</v>
      </c>
      <c r="G253" t="s">
        <v>157</v>
      </c>
      <c r="H253" t="s">
        <v>242</v>
      </c>
      <c r="I253" t="s">
        <v>243</v>
      </c>
      <c r="K253">
        <v>6</v>
      </c>
      <c r="L253">
        <v>135</v>
      </c>
      <c r="N253">
        <v>63</v>
      </c>
      <c r="O253">
        <v>68</v>
      </c>
      <c r="R253" t="s">
        <v>51</v>
      </c>
      <c r="S253" t="s">
        <v>51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45">
      <c r="A254" s="3" t="b">
        <f>Teams[[#This Row],[yearID]]&gt;=1973</f>
        <v>0</v>
      </c>
      <c r="B254" s="3" t="b">
        <f>Teams[[#This Row],[yearID]]&gt;=1903</f>
        <v>0</v>
      </c>
      <c r="C254" s="3" t="str">
        <f>_xlfn.XLOOKUP(Teams[[#This Row],[franchID]], franchises[franchID], franchises[franchName])</f>
        <v>New York Giants</v>
      </c>
      <c r="D254" s="3">
        <f>IF(Teams[[#This Row],[LgWin]]="Y", 1,
IF(Teams[[#This Row],[LgWin]] = "N", 0, " "))</f>
        <v>0</v>
      </c>
      <c r="E254" s="3" t="str">
        <f>IF(Teams[[#This Row],[WSWin]]="Y", 1,
IF(Teams[[#This Row],[WSWin]] = "N", 0, " "))</f>
        <v xml:space="preserve"> </v>
      </c>
      <c r="F254">
        <v>1890</v>
      </c>
      <c r="G254" t="s">
        <v>337</v>
      </c>
      <c r="H254" t="s">
        <v>248</v>
      </c>
      <c r="I254" t="s">
        <v>357</v>
      </c>
      <c r="K254">
        <v>3</v>
      </c>
      <c r="L254">
        <v>132</v>
      </c>
      <c r="N254">
        <v>74</v>
      </c>
      <c r="O254">
        <v>57</v>
      </c>
      <c r="R254" t="s">
        <v>51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45">
      <c r="A255" s="3" t="b">
        <f>Teams[[#This Row],[yearID]]&gt;=1973</f>
        <v>0</v>
      </c>
      <c r="B255" s="3" t="b">
        <f>Teams[[#This Row],[yearID]]&gt;=1903</f>
        <v>0</v>
      </c>
      <c r="C255" s="3" t="str">
        <f>_xlfn.XLOOKUP(Teams[[#This Row],[franchID]], franchises[franchID], franchises[franchName])</f>
        <v>Philadelphia Athletics</v>
      </c>
      <c r="D255" s="3">
        <f>IF(Teams[[#This Row],[LgWin]]="Y", 1,
IF(Teams[[#This Row],[LgWin]] = "N", 0, " "))</f>
        <v>0</v>
      </c>
      <c r="E255" s="3">
        <f>IF(Teams[[#This Row],[WSWin]]="Y", 1,
IF(Teams[[#This Row],[WSWin]] = "N", 0, " "))</f>
        <v>0</v>
      </c>
      <c r="F255">
        <v>1890</v>
      </c>
      <c r="G255" t="s">
        <v>215</v>
      </c>
      <c r="H255" t="s">
        <v>225</v>
      </c>
      <c r="I255" t="s">
        <v>226</v>
      </c>
      <c r="K255">
        <v>8</v>
      </c>
      <c r="L255">
        <v>132</v>
      </c>
      <c r="N255">
        <v>54</v>
      </c>
      <c r="O255">
        <v>78</v>
      </c>
      <c r="R255" t="s">
        <v>51</v>
      </c>
      <c r="S255" t="s">
        <v>51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45">
      <c r="A256" s="3" t="b">
        <f>Teams[[#This Row],[yearID]]&gt;=1973</f>
        <v>0</v>
      </c>
      <c r="B256" s="3" t="b">
        <f>Teams[[#This Row],[yearID]]&gt;=1903</f>
        <v>0</v>
      </c>
      <c r="C256" s="3" t="str">
        <f>_xlfn.XLOOKUP(Teams[[#This Row],[franchID]], franchises[franchID], franchises[franchName])</f>
        <v>Philadelphia Phillies</v>
      </c>
      <c r="D256" s="3">
        <f>IF(Teams[[#This Row],[LgWin]]="Y", 1,
IF(Teams[[#This Row],[LgWin]] = "N", 0, " "))</f>
        <v>0</v>
      </c>
      <c r="E256" s="3">
        <f>IF(Teams[[#This Row],[WSWin]]="Y", 1,
IF(Teams[[#This Row],[WSWin]] = "N", 0, " "))</f>
        <v>0</v>
      </c>
      <c r="F256">
        <v>1890</v>
      </c>
      <c r="G256" t="s">
        <v>157</v>
      </c>
      <c r="H256" t="s">
        <v>122</v>
      </c>
      <c r="I256" t="s">
        <v>122</v>
      </c>
      <c r="K256">
        <v>3</v>
      </c>
      <c r="L256">
        <v>133</v>
      </c>
      <c r="N256">
        <v>78</v>
      </c>
      <c r="O256">
        <v>53</v>
      </c>
      <c r="R256" t="s">
        <v>51</v>
      </c>
      <c r="S256" t="s">
        <v>51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45">
      <c r="A257" s="3" t="b">
        <f>Teams[[#This Row],[yearID]]&gt;=1973</f>
        <v>0</v>
      </c>
      <c r="B257" s="3" t="b">
        <f>Teams[[#This Row],[yearID]]&gt;=1903</f>
        <v>0</v>
      </c>
      <c r="C257" s="3" t="str">
        <f>_xlfn.XLOOKUP(Teams[[#This Row],[franchID]], franchises[franchID], franchises[franchName])</f>
        <v>Philadelphia Athletics</v>
      </c>
      <c r="D257" s="3">
        <f>IF(Teams[[#This Row],[LgWin]]="Y", 1,
IF(Teams[[#This Row],[LgWin]] = "N", 0, " "))</f>
        <v>0</v>
      </c>
      <c r="E257" s="3" t="str">
        <f>IF(Teams[[#This Row],[WSWin]]="Y", 1,
IF(Teams[[#This Row],[WSWin]] = "N", 0, " "))</f>
        <v xml:space="preserve"> </v>
      </c>
      <c r="F257">
        <v>1890</v>
      </c>
      <c r="G257" t="s">
        <v>337</v>
      </c>
      <c r="H257" t="s">
        <v>359</v>
      </c>
      <c r="I257" t="s">
        <v>360</v>
      </c>
      <c r="K257">
        <v>5</v>
      </c>
      <c r="L257">
        <v>132</v>
      </c>
      <c r="N257">
        <v>68</v>
      </c>
      <c r="O257">
        <v>63</v>
      </c>
      <c r="R257" t="s">
        <v>51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45">
      <c r="A258" s="3" t="b">
        <f>Teams[[#This Row],[yearID]]&gt;=1973</f>
        <v>0</v>
      </c>
      <c r="B258" s="3" t="b">
        <f>Teams[[#This Row],[yearID]]&gt;=1903</f>
        <v>0</v>
      </c>
      <c r="C258" s="3" t="str">
        <f>_xlfn.XLOOKUP(Teams[[#This Row],[franchID]], franchises[franchID], franchises[franchName])</f>
        <v>Pittsburgh Pirates</v>
      </c>
      <c r="D258" s="3">
        <f>IF(Teams[[#This Row],[LgWin]]="Y", 1,
IF(Teams[[#This Row],[LgWin]] = "N", 0, " "))</f>
        <v>0</v>
      </c>
      <c r="E258" s="3">
        <f>IF(Teams[[#This Row],[WSWin]]="Y", 1,
IF(Teams[[#This Row],[WSWin]] = "N", 0, " "))</f>
        <v>0</v>
      </c>
      <c r="F258">
        <v>1890</v>
      </c>
      <c r="G258" t="s">
        <v>157</v>
      </c>
      <c r="H258" t="s">
        <v>229</v>
      </c>
      <c r="I258" t="s">
        <v>229</v>
      </c>
      <c r="K258">
        <v>8</v>
      </c>
      <c r="L258">
        <v>138</v>
      </c>
      <c r="N258">
        <v>23</v>
      </c>
      <c r="O258">
        <v>113</v>
      </c>
      <c r="R258" t="s">
        <v>51</v>
      </c>
      <c r="S258" t="s">
        <v>51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45">
      <c r="A259" s="3" t="b">
        <f>Teams[[#This Row],[yearID]]&gt;=1973</f>
        <v>0</v>
      </c>
      <c r="B259" s="3" t="b">
        <f>Teams[[#This Row],[yearID]]&gt;=1903</f>
        <v>0</v>
      </c>
      <c r="C259" s="3" t="str">
        <f>_xlfn.XLOOKUP(Teams[[#This Row],[franchID]], franchises[franchID], franchises[franchName])</f>
        <v>Pittsburgh Burghers</v>
      </c>
      <c r="D259" s="3">
        <f>IF(Teams[[#This Row],[LgWin]]="Y", 1,
IF(Teams[[#This Row],[LgWin]] = "N", 0, " "))</f>
        <v>0</v>
      </c>
      <c r="E259" s="3" t="str">
        <f>IF(Teams[[#This Row],[WSWin]]="Y", 1,
IF(Teams[[#This Row],[WSWin]] = "N", 0, " "))</f>
        <v xml:space="preserve"> </v>
      </c>
      <c r="F259">
        <v>1890</v>
      </c>
      <c r="G259" t="s">
        <v>337</v>
      </c>
      <c r="H259" t="s">
        <v>361</v>
      </c>
      <c r="I259" t="s">
        <v>362</v>
      </c>
      <c r="K259">
        <v>6</v>
      </c>
      <c r="L259">
        <v>131</v>
      </c>
      <c r="N259">
        <v>60</v>
      </c>
      <c r="O259">
        <v>68</v>
      </c>
      <c r="R259" t="s">
        <v>51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45">
      <c r="A260" s="3" t="b">
        <f>Teams[[#This Row],[yearID]]&gt;=1973</f>
        <v>0</v>
      </c>
      <c r="B260" s="3" t="b">
        <f>Teams[[#This Row],[yearID]]&gt;=1903</f>
        <v>0</v>
      </c>
      <c r="C260" s="3" t="str">
        <f>_xlfn.XLOOKUP(Teams[[#This Row],[franchID]], franchises[franchID], franchises[franchName])</f>
        <v>Rochester Broncos</v>
      </c>
      <c r="D260" s="3">
        <f>IF(Teams[[#This Row],[LgWin]]="Y", 1,
IF(Teams[[#This Row],[LgWin]] = "N", 0, " "))</f>
        <v>0</v>
      </c>
      <c r="E260" s="3">
        <f>IF(Teams[[#This Row],[WSWin]]="Y", 1,
IF(Teams[[#This Row],[WSWin]] = "N", 0, " "))</f>
        <v>0</v>
      </c>
      <c r="F260">
        <v>1890</v>
      </c>
      <c r="G260" t="s">
        <v>215</v>
      </c>
      <c r="H260" t="s">
        <v>364</v>
      </c>
      <c r="I260" t="s">
        <v>365</v>
      </c>
      <c r="K260">
        <v>5</v>
      </c>
      <c r="L260">
        <v>133</v>
      </c>
      <c r="N260">
        <v>63</v>
      </c>
      <c r="O260">
        <v>63</v>
      </c>
      <c r="R260" t="s">
        <v>51</v>
      </c>
      <c r="S260" t="s">
        <v>51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45">
      <c r="A261" s="3" t="b">
        <f>Teams[[#This Row],[yearID]]&gt;=1973</f>
        <v>0</v>
      </c>
      <c r="B261" s="3" t="b">
        <f>Teams[[#This Row],[yearID]]&gt;=1903</f>
        <v>0</v>
      </c>
      <c r="C261" s="3" t="str">
        <f>_xlfn.XLOOKUP(Teams[[#This Row],[franchID]], franchises[franchID], franchises[franchName])</f>
        <v>St. Louis Cardinals</v>
      </c>
      <c r="D261" s="3">
        <f>IF(Teams[[#This Row],[LgWin]]="Y", 1,
IF(Teams[[#This Row],[LgWin]] = "N", 0, " "))</f>
        <v>0</v>
      </c>
      <c r="E261" s="3">
        <f>IF(Teams[[#This Row],[WSWin]]="Y", 1,
IF(Teams[[#This Row],[WSWin]] = "N", 0, " "))</f>
        <v>0</v>
      </c>
      <c r="F261">
        <v>1890</v>
      </c>
      <c r="G261" t="s">
        <v>215</v>
      </c>
      <c r="H261" t="s">
        <v>232</v>
      </c>
      <c r="I261" t="s">
        <v>154</v>
      </c>
      <c r="K261">
        <v>3</v>
      </c>
      <c r="L261">
        <v>138</v>
      </c>
      <c r="N261">
        <v>77</v>
      </c>
      <c r="O261">
        <v>58</v>
      </c>
      <c r="R261" t="s">
        <v>51</v>
      </c>
      <c r="S261" t="s">
        <v>51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45">
      <c r="A262" s="3" t="b">
        <f>Teams[[#This Row],[yearID]]&gt;=1973</f>
        <v>0</v>
      </c>
      <c r="B262" s="3" t="b">
        <f>Teams[[#This Row],[yearID]]&gt;=1903</f>
        <v>0</v>
      </c>
      <c r="C262" s="3" t="str">
        <f>_xlfn.XLOOKUP(Teams[[#This Row],[franchID]], franchises[franchID], franchises[franchName])</f>
        <v>Syracuse Stars</v>
      </c>
      <c r="D262" s="3">
        <f>IF(Teams[[#This Row],[LgWin]]="Y", 1,
IF(Teams[[#This Row],[LgWin]] = "N", 0, " "))</f>
        <v>0</v>
      </c>
      <c r="E262" s="3">
        <f>IF(Teams[[#This Row],[WSWin]]="Y", 1,
IF(Teams[[#This Row],[WSWin]] = "N", 0, " "))</f>
        <v>0</v>
      </c>
      <c r="F262">
        <v>1890</v>
      </c>
      <c r="G262" t="s">
        <v>215</v>
      </c>
      <c r="H262" t="s">
        <v>368</v>
      </c>
      <c r="I262" t="s">
        <v>369</v>
      </c>
      <c r="K262">
        <v>7</v>
      </c>
      <c r="L262">
        <v>127</v>
      </c>
      <c r="N262">
        <v>55</v>
      </c>
      <c r="O262">
        <v>72</v>
      </c>
      <c r="R262" t="s">
        <v>51</v>
      </c>
      <c r="S262" t="s">
        <v>51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45">
      <c r="A263" s="3" t="b">
        <f>Teams[[#This Row],[yearID]]&gt;=1973</f>
        <v>0</v>
      </c>
      <c r="B263" s="3" t="b">
        <f>Teams[[#This Row],[yearID]]&gt;=1903</f>
        <v>0</v>
      </c>
      <c r="C263" s="3" t="str">
        <f>_xlfn.XLOOKUP(Teams[[#This Row],[franchID]], franchises[franchID], franchises[franchName])</f>
        <v>Toledo Maumees</v>
      </c>
      <c r="D263" s="3">
        <f>IF(Teams[[#This Row],[LgWin]]="Y", 1,
IF(Teams[[#This Row],[LgWin]] = "N", 0, " "))</f>
        <v>0</v>
      </c>
      <c r="E263" s="3">
        <f>IF(Teams[[#This Row],[WSWin]]="Y", 1,
IF(Teams[[#This Row],[WSWin]] = "N", 0, " "))</f>
        <v>0</v>
      </c>
      <c r="F263">
        <v>1890</v>
      </c>
      <c r="G263" t="s">
        <v>215</v>
      </c>
      <c r="H263" t="s">
        <v>371</v>
      </c>
      <c r="I263" t="s">
        <v>372</v>
      </c>
      <c r="K263">
        <v>4</v>
      </c>
      <c r="L263">
        <v>134</v>
      </c>
      <c r="N263">
        <v>68</v>
      </c>
      <c r="O263">
        <v>64</v>
      </c>
      <c r="R263" t="s">
        <v>51</v>
      </c>
      <c r="S263" t="s">
        <v>51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45">
      <c r="A264" s="3" t="b">
        <f>Teams[[#This Row],[yearID]]&gt;=1973</f>
        <v>0</v>
      </c>
      <c r="B264" s="3" t="b">
        <f>Teams[[#This Row],[yearID]]&gt;=1903</f>
        <v>0</v>
      </c>
      <c r="C264" s="3" t="str">
        <f>_xlfn.XLOOKUP(Teams[[#This Row],[franchID]], franchises[franchID], franchises[franchName])</f>
        <v>Baltimore Orioles</v>
      </c>
      <c r="D264" s="3">
        <f>IF(Teams[[#This Row],[LgWin]]="Y", 1,
IF(Teams[[#This Row],[LgWin]] = "N", 0, " "))</f>
        <v>0</v>
      </c>
      <c r="E264" s="3" t="str">
        <f>IF(Teams[[#This Row],[WSWin]]="Y", 1,
IF(Teams[[#This Row],[WSWin]] = "N", 0, " "))</f>
        <v xml:space="preserve"> </v>
      </c>
      <c r="F264">
        <v>1891</v>
      </c>
      <c r="G264" t="s">
        <v>215</v>
      </c>
      <c r="H264" t="s">
        <v>340</v>
      </c>
      <c r="I264" t="s">
        <v>217</v>
      </c>
      <c r="K264">
        <v>4</v>
      </c>
      <c r="L264">
        <v>139</v>
      </c>
      <c r="N264">
        <v>71</v>
      </c>
      <c r="O264">
        <v>64</v>
      </c>
      <c r="R264" t="s">
        <v>51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45">
      <c r="A265" s="3" t="b">
        <f>Teams[[#This Row],[yearID]]&gt;=1973</f>
        <v>0</v>
      </c>
      <c r="B265" s="3" t="b">
        <f>Teams[[#This Row],[yearID]]&gt;=1903</f>
        <v>0</v>
      </c>
      <c r="C265" s="3" t="str">
        <f>_xlfn.XLOOKUP(Teams[[#This Row],[franchID]], franchises[franchID], franchises[franchName])</f>
        <v>Los Angeles Dodgers</v>
      </c>
      <c r="D265" s="3">
        <f>IF(Teams[[#This Row],[LgWin]]="Y", 1,
IF(Teams[[#This Row],[LgWin]] = "N", 0, " "))</f>
        <v>0</v>
      </c>
      <c r="E265" s="3" t="str">
        <f>IF(Teams[[#This Row],[WSWin]]="Y", 1,
IF(Teams[[#This Row],[WSWin]] = "N", 0, " "))</f>
        <v xml:space="preserve"> </v>
      </c>
      <c r="F265">
        <v>1891</v>
      </c>
      <c r="G265" t="s">
        <v>157</v>
      </c>
      <c r="H265" t="s">
        <v>262</v>
      </c>
      <c r="I265" t="s">
        <v>260</v>
      </c>
      <c r="K265">
        <v>6</v>
      </c>
      <c r="L265">
        <v>137</v>
      </c>
      <c r="N265">
        <v>61</v>
      </c>
      <c r="O265">
        <v>76</v>
      </c>
      <c r="R265" t="s">
        <v>51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45">
      <c r="A266" s="3" t="b">
        <f>Teams[[#This Row],[yearID]]&gt;=1973</f>
        <v>0</v>
      </c>
      <c r="B266" s="3" t="b">
        <f>Teams[[#This Row],[yearID]]&gt;=1903</f>
        <v>0</v>
      </c>
      <c r="C266" s="3" t="str">
        <f>_xlfn.XLOOKUP(Teams[[#This Row],[franchID]], franchises[franchID], franchises[franchName])</f>
        <v>Boston Reds</v>
      </c>
      <c r="D266" s="3">
        <f>IF(Teams[[#This Row],[LgWin]]="Y", 1,
IF(Teams[[#This Row],[LgWin]] = "N", 0, " "))</f>
        <v>1</v>
      </c>
      <c r="E266" s="3" t="str">
        <f>IF(Teams[[#This Row],[WSWin]]="Y", 1,
IF(Teams[[#This Row],[WSWin]] = "N", 0, " "))</f>
        <v xml:space="preserve"> </v>
      </c>
      <c r="F266">
        <v>1891</v>
      </c>
      <c r="G266" t="s">
        <v>215</v>
      </c>
      <c r="H266" t="s">
        <v>378</v>
      </c>
      <c r="I266" t="s">
        <v>350</v>
      </c>
      <c r="K266">
        <v>1</v>
      </c>
      <c r="L266">
        <v>139</v>
      </c>
      <c r="N266">
        <v>93</v>
      </c>
      <c r="O266">
        <v>42</v>
      </c>
      <c r="R266" t="s">
        <v>76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45">
      <c r="A267" s="3" t="b">
        <f>Teams[[#This Row],[yearID]]&gt;=1973</f>
        <v>0</v>
      </c>
      <c r="B267" s="3" t="b">
        <f>Teams[[#This Row],[yearID]]&gt;=1903</f>
        <v>0</v>
      </c>
      <c r="C267" s="3" t="str">
        <f>_xlfn.XLOOKUP(Teams[[#This Row],[franchID]], franchises[franchID], franchises[franchName])</f>
        <v>Atlanta Braves</v>
      </c>
      <c r="D267" s="3">
        <f>IF(Teams[[#This Row],[LgWin]]="Y", 1,
IF(Teams[[#This Row],[LgWin]] = "N", 0, " "))</f>
        <v>1</v>
      </c>
      <c r="E267" s="3" t="str">
        <f>IF(Teams[[#This Row],[WSWin]]="Y", 1,
IF(Teams[[#This Row],[WSWin]] = "N", 0, " "))</f>
        <v xml:space="preserve"> </v>
      </c>
      <c r="F267">
        <v>1891</v>
      </c>
      <c r="G267" t="s">
        <v>157</v>
      </c>
      <c r="H267" t="s">
        <v>158</v>
      </c>
      <c r="I267" t="s">
        <v>159</v>
      </c>
      <c r="K267">
        <v>1</v>
      </c>
      <c r="L267">
        <v>140</v>
      </c>
      <c r="N267">
        <v>87</v>
      </c>
      <c r="O267">
        <v>51</v>
      </c>
      <c r="R267" t="s">
        <v>76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45">
      <c r="A268" s="3" t="b">
        <f>Teams[[#This Row],[yearID]]&gt;=1973</f>
        <v>0</v>
      </c>
      <c r="B268" s="3" t="b">
        <f>Teams[[#This Row],[yearID]]&gt;=1903</f>
        <v>0</v>
      </c>
      <c r="C268" s="3" t="str">
        <f>_xlfn.XLOOKUP(Teams[[#This Row],[franchID]], franchises[franchID], franchises[franchName])</f>
        <v>Chicago Cubs</v>
      </c>
      <c r="D268" s="3">
        <f>IF(Teams[[#This Row],[LgWin]]="Y", 1,
IF(Teams[[#This Row],[LgWin]] = "N", 0, " "))</f>
        <v>0</v>
      </c>
      <c r="E268" s="3" t="str">
        <f>IF(Teams[[#This Row],[WSWin]]="Y", 1,
IF(Teams[[#This Row],[WSWin]] = "N", 0, " "))</f>
        <v xml:space="preserve"> </v>
      </c>
      <c r="F268">
        <v>1891</v>
      </c>
      <c r="G268" t="s">
        <v>157</v>
      </c>
      <c r="H268" t="s">
        <v>161</v>
      </c>
      <c r="I268" t="s">
        <v>162</v>
      </c>
      <c r="K268">
        <v>2</v>
      </c>
      <c r="L268">
        <v>137</v>
      </c>
      <c r="N268">
        <v>82</v>
      </c>
      <c r="O268">
        <v>53</v>
      </c>
      <c r="R268" t="s">
        <v>51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45">
      <c r="A269" s="3" t="b">
        <f>Teams[[#This Row],[yearID]]&gt;=1973</f>
        <v>0</v>
      </c>
      <c r="B269" s="3" t="b">
        <f>Teams[[#This Row],[yearID]]&gt;=1903</f>
        <v>0</v>
      </c>
      <c r="C269" s="3" t="str">
        <f>_xlfn.XLOOKUP(Teams[[#This Row],[franchID]], franchises[franchID], franchises[franchName])</f>
        <v>Cincinnati Reds</v>
      </c>
      <c r="D269" s="3">
        <f>IF(Teams[[#This Row],[LgWin]]="Y", 1,
IF(Teams[[#This Row],[LgWin]] = "N", 0, " "))</f>
        <v>0</v>
      </c>
      <c r="E269" s="3" t="str">
        <f>IF(Teams[[#This Row],[WSWin]]="Y", 1,
IF(Teams[[#This Row],[WSWin]] = "N", 0, " "))</f>
        <v xml:space="preserve"> </v>
      </c>
      <c r="F269">
        <v>1891</v>
      </c>
      <c r="G269" t="s">
        <v>157</v>
      </c>
      <c r="H269" t="s">
        <v>167</v>
      </c>
      <c r="I269" t="s">
        <v>167</v>
      </c>
      <c r="K269">
        <v>7</v>
      </c>
      <c r="L269">
        <v>138</v>
      </c>
      <c r="N269">
        <v>56</v>
      </c>
      <c r="O269">
        <v>81</v>
      </c>
      <c r="R269" t="s">
        <v>51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45">
      <c r="A270" s="3" t="b">
        <f>Teams[[#This Row],[yearID]]&gt;=1973</f>
        <v>0</v>
      </c>
      <c r="B270" s="3" t="b">
        <f>Teams[[#This Row],[yearID]]&gt;=1903</f>
        <v>0</v>
      </c>
      <c r="C270" s="3" t="str">
        <f>_xlfn.XLOOKUP(Teams[[#This Row],[franchID]], franchises[franchID], franchises[franchName])</f>
        <v>Cleveland Spiders</v>
      </c>
      <c r="D270" s="3">
        <f>IF(Teams[[#This Row],[LgWin]]="Y", 1,
IF(Teams[[#This Row],[LgWin]] = "N", 0, " "))</f>
        <v>0</v>
      </c>
      <c r="E270" s="3" t="str">
        <f>IF(Teams[[#This Row],[WSWin]]="Y", 1,
IF(Teams[[#This Row],[WSWin]] = "N", 0, " "))</f>
        <v xml:space="preserve"> </v>
      </c>
      <c r="F270">
        <v>1891</v>
      </c>
      <c r="G270" t="s">
        <v>157</v>
      </c>
      <c r="H270" t="s">
        <v>328</v>
      </c>
      <c r="I270" t="s">
        <v>199</v>
      </c>
      <c r="K270">
        <v>5</v>
      </c>
      <c r="L270">
        <v>141</v>
      </c>
      <c r="N270">
        <v>65</v>
      </c>
      <c r="O270">
        <v>74</v>
      </c>
      <c r="R270" t="s">
        <v>51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45">
      <c r="A271" s="3" t="b">
        <f>Teams[[#This Row],[yearID]]&gt;=1973</f>
        <v>0</v>
      </c>
      <c r="B271" s="3" t="b">
        <f>Teams[[#This Row],[yearID]]&gt;=1903</f>
        <v>0</v>
      </c>
      <c r="C271" s="3" t="str">
        <f>_xlfn.XLOOKUP(Teams[[#This Row],[franchID]], franchises[franchID], franchises[franchName])</f>
        <v>Columbus Solons</v>
      </c>
      <c r="D271" s="3">
        <f>IF(Teams[[#This Row],[LgWin]]="Y", 1,
IF(Teams[[#This Row],[LgWin]] = "N", 0, " "))</f>
        <v>0</v>
      </c>
      <c r="E271" s="3" t="str">
        <f>IF(Teams[[#This Row],[WSWin]]="Y", 1,
IF(Teams[[#This Row],[WSWin]] = "N", 0, " "))</f>
        <v xml:space="preserve"> </v>
      </c>
      <c r="F271">
        <v>1891</v>
      </c>
      <c r="G271" t="s">
        <v>215</v>
      </c>
      <c r="H271" t="s">
        <v>331</v>
      </c>
      <c r="I271" t="s">
        <v>332</v>
      </c>
      <c r="K271">
        <v>6</v>
      </c>
      <c r="L271">
        <v>138</v>
      </c>
      <c r="N271">
        <v>61</v>
      </c>
      <c r="O271">
        <v>76</v>
      </c>
      <c r="R271" t="s">
        <v>51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45">
      <c r="A272" s="3" t="b">
        <f>Teams[[#This Row],[yearID]]&gt;=1973</f>
        <v>0</v>
      </c>
      <c r="B272" s="3" t="b">
        <f>Teams[[#This Row],[yearID]]&gt;=1903</f>
        <v>0</v>
      </c>
      <c r="C272" s="3" t="str">
        <f>_xlfn.XLOOKUP(Teams[[#This Row],[franchID]], franchises[franchID], franchises[franchName])</f>
        <v>Cincinnati Kelly's Killers</v>
      </c>
      <c r="D272" s="3">
        <f>IF(Teams[[#This Row],[LgWin]]="Y", 1,
IF(Teams[[#This Row],[LgWin]] = "N", 0, " "))</f>
        <v>0</v>
      </c>
      <c r="E272" s="3" t="str">
        <f>IF(Teams[[#This Row],[WSWin]]="Y", 1,
IF(Teams[[#This Row],[WSWin]] = "N", 0, " "))</f>
        <v xml:space="preserve"> </v>
      </c>
      <c r="F272">
        <v>1891</v>
      </c>
      <c r="G272" t="s">
        <v>215</v>
      </c>
      <c r="H272" t="s">
        <v>382</v>
      </c>
      <c r="I272" t="s">
        <v>383</v>
      </c>
      <c r="K272">
        <v>7</v>
      </c>
      <c r="L272">
        <v>102</v>
      </c>
      <c r="N272">
        <v>43</v>
      </c>
      <c r="O272">
        <v>57</v>
      </c>
      <c r="R272" t="s">
        <v>51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45">
      <c r="A273" s="3" t="b">
        <f>Teams[[#This Row],[yearID]]&gt;=1973</f>
        <v>0</v>
      </c>
      <c r="B273" s="3" t="b">
        <f>Teams[[#This Row],[yearID]]&gt;=1903</f>
        <v>0</v>
      </c>
      <c r="C273" s="3" t="str">
        <f>_xlfn.XLOOKUP(Teams[[#This Row],[franchID]], franchises[franchID], franchises[franchName])</f>
        <v>Louisville Colonels</v>
      </c>
      <c r="D273" s="3">
        <f>IF(Teams[[#This Row],[LgWin]]="Y", 1,
IF(Teams[[#This Row],[LgWin]] = "N", 0, " "))</f>
        <v>0</v>
      </c>
      <c r="E273" s="3" t="str">
        <f>IF(Teams[[#This Row],[WSWin]]="Y", 1,
IF(Teams[[#This Row],[WSWin]] = "N", 0, " "))</f>
        <v xml:space="preserve"> </v>
      </c>
      <c r="F273">
        <v>1891</v>
      </c>
      <c r="G273" t="s">
        <v>215</v>
      </c>
      <c r="H273" t="s">
        <v>222</v>
      </c>
      <c r="I273" t="s">
        <v>172</v>
      </c>
      <c r="K273">
        <v>8</v>
      </c>
      <c r="L273">
        <v>138</v>
      </c>
      <c r="N273">
        <v>54</v>
      </c>
      <c r="O273">
        <v>83</v>
      </c>
      <c r="R273" t="s">
        <v>51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45">
      <c r="A274" s="3" t="b">
        <f>Teams[[#This Row],[yearID]]&gt;=1973</f>
        <v>0</v>
      </c>
      <c r="B274" s="3" t="b">
        <f>Teams[[#This Row],[yearID]]&gt;=1903</f>
        <v>0</v>
      </c>
      <c r="C274" s="3" t="str">
        <f>_xlfn.XLOOKUP(Teams[[#This Row],[franchID]], franchises[franchID], franchises[franchName])</f>
        <v>Milwaukee Brewers</v>
      </c>
      <c r="D274" s="3">
        <f>IF(Teams[[#This Row],[LgWin]]="Y", 1,
IF(Teams[[#This Row],[LgWin]] = "N", 0, " "))</f>
        <v>0</v>
      </c>
      <c r="E274" s="3" t="str">
        <f>IF(Teams[[#This Row],[WSWin]]="Y", 1,
IF(Teams[[#This Row],[WSWin]] = "N", 0, " "))</f>
        <v xml:space="preserve"> </v>
      </c>
      <c r="F274">
        <v>1891</v>
      </c>
      <c r="G274" t="s">
        <v>215</v>
      </c>
      <c r="H274" t="s">
        <v>386</v>
      </c>
      <c r="I274" t="s">
        <v>387</v>
      </c>
      <c r="K274">
        <v>3</v>
      </c>
      <c r="L274">
        <v>36</v>
      </c>
      <c r="N274">
        <v>21</v>
      </c>
      <c r="O274">
        <v>15</v>
      </c>
      <c r="R274" t="s">
        <v>51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45">
      <c r="A275" s="3" t="b">
        <f>Teams[[#This Row],[yearID]]&gt;=1973</f>
        <v>0</v>
      </c>
      <c r="B275" s="3" t="b">
        <f>Teams[[#This Row],[yearID]]&gt;=1903</f>
        <v>0</v>
      </c>
      <c r="C275" s="3" t="str">
        <f>_xlfn.XLOOKUP(Teams[[#This Row],[franchID]], franchises[franchID], franchises[franchName])</f>
        <v>San Francisco Giants</v>
      </c>
      <c r="D275" s="3">
        <f>IF(Teams[[#This Row],[LgWin]]="Y", 1,
IF(Teams[[#This Row],[LgWin]] = "N", 0, " "))</f>
        <v>0</v>
      </c>
      <c r="E275" s="3" t="str">
        <f>IF(Teams[[#This Row],[WSWin]]="Y", 1,
IF(Teams[[#This Row],[WSWin]] = "N", 0, " "))</f>
        <v xml:space="preserve"> </v>
      </c>
      <c r="F275">
        <v>1891</v>
      </c>
      <c r="G275" t="s">
        <v>157</v>
      </c>
      <c r="H275" t="s">
        <v>242</v>
      </c>
      <c r="I275" t="s">
        <v>243</v>
      </c>
      <c r="K275">
        <v>3</v>
      </c>
      <c r="L275">
        <v>136</v>
      </c>
      <c r="N275">
        <v>71</v>
      </c>
      <c r="O275">
        <v>61</v>
      </c>
      <c r="R275" t="s">
        <v>51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45">
      <c r="A276" s="3" t="b">
        <f>Teams[[#This Row],[yearID]]&gt;=1973</f>
        <v>0</v>
      </c>
      <c r="B276" s="3" t="b">
        <f>Teams[[#This Row],[yearID]]&gt;=1903</f>
        <v>0</v>
      </c>
      <c r="C276" s="3" t="str">
        <f>_xlfn.XLOOKUP(Teams[[#This Row],[franchID]], franchises[franchID], franchises[franchName])</f>
        <v>Philadelphia Athletics</v>
      </c>
      <c r="D276" s="3">
        <f>IF(Teams[[#This Row],[LgWin]]="Y", 1,
IF(Teams[[#This Row],[LgWin]] = "N", 0, " "))</f>
        <v>0</v>
      </c>
      <c r="E276" s="3" t="str">
        <f>IF(Teams[[#This Row],[WSWin]]="Y", 1,
IF(Teams[[#This Row],[WSWin]] = "N", 0, " "))</f>
        <v xml:space="preserve"> </v>
      </c>
      <c r="F276">
        <v>1891</v>
      </c>
      <c r="G276" t="s">
        <v>215</v>
      </c>
      <c r="H276" t="s">
        <v>225</v>
      </c>
      <c r="I276" t="s">
        <v>360</v>
      </c>
      <c r="K276">
        <v>5</v>
      </c>
      <c r="L276">
        <v>142</v>
      </c>
      <c r="N276">
        <v>73</v>
      </c>
      <c r="O276">
        <v>66</v>
      </c>
      <c r="R276" t="s">
        <v>51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45">
      <c r="A277" s="3" t="b">
        <f>Teams[[#This Row],[yearID]]&gt;=1973</f>
        <v>0</v>
      </c>
      <c r="B277" s="3" t="b">
        <f>Teams[[#This Row],[yearID]]&gt;=1903</f>
        <v>0</v>
      </c>
      <c r="C277" s="3" t="str">
        <f>_xlfn.XLOOKUP(Teams[[#This Row],[franchID]], franchises[franchID], franchises[franchName])</f>
        <v>Philadelphia Phillies</v>
      </c>
      <c r="D277" s="3">
        <f>IF(Teams[[#This Row],[LgWin]]="Y", 1,
IF(Teams[[#This Row],[LgWin]] = "N", 0, " "))</f>
        <v>0</v>
      </c>
      <c r="E277" s="3" t="str">
        <f>IF(Teams[[#This Row],[WSWin]]="Y", 1,
IF(Teams[[#This Row],[WSWin]] = "N", 0, " "))</f>
        <v xml:space="preserve"> </v>
      </c>
      <c r="F277">
        <v>1891</v>
      </c>
      <c r="G277" t="s">
        <v>157</v>
      </c>
      <c r="H277" t="s">
        <v>122</v>
      </c>
      <c r="I277" t="s">
        <v>122</v>
      </c>
      <c r="K277">
        <v>4</v>
      </c>
      <c r="L277">
        <v>138</v>
      </c>
      <c r="N277">
        <v>68</v>
      </c>
      <c r="O277">
        <v>69</v>
      </c>
      <c r="R277" t="s">
        <v>51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45">
      <c r="A278" s="3" t="b">
        <f>Teams[[#This Row],[yearID]]&gt;=1973</f>
        <v>0</v>
      </c>
      <c r="B278" s="3" t="b">
        <f>Teams[[#This Row],[yearID]]&gt;=1903</f>
        <v>0</v>
      </c>
      <c r="C278" s="3" t="str">
        <f>_xlfn.XLOOKUP(Teams[[#This Row],[franchID]], franchises[franchID], franchises[franchName])</f>
        <v>Pittsburgh Pirates</v>
      </c>
      <c r="D278" s="3">
        <f>IF(Teams[[#This Row],[LgWin]]="Y", 1,
IF(Teams[[#This Row],[LgWin]] = "N", 0, " "))</f>
        <v>0</v>
      </c>
      <c r="E278" s="3" t="str">
        <f>IF(Teams[[#This Row],[WSWin]]="Y", 1,
IF(Teams[[#This Row],[WSWin]] = "N", 0, " "))</f>
        <v xml:space="preserve"> </v>
      </c>
      <c r="F278">
        <v>1891</v>
      </c>
      <c r="G278" t="s">
        <v>157</v>
      </c>
      <c r="H278" t="s">
        <v>229</v>
      </c>
      <c r="I278" t="s">
        <v>229</v>
      </c>
      <c r="K278">
        <v>8</v>
      </c>
      <c r="L278">
        <v>137</v>
      </c>
      <c r="N278">
        <v>55</v>
      </c>
      <c r="O278">
        <v>80</v>
      </c>
      <c r="R278" t="s">
        <v>51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45">
      <c r="A279" s="3" t="b">
        <f>Teams[[#This Row],[yearID]]&gt;=1973</f>
        <v>0</v>
      </c>
      <c r="B279" s="3" t="b">
        <f>Teams[[#This Row],[yearID]]&gt;=1903</f>
        <v>0</v>
      </c>
      <c r="C279" s="3" t="str">
        <f>_xlfn.XLOOKUP(Teams[[#This Row],[franchID]], franchises[franchID], franchises[franchName])</f>
        <v>St. Louis Cardinals</v>
      </c>
      <c r="D279" s="3">
        <f>IF(Teams[[#This Row],[LgWin]]="Y", 1,
IF(Teams[[#This Row],[LgWin]] = "N", 0, " "))</f>
        <v>0</v>
      </c>
      <c r="E279" s="3" t="str">
        <f>IF(Teams[[#This Row],[WSWin]]="Y", 1,
IF(Teams[[#This Row],[WSWin]] = "N", 0, " "))</f>
        <v xml:space="preserve"> </v>
      </c>
      <c r="F279">
        <v>1891</v>
      </c>
      <c r="G279" t="s">
        <v>215</v>
      </c>
      <c r="H279" t="s">
        <v>232</v>
      </c>
      <c r="I279" t="s">
        <v>154</v>
      </c>
      <c r="K279">
        <v>2</v>
      </c>
      <c r="L279">
        <v>139</v>
      </c>
      <c r="N279">
        <v>85</v>
      </c>
      <c r="O279">
        <v>51</v>
      </c>
      <c r="R279" t="s">
        <v>51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45">
      <c r="A280" s="3" t="b">
        <f>Teams[[#This Row],[yearID]]&gt;=1973</f>
        <v>0</v>
      </c>
      <c r="B280" s="3" t="b">
        <f>Teams[[#This Row],[yearID]]&gt;=1903</f>
        <v>0</v>
      </c>
      <c r="C280" s="3" t="str">
        <f>_xlfn.XLOOKUP(Teams[[#This Row],[franchID]], franchises[franchID], franchises[franchName])</f>
        <v>Washington Senators</v>
      </c>
      <c r="D280" s="3">
        <f>IF(Teams[[#This Row],[LgWin]]="Y", 1,
IF(Teams[[#This Row],[LgWin]] = "N", 0, " "))</f>
        <v>0</v>
      </c>
      <c r="E280" s="3" t="str">
        <f>IF(Teams[[#This Row],[WSWin]]="Y", 1,
IF(Teams[[#This Row],[WSWin]] = "N", 0, " "))</f>
        <v xml:space="preserve"> </v>
      </c>
      <c r="F280">
        <v>1891</v>
      </c>
      <c r="G280" t="s">
        <v>215</v>
      </c>
      <c r="H280" t="s">
        <v>391</v>
      </c>
      <c r="I280" t="s">
        <v>126</v>
      </c>
      <c r="K280">
        <v>9</v>
      </c>
      <c r="L280">
        <v>139</v>
      </c>
      <c r="N280">
        <v>44</v>
      </c>
      <c r="O280">
        <v>91</v>
      </c>
      <c r="R280" t="s">
        <v>51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45">
      <c r="A281" s="3" t="b">
        <f>Teams[[#This Row],[yearID]]&gt;=1973</f>
        <v>0</v>
      </c>
      <c r="B281" s="3" t="b">
        <f>Teams[[#This Row],[yearID]]&gt;=1903</f>
        <v>0</v>
      </c>
      <c r="C281" s="3" t="str">
        <f>_xlfn.XLOOKUP(Teams[[#This Row],[franchID]], franchises[franchID], franchises[franchName])</f>
        <v>Baltimore Orioles</v>
      </c>
      <c r="D281" s="3">
        <f>IF(Teams[[#This Row],[LgWin]]="Y", 1,
IF(Teams[[#This Row],[LgWin]] = "N", 0, " "))</f>
        <v>0</v>
      </c>
      <c r="E281" s="3" t="str">
        <f>IF(Teams[[#This Row],[WSWin]]="Y", 1,
IF(Teams[[#This Row],[WSWin]] = "N", 0, " "))</f>
        <v xml:space="preserve"> </v>
      </c>
      <c r="F281">
        <v>1892</v>
      </c>
      <c r="G281" t="s">
        <v>157</v>
      </c>
      <c r="H281" t="s">
        <v>394</v>
      </c>
      <c r="I281" t="s">
        <v>217</v>
      </c>
      <c r="K281">
        <v>12</v>
      </c>
      <c r="L281">
        <v>152</v>
      </c>
      <c r="N281">
        <v>46</v>
      </c>
      <c r="O281">
        <v>101</v>
      </c>
      <c r="R281" t="s">
        <v>51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45">
      <c r="A282" s="3" t="b">
        <f>Teams[[#This Row],[yearID]]&gt;=1973</f>
        <v>0</v>
      </c>
      <c r="B282" s="3" t="b">
        <f>Teams[[#This Row],[yearID]]&gt;=1903</f>
        <v>0</v>
      </c>
      <c r="C282" s="3" t="str">
        <f>_xlfn.XLOOKUP(Teams[[#This Row],[franchID]], franchises[franchID], franchises[franchName])</f>
        <v>Los Angeles Dodgers</v>
      </c>
      <c r="D282" s="3">
        <f>IF(Teams[[#This Row],[LgWin]]="Y", 1,
IF(Teams[[#This Row],[LgWin]] = "N", 0, " "))</f>
        <v>0</v>
      </c>
      <c r="E282" s="3" t="str">
        <f>IF(Teams[[#This Row],[WSWin]]="Y", 1,
IF(Teams[[#This Row],[WSWin]] = "N", 0, " "))</f>
        <v xml:space="preserve"> </v>
      </c>
      <c r="F282">
        <v>1892</v>
      </c>
      <c r="G282" t="s">
        <v>157</v>
      </c>
      <c r="H282" t="s">
        <v>262</v>
      </c>
      <c r="I282" t="s">
        <v>260</v>
      </c>
      <c r="K282">
        <v>3</v>
      </c>
      <c r="L282">
        <v>158</v>
      </c>
      <c r="N282">
        <v>95</v>
      </c>
      <c r="O282">
        <v>59</v>
      </c>
      <c r="R282" t="s">
        <v>51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45">
      <c r="A283" s="3" t="b">
        <f>Teams[[#This Row],[yearID]]&gt;=1973</f>
        <v>0</v>
      </c>
      <c r="B283" s="3" t="b">
        <f>Teams[[#This Row],[yearID]]&gt;=1903</f>
        <v>0</v>
      </c>
      <c r="C283" s="3" t="str">
        <f>_xlfn.XLOOKUP(Teams[[#This Row],[franchID]], franchises[franchID], franchises[franchName])</f>
        <v>Atlanta Braves</v>
      </c>
      <c r="D283" s="3">
        <f>IF(Teams[[#This Row],[LgWin]]="Y", 1,
IF(Teams[[#This Row],[LgWin]] = "N", 0, " "))</f>
        <v>1</v>
      </c>
      <c r="E283" s="3" t="str">
        <f>IF(Teams[[#This Row],[WSWin]]="Y", 1,
IF(Teams[[#This Row],[WSWin]] = "N", 0, " "))</f>
        <v xml:space="preserve"> </v>
      </c>
      <c r="F283">
        <v>1892</v>
      </c>
      <c r="G283" t="s">
        <v>157</v>
      </c>
      <c r="H283" t="s">
        <v>158</v>
      </c>
      <c r="I283" t="s">
        <v>159</v>
      </c>
      <c r="K283">
        <v>1</v>
      </c>
      <c r="L283">
        <v>152</v>
      </c>
      <c r="N283">
        <v>102</v>
      </c>
      <c r="O283">
        <v>48</v>
      </c>
      <c r="R283" t="s">
        <v>76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45">
      <c r="A284" s="3" t="b">
        <f>Teams[[#This Row],[yearID]]&gt;=1973</f>
        <v>0</v>
      </c>
      <c r="B284" s="3" t="b">
        <f>Teams[[#This Row],[yearID]]&gt;=1903</f>
        <v>0</v>
      </c>
      <c r="C284" s="3" t="str">
        <f>_xlfn.XLOOKUP(Teams[[#This Row],[franchID]], franchises[franchID], franchises[franchName])</f>
        <v>Chicago Cubs</v>
      </c>
      <c r="D284" s="3">
        <f>IF(Teams[[#This Row],[LgWin]]="Y", 1,
IF(Teams[[#This Row],[LgWin]] = "N", 0, " "))</f>
        <v>0</v>
      </c>
      <c r="E284" s="3" t="str">
        <f>IF(Teams[[#This Row],[WSWin]]="Y", 1,
IF(Teams[[#This Row],[WSWin]] = "N", 0, " "))</f>
        <v xml:space="preserve"> </v>
      </c>
      <c r="F284">
        <v>1892</v>
      </c>
      <c r="G284" t="s">
        <v>157</v>
      </c>
      <c r="H284" t="s">
        <v>161</v>
      </c>
      <c r="I284" t="s">
        <v>162</v>
      </c>
      <c r="K284">
        <v>7</v>
      </c>
      <c r="L284">
        <v>146</v>
      </c>
      <c r="N284">
        <v>70</v>
      </c>
      <c r="O284">
        <v>76</v>
      </c>
      <c r="R284" t="s">
        <v>51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45">
      <c r="A285" s="3" t="b">
        <f>Teams[[#This Row],[yearID]]&gt;=1973</f>
        <v>0</v>
      </c>
      <c r="B285" s="3" t="b">
        <f>Teams[[#This Row],[yearID]]&gt;=1903</f>
        <v>0</v>
      </c>
      <c r="C285" s="3" t="str">
        <f>_xlfn.XLOOKUP(Teams[[#This Row],[franchID]], franchises[franchID], franchises[franchName])</f>
        <v>Cincinnati Reds</v>
      </c>
      <c r="D285" s="3">
        <f>IF(Teams[[#This Row],[LgWin]]="Y", 1,
IF(Teams[[#This Row],[LgWin]] = "N", 0, " "))</f>
        <v>0</v>
      </c>
      <c r="E285" s="3" t="str">
        <f>IF(Teams[[#This Row],[WSWin]]="Y", 1,
IF(Teams[[#This Row],[WSWin]] = "N", 0, " "))</f>
        <v xml:space="preserve"> </v>
      </c>
      <c r="F285">
        <v>1892</v>
      </c>
      <c r="G285" t="s">
        <v>157</v>
      </c>
      <c r="H285" t="s">
        <v>167</v>
      </c>
      <c r="I285" t="s">
        <v>167</v>
      </c>
      <c r="K285">
        <v>5</v>
      </c>
      <c r="L285">
        <v>155</v>
      </c>
      <c r="N285">
        <v>82</v>
      </c>
      <c r="O285">
        <v>68</v>
      </c>
      <c r="R285" t="s">
        <v>51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45">
      <c r="A286" s="3" t="b">
        <f>Teams[[#This Row],[yearID]]&gt;=1973</f>
        <v>0</v>
      </c>
      <c r="B286" s="3" t="b">
        <f>Teams[[#This Row],[yearID]]&gt;=1903</f>
        <v>0</v>
      </c>
      <c r="C286" s="3" t="str">
        <f>_xlfn.XLOOKUP(Teams[[#This Row],[franchID]], franchises[franchID], franchises[franchName])</f>
        <v>Cleveland Spiders</v>
      </c>
      <c r="D286" s="3">
        <f>IF(Teams[[#This Row],[LgWin]]="Y", 1,
IF(Teams[[#This Row],[LgWin]] = "N", 0, " "))</f>
        <v>0</v>
      </c>
      <c r="E286" s="3" t="str">
        <f>IF(Teams[[#This Row],[WSWin]]="Y", 1,
IF(Teams[[#This Row],[WSWin]] = "N", 0, " "))</f>
        <v xml:space="preserve"> </v>
      </c>
      <c r="F286">
        <v>1892</v>
      </c>
      <c r="G286" t="s">
        <v>157</v>
      </c>
      <c r="H286" t="s">
        <v>328</v>
      </c>
      <c r="I286" t="s">
        <v>199</v>
      </c>
      <c r="K286">
        <v>2</v>
      </c>
      <c r="L286">
        <v>152</v>
      </c>
      <c r="N286">
        <v>93</v>
      </c>
      <c r="O286">
        <v>56</v>
      </c>
      <c r="R286" t="s">
        <v>51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45">
      <c r="A287" s="3" t="b">
        <f>Teams[[#This Row],[yearID]]&gt;=1973</f>
        <v>0</v>
      </c>
      <c r="B287" s="3" t="b">
        <f>Teams[[#This Row],[yearID]]&gt;=1903</f>
        <v>0</v>
      </c>
      <c r="C287" s="3" t="str">
        <f>_xlfn.XLOOKUP(Teams[[#This Row],[franchID]], franchises[franchID], franchises[franchName])</f>
        <v>Louisville Colonels</v>
      </c>
      <c r="D287" s="3">
        <f>IF(Teams[[#This Row],[LgWin]]="Y", 1,
IF(Teams[[#This Row],[LgWin]] = "N", 0, " "))</f>
        <v>0</v>
      </c>
      <c r="E287" s="3" t="str">
        <f>IF(Teams[[#This Row],[WSWin]]="Y", 1,
IF(Teams[[#This Row],[WSWin]] = "N", 0, " "))</f>
        <v xml:space="preserve"> </v>
      </c>
      <c r="F287">
        <v>1892</v>
      </c>
      <c r="G287" t="s">
        <v>157</v>
      </c>
      <c r="H287" t="s">
        <v>395</v>
      </c>
      <c r="I287" t="s">
        <v>172</v>
      </c>
      <c r="K287">
        <v>9</v>
      </c>
      <c r="L287">
        <v>154</v>
      </c>
      <c r="N287">
        <v>63</v>
      </c>
      <c r="O287">
        <v>89</v>
      </c>
      <c r="R287" t="s">
        <v>51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45">
      <c r="A288" s="3" t="b">
        <f>Teams[[#This Row],[yearID]]&gt;=1973</f>
        <v>0</v>
      </c>
      <c r="B288" s="3" t="b">
        <f>Teams[[#This Row],[yearID]]&gt;=1903</f>
        <v>0</v>
      </c>
      <c r="C288" s="3" t="str">
        <f>_xlfn.XLOOKUP(Teams[[#This Row],[franchID]], franchises[franchID], franchises[franchName])</f>
        <v>San Francisco Giants</v>
      </c>
      <c r="D288" s="3">
        <f>IF(Teams[[#This Row],[LgWin]]="Y", 1,
IF(Teams[[#This Row],[LgWin]] = "N", 0, " "))</f>
        <v>0</v>
      </c>
      <c r="E288" s="3" t="str">
        <f>IF(Teams[[#This Row],[WSWin]]="Y", 1,
IF(Teams[[#This Row],[WSWin]] = "N", 0, " "))</f>
        <v xml:space="preserve"> </v>
      </c>
      <c r="F288">
        <v>1892</v>
      </c>
      <c r="G288" t="s">
        <v>157</v>
      </c>
      <c r="H288" t="s">
        <v>242</v>
      </c>
      <c r="I288" t="s">
        <v>243</v>
      </c>
      <c r="K288">
        <v>8</v>
      </c>
      <c r="L288">
        <v>152</v>
      </c>
      <c r="N288">
        <v>71</v>
      </c>
      <c r="O288">
        <v>80</v>
      </c>
      <c r="R288" t="s">
        <v>51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45">
      <c r="A289" s="3" t="b">
        <f>Teams[[#This Row],[yearID]]&gt;=1973</f>
        <v>0</v>
      </c>
      <c r="B289" s="3" t="b">
        <f>Teams[[#This Row],[yearID]]&gt;=1903</f>
        <v>0</v>
      </c>
      <c r="C289" s="3" t="str">
        <f>_xlfn.XLOOKUP(Teams[[#This Row],[franchID]], franchises[franchID], franchises[franchName])</f>
        <v>Philadelphia Phillies</v>
      </c>
      <c r="D289" s="3">
        <f>IF(Teams[[#This Row],[LgWin]]="Y", 1,
IF(Teams[[#This Row],[LgWin]] = "N", 0, " "))</f>
        <v>0</v>
      </c>
      <c r="E289" s="3" t="str">
        <f>IF(Teams[[#This Row],[WSWin]]="Y", 1,
IF(Teams[[#This Row],[WSWin]] = "N", 0, " "))</f>
        <v xml:space="preserve"> </v>
      </c>
      <c r="F289">
        <v>1892</v>
      </c>
      <c r="G289" t="s">
        <v>157</v>
      </c>
      <c r="H289" t="s">
        <v>122</v>
      </c>
      <c r="I289" t="s">
        <v>122</v>
      </c>
      <c r="K289">
        <v>4</v>
      </c>
      <c r="L289">
        <v>155</v>
      </c>
      <c r="N289">
        <v>87</v>
      </c>
      <c r="O289">
        <v>66</v>
      </c>
      <c r="R289" t="s">
        <v>51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45">
      <c r="A290" s="3" t="b">
        <f>Teams[[#This Row],[yearID]]&gt;=1973</f>
        <v>0</v>
      </c>
      <c r="B290" s="3" t="b">
        <f>Teams[[#This Row],[yearID]]&gt;=1903</f>
        <v>0</v>
      </c>
      <c r="C290" s="3" t="str">
        <f>_xlfn.XLOOKUP(Teams[[#This Row],[franchID]], franchises[franchID], franchises[franchName])</f>
        <v>Pittsburgh Pirates</v>
      </c>
      <c r="D290" s="3">
        <f>IF(Teams[[#This Row],[LgWin]]="Y", 1,
IF(Teams[[#This Row],[LgWin]] = "N", 0, " "))</f>
        <v>0</v>
      </c>
      <c r="E290" s="3" t="str">
        <f>IF(Teams[[#This Row],[WSWin]]="Y", 1,
IF(Teams[[#This Row],[WSWin]] = "N", 0, " "))</f>
        <v xml:space="preserve"> </v>
      </c>
      <c r="F290">
        <v>1892</v>
      </c>
      <c r="G290" t="s">
        <v>157</v>
      </c>
      <c r="H290" t="s">
        <v>229</v>
      </c>
      <c r="I290" t="s">
        <v>229</v>
      </c>
      <c r="K290">
        <v>6</v>
      </c>
      <c r="L290">
        <v>152</v>
      </c>
      <c r="N290">
        <v>80</v>
      </c>
      <c r="O290">
        <v>73</v>
      </c>
      <c r="R290" t="s">
        <v>51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45">
      <c r="A291" s="3" t="b">
        <f>Teams[[#This Row],[yearID]]&gt;=1973</f>
        <v>0</v>
      </c>
      <c r="B291" s="3" t="b">
        <f>Teams[[#This Row],[yearID]]&gt;=1903</f>
        <v>0</v>
      </c>
      <c r="C291" s="3" t="str">
        <f>_xlfn.XLOOKUP(Teams[[#This Row],[franchID]], franchises[franchID], franchises[franchName])</f>
        <v>St. Louis Cardinals</v>
      </c>
      <c r="D291" s="3">
        <f>IF(Teams[[#This Row],[LgWin]]="Y", 1,
IF(Teams[[#This Row],[LgWin]] = "N", 0, " "))</f>
        <v>0</v>
      </c>
      <c r="E291" s="3" t="str">
        <f>IF(Teams[[#This Row],[WSWin]]="Y", 1,
IF(Teams[[#This Row],[WSWin]] = "N", 0, " "))</f>
        <v xml:space="preserve"> </v>
      </c>
      <c r="F291">
        <v>1892</v>
      </c>
      <c r="G291" t="s">
        <v>157</v>
      </c>
      <c r="H291" t="s">
        <v>396</v>
      </c>
      <c r="I291" t="s">
        <v>154</v>
      </c>
      <c r="K291">
        <v>11</v>
      </c>
      <c r="L291">
        <v>155</v>
      </c>
      <c r="N291">
        <v>56</v>
      </c>
      <c r="O291">
        <v>94</v>
      </c>
      <c r="R291" t="s">
        <v>51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45">
      <c r="A292" s="3" t="b">
        <f>Teams[[#This Row],[yearID]]&gt;=1973</f>
        <v>0</v>
      </c>
      <c r="B292" s="3" t="b">
        <f>Teams[[#This Row],[yearID]]&gt;=1903</f>
        <v>0</v>
      </c>
      <c r="C292" s="3" t="str">
        <f>_xlfn.XLOOKUP(Teams[[#This Row],[franchID]], franchises[franchID], franchises[franchName])</f>
        <v>Washington Senators</v>
      </c>
      <c r="D292" s="3">
        <f>IF(Teams[[#This Row],[LgWin]]="Y", 1,
IF(Teams[[#This Row],[LgWin]] = "N", 0, " "))</f>
        <v>0</v>
      </c>
      <c r="E292" s="3" t="str">
        <f>IF(Teams[[#This Row],[WSWin]]="Y", 1,
IF(Teams[[#This Row],[WSWin]] = "N", 0, " "))</f>
        <v xml:space="preserve"> </v>
      </c>
      <c r="F292">
        <v>1892</v>
      </c>
      <c r="G292" t="s">
        <v>157</v>
      </c>
      <c r="H292" t="s">
        <v>126</v>
      </c>
      <c r="I292" t="s">
        <v>126</v>
      </c>
      <c r="K292">
        <v>10</v>
      </c>
      <c r="L292">
        <v>153</v>
      </c>
      <c r="N292">
        <v>58</v>
      </c>
      <c r="O292">
        <v>93</v>
      </c>
      <c r="R292" t="s">
        <v>51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45">
      <c r="A293" s="3" t="b">
        <f>Teams[[#This Row],[yearID]]&gt;=1973</f>
        <v>0</v>
      </c>
      <c r="B293" s="3" t="b">
        <f>Teams[[#This Row],[yearID]]&gt;=1903</f>
        <v>0</v>
      </c>
      <c r="C293" s="3" t="str">
        <f>_xlfn.XLOOKUP(Teams[[#This Row],[franchID]], franchises[franchID], franchises[franchName])</f>
        <v>Baltimore Orioles</v>
      </c>
      <c r="D293" s="3">
        <f>IF(Teams[[#This Row],[LgWin]]="Y", 1,
IF(Teams[[#This Row],[LgWin]] = "N", 0, " "))</f>
        <v>0</v>
      </c>
      <c r="E293" s="3" t="str">
        <f>IF(Teams[[#This Row],[WSWin]]="Y", 1,
IF(Teams[[#This Row],[WSWin]] = "N", 0, " "))</f>
        <v xml:space="preserve"> </v>
      </c>
      <c r="F293">
        <v>1893</v>
      </c>
      <c r="G293" t="s">
        <v>157</v>
      </c>
      <c r="H293" t="s">
        <v>394</v>
      </c>
      <c r="I293" t="s">
        <v>217</v>
      </c>
      <c r="K293">
        <v>8</v>
      </c>
      <c r="L293">
        <v>130</v>
      </c>
      <c r="N293">
        <v>60</v>
      </c>
      <c r="O293">
        <v>70</v>
      </c>
      <c r="R293" t="s">
        <v>51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45">
      <c r="A294" s="3" t="b">
        <f>Teams[[#This Row],[yearID]]&gt;=1973</f>
        <v>0</v>
      </c>
      <c r="B294" s="3" t="b">
        <f>Teams[[#This Row],[yearID]]&gt;=1903</f>
        <v>0</v>
      </c>
      <c r="C294" s="3" t="str">
        <f>_xlfn.XLOOKUP(Teams[[#This Row],[franchID]], franchises[franchID], franchises[franchName])</f>
        <v>Los Angeles Dodgers</v>
      </c>
      <c r="D294" s="3">
        <f>IF(Teams[[#This Row],[LgWin]]="Y", 1,
IF(Teams[[#This Row],[LgWin]] = "N", 0, " "))</f>
        <v>0</v>
      </c>
      <c r="E294" s="3" t="str">
        <f>IF(Teams[[#This Row],[WSWin]]="Y", 1,
IF(Teams[[#This Row],[WSWin]] = "N", 0, " "))</f>
        <v xml:space="preserve"> </v>
      </c>
      <c r="F294">
        <v>1893</v>
      </c>
      <c r="G294" t="s">
        <v>157</v>
      </c>
      <c r="H294" t="s">
        <v>262</v>
      </c>
      <c r="I294" t="s">
        <v>260</v>
      </c>
      <c r="K294">
        <v>7</v>
      </c>
      <c r="L294">
        <v>130</v>
      </c>
      <c r="N294">
        <v>65</v>
      </c>
      <c r="O294">
        <v>63</v>
      </c>
      <c r="R294" t="s">
        <v>51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45">
      <c r="A295" s="3" t="b">
        <f>Teams[[#This Row],[yearID]]&gt;=1973</f>
        <v>0</v>
      </c>
      <c r="B295" s="3" t="b">
        <f>Teams[[#This Row],[yearID]]&gt;=1903</f>
        <v>0</v>
      </c>
      <c r="C295" s="3" t="str">
        <f>_xlfn.XLOOKUP(Teams[[#This Row],[franchID]], franchises[franchID], franchises[franchName])</f>
        <v>Atlanta Braves</v>
      </c>
      <c r="D295" s="3">
        <f>IF(Teams[[#This Row],[LgWin]]="Y", 1,
IF(Teams[[#This Row],[LgWin]] = "N", 0, " "))</f>
        <v>1</v>
      </c>
      <c r="E295" s="3" t="str">
        <f>IF(Teams[[#This Row],[WSWin]]="Y", 1,
IF(Teams[[#This Row],[WSWin]] = "N", 0, " "))</f>
        <v xml:space="preserve"> </v>
      </c>
      <c r="F295">
        <v>1893</v>
      </c>
      <c r="G295" t="s">
        <v>157</v>
      </c>
      <c r="H295" t="s">
        <v>158</v>
      </c>
      <c r="I295" t="s">
        <v>159</v>
      </c>
      <c r="K295">
        <v>1</v>
      </c>
      <c r="L295">
        <v>131</v>
      </c>
      <c r="N295">
        <v>86</v>
      </c>
      <c r="O295">
        <v>43</v>
      </c>
      <c r="R295" t="s">
        <v>76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45">
      <c r="A296" s="3" t="b">
        <f>Teams[[#This Row],[yearID]]&gt;=1973</f>
        <v>0</v>
      </c>
      <c r="B296" s="3" t="b">
        <f>Teams[[#This Row],[yearID]]&gt;=1903</f>
        <v>0</v>
      </c>
      <c r="C296" s="3" t="str">
        <f>_xlfn.XLOOKUP(Teams[[#This Row],[franchID]], franchises[franchID], franchises[franchName])</f>
        <v>Chicago Cubs</v>
      </c>
      <c r="D296" s="3">
        <f>IF(Teams[[#This Row],[LgWin]]="Y", 1,
IF(Teams[[#This Row],[LgWin]] = "N", 0, " "))</f>
        <v>0</v>
      </c>
      <c r="E296" s="3" t="str">
        <f>IF(Teams[[#This Row],[WSWin]]="Y", 1,
IF(Teams[[#This Row],[WSWin]] = "N", 0, " "))</f>
        <v xml:space="preserve"> </v>
      </c>
      <c r="F296">
        <v>1893</v>
      </c>
      <c r="G296" t="s">
        <v>157</v>
      </c>
      <c r="H296" t="s">
        <v>161</v>
      </c>
      <c r="I296" t="s">
        <v>162</v>
      </c>
      <c r="K296">
        <v>9</v>
      </c>
      <c r="L296">
        <v>128</v>
      </c>
      <c r="N296">
        <v>56</v>
      </c>
      <c r="O296">
        <v>71</v>
      </c>
      <c r="R296" t="s">
        <v>51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45">
      <c r="A297" s="3" t="b">
        <f>Teams[[#This Row],[yearID]]&gt;=1973</f>
        <v>0</v>
      </c>
      <c r="B297" s="3" t="b">
        <f>Teams[[#This Row],[yearID]]&gt;=1903</f>
        <v>0</v>
      </c>
      <c r="C297" s="3" t="str">
        <f>_xlfn.XLOOKUP(Teams[[#This Row],[franchID]], franchises[franchID], franchises[franchName])</f>
        <v>Cincinnati Reds</v>
      </c>
      <c r="D297" s="3">
        <f>IF(Teams[[#This Row],[LgWin]]="Y", 1,
IF(Teams[[#This Row],[LgWin]] = "N", 0, " "))</f>
        <v>0</v>
      </c>
      <c r="E297" s="3" t="str">
        <f>IF(Teams[[#This Row],[WSWin]]="Y", 1,
IF(Teams[[#This Row],[WSWin]] = "N", 0, " "))</f>
        <v xml:space="preserve"> </v>
      </c>
      <c r="F297">
        <v>1893</v>
      </c>
      <c r="G297" t="s">
        <v>157</v>
      </c>
      <c r="H297" t="s">
        <v>167</v>
      </c>
      <c r="I297" t="s">
        <v>167</v>
      </c>
      <c r="K297">
        <v>6</v>
      </c>
      <c r="L297">
        <v>131</v>
      </c>
      <c r="N297">
        <v>65</v>
      </c>
      <c r="O297">
        <v>63</v>
      </c>
      <c r="R297" t="s">
        <v>51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45">
      <c r="A298" s="3" t="b">
        <f>Teams[[#This Row],[yearID]]&gt;=1973</f>
        <v>0</v>
      </c>
      <c r="B298" s="3" t="b">
        <f>Teams[[#This Row],[yearID]]&gt;=1903</f>
        <v>0</v>
      </c>
      <c r="C298" s="3" t="str">
        <f>_xlfn.XLOOKUP(Teams[[#This Row],[franchID]], franchises[franchID], franchises[franchName])</f>
        <v>Cleveland Spiders</v>
      </c>
      <c r="D298" s="3">
        <f>IF(Teams[[#This Row],[LgWin]]="Y", 1,
IF(Teams[[#This Row],[LgWin]] = "N", 0, " "))</f>
        <v>0</v>
      </c>
      <c r="E298" s="3" t="str">
        <f>IF(Teams[[#This Row],[WSWin]]="Y", 1,
IF(Teams[[#This Row],[WSWin]] = "N", 0, " "))</f>
        <v xml:space="preserve"> </v>
      </c>
      <c r="F298">
        <v>1893</v>
      </c>
      <c r="G298" t="s">
        <v>157</v>
      </c>
      <c r="H298" t="s">
        <v>328</v>
      </c>
      <c r="I298" t="s">
        <v>199</v>
      </c>
      <c r="K298">
        <v>3</v>
      </c>
      <c r="L298">
        <v>129</v>
      </c>
      <c r="N298">
        <v>73</v>
      </c>
      <c r="O298">
        <v>55</v>
      </c>
      <c r="R298" t="s">
        <v>51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45">
      <c r="A299" s="3" t="b">
        <f>Teams[[#This Row],[yearID]]&gt;=1973</f>
        <v>0</v>
      </c>
      <c r="B299" s="3" t="b">
        <f>Teams[[#This Row],[yearID]]&gt;=1903</f>
        <v>0</v>
      </c>
      <c r="C299" s="3" t="str">
        <f>_xlfn.XLOOKUP(Teams[[#This Row],[franchID]], franchises[franchID], franchises[franchName])</f>
        <v>Louisville Colonels</v>
      </c>
      <c r="D299" s="3">
        <f>IF(Teams[[#This Row],[LgWin]]="Y", 1,
IF(Teams[[#This Row],[LgWin]] = "N", 0, " "))</f>
        <v>0</v>
      </c>
      <c r="E299" s="3" t="str">
        <f>IF(Teams[[#This Row],[WSWin]]="Y", 1,
IF(Teams[[#This Row],[WSWin]] = "N", 0, " "))</f>
        <v xml:space="preserve"> </v>
      </c>
      <c r="F299">
        <v>1893</v>
      </c>
      <c r="G299" t="s">
        <v>157</v>
      </c>
      <c r="H299" t="s">
        <v>395</v>
      </c>
      <c r="I299" t="s">
        <v>172</v>
      </c>
      <c r="K299">
        <v>11</v>
      </c>
      <c r="L299">
        <v>126</v>
      </c>
      <c r="N299">
        <v>50</v>
      </c>
      <c r="O299">
        <v>75</v>
      </c>
      <c r="R299" t="s">
        <v>51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45">
      <c r="A300" s="3" t="b">
        <f>Teams[[#This Row],[yearID]]&gt;=1973</f>
        <v>0</v>
      </c>
      <c r="B300" s="3" t="b">
        <f>Teams[[#This Row],[yearID]]&gt;=1903</f>
        <v>0</v>
      </c>
      <c r="C300" s="3" t="str">
        <f>_xlfn.XLOOKUP(Teams[[#This Row],[franchID]], franchises[franchID], franchises[franchName])</f>
        <v>San Francisco Giants</v>
      </c>
      <c r="D300" s="3">
        <f>IF(Teams[[#This Row],[LgWin]]="Y", 1,
IF(Teams[[#This Row],[LgWin]] = "N", 0, " "))</f>
        <v>0</v>
      </c>
      <c r="E300" s="3" t="str">
        <f>IF(Teams[[#This Row],[WSWin]]="Y", 1,
IF(Teams[[#This Row],[WSWin]] = "N", 0, " "))</f>
        <v xml:space="preserve"> </v>
      </c>
      <c r="F300">
        <v>1893</v>
      </c>
      <c r="G300" t="s">
        <v>157</v>
      </c>
      <c r="H300" t="s">
        <v>242</v>
      </c>
      <c r="I300" t="s">
        <v>243</v>
      </c>
      <c r="K300">
        <v>5</v>
      </c>
      <c r="L300">
        <v>136</v>
      </c>
      <c r="N300">
        <v>68</v>
      </c>
      <c r="O300">
        <v>64</v>
      </c>
      <c r="R300" t="s">
        <v>51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45">
      <c r="A301" s="3" t="b">
        <f>Teams[[#This Row],[yearID]]&gt;=1973</f>
        <v>0</v>
      </c>
      <c r="B301" s="3" t="b">
        <f>Teams[[#This Row],[yearID]]&gt;=1903</f>
        <v>0</v>
      </c>
      <c r="C301" s="3" t="str">
        <f>_xlfn.XLOOKUP(Teams[[#This Row],[franchID]], franchises[franchID], franchises[franchName])</f>
        <v>Philadelphia Phillies</v>
      </c>
      <c r="D301" s="3">
        <f>IF(Teams[[#This Row],[LgWin]]="Y", 1,
IF(Teams[[#This Row],[LgWin]] = "N", 0, " "))</f>
        <v>0</v>
      </c>
      <c r="E301" s="3" t="str">
        <f>IF(Teams[[#This Row],[WSWin]]="Y", 1,
IF(Teams[[#This Row],[WSWin]] = "N", 0, " "))</f>
        <v xml:space="preserve"> </v>
      </c>
      <c r="F301">
        <v>1893</v>
      </c>
      <c r="G301" t="s">
        <v>157</v>
      </c>
      <c r="H301" t="s">
        <v>122</v>
      </c>
      <c r="I301" t="s">
        <v>122</v>
      </c>
      <c r="K301">
        <v>4</v>
      </c>
      <c r="L301">
        <v>133</v>
      </c>
      <c r="N301">
        <v>72</v>
      </c>
      <c r="O301">
        <v>57</v>
      </c>
      <c r="R301" t="s">
        <v>51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45">
      <c r="A302" s="3" t="b">
        <f>Teams[[#This Row],[yearID]]&gt;=1973</f>
        <v>0</v>
      </c>
      <c r="B302" s="3" t="b">
        <f>Teams[[#This Row],[yearID]]&gt;=1903</f>
        <v>0</v>
      </c>
      <c r="C302" s="3" t="str">
        <f>_xlfn.XLOOKUP(Teams[[#This Row],[franchID]], franchises[franchID], franchises[franchName])</f>
        <v>Pittsburgh Pirates</v>
      </c>
      <c r="D302" s="3">
        <f>IF(Teams[[#This Row],[LgWin]]="Y", 1,
IF(Teams[[#This Row],[LgWin]] = "N", 0, " "))</f>
        <v>0</v>
      </c>
      <c r="E302" s="3" t="str">
        <f>IF(Teams[[#This Row],[WSWin]]="Y", 1,
IF(Teams[[#This Row],[WSWin]] = "N", 0, " "))</f>
        <v xml:space="preserve"> </v>
      </c>
      <c r="F302">
        <v>1893</v>
      </c>
      <c r="G302" t="s">
        <v>157</v>
      </c>
      <c r="H302" t="s">
        <v>229</v>
      </c>
      <c r="I302" t="s">
        <v>229</v>
      </c>
      <c r="K302">
        <v>2</v>
      </c>
      <c r="L302">
        <v>131</v>
      </c>
      <c r="N302">
        <v>81</v>
      </c>
      <c r="O302">
        <v>48</v>
      </c>
      <c r="R302" t="s">
        <v>51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45">
      <c r="A303" s="3" t="b">
        <f>Teams[[#This Row],[yearID]]&gt;=1973</f>
        <v>0</v>
      </c>
      <c r="B303" s="3" t="b">
        <f>Teams[[#This Row],[yearID]]&gt;=1903</f>
        <v>0</v>
      </c>
      <c r="C303" s="3" t="str">
        <f>_xlfn.XLOOKUP(Teams[[#This Row],[franchID]], franchises[franchID], franchises[franchName])</f>
        <v>St. Louis Cardinals</v>
      </c>
      <c r="D303" s="3">
        <f>IF(Teams[[#This Row],[LgWin]]="Y", 1,
IF(Teams[[#This Row],[LgWin]] = "N", 0, " "))</f>
        <v>0</v>
      </c>
      <c r="E303" s="3" t="str">
        <f>IF(Teams[[#This Row],[WSWin]]="Y", 1,
IF(Teams[[#This Row],[WSWin]] = "N", 0, " "))</f>
        <v xml:space="preserve"> </v>
      </c>
      <c r="F303">
        <v>1893</v>
      </c>
      <c r="G303" t="s">
        <v>157</v>
      </c>
      <c r="H303" t="s">
        <v>396</v>
      </c>
      <c r="I303" t="s">
        <v>154</v>
      </c>
      <c r="K303">
        <v>10</v>
      </c>
      <c r="L303">
        <v>135</v>
      </c>
      <c r="N303">
        <v>57</v>
      </c>
      <c r="O303">
        <v>75</v>
      </c>
      <c r="R303" t="s">
        <v>51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45">
      <c r="A304" s="3" t="b">
        <f>Teams[[#This Row],[yearID]]&gt;=1973</f>
        <v>0</v>
      </c>
      <c r="B304" s="3" t="b">
        <f>Teams[[#This Row],[yearID]]&gt;=1903</f>
        <v>0</v>
      </c>
      <c r="C304" s="3" t="str">
        <f>_xlfn.XLOOKUP(Teams[[#This Row],[franchID]], franchises[franchID], franchises[franchName])</f>
        <v>Washington Senators</v>
      </c>
      <c r="D304" s="3">
        <f>IF(Teams[[#This Row],[LgWin]]="Y", 1,
IF(Teams[[#This Row],[LgWin]] = "N", 0, " "))</f>
        <v>0</v>
      </c>
      <c r="E304" s="3" t="str">
        <f>IF(Teams[[#This Row],[WSWin]]="Y", 1,
IF(Teams[[#This Row],[WSWin]] = "N", 0, " "))</f>
        <v xml:space="preserve"> </v>
      </c>
      <c r="F304">
        <v>1893</v>
      </c>
      <c r="G304" t="s">
        <v>157</v>
      </c>
      <c r="H304" t="s">
        <v>126</v>
      </c>
      <c r="I304" t="s">
        <v>126</v>
      </c>
      <c r="K304">
        <v>12</v>
      </c>
      <c r="L304">
        <v>130</v>
      </c>
      <c r="N304">
        <v>40</v>
      </c>
      <c r="O304">
        <v>89</v>
      </c>
      <c r="R304" t="s">
        <v>51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45">
      <c r="A305" s="3" t="b">
        <f>Teams[[#This Row],[yearID]]&gt;=1973</f>
        <v>0</v>
      </c>
      <c r="B305" s="3" t="b">
        <f>Teams[[#This Row],[yearID]]&gt;=1903</f>
        <v>0</v>
      </c>
      <c r="C305" s="3" t="str">
        <f>_xlfn.XLOOKUP(Teams[[#This Row],[franchID]], franchises[franchID], franchises[franchName])</f>
        <v>Baltimore Orioles</v>
      </c>
      <c r="D305" s="3">
        <f>IF(Teams[[#This Row],[LgWin]]="Y", 1,
IF(Teams[[#This Row],[LgWin]] = "N", 0, " "))</f>
        <v>1</v>
      </c>
      <c r="E305" s="3" t="str">
        <f>IF(Teams[[#This Row],[WSWin]]="Y", 1,
IF(Teams[[#This Row],[WSWin]] = "N", 0, " "))</f>
        <v xml:space="preserve"> </v>
      </c>
      <c r="F305">
        <v>1894</v>
      </c>
      <c r="G305" t="s">
        <v>157</v>
      </c>
      <c r="H305" t="s">
        <v>394</v>
      </c>
      <c r="I305" t="s">
        <v>217</v>
      </c>
      <c r="K305">
        <v>1</v>
      </c>
      <c r="L305">
        <v>129</v>
      </c>
      <c r="N305">
        <v>89</v>
      </c>
      <c r="O305">
        <v>39</v>
      </c>
      <c r="R305" t="s">
        <v>76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45">
      <c r="A306" s="3" t="b">
        <f>Teams[[#This Row],[yearID]]&gt;=1973</f>
        <v>0</v>
      </c>
      <c r="B306" s="3" t="b">
        <f>Teams[[#This Row],[yearID]]&gt;=1903</f>
        <v>0</v>
      </c>
      <c r="C306" s="3" t="str">
        <f>_xlfn.XLOOKUP(Teams[[#This Row],[franchID]], franchises[franchID], franchises[franchName])</f>
        <v>Los Angeles Dodgers</v>
      </c>
      <c r="D306" s="3">
        <f>IF(Teams[[#This Row],[LgWin]]="Y", 1,
IF(Teams[[#This Row],[LgWin]] = "N", 0, " "))</f>
        <v>0</v>
      </c>
      <c r="E306" s="3" t="str">
        <f>IF(Teams[[#This Row],[WSWin]]="Y", 1,
IF(Teams[[#This Row],[WSWin]] = "N", 0, " "))</f>
        <v xml:space="preserve"> </v>
      </c>
      <c r="F306">
        <v>1894</v>
      </c>
      <c r="G306" t="s">
        <v>157</v>
      </c>
      <c r="H306" t="s">
        <v>262</v>
      </c>
      <c r="I306" t="s">
        <v>260</v>
      </c>
      <c r="K306">
        <v>5</v>
      </c>
      <c r="L306">
        <v>135</v>
      </c>
      <c r="N306">
        <v>70</v>
      </c>
      <c r="O306">
        <v>61</v>
      </c>
      <c r="R306" t="s">
        <v>51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45">
      <c r="A307" s="3" t="b">
        <f>Teams[[#This Row],[yearID]]&gt;=1973</f>
        <v>0</v>
      </c>
      <c r="B307" s="3" t="b">
        <f>Teams[[#This Row],[yearID]]&gt;=1903</f>
        <v>0</v>
      </c>
      <c r="C307" s="3" t="str">
        <f>_xlfn.XLOOKUP(Teams[[#This Row],[franchID]], franchises[franchID], franchises[franchName])</f>
        <v>Atlanta Braves</v>
      </c>
      <c r="D307" s="3">
        <f>IF(Teams[[#This Row],[LgWin]]="Y", 1,
IF(Teams[[#This Row],[LgWin]] = "N", 0, " "))</f>
        <v>0</v>
      </c>
      <c r="E307" s="3" t="str">
        <f>IF(Teams[[#This Row],[WSWin]]="Y", 1,
IF(Teams[[#This Row],[WSWin]] = "N", 0, " "))</f>
        <v xml:space="preserve"> </v>
      </c>
      <c r="F307">
        <v>1894</v>
      </c>
      <c r="G307" t="s">
        <v>157</v>
      </c>
      <c r="H307" t="s">
        <v>158</v>
      </c>
      <c r="I307" t="s">
        <v>159</v>
      </c>
      <c r="K307">
        <v>3</v>
      </c>
      <c r="L307">
        <v>133</v>
      </c>
      <c r="N307">
        <v>83</v>
      </c>
      <c r="O307">
        <v>49</v>
      </c>
      <c r="R307" t="s">
        <v>51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45">
      <c r="A308" s="3" t="b">
        <f>Teams[[#This Row],[yearID]]&gt;=1973</f>
        <v>0</v>
      </c>
      <c r="B308" s="3" t="b">
        <f>Teams[[#This Row],[yearID]]&gt;=1903</f>
        <v>0</v>
      </c>
      <c r="C308" s="3" t="str">
        <f>_xlfn.XLOOKUP(Teams[[#This Row],[franchID]], franchises[franchID], franchises[franchName])</f>
        <v>Chicago Cubs</v>
      </c>
      <c r="D308" s="3">
        <f>IF(Teams[[#This Row],[LgWin]]="Y", 1,
IF(Teams[[#This Row],[LgWin]] = "N", 0, " "))</f>
        <v>0</v>
      </c>
      <c r="E308" s="3" t="str">
        <f>IF(Teams[[#This Row],[WSWin]]="Y", 1,
IF(Teams[[#This Row],[WSWin]] = "N", 0, " "))</f>
        <v xml:space="preserve"> </v>
      </c>
      <c r="F308">
        <v>1894</v>
      </c>
      <c r="G308" t="s">
        <v>157</v>
      </c>
      <c r="H308" t="s">
        <v>161</v>
      </c>
      <c r="I308" t="s">
        <v>162</v>
      </c>
      <c r="K308">
        <v>8</v>
      </c>
      <c r="L308">
        <v>136</v>
      </c>
      <c r="N308">
        <v>57</v>
      </c>
      <c r="O308">
        <v>75</v>
      </c>
      <c r="R308" t="s">
        <v>51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45">
      <c r="A309" s="3" t="b">
        <f>Teams[[#This Row],[yearID]]&gt;=1973</f>
        <v>0</v>
      </c>
      <c r="B309" s="3" t="b">
        <f>Teams[[#This Row],[yearID]]&gt;=1903</f>
        <v>0</v>
      </c>
      <c r="C309" s="3" t="str">
        <f>_xlfn.XLOOKUP(Teams[[#This Row],[franchID]], franchises[franchID], franchises[franchName])</f>
        <v>Cincinnati Reds</v>
      </c>
      <c r="D309" s="3">
        <f>IF(Teams[[#This Row],[LgWin]]="Y", 1,
IF(Teams[[#This Row],[LgWin]] = "N", 0, " "))</f>
        <v>0</v>
      </c>
      <c r="E309" s="3" t="str">
        <f>IF(Teams[[#This Row],[WSWin]]="Y", 1,
IF(Teams[[#This Row],[WSWin]] = "N", 0, " "))</f>
        <v xml:space="preserve"> </v>
      </c>
      <c r="F309">
        <v>1894</v>
      </c>
      <c r="G309" t="s">
        <v>157</v>
      </c>
      <c r="H309" t="s">
        <v>167</v>
      </c>
      <c r="I309" t="s">
        <v>167</v>
      </c>
      <c r="K309">
        <v>10</v>
      </c>
      <c r="L309">
        <v>134</v>
      </c>
      <c r="N309">
        <v>55</v>
      </c>
      <c r="O309">
        <v>75</v>
      </c>
      <c r="R309" t="s">
        <v>51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45">
      <c r="A310" s="3" t="b">
        <f>Teams[[#This Row],[yearID]]&gt;=1973</f>
        <v>0</v>
      </c>
      <c r="B310" s="3" t="b">
        <f>Teams[[#This Row],[yearID]]&gt;=1903</f>
        <v>0</v>
      </c>
      <c r="C310" s="3" t="str">
        <f>_xlfn.XLOOKUP(Teams[[#This Row],[franchID]], franchises[franchID], franchises[franchName])</f>
        <v>Cleveland Spiders</v>
      </c>
      <c r="D310" s="3">
        <f>IF(Teams[[#This Row],[LgWin]]="Y", 1,
IF(Teams[[#This Row],[LgWin]] = "N", 0, " "))</f>
        <v>0</v>
      </c>
      <c r="E310" s="3" t="str">
        <f>IF(Teams[[#This Row],[WSWin]]="Y", 1,
IF(Teams[[#This Row],[WSWin]] = "N", 0, " "))</f>
        <v xml:space="preserve"> </v>
      </c>
      <c r="F310">
        <v>1894</v>
      </c>
      <c r="G310" t="s">
        <v>157</v>
      </c>
      <c r="H310" t="s">
        <v>328</v>
      </c>
      <c r="I310" t="s">
        <v>199</v>
      </c>
      <c r="K310">
        <v>6</v>
      </c>
      <c r="L310">
        <v>130</v>
      </c>
      <c r="N310">
        <v>68</v>
      </c>
      <c r="O310">
        <v>61</v>
      </c>
      <c r="R310" t="s">
        <v>51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45">
      <c r="A311" s="3" t="b">
        <f>Teams[[#This Row],[yearID]]&gt;=1973</f>
        <v>0</v>
      </c>
      <c r="B311" s="3" t="b">
        <f>Teams[[#This Row],[yearID]]&gt;=1903</f>
        <v>0</v>
      </c>
      <c r="C311" s="3" t="str">
        <f>_xlfn.XLOOKUP(Teams[[#This Row],[franchID]], franchises[franchID], franchises[franchName])</f>
        <v>Louisville Colonels</v>
      </c>
      <c r="D311" s="3">
        <f>IF(Teams[[#This Row],[LgWin]]="Y", 1,
IF(Teams[[#This Row],[LgWin]] = "N", 0, " "))</f>
        <v>0</v>
      </c>
      <c r="E311" s="3" t="str">
        <f>IF(Teams[[#This Row],[WSWin]]="Y", 1,
IF(Teams[[#This Row],[WSWin]] = "N", 0, " "))</f>
        <v xml:space="preserve"> </v>
      </c>
      <c r="F311">
        <v>1894</v>
      </c>
      <c r="G311" t="s">
        <v>157</v>
      </c>
      <c r="H311" t="s">
        <v>395</v>
      </c>
      <c r="I311" t="s">
        <v>172</v>
      </c>
      <c r="K311">
        <v>12</v>
      </c>
      <c r="L311">
        <v>130</v>
      </c>
      <c r="N311">
        <v>36</v>
      </c>
      <c r="O311">
        <v>94</v>
      </c>
      <c r="R311" t="s">
        <v>51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45">
      <c r="A312" s="3" t="b">
        <f>Teams[[#This Row],[yearID]]&gt;=1973</f>
        <v>0</v>
      </c>
      <c r="B312" s="3" t="b">
        <f>Teams[[#This Row],[yearID]]&gt;=1903</f>
        <v>0</v>
      </c>
      <c r="C312" s="3" t="str">
        <f>_xlfn.XLOOKUP(Teams[[#This Row],[franchID]], franchises[franchID], franchises[franchName])</f>
        <v>San Francisco Giants</v>
      </c>
      <c r="D312" s="3">
        <f>IF(Teams[[#This Row],[LgWin]]="Y", 1,
IF(Teams[[#This Row],[LgWin]] = "N", 0, " "))</f>
        <v>0</v>
      </c>
      <c r="E312" s="3" t="str">
        <f>IF(Teams[[#This Row],[WSWin]]="Y", 1,
IF(Teams[[#This Row],[WSWin]] = "N", 0, " "))</f>
        <v xml:space="preserve"> </v>
      </c>
      <c r="F312">
        <v>1894</v>
      </c>
      <c r="G312" t="s">
        <v>157</v>
      </c>
      <c r="H312" t="s">
        <v>242</v>
      </c>
      <c r="I312" t="s">
        <v>243</v>
      </c>
      <c r="K312">
        <v>2</v>
      </c>
      <c r="L312">
        <v>139</v>
      </c>
      <c r="N312">
        <v>88</v>
      </c>
      <c r="O312">
        <v>44</v>
      </c>
      <c r="R312" t="s">
        <v>51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45">
      <c r="A313" s="3" t="b">
        <f>Teams[[#This Row],[yearID]]&gt;=1973</f>
        <v>0</v>
      </c>
      <c r="B313" s="3" t="b">
        <f>Teams[[#This Row],[yearID]]&gt;=1903</f>
        <v>0</v>
      </c>
      <c r="C313" s="3" t="str">
        <f>_xlfn.XLOOKUP(Teams[[#This Row],[franchID]], franchises[franchID], franchises[franchName])</f>
        <v>Philadelphia Phillies</v>
      </c>
      <c r="D313" s="3">
        <f>IF(Teams[[#This Row],[LgWin]]="Y", 1,
IF(Teams[[#This Row],[LgWin]] = "N", 0, " "))</f>
        <v>0</v>
      </c>
      <c r="E313" s="3" t="str">
        <f>IF(Teams[[#This Row],[WSWin]]="Y", 1,
IF(Teams[[#This Row],[WSWin]] = "N", 0, " "))</f>
        <v xml:space="preserve"> </v>
      </c>
      <c r="F313">
        <v>1894</v>
      </c>
      <c r="G313" t="s">
        <v>157</v>
      </c>
      <c r="H313" t="s">
        <v>122</v>
      </c>
      <c r="I313" t="s">
        <v>122</v>
      </c>
      <c r="K313">
        <v>4</v>
      </c>
      <c r="L313">
        <v>132</v>
      </c>
      <c r="N313">
        <v>71</v>
      </c>
      <c r="O313">
        <v>57</v>
      </c>
      <c r="R313" t="s">
        <v>51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45">
      <c r="A314" s="3" t="b">
        <f>Teams[[#This Row],[yearID]]&gt;=1973</f>
        <v>0</v>
      </c>
      <c r="B314" s="3" t="b">
        <f>Teams[[#This Row],[yearID]]&gt;=1903</f>
        <v>0</v>
      </c>
      <c r="C314" s="3" t="str">
        <f>_xlfn.XLOOKUP(Teams[[#This Row],[franchID]], franchises[franchID], franchises[franchName])</f>
        <v>Pittsburgh Pirates</v>
      </c>
      <c r="D314" s="3">
        <f>IF(Teams[[#This Row],[LgWin]]="Y", 1,
IF(Teams[[#This Row],[LgWin]] = "N", 0, " "))</f>
        <v>0</v>
      </c>
      <c r="E314" s="3" t="str">
        <f>IF(Teams[[#This Row],[WSWin]]="Y", 1,
IF(Teams[[#This Row],[WSWin]] = "N", 0, " "))</f>
        <v xml:space="preserve"> </v>
      </c>
      <c r="F314">
        <v>1894</v>
      </c>
      <c r="G314" t="s">
        <v>157</v>
      </c>
      <c r="H314" t="s">
        <v>229</v>
      </c>
      <c r="I314" t="s">
        <v>229</v>
      </c>
      <c r="K314">
        <v>7</v>
      </c>
      <c r="L314">
        <v>133</v>
      </c>
      <c r="N314">
        <v>65</v>
      </c>
      <c r="O314">
        <v>65</v>
      </c>
      <c r="R314" t="s">
        <v>51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45">
      <c r="A315" s="3" t="b">
        <f>Teams[[#This Row],[yearID]]&gt;=1973</f>
        <v>0</v>
      </c>
      <c r="B315" s="3" t="b">
        <f>Teams[[#This Row],[yearID]]&gt;=1903</f>
        <v>0</v>
      </c>
      <c r="C315" s="3" t="str">
        <f>_xlfn.XLOOKUP(Teams[[#This Row],[franchID]], franchises[franchID], franchises[franchName])</f>
        <v>St. Louis Cardinals</v>
      </c>
      <c r="D315" s="3">
        <f>IF(Teams[[#This Row],[LgWin]]="Y", 1,
IF(Teams[[#This Row],[LgWin]] = "N", 0, " "))</f>
        <v>0</v>
      </c>
      <c r="E315" s="3" t="str">
        <f>IF(Teams[[#This Row],[WSWin]]="Y", 1,
IF(Teams[[#This Row],[WSWin]] = "N", 0, " "))</f>
        <v xml:space="preserve"> </v>
      </c>
      <c r="F315">
        <v>1894</v>
      </c>
      <c r="G315" t="s">
        <v>157</v>
      </c>
      <c r="H315" t="s">
        <v>396</v>
      </c>
      <c r="I315" t="s">
        <v>154</v>
      </c>
      <c r="K315">
        <v>9</v>
      </c>
      <c r="L315">
        <v>133</v>
      </c>
      <c r="N315">
        <v>56</v>
      </c>
      <c r="O315">
        <v>76</v>
      </c>
      <c r="R315" t="s">
        <v>51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45">
      <c r="A316" s="3" t="b">
        <f>Teams[[#This Row],[yearID]]&gt;=1973</f>
        <v>0</v>
      </c>
      <c r="B316" s="3" t="b">
        <f>Teams[[#This Row],[yearID]]&gt;=1903</f>
        <v>0</v>
      </c>
      <c r="C316" s="3" t="str">
        <f>_xlfn.XLOOKUP(Teams[[#This Row],[franchID]], franchises[franchID], franchises[franchName])</f>
        <v>Washington Senators</v>
      </c>
      <c r="D316" s="3">
        <f>IF(Teams[[#This Row],[LgWin]]="Y", 1,
IF(Teams[[#This Row],[LgWin]] = "N", 0, " "))</f>
        <v>0</v>
      </c>
      <c r="E316" s="3" t="str">
        <f>IF(Teams[[#This Row],[WSWin]]="Y", 1,
IF(Teams[[#This Row],[WSWin]] = "N", 0, " "))</f>
        <v xml:space="preserve"> </v>
      </c>
      <c r="F316">
        <v>1894</v>
      </c>
      <c r="G316" t="s">
        <v>157</v>
      </c>
      <c r="H316" t="s">
        <v>126</v>
      </c>
      <c r="I316" t="s">
        <v>126</v>
      </c>
      <c r="K316">
        <v>11</v>
      </c>
      <c r="L316">
        <v>132</v>
      </c>
      <c r="N316">
        <v>45</v>
      </c>
      <c r="O316">
        <v>87</v>
      </c>
      <c r="R316" t="s">
        <v>51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45">
      <c r="A317" s="3" t="b">
        <f>Teams[[#This Row],[yearID]]&gt;=1973</f>
        <v>0</v>
      </c>
      <c r="B317" s="3" t="b">
        <f>Teams[[#This Row],[yearID]]&gt;=1903</f>
        <v>0</v>
      </c>
      <c r="C317" s="3" t="str">
        <f>_xlfn.XLOOKUP(Teams[[#This Row],[franchID]], franchises[franchID], franchises[franchName])</f>
        <v>Baltimore Orioles</v>
      </c>
      <c r="D317" s="3">
        <f>IF(Teams[[#This Row],[LgWin]]="Y", 1,
IF(Teams[[#This Row],[LgWin]] = "N", 0, " "))</f>
        <v>1</v>
      </c>
      <c r="E317" s="3" t="str">
        <f>IF(Teams[[#This Row],[WSWin]]="Y", 1,
IF(Teams[[#This Row],[WSWin]] = "N", 0, " "))</f>
        <v xml:space="preserve"> </v>
      </c>
      <c r="F317">
        <v>1895</v>
      </c>
      <c r="G317" t="s">
        <v>157</v>
      </c>
      <c r="H317" t="s">
        <v>394</v>
      </c>
      <c r="I317" t="s">
        <v>217</v>
      </c>
      <c r="K317">
        <v>1</v>
      </c>
      <c r="L317">
        <v>131</v>
      </c>
      <c r="N317">
        <v>87</v>
      </c>
      <c r="O317">
        <v>43</v>
      </c>
      <c r="R317" t="s">
        <v>76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45">
      <c r="A318" s="3" t="b">
        <f>Teams[[#This Row],[yearID]]&gt;=1973</f>
        <v>0</v>
      </c>
      <c r="B318" s="3" t="b">
        <f>Teams[[#This Row],[yearID]]&gt;=1903</f>
        <v>0</v>
      </c>
      <c r="C318" s="3" t="str">
        <f>_xlfn.XLOOKUP(Teams[[#This Row],[franchID]], franchises[franchID], franchises[franchName])</f>
        <v>Los Angeles Dodgers</v>
      </c>
      <c r="D318" s="3">
        <f>IF(Teams[[#This Row],[LgWin]]="Y", 1,
IF(Teams[[#This Row],[LgWin]] = "N", 0, " "))</f>
        <v>0</v>
      </c>
      <c r="E318" s="3" t="str">
        <f>IF(Teams[[#This Row],[WSWin]]="Y", 1,
IF(Teams[[#This Row],[WSWin]] = "N", 0, " "))</f>
        <v xml:space="preserve"> </v>
      </c>
      <c r="F318">
        <v>1895</v>
      </c>
      <c r="G318" t="s">
        <v>157</v>
      </c>
      <c r="H318" t="s">
        <v>262</v>
      </c>
      <c r="I318" t="s">
        <v>260</v>
      </c>
      <c r="K318">
        <v>5</v>
      </c>
      <c r="L318">
        <v>133</v>
      </c>
      <c r="N318">
        <v>71</v>
      </c>
      <c r="O318">
        <v>60</v>
      </c>
      <c r="R318" t="s">
        <v>51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45">
      <c r="A319" s="3" t="b">
        <f>Teams[[#This Row],[yearID]]&gt;=1973</f>
        <v>0</v>
      </c>
      <c r="B319" s="3" t="b">
        <f>Teams[[#This Row],[yearID]]&gt;=1903</f>
        <v>0</v>
      </c>
      <c r="C319" s="3" t="str">
        <f>_xlfn.XLOOKUP(Teams[[#This Row],[franchID]], franchises[franchID], franchises[franchName])</f>
        <v>Atlanta Braves</v>
      </c>
      <c r="D319" s="3">
        <f>IF(Teams[[#This Row],[LgWin]]="Y", 1,
IF(Teams[[#This Row],[LgWin]] = "N", 0, " "))</f>
        <v>0</v>
      </c>
      <c r="E319" s="3" t="str">
        <f>IF(Teams[[#This Row],[WSWin]]="Y", 1,
IF(Teams[[#This Row],[WSWin]] = "N", 0, " "))</f>
        <v xml:space="preserve"> </v>
      </c>
      <c r="F319">
        <v>1895</v>
      </c>
      <c r="G319" t="s">
        <v>157</v>
      </c>
      <c r="H319" t="s">
        <v>158</v>
      </c>
      <c r="I319" t="s">
        <v>159</v>
      </c>
      <c r="K319">
        <v>6</v>
      </c>
      <c r="L319">
        <v>133</v>
      </c>
      <c r="N319">
        <v>71</v>
      </c>
      <c r="O319">
        <v>60</v>
      </c>
      <c r="R319" t="s">
        <v>51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45">
      <c r="A320" s="3" t="b">
        <f>Teams[[#This Row],[yearID]]&gt;=1973</f>
        <v>0</v>
      </c>
      <c r="B320" s="3" t="b">
        <f>Teams[[#This Row],[yearID]]&gt;=1903</f>
        <v>0</v>
      </c>
      <c r="C320" s="3" t="str">
        <f>_xlfn.XLOOKUP(Teams[[#This Row],[franchID]], franchises[franchID], franchises[franchName])</f>
        <v>Chicago Cubs</v>
      </c>
      <c r="D320" s="3">
        <f>IF(Teams[[#This Row],[LgWin]]="Y", 1,
IF(Teams[[#This Row],[LgWin]] = "N", 0, " "))</f>
        <v>0</v>
      </c>
      <c r="E320" s="3" t="str">
        <f>IF(Teams[[#This Row],[WSWin]]="Y", 1,
IF(Teams[[#This Row],[WSWin]] = "N", 0, " "))</f>
        <v xml:space="preserve"> </v>
      </c>
      <c r="F320">
        <v>1895</v>
      </c>
      <c r="G320" t="s">
        <v>157</v>
      </c>
      <c r="H320" t="s">
        <v>161</v>
      </c>
      <c r="I320" t="s">
        <v>162</v>
      </c>
      <c r="K320">
        <v>4</v>
      </c>
      <c r="L320">
        <v>133</v>
      </c>
      <c r="N320">
        <v>72</v>
      </c>
      <c r="O320">
        <v>58</v>
      </c>
      <c r="R320" t="s">
        <v>51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45">
      <c r="A321" s="3" t="b">
        <f>Teams[[#This Row],[yearID]]&gt;=1973</f>
        <v>0</v>
      </c>
      <c r="B321" s="3" t="b">
        <f>Teams[[#This Row],[yearID]]&gt;=1903</f>
        <v>0</v>
      </c>
      <c r="C321" s="3" t="str">
        <f>_xlfn.XLOOKUP(Teams[[#This Row],[franchID]], franchises[franchID], franchises[franchName])</f>
        <v>Cincinnati Reds</v>
      </c>
      <c r="D321" s="3">
        <f>IF(Teams[[#This Row],[LgWin]]="Y", 1,
IF(Teams[[#This Row],[LgWin]] = "N", 0, " "))</f>
        <v>0</v>
      </c>
      <c r="E321" s="3" t="str">
        <f>IF(Teams[[#This Row],[WSWin]]="Y", 1,
IF(Teams[[#This Row],[WSWin]] = "N", 0, " "))</f>
        <v xml:space="preserve"> </v>
      </c>
      <c r="F321">
        <v>1895</v>
      </c>
      <c r="G321" t="s">
        <v>157</v>
      </c>
      <c r="H321" t="s">
        <v>167</v>
      </c>
      <c r="I321" t="s">
        <v>167</v>
      </c>
      <c r="K321">
        <v>8</v>
      </c>
      <c r="L321">
        <v>132</v>
      </c>
      <c r="N321">
        <v>66</v>
      </c>
      <c r="O321">
        <v>64</v>
      </c>
      <c r="R321" t="s">
        <v>51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45">
      <c r="A322" s="3" t="b">
        <f>Teams[[#This Row],[yearID]]&gt;=1973</f>
        <v>0</v>
      </c>
      <c r="B322" s="3" t="b">
        <f>Teams[[#This Row],[yearID]]&gt;=1903</f>
        <v>0</v>
      </c>
      <c r="C322" s="3" t="str">
        <f>_xlfn.XLOOKUP(Teams[[#This Row],[franchID]], franchises[franchID], franchises[franchName])</f>
        <v>Cleveland Spiders</v>
      </c>
      <c r="D322" s="3">
        <f>IF(Teams[[#This Row],[LgWin]]="Y", 1,
IF(Teams[[#This Row],[LgWin]] = "N", 0, " "))</f>
        <v>0</v>
      </c>
      <c r="E322" s="3" t="str">
        <f>IF(Teams[[#This Row],[WSWin]]="Y", 1,
IF(Teams[[#This Row],[WSWin]] = "N", 0, " "))</f>
        <v xml:space="preserve"> </v>
      </c>
      <c r="F322">
        <v>1895</v>
      </c>
      <c r="G322" t="s">
        <v>157</v>
      </c>
      <c r="H322" t="s">
        <v>328</v>
      </c>
      <c r="I322" t="s">
        <v>199</v>
      </c>
      <c r="K322">
        <v>2</v>
      </c>
      <c r="L322">
        <v>132</v>
      </c>
      <c r="N322">
        <v>84</v>
      </c>
      <c r="O322">
        <v>46</v>
      </c>
      <c r="R322" t="s">
        <v>51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45">
      <c r="A323" s="3" t="b">
        <f>Teams[[#This Row],[yearID]]&gt;=1973</f>
        <v>0</v>
      </c>
      <c r="B323" s="3" t="b">
        <f>Teams[[#This Row],[yearID]]&gt;=1903</f>
        <v>0</v>
      </c>
      <c r="C323" s="3" t="str">
        <f>_xlfn.XLOOKUP(Teams[[#This Row],[franchID]], franchises[franchID], franchises[franchName])</f>
        <v>Louisville Colonels</v>
      </c>
      <c r="D323" s="3">
        <f>IF(Teams[[#This Row],[LgWin]]="Y", 1,
IF(Teams[[#This Row],[LgWin]] = "N", 0, " "))</f>
        <v>0</v>
      </c>
      <c r="E323" s="3" t="str">
        <f>IF(Teams[[#This Row],[WSWin]]="Y", 1,
IF(Teams[[#This Row],[WSWin]] = "N", 0, " "))</f>
        <v xml:space="preserve"> </v>
      </c>
      <c r="F323">
        <v>1895</v>
      </c>
      <c r="G323" t="s">
        <v>157</v>
      </c>
      <c r="H323" t="s">
        <v>395</v>
      </c>
      <c r="I323" t="s">
        <v>172</v>
      </c>
      <c r="K323">
        <v>12</v>
      </c>
      <c r="L323">
        <v>132</v>
      </c>
      <c r="N323">
        <v>35</v>
      </c>
      <c r="O323">
        <v>96</v>
      </c>
      <c r="R323" t="s">
        <v>51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45">
      <c r="A324" s="3" t="b">
        <f>Teams[[#This Row],[yearID]]&gt;=1973</f>
        <v>0</v>
      </c>
      <c r="B324" s="3" t="b">
        <f>Teams[[#This Row],[yearID]]&gt;=1903</f>
        <v>0</v>
      </c>
      <c r="C324" s="3" t="str">
        <f>_xlfn.XLOOKUP(Teams[[#This Row],[franchID]], franchises[franchID], franchises[franchName])</f>
        <v>San Francisco Giants</v>
      </c>
      <c r="D324" s="3">
        <f>IF(Teams[[#This Row],[LgWin]]="Y", 1,
IF(Teams[[#This Row],[LgWin]] = "N", 0, " "))</f>
        <v>0</v>
      </c>
      <c r="E324" s="3" t="str">
        <f>IF(Teams[[#This Row],[WSWin]]="Y", 1,
IF(Teams[[#This Row],[WSWin]] = "N", 0, " "))</f>
        <v xml:space="preserve"> </v>
      </c>
      <c r="F324">
        <v>1895</v>
      </c>
      <c r="G324" t="s">
        <v>157</v>
      </c>
      <c r="H324" t="s">
        <v>242</v>
      </c>
      <c r="I324" t="s">
        <v>243</v>
      </c>
      <c r="K324">
        <v>9</v>
      </c>
      <c r="L324">
        <v>132</v>
      </c>
      <c r="N324">
        <v>66</v>
      </c>
      <c r="O324">
        <v>65</v>
      </c>
      <c r="R324" t="s">
        <v>51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45">
      <c r="A325" s="3" t="b">
        <f>Teams[[#This Row],[yearID]]&gt;=1973</f>
        <v>0</v>
      </c>
      <c r="B325" s="3" t="b">
        <f>Teams[[#This Row],[yearID]]&gt;=1903</f>
        <v>0</v>
      </c>
      <c r="C325" s="3" t="str">
        <f>_xlfn.XLOOKUP(Teams[[#This Row],[franchID]], franchises[franchID], franchises[franchName])</f>
        <v>Philadelphia Phillies</v>
      </c>
      <c r="D325" s="3">
        <f>IF(Teams[[#This Row],[LgWin]]="Y", 1,
IF(Teams[[#This Row],[LgWin]] = "N", 0, " "))</f>
        <v>0</v>
      </c>
      <c r="E325" s="3" t="str">
        <f>IF(Teams[[#This Row],[WSWin]]="Y", 1,
IF(Teams[[#This Row],[WSWin]] = "N", 0, " "))</f>
        <v xml:space="preserve"> </v>
      </c>
      <c r="F325">
        <v>1895</v>
      </c>
      <c r="G325" t="s">
        <v>157</v>
      </c>
      <c r="H325" t="s">
        <v>122</v>
      </c>
      <c r="I325" t="s">
        <v>122</v>
      </c>
      <c r="K325">
        <v>3</v>
      </c>
      <c r="L325">
        <v>133</v>
      </c>
      <c r="N325">
        <v>78</v>
      </c>
      <c r="O325">
        <v>53</v>
      </c>
      <c r="R325" t="s">
        <v>51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45">
      <c r="A326" s="3" t="b">
        <f>Teams[[#This Row],[yearID]]&gt;=1973</f>
        <v>0</v>
      </c>
      <c r="B326" s="3" t="b">
        <f>Teams[[#This Row],[yearID]]&gt;=1903</f>
        <v>0</v>
      </c>
      <c r="C326" s="3" t="str">
        <f>_xlfn.XLOOKUP(Teams[[#This Row],[franchID]], franchises[franchID], franchises[franchName])</f>
        <v>Pittsburgh Pirates</v>
      </c>
      <c r="D326" s="3">
        <f>IF(Teams[[#This Row],[LgWin]]="Y", 1,
IF(Teams[[#This Row],[LgWin]] = "N", 0, " "))</f>
        <v>0</v>
      </c>
      <c r="E326" s="3" t="str">
        <f>IF(Teams[[#This Row],[WSWin]]="Y", 1,
IF(Teams[[#This Row],[WSWin]] = "N", 0, " "))</f>
        <v xml:space="preserve"> </v>
      </c>
      <c r="F326">
        <v>1895</v>
      </c>
      <c r="G326" t="s">
        <v>157</v>
      </c>
      <c r="H326" t="s">
        <v>229</v>
      </c>
      <c r="I326" t="s">
        <v>229</v>
      </c>
      <c r="K326">
        <v>7</v>
      </c>
      <c r="L326">
        <v>134</v>
      </c>
      <c r="N326">
        <v>71</v>
      </c>
      <c r="O326">
        <v>61</v>
      </c>
      <c r="R326" t="s">
        <v>51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45">
      <c r="A327" s="3" t="b">
        <f>Teams[[#This Row],[yearID]]&gt;=1973</f>
        <v>0</v>
      </c>
      <c r="B327" s="3" t="b">
        <f>Teams[[#This Row],[yearID]]&gt;=1903</f>
        <v>0</v>
      </c>
      <c r="C327" s="3" t="str">
        <f>_xlfn.XLOOKUP(Teams[[#This Row],[franchID]], franchises[franchID], franchises[franchName])</f>
        <v>St. Louis Cardinals</v>
      </c>
      <c r="D327" s="3">
        <f>IF(Teams[[#This Row],[LgWin]]="Y", 1,
IF(Teams[[#This Row],[LgWin]] = "N", 0, " "))</f>
        <v>0</v>
      </c>
      <c r="E327" s="3" t="str">
        <f>IF(Teams[[#This Row],[WSWin]]="Y", 1,
IF(Teams[[#This Row],[WSWin]] = "N", 0, " "))</f>
        <v xml:space="preserve"> </v>
      </c>
      <c r="F327">
        <v>1895</v>
      </c>
      <c r="G327" t="s">
        <v>157</v>
      </c>
      <c r="H327" t="s">
        <v>396</v>
      </c>
      <c r="I327" t="s">
        <v>154</v>
      </c>
      <c r="K327">
        <v>11</v>
      </c>
      <c r="L327">
        <v>136</v>
      </c>
      <c r="N327">
        <v>39</v>
      </c>
      <c r="O327">
        <v>92</v>
      </c>
      <c r="R327" t="s">
        <v>51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45">
      <c r="A328" s="3" t="b">
        <f>Teams[[#This Row],[yearID]]&gt;=1973</f>
        <v>0</v>
      </c>
      <c r="B328" s="3" t="b">
        <f>Teams[[#This Row],[yearID]]&gt;=1903</f>
        <v>0</v>
      </c>
      <c r="C328" s="3" t="str">
        <f>_xlfn.XLOOKUP(Teams[[#This Row],[franchID]], franchises[franchID], franchises[franchName])</f>
        <v>Washington Senators</v>
      </c>
      <c r="D328" s="3">
        <f>IF(Teams[[#This Row],[LgWin]]="Y", 1,
IF(Teams[[#This Row],[LgWin]] = "N", 0, " "))</f>
        <v>0</v>
      </c>
      <c r="E328" s="3" t="str">
        <f>IF(Teams[[#This Row],[WSWin]]="Y", 1,
IF(Teams[[#This Row],[WSWin]] = "N", 0, " "))</f>
        <v xml:space="preserve"> </v>
      </c>
      <c r="F328">
        <v>1895</v>
      </c>
      <c r="G328" t="s">
        <v>157</v>
      </c>
      <c r="H328" t="s">
        <v>126</v>
      </c>
      <c r="I328" t="s">
        <v>126</v>
      </c>
      <c r="K328">
        <v>10</v>
      </c>
      <c r="L328">
        <v>133</v>
      </c>
      <c r="N328">
        <v>43</v>
      </c>
      <c r="O328">
        <v>85</v>
      </c>
      <c r="R328" t="s">
        <v>51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45">
      <c r="A329" s="3" t="b">
        <f>Teams[[#This Row],[yearID]]&gt;=1973</f>
        <v>0</v>
      </c>
      <c r="B329" s="3" t="b">
        <f>Teams[[#This Row],[yearID]]&gt;=1903</f>
        <v>0</v>
      </c>
      <c r="C329" s="3" t="str">
        <f>_xlfn.XLOOKUP(Teams[[#This Row],[franchID]], franchises[franchID], franchises[franchName])</f>
        <v>Baltimore Orioles</v>
      </c>
      <c r="D329" s="3">
        <f>IF(Teams[[#This Row],[LgWin]]="Y", 1,
IF(Teams[[#This Row],[LgWin]] = "N", 0, " "))</f>
        <v>1</v>
      </c>
      <c r="E329" s="3" t="str">
        <f>IF(Teams[[#This Row],[WSWin]]="Y", 1,
IF(Teams[[#This Row],[WSWin]] = "N", 0, " "))</f>
        <v xml:space="preserve"> </v>
      </c>
      <c r="F329">
        <v>1896</v>
      </c>
      <c r="G329" t="s">
        <v>157</v>
      </c>
      <c r="H329" t="s">
        <v>394</v>
      </c>
      <c r="I329" t="s">
        <v>217</v>
      </c>
      <c r="K329">
        <v>1</v>
      </c>
      <c r="L329">
        <v>132</v>
      </c>
      <c r="N329">
        <v>90</v>
      </c>
      <c r="O329">
        <v>39</v>
      </c>
      <c r="R329" t="s">
        <v>76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45">
      <c r="A330" s="3" t="b">
        <f>Teams[[#This Row],[yearID]]&gt;=1973</f>
        <v>0</v>
      </c>
      <c r="B330" s="3" t="b">
        <f>Teams[[#This Row],[yearID]]&gt;=1903</f>
        <v>0</v>
      </c>
      <c r="C330" s="3" t="str">
        <f>_xlfn.XLOOKUP(Teams[[#This Row],[franchID]], franchises[franchID], franchises[franchName])</f>
        <v>Los Angeles Dodgers</v>
      </c>
      <c r="D330" s="3">
        <f>IF(Teams[[#This Row],[LgWin]]="Y", 1,
IF(Teams[[#This Row],[LgWin]] = "N", 0, " "))</f>
        <v>0</v>
      </c>
      <c r="E330" s="3" t="str">
        <f>IF(Teams[[#This Row],[WSWin]]="Y", 1,
IF(Teams[[#This Row],[WSWin]] = "N", 0, " "))</f>
        <v xml:space="preserve"> </v>
      </c>
      <c r="F330">
        <v>1896</v>
      </c>
      <c r="G330" t="s">
        <v>157</v>
      </c>
      <c r="H330" t="s">
        <v>262</v>
      </c>
      <c r="I330" t="s">
        <v>260</v>
      </c>
      <c r="K330">
        <v>10</v>
      </c>
      <c r="L330">
        <v>133</v>
      </c>
      <c r="N330">
        <v>58</v>
      </c>
      <c r="O330">
        <v>73</v>
      </c>
      <c r="R330" t="s">
        <v>51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45">
      <c r="A331" s="3" t="b">
        <f>Teams[[#This Row],[yearID]]&gt;=1973</f>
        <v>0</v>
      </c>
      <c r="B331" s="3" t="b">
        <f>Teams[[#This Row],[yearID]]&gt;=1903</f>
        <v>0</v>
      </c>
      <c r="C331" s="3" t="str">
        <f>_xlfn.XLOOKUP(Teams[[#This Row],[franchID]], franchises[franchID], franchises[franchName])</f>
        <v>Atlanta Braves</v>
      </c>
      <c r="D331" s="3">
        <f>IF(Teams[[#This Row],[LgWin]]="Y", 1,
IF(Teams[[#This Row],[LgWin]] = "N", 0, " "))</f>
        <v>0</v>
      </c>
      <c r="E331" s="3" t="str">
        <f>IF(Teams[[#This Row],[WSWin]]="Y", 1,
IF(Teams[[#This Row],[WSWin]] = "N", 0, " "))</f>
        <v xml:space="preserve"> </v>
      </c>
      <c r="F331">
        <v>1896</v>
      </c>
      <c r="G331" t="s">
        <v>157</v>
      </c>
      <c r="H331" t="s">
        <v>158</v>
      </c>
      <c r="I331" t="s">
        <v>159</v>
      </c>
      <c r="K331">
        <v>4</v>
      </c>
      <c r="L331">
        <v>132</v>
      </c>
      <c r="N331">
        <v>74</v>
      </c>
      <c r="O331">
        <v>57</v>
      </c>
      <c r="R331" t="s">
        <v>51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45">
      <c r="A332" s="3" t="b">
        <f>Teams[[#This Row],[yearID]]&gt;=1973</f>
        <v>0</v>
      </c>
      <c r="B332" s="3" t="b">
        <f>Teams[[#This Row],[yearID]]&gt;=1903</f>
        <v>0</v>
      </c>
      <c r="C332" s="3" t="str">
        <f>_xlfn.XLOOKUP(Teams[[#This Row],[franchID]], franchises[franchID], franchises[franchName])</f>
        <v>Chicago Cubs</v>
      </c>
      <c r="D332" s="3">
        <f>IF(Teams[[#This Row],[LgWin]]="Y", 1,
IF(Teams[[#This Row],[LgWin]] = "N", 0, " "))</f>
        <v>0</v>
      </c>
      <c r="E332" s="3" t="str">
        <f>IF(Teams[[#This Row],[WSWin]]="Y", 1,
IF(Teams[[#This Row],[WSWin]] = "N", 0, " "))</f>
        <v xml:space="preserve"> </v>
      </c>
      <c r="F332">
        <v>1896</v>
      </c>
      <c r="G332" t="s">
        <v>157</v>
      </c>
      <c r="H332" t="s">
        <v>161</v>
      </c>
      <c r="I332" t="s">
        <v>162</v>
      </c>
      <c r="K332">
        <v>5</v>
      </c>
      <c r="L332">
        <v>132</v>
      </c>
      <c r="N332">
        <v>71</v>
      </c>
      <c r="O332">
        <v>57</v>
      </c>
      <c r="R332" t="s">
        <v>51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45">
      <c r="A333" s="3" t="b">
        <f>Teams[[#This Row],[yearID]]&gt;=1973</f>
        <v>0</v>
      </c>
      <c r="B333" s="3" t="b">
        <f>Teams[[#This Row],[yearID]]&gt;=1903</f>
        <v>0</v>
      </c>
      <c r="C333" s="3" t="str">
        <f>_xlfn.XLOOKUP(Teams[[#This Row],[franchID]], franchises[franchID], franchises[franchName])</f>
        <v>Cincinnati Reds</v>
      </c>
      <c r="D333" s="3">
        <f>IF(Teams[[#This Row],[LgWin]]="Y", 1,
IF(Teams[[#This Row],[LgWin]] = "N", 0, " "))</f>
        <v>0</v>
      </c>
      <c r="E333" s="3" t="str">
        <f>IF(Teams[[#This Row],[WSWin]]="Y", 1,
IF(Teams[[#This Row],[WSWin]] = "N", 0, " "))</f>
        <v xml:space="preserve"> </v>
      </c>
      <c r="F333">
        <v>1896</v>
      </c>
      <c r="G333" t="s">
        <v>157</v>
      </c>
      <c r="H333" t="s">
        <v>167</v>
      </c>
      <c r="I333" t="s">
        <v>167</v>
      </c>
      <c r="K333">
        <v>3</v>
      </c>
      <c r="L333">
        <v>128</v>
      </c>
      <c r="N333">
        <v>77</v>
      </c>
      <c r="O333">
        <v>50</v>
      </c>
      <c r="R333" t="s">
        <v>51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45">
      <c r="A334" s="3" t="b">
        <f>Teams[[#This Row],[yearID]]&gt;=1973</f>
        <v>0</v>
      </c>
      <c r="B334" s="3" t="b">
        <f>Teams[[#This Row],[yearID]]&gt;=1903</f>
        <v>0</v>
      </c>
      <c r="C334" s="3" t="str">
        <f>_xlfn.XLOOKUP(Teams[[#This Row],[franchID]], franchises[franchID], franchises[franchName])</f>
        <v>Cleveland Spiders</v>
      </c>
      <c r="D334" s="3">
        <f>IF(Teams[[#This Row],[LgWin]]="Y", 1,
IF(Teams[[#This Row],[LgWin]] = "N", 0, " "))</f>
        <v>0</v>
      </c>
      <c r="E334" s="3" t="str">
        <f>IF(Teams[[#This Row],[WSWin]]="Y", 1,
IF(Teams[[#This Row],[WSWin]] = "N", 0, " "))</f>
        <v xml:space="preserve"> </v>
      </c>
      <c r="F334">
        <v>1896</v>
      </c>
      <c r="G334" t="s">
        <v>157</v>
      </c>
      <c r="H334" t="s">
        <v>328</v>
      </c>
      <c r="I334" t="s">
        <v>199</v>
      </c>
      <c r="K334">
        <v>2</v>
      </c>
      <c r="L334">
        <v>135</v>
      </c>
      <c r="N334">
        <v>80</v>
      </c>
      <c r="O334">
        <v>48</v>
      </c>
      <c r="R334" t="s">
        <v>51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45">
      <c r="A335" s="3" t="b">
        <f>Teams[[#This Row],[yearID]]&gt;=1973</f>
        <v>0</v>
      </c>
      <c r="B335" s="3" t="b">
        <f>Teams[[#This Row],[yearID]]&gt;=1903</f>
        <v>0</v>
      </c>
      <c r="C335" s="3" t="str">
        <f>_xlfn.XLOOKUP(Teams[[#This Row],[franchID]], franchises[franchID], franchises[franchName])</f>
        <v>Louisville Colonels</v>
      </c>
      <c r="D335" s="3">
        <f>IF(Teams[[#This Row],[LgWin]]="Y", 1,
IF(Teams[[#This Row],[LgWin]] = "N", 0, " "))</f>
        <v>0</v>
      </c>
      <c r="E335" s="3" t="str">
        <f>IF(Teams[[#This Row],[WSWin]]="Y", 1,
IF(Teams[[#This Row],[WSWin]] = "N", 0, " "))</f>
        <v xml:space="preserve"> </v>
      </c>
      <c r="F335">
        <v>1896</v>
      </c>
      <c r="G335" t="s">
        <v>157</v>
      </c>
      <c r="H335" t="s">
        <v>395</v>
      </c>
      <c r="I335" t="s">
        <v>172</v>
      </c>
      <c r="K335">
        <v>12</v>
      </c>
      <c r="L335">
        <v>134</v>
      </c>
      <c r="N335">
        <v>38</v>
      </c>
      <c r="O335">
        <v>93</v>
      </c>
      <c r="R335" t="s">
        <v>51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45">
      <c r="A336" s="3" t="b">
        <f>Teams[[#This Row],[yearID]]&gt;=1973</f>
        <v>0</v>
      </c>
      <c r="B336" s="3" t="b">
        <f>Teams[[#This Row],[yearID]]&gt;=1903</f>
        <v>0</v>
      </c>
      <c r="C336" s="3" t="str">
        <f>_xlfn.XLOOKUP(Teams[[#This Row],[franchID]], franchises[franchID], franchises[franchName])</f>
        <v>San Francisco Giants</v>
      </c>
      <c r="D336" s="3">
        <f>IF(Teams[[#This Row],[LgWin]]="Y", 1,
IF(Teams[[#This Row],[LgWin]] = "N", 0, " "))</f>
        <v>0</v>
      </c>
      <c r="E336" s="3" t="str">
        <f>IF(Teams[[#This Row],[WSWin]]="Y", 1,
IF(Teams[[#This Row],[WSWin]] = "N", 0, " "))</f>
        <v xml:space="preserve"> </v>
      </c>
      <c r="F336">
        <v>1896</v>
      </c>
      <c r="G336" t="s">
        <v>157</v>
      </c>
      <c r="H336" t="s">
        <v>242</v>
      </c>
      <c r="I336" t="s">
        <v>243</v>
      </c>
      <c r="K336">
        <v>7</v>
      </c>
      <c r="L336">
        <v>133</v>
      </c>
      <c r="N336">
        <v>64</v>
      </c>
      <c r="O336">
        <v>67</v>
      </c>
      <c r="R336" t="s">
        <v>51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45">
      <c r="A337" s="3" t="b">
        <f>Teams[[#This Row],[yearID]]&gt;=1973</f>
        <v>0</v>
      </c>
      <c r="B337" s="3" t="b">
        <f>Teams[[#This Row],[yearID]]&gt;=1903</f>
        <v>0</v>
      </c>
      <c r="C337" s="3" t="str">
        <f>_xlfn.XLOOKUP(Teams[[#This Row],[franchID]], franchises[franchID], franchises[franchName])</f>
        <v>Philadelphia Phillies</v>
      </c>
      <c r="D337" s="3">
        <f>IF(Teams[[#This Row],[LgWin]]="Y", 1,
IF(Teams[[#This Row],[LgWin]] = "N", 0, " "))</f>
        <v>0</v>
      </c>
      <c r="E337" s="3" t="str">
        <f>IF(Teams[[#This Row],[WSWin]]="Y", 1,
IF(Teams[[#This Row],[WSWin]] = "N", 0, " "))</f>
        <v xml:space="preserve"> </v>
      </c>
      <c r="F337">
        <v>1896</v>
      </c>
      <c r="G337" t="s">
        <v>157</v>
      </c>
      <c r="H337" t="s">
        <v>122</v>
      </c>
      <c r="I337" t="s">
        <v>122</v>
      </c>
      <c r="K337">
        <v>8</v>
      </c>
      <c r="L337">
        <v>130</v>
      </c>
      <c r="N337">
        <v>62</v>
      </c>
      <c r="O337">
        <v>68</v>
      </c>
      <c r="R337" t="s">
        <v>51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45">
      <c r="A338" s="3" t="b">
        <f>Teams[[#This Row],[yearID]]&gt;=1973</f>
        <v>0</v>
      </c>
      <c r="B338" s="3" t="b">
        <f>Teams[[#This Row],[yearID]]&gt;=1903</f>
        <v>0</v>
      </c>
      <c r="C338" s="3" t="str">
        <f>_xlfn.XLOOKUP(Teams[[#This Row],[franchID]], franchises[franchID], franchises[franchName])</f>
        <v>Pittsburgh Pirates</v>
      </c>
      <c r="D338" s="3">
        <f>IF(Teams[[#This Row],[LgWin]]="Y", 1,
IF(Teams[[#This Row],[LgWin]] = "N", 0, " "))</f>
        <v>0</v>
      </c>
      <c r="E338" s="3" t="str">
        <f>IF(Teams[[#This Row],[WSWin]]="Y", 1,
IF(Teams[[#This Row],[WSWin]] = "N", 0, " "))</f>
        <v xml:space="preserve"> </v>
      </c>
      <c r="F338">
        <v>1896</v>
      </c>
      <c r="G338" t="s">
        <v>157</v>
      </c>
      <c r="H338" t="s">
        <v>229</v>
      </c>
      <c r="I338" t="s">
        <v>229</v>
      </c>
      <c r="K338">
        <v>6</v>
      </c>
      <c r="L338">
        <v>131</v>
      </c>
      <c r="N338">
        <v>66</v>
      </c>
      <c r="O338">
        <v>63</v>
      </c>
      <c r="R338" t="s">
        <v>51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45">
      <c r="A339" s="3" t="b">
        <f>Teams[[#This Row],[yearID]]&gt;=1973</f>
        <v>0</v>
      </c>
      <c r="B339" s="3" t="b">
        <f>Teams[[#This Row],[yearID]]&gt;=1903</f>
        <v>0</v>
      </c>
      <c r="C339" s="3" t="str">
        <f>_xlfn.XLOOKUP(Teams[[#This Row],[franchID]], franchises[franchID], franchises[franchName])</f>
        <v>St. Louis Cardinals</v>
      </c>
      <c r="D339" s="3">
        <f>IF(Teams[[#This Row],[LgWin]]="Y", 1,
IF(Teams[[#This Row],[LgWin]] = "N", 0, " "))</f>
        <v>0</v>
      </c>
      <c r="E339" s="3" t="str">
        <f>IF(Teams[[#This Row],[WSWin]]="Y", 1,
IF(Teams[[#This Row],[WSWin]] = "N", 0, " "))</f>
        <v xml:space="preserve"> </v>
      </c>
      <c r="F339">
        <v>1896</v>
      </c>
      <c r="G339" t="s">
        <v>157</v>
      </c>
      <c r="H339" t="s">
        <v>396</v>
      </c>
      <c r="I339" t="s">
        <v>154</v>
      </c>
      <c r="K339">
        <v>11</v>
      </c>
      <c r="L339">
        <v>131</v>
      </c>
      <c r="N339">
        <v>40</v>
      </c>
      <c r="O339">
        <v>90</v>
      </c>
      <c r="R339" t="s">
        <v>51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45">
      <c r="A340" s="3" t="b">
        <f>Teams[[#This Row],[yearID]]&gt;=1973</f>
        <v>0</v>
      </c>
      <c r="B340" s="3" t="b">
        <f>Teams[[#This Row],[yearID]]&gt;=1903</f>
        <v>0</v>
      </c>
      <c r="C340" s="3" t="str">
        <f>_xlfn.XLOOKUP(Teams[[#This Row],[franchID]], franchises[franchID], franchises[franchName])</f>
        <v>Washington Senators</v>
      </c>
      <c r="D340" s="3">
        <f>IF(Teams[[#This Row],[LgWin]]="Y", 1,
IF(Teams[[#This Row],[LgWin]] = "N", 0, " "))</f>
        <v>0</v>
      </c>
      <c r="E340" s="3" t="str">
        <f>IF(Teams[[#This Row],[WSWin]]="Y", 1,
IF(Teams[[#This Row],[WSWin]] = "N", 0, " "))</f>
        <v xml:space="preserve"> </v>
      </c>
      <c r="F340">
        <v>1896</v>
      </c>
      <c r="G340" t="s">
        <v>157</v>
      </c>
      <c r="H340" t="s">
        <v>126</v>
      </c>
      <c r="I340" t="s">
        <v>126</v>
      </c>
      <c r="K340">
        <v>9</v>
      </c>
      <c r="L340">
        <v>133</v>
      </c>
      <c r="N340">
        <v>58</v>
      </c>
      <c r="O340">
        <v>73</v>
      </c>
      <c r="R340" t="s">
        <v>51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45">
      <c r="A341" s="3" t="b">
        <f>Teams[[#This Row],[yearID]]&gt;=1973</f>
        <v>0</v>
      </c>
      <c r="B341" s="3" t="b">
        <f>Teams[[#This Row],[yearID]]&gt;=1903</f>
        <v>0</v>
      </c>
      <c r="C341" s="3" t="str">
        <f>_xlfn.XLOOKUP(Teams[[#This Row],[franchID]], franchises[franchID], franchises[franchName])</f>
        <v>Baltimore Orioles</v>
      </c>
      <c r="D341" s="3">
        <f>IF(Teams[[#This Row],[LgWin]]="Y", 1,
IF(Teams[[#This Row],[LgWin]] = "N", 0, " "))</f>
        <v>0</v>
      </c>
      <c r="E341" s="3" t="str">
        <f>IF(Teams[[#This Row],[WSWin]]="Y", 1,
IF(Teams[[#This Row],[WSWin]] = "N", 0, " "))</f>
        <v xml:space="preserve"> </v>
      </c>
      <c r="F341">
        <v>1897</v>
      </c>
      <c r="G341" t="s">
        <v>157</v>
      </c>
      <c r="H341" t="s">
        <v>394</v>
      </c>
      <c r="I341" t="s">
        <v>217</v>
      </c>
      <c r="K341">
        <v>2</v>
      </c>
      <c r="L341">
        <v>136</v>
      </c>
      <c r="N341">
        <v>90</v>
      </c>
      <c r="O341">
        <v>40</v>
      </c>
      <c r="R341" t="s">
        <v>51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45">
      <c r="A342" s="3" t="b">
        <f>Teams[[#This Row],[yearID]]&gt;=1973</f>
        <v>0</v>
      </c>
      <c r="B342" s="3" t="b">
        <f>Teams[[#This Row],[yearID]]&gt;=1903</f>
        <v>0</v>
      </c>
      <c r="C342" s="3" t="str">
        <f>_xlfn.XLOOKUP(Teams[[#This Row],[franchID]], franchises[franchID], franchises[franchName])</f>
        <v>Los Angeles Dodgers</v>
      </c>
      <c r="D342" s="3">
        <f>IF(Teams[[#This Row],[LgWin]]="Y", 1,
IF(Teams[[#This Row],[LgWin]] = "N", 0, " "))</f>
        <v>0</v>
      </c>
      <c r="E342" s="3" t="str">
        <f>IF(Teams[[#This Row],[WSWin]]="Y", 1,
IF(Teams[[#This Row],[WSWin]] = "N", 0, " "))</f>
        <v xml:space="preserve"> </v>
      </c>
      <c r="F342">
        <v>1897</v>
      </c>
      <c r="G342" t="s">
        <v>157</v>
      </c>
      <c r="H342" t="s">
        <v>262</v>
      </c>
      <c r="I342" t="s">
        <v>260</v>
      </c>
      <c r="K342">
        <v>7</v>
      </c>
      <c r="L342">
        <v>136</v>
      </c>
      <c r="N342">
        <v>61</v>
      </c>
      <c r="O342">
        <v>71</v>
      </c>
      <c r="R342" t="s">
        <v>51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45">
      <c r="A343" s="3" t="b">
        <f>Teams[[#This Row],[yearID]]&gt;=1973</f>
        <v>0</v>
      </c>
      <c r="B343" s="3" t="b">
        <f>Teams[[#This Row],[yearID]]&gt;=1903</f>
        <v>0</v>
      </c>
      <c r="C343" s="3" t="str">
        <f>_xlfn.XLOOKUP(Teams[[#This Row],[franchID]], franchises[franchID], franchises[franchName])</f>
        <v>Atlanta Braves</v>
      </c>
      <c r="D343" s="3">
        <f>IF(Teams[[#This Row],[LgWin]]="Y", 1,
IF(Teams[[#This Row],[LgWin]] = "N", 0, " "))</f>
        <v>1</v>
      </c>
      <c r="E343" s="3" t="str">
        <f>IF(Teams[[#This Row],[WSWin]]="Y", 1,
IF(Teams[[#This Row],[WSWin]] = "N", 0, " "))</f>
        <v xml:space="preserve"> </v>
      </c>
      <c r="F343">
        <v>1897</v>
      </c>
      <c r="G343" t="s">
        <v>157</v>
      </c>
      <c r="H343" t="s">
        <v>158</v>
      </c>
      <c r="I343" t="s">
        <v>159</v>
      </c>
      <c r="K343">
        <v>1</v>
      </c>
      <c r="L343">
        <v>135</v>
      </c>
      <c r="N343">
        <v>93</v>
      </c>
      <c r="O343">
        <v>39</v>
      </c>
      <c r="R343" t="s">
        <v>76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45">
      <c r="A344" s="3" t="b">
        <f>Teams[[#This Row],[yearID]]&gt;=1973</f>
        <v>0</v>
      </c>
      <c r="B344" s="3" t="b">
        <f>Teams[[#This Row],[yearID]]&gt;=1903</f>
        <v>0</v>
      </c>
      <c r="C344" s="3" t="str">
        <f>_xlfn.XLOOKUP(Teams[[#This Row],[franchID]], franchises[franchID], franchises[franchName])</f>
        <v>Chicago Cubs</v>
      </c>
      <c r="D344" s="3">
        <f>IF(Teams[[#This Row],[LgWin]]="Y", 1,
IF(Teams[[#This Row],[LgWin]] = "N", 0, " "))</f>
        <v>0</v>
      </c>
      <c r="E344" s="3" t="str">
        <f>IF(Teams[[#This Row],[WSWin]]="Y", 1,
IF(Teams[[#This Row],[WSWin]] = "N", 0, " "))</f>
        <v xml:space="preserve"> </v>
      </c>
      <c r="F344">
        <v>1897</v>
      </c>
      <c r="G344" t="s">
        <v>157</v>
      </c>
      <c r="H344" t="s">
        <v>161</v>
      </c>
      <c r="I344" t="s">
        <v>162</v>
      </c>
      <c r="K344">
        <v>9</v>
      </c>
      <c r="L344">
        <v>138</v>
      </c>
      <c r="N344">
        <v>59</v>
      </c>
      <c r="O344">
        <v>73</v>
      </c>
      <c r="R344" t="s">
        <v>51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45">
      <c r="A345" s="3" t="b">
        <f>Teams[[#This Row],[yearID]]&gt;=1973</f>
        <v>0</v>
      </c>
      <c r="B345" s="3" t="b">
        <f>Teams[[#This Row],[yearID]]&gt;=1903</f>
        <v>0</v>
      </c>
      <c r="C345" s="3" t="str">
        <f>_xlfn.XLOOKUP(Teams[[#This Row],[franchID]], franchises[franchID], franchises[franchName])</f>
        <v>Cincinnati Reds</v>
      </c>
      <c r="D345" s="3">
        <f>IF(Teams[[#This Row],[LgWin]]="Y", 1,
IF(Teams[[#This Row],[LgWin]] = "N", 0, " "))</f>
        <v>0</v>
      </c>
      <c r="E345" s="3" t="str">
        <f>IF(Teams[[#This Row],[WSWin]]="Y", 1,
IF(Teams[[#This Row],[WSWin]] = "N", 0, " "))</f>
        <v xml:space="preserve"> </v>
      </c>
      <c r="F345">
        <v>1897</v>
      </c>
      <c r="G345" t="s">
        <v>157</v>
      </c>
      <c r="H345" t="s">
        <v>167</v>
      </c>
      <c r="I345" t="s">
        <v>167</v>
      </c>
      <c r="K345">
        <v>4</v>
      </c>
      <c r="L345">
        <v>134</v>
      </c>
      <c r="N345">
        <v>76</v>
      </c>
      <c r="O345">
        <v>56</v>
      </c>
      <c r="R345" t="s">
        <v>51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45">
      <c r="A346" s="3" t="b">
        <f>Teams[[#This Row],[yearID]]&gt;=1973</f>
        <v>0</v>
      </c>
      <c r="B346" s="3" t="b">
        <f>Teams[[#This Row],[yearID]]&gt;=1903</f>
        <v>0</v>
      </c>
      <c r="C346" s="3" t="str">
        <f>_xlfn.XLOOKUP(Teams[[#This Row],[franchID]], franchises[franchID], franchises[franchName])</f>
        <v>Cleveland Spiders</v>
      </c>
      <c r="D346" s="3">
        <f>IF(Teams[[#This Row],[LgWin]]="Y", 1,
IF(Teams[[#This Row],[LgWin]] = "N", 0, " "))</f>
        <v>0</v>
      </c>
      <c r="E346" s="3" t="str">
        <f>IF(Teams[[#This Row],[WSWin]]="Y", 1,
IF(Teams[[#This Row],[WSWin]] = "N", 0, " "))</f>
        <v xml:space="preserve"> </v>
      </c>
      <c r="F346">
        <v>1897</v>
      </c>
      <c r="G346" t="s">
        <v>157</v>
      </c>
      <c r="H346" t="s">
        <v>328</v>
      </c>
      <c r="I346" t="s">
        <v>199</v>
      </c>
      <c r="K346">
        <v>5</v>
      </c>
      <c r="L346">
        <v>130</v>
      </c>
      <c r="N346">
        <v>69</v>
      </c>
      <c r="O346">
        <v>62</v>
      </c>
      <c r="R346" t="s">
        <v>51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45">
      <c r="A347" s="3" t="b">
        <f>Teams[[#This Row],[yearID]]&gt;=1973</f>
        <v>0</v>
      </c>
      <c r="B347" s="3" t="b">
        <f>Teams[[#This Row],[yearID]]&gt;=1903</f>
        <v>0</v>
      </c>
      <c r="C347" s="3" t="str">
        <f>_xlfn.XLOOKUP(Teams[[#This Row],[franchID]], franchises[franchID], franchises[franchName])</f>
        <v>Louisville Colonels</v>
      </c>
      <c r="D347" s="3">
        <f>IF(Teams[[#This Row],[LgWin]]="Y", 1,
IF(Teams[[#This Row],[LgWin]] = "N", 0, " "))</f>
        <v>0</v>
      </c>
      <c r="E347" s="3" t="str">
        <f>IF(Teams[[#This Row],[WSWin]]="Y", 1,
IF(Teams[[#This Row],[WSWin]] = "N", 0, " "))</f>
        <v xml:space="preserve"> </v>
      </c>
      <c r="F347">
        <v>1897</v>
      </c>
      <c r="G347" t="s">
        <v>157</v>
      </c>
      <c r="H347" t="s">
        <v>395</v>
      </c>
      <c r="I347" t="s">
        <v>172</v>
      </c>
      <c r="K347">
        <v>11</v>
      </c>
      <c r="L347">
        <v>135</v>
      </c>
      <c r="N347">
        <v>52</v>
      </c>
      <c r="O347">
        <v>78</v>
      </c>
      <c r="R347" t="s">
        <v>51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45">
      <c r="A348" s="3" t="b">
        <f>Teams[[#This Row],[yearID]]&gt;=1973</f>
        <v>0</v>
      </c>
      <c r="B348" s="3" t="b">
        <f>Teams[[#This Row],[yearID]]&gt;=1903</f>
        <v>0</v>
      </c>
      <c r="C348" s="3" t="str">
        <f>_xlfn.XLOOKUP(Teams[[#This Row],[franchID]], franchises[franchID], franchises[franchName])</f>
        <v>San Francisco Giants</v>
      </c>
      <c r="D348" s="3">
        <f>IF(Teams[[#This Row],[LgWin]]="Y", 1,
IF(Teams[[#This Row],[LgWin]] = "N", 0, " "))</f>
        <v>0</v>
      </c>
      <c r="E348" s="3" t="str">
        <f>IF(Teams[[#This Row],[WSWin]]="Y", 1,
IF(Teams[[#This Row],[WSWin]] = "N", 0, " "))</f>
        <v xml:space="preserve"> </v>
      </c>
      <c r="F348">
        <v>1897</v>
      </c>
      <c r="G348" t="s">
        <v>157</v>
      </c>
      <c r="H348" t="s">
        <v>242</v>
      </c>
      <c r="I348" t="s">
        <v>243</v>
      </c>
      <c r="K348">
        <v>3</v>
      </c>
      <c r="L348">
        <v>137</v>
      </c>
      <c r="N348">
        <v>83</v>
      </c>
      <c r="O348">
        <v>48</v>
      </c>
      <c r="R348" t="s">
        <v>51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45">
      <c r="A349" s="3" t="b">
        <f>Teams[[#This Row],[yearID]]&gt;=1973</f>
        <v>0</v>
      </c>
      <c r="B349" s="3" t="b">
        <f>Teams[[#This Row],[yearID]]&gt;=1903</f>
        <v>0</v>
      </c>
      <c r="C349" s="3" t="str">
        <f>_xlfn.XLOOKUP(Teams[[#This Row],[franchID]], franchises[franchID], franchises[franchName])</f>
        <v>Philadelphia Phillies</v>
      </c>
      <c r="D349" s="3">
        <f>IF(Teams[[#This Row],[LgWin]]="Y", 1,
IF(Teams[[#This Row],[LgWin]] = "N", 0, " "))</f>
        <v>0</v>
      </c>
      <c r="E349" s="3" t="str">
        <f>IF(Teams[[#This Row],[WSWin]]="Y", 1,
IF(Teams[[#This Row],[WSWin]] = "N", 0, " "))</f>
        <v xml:space="preserve"> </v>
      </c>
      <c r="F349">
        <v>1897</v>
      </c>
      <c r="G349" t="s">
        <v>157</v>
      </c>
      <c r="H349" t="s">
        <v>122</v>
      </c>
      <c r="I349" t="s">
        <v>122</v>
      </c>
      <c r="K349">
        <v>10</v>
      </c>
      <c r="L349">
        <v>133</v>
      </c>
      <c r="N349">
        <v>55</v>
      </c>
      <c r="O349">
        <v>77</v>
      </c>
      <c r="R349" t="s">
        <v>51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45">
      <c r="A350" s="3" t="b">
        <f>Teams[[#This Row],[yearID]]&gt;=1973</f>
        <v>0</v>
      </c>
      <c r="B350" s="3" t="b">
        <f>Teams[[#This Row],[yearID]]&gt;=1903</f>
        <v>0</v>
      </c>
      <c r="C350" s="3" t="str">
        <f>_xlfn.XLOOKUP(Teams[[#This Row],[franchID]], franchises[franchID], franchises[franchName])</f>
        <v>Pittsburgh Pirates</v>
      </c>
      <c r="D350" s="3">
        <f>IF(Teams[[#This Row],[LgWin]]="Y", 1,
IF(Teams[[#This Row],[LgWin]] = "N", 0, " "))</f>
        <v>0</v>
      </c>
      <c r="E350" s="3" t="str">
        <f>IF(Teams[[#This Row],[WSWin]]="Y", 1,
IF(Teams[[#This Row],[WSWin]] = "N", 0, " "))</f>
        <v xml:space="preserve"> </v>
      </c>
      <c r="F350">
        <v>1897</v>
      </c>
      <c r="G350" t="s">
        <v>157</v>
      </c>
      <c r="H350" t="s">
        <v>229</v>
      </c>
      <c r="I350" t="s">
        <v>229</v>
      </c>
      <c r="K350">
        <v>8</v>
      </c>
      <c r="L350">
        <v>134</v>
      </c>
      <c r="N350">
        <v>60</v>
      </c>
      <c r="O350">
        <v>71</v>
      </c>
      <c r="R350" t="s">
        <v>51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45">
      <c r="A351" s="3" t="b">
        <f>Teams[[#This Row],[yearID]]&gt;=1973</f>
        <v>0</v>
      </c>
      <c r="B351" s="3" t="b">
        <f>Teams[[#This Row],[yearID]]&gt;=1903</f>
        <v>0</v>
      </c>
      <c r="C351" s="3" t="str">
        <f>_xlfn.XLOOKUP(Teams[[#This Row],[franchID]], franchises[franchID], franchises[franchName])</f>
        <v>St. Louis Cardinals</v>
      </c>
      <c r="D351" s="3">
        <f>IF(Teams[[#This Row],[LgWin]]="Y", 1,
IF(Teams[[#This Row],[LgWin]] = "N", 0, " "))</f>
        <v>0</v>
      </c>
      <c r="E351" s="3" t="str">
        <f>IF(Teams[[#This Row],[WSWin]]="Y", 1,
IF(Teams[[#This Row],[WSWin]] = "N", 0, " "))</f>
        <v xml:space="preserve"> </v>
      </c>
      <c r="F351">
        <v>1897</v>
      </c>
      <c r="G351" t="s">
        <v>157</v>
      </c>
      <c r="H351" t="s">
        <v>396</v>
      </c>
      <c r="I351" t="s">
        <v>154</v>
      </c>
      <c r="K351">
        <v>12</v>
      </c>
      <c r="L351">
        <v>133</v>
      </c>
      <c r="N351">
        <v>29</v>
      </c>
      <c r="O351">
        <v>102</v>
      </c>
      <c r="R351" t="s">
        <v>51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45">
      <c r="A352" s="3" t="b">
        <f>Teams[[#This Row],[yearID]]&gt;=1973</f>
        <v>0</v>
      </c>
      <c r="B352" s="3" t="b">
        <f>Teams[[#This Row],[yearID]]&gt;=1903</f>
        <v>0</v>
      </c>
      <c r="C352" s="3" t="str">
        <f>_xlfn.XLOOKUP(Teams[[#This Row],[franchID]], franchises[franchID], franchises[franchName])</f>
        <v>Washington Senators</v>
      </c>
      <c r="D352" s="3">
        <f>IF(Teams[[#This Row],[LgWin]]="Y", 1,
IF(Teams[[#This Row],[LgWin]] = "N", 0, " "))</f>
        <v>0</v>
      </c>
      <c r="E352" s="3" t="str">
        <f>IF(Teams[[#This Row],[WSWin]]="Y", 1,
IF(Teams[[#This Row],[WSWin]] = "N", 0, " "))</f>
        <v xml:space="preserve"> </v>
      </c>
      <c r="F352">
        <v>1897</v>
      </c>
      <c r="G352" t="s">
        <v>157</v>
      </c>
      <c r="H352" t="s">
        <v>126</v>
      </c>
      <c r="I352" t="s">
        <v>126</v>
      </c>
      <c r="K352">
        <v>6</v>
      </c>
      <c r="L352">
        <v>133</v>
      </c>
      <c r="N352">
        <v>61</v>
      </c>
      <c r="O352">
        <v>71</v>
      </c>
      <c r="R352" t="s">
        <v>51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45">
      <c r="A353" s="3" t="b">
        <f>Teams[[#This Row],[yearID]]&gt;=1973</f>
        <v>0</v>
      </c>
      <c r="B353" s="3" t="b">
        <f>Teams[[#This Row],[yearID]]&gt;=1903</f>
        <v>0</v>
      </c>
      <c r="C353" s="3" t="str">
        <f>_xlfn.XLOOKUP(Teams[[#This Row],[franchID]], franchises[franchID], franchises[franchName])</f>
        <v>Baltimore Orioles</v>
      </c>
      <c r="D353" s="3">
        <f>IF(Teams[[#This Row],[LgWin]]="Y", 1,
IF(Teams[[#This Row],[LgWin]] = "N", 0, " "))</f>
        <v>0</v>
      </c>
      <c r="E353" s="3" t="str">
        <f>IF(Teams[[#This Row],[WSWin]]="Y", 1,
IF(Teams[[#This Row],[WSWin]] = "N", 0, " "))</f>
        <v xml:space="preserve"> </v>
      </c>
      <c r="F353">
        <v>1898</v>
      </c>
      <c r="G353" t="s">
        <v>157</v>
      </c>
      <c r="H353" t="s">
        <v>394</v>
      </c>
      <c r="I353" t="s">
        <v>217</v>
      </c>
      <c r="K353">
        <v>2</v>
      </c>
      <c r="L353">
        <v>153</v>
      </c>
      <c r="N353">
        <v>96</v>
      </c>
      <c r="O353">
        <v>53</v>
      </c>
      <c r="R353" t="s">
        <v>51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45">
      <c r="A354" s="3" t="b">
        <f>Teams[[#This Row],[yearID]]&gt;=1973</f>
        <v>0</v>
      </c>
      <c r="B354" s="3" t="b">
        <f>Teams[[#This Row],[yearID]]&gt;=1903</f>
        <v>0</v>
      </c>
      <c r="C354" s="3" t="str">
        <f>_xlfn.XLOOKUP(Teams[[#This Row],[franchID]], franchises[franchID], franchises[franchName])</f>
        <v>Los Angeles Dodgers</v>
      </c>
      <c r="D354" s="3">
        <f>IF(Teams[[#This Row],[LgWin]]="Y", 1,
IF(Teams[[#This Row],[LgWin]] = "N", 0, " "))</f>
        <v>0</v>
      </c>
      <c r="E354" s="3" t="str">
        <f>IF(Teams[[#This Row],[WSWin]]="Y", 1,
IF(Teams[[#This Row],[WSWin]] = "N", 0, " "))</f>
        <v xml:space="preserve"> </v>
      </c>
      <c r="F354">
        <v>1898</v>
      </c>
      <c r="G354" t="s">
        <v>157</v>
      </c>
      <c r="H354" t="s">
        <v>262</v>
      </c>
      <c r="I354" t="s">
        <v>260</v>
      </c>
      <c r="K354">
        <v>10</v>
      </c>
      <c r="L354">
        <v>149</v>
      </c>
      <c r="N354">
        <v>54</v>
      </c>
      <c r="O354">
        <v>91</v>
      </c>
      <c r="R354" t="s">
        <v>51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45">
      <c r="A355" s="3" t="b">
        <f>Teams[[#This Row],[yearID]]&gt;=1973</f>
        <v>0</v>
      </c>
      <c r="B355" s="3" t="b">
        <f>Teams[[#This Row],[yearID]]&gt;=1903</f>
        <v>0</v>
      </c>
      <c r="C355" s="3" t="str">
        <f>_xlfn.XLOOKUP(Teams[[#This Row],[franchID]], franchises[franchID], franchises[franchName])</f>
        <v>Atlanta Braves</v>
      </c>
      <c r="D355" s="3">
        <f>IF(Teams[[#This Row],[LgWin]]="Y", 1,
IF(Teams[[#This Row],[LgWin]] = "N", 0, " "))</f>
        <v>1</v>
      </c>
      <c r="E355" s="3" t="str">
        <f>IF(Teams[[#This Row],[WSWin]]="Y", 1,
IF(Teams[[#This Row],[WSWin]] = "N", 0, " "))</f>
        <v xml:space="preserve"> </v>
      </c>
      <c r="F355">
        <v>1898</v>
      </c>
      <c r="G355" t="s">
        <v>157</v>
      </c>
      <c r="H355" t="s">
        <v>158</v>
      </c>
      <c r="I355" t="s">
        <v>159</v>
      </c>
      <c r="K355">
        <v>1</v>
      </c>
      <c r="L355">
        <v>152</v>
      </c>
      <c r="N355">
        <v>102</v>
      </c>
      <c r="O355">
        <v>47</v>
      </c>
      <c r="R355" t="s">
        <v>76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45">
      <c r="A356" s="3" t="b">
        <f>Teams[[#This Row],[yearID]]&gt;=1973</f>
        <v>0</v>
      </c>
      <c r="B356" s="3" t="b">
        <f>Teams[[#This Row],[yearID]]&gt;=1903</f>
        <v>0</v>
      </c>
      <c r="C356" s="3" t="str">
        <f>_xlfn.XLOOKUP(Teams[[#This Row],[franchID]], franchises[franchID], franchises[franchName])</f>
        <v>Chicago Cubs</v>
      </c>
      <c r="D356" s="3">
        <f>IF(Teams[[#This Row],[LgWin]]="Y", 1,
IF(Teams[[#This Row],[LgWin]] = "N", 0, " "))</f>
        <v>0</v>
      </c>
      <c r="E356" s="3" t="str">
        <f>IF(Teams[[#This Row],[WSWin]]="Y", 1,
IF(Teams[[#This Row],[WSWin]] = "N", 0, " "))</f>
        <v xml:space="preserve"> </v>
      </c>
      <c r="F356">
        <v>1898</v>
      </c>
      <c r="G356" t="s">
        <v>157</v>
      </c>
      <c r="H356" t="s">
        <v>161</v>
      </c>
      <c r="I356" t="s">
        <v>162</v>
      </c>
      <c r="K356">
        <v>4</v>
      </c>
      <c r="L356">
        <v>152</v>
      </c>
      <c r="N356">
        <v>85</v>
      </c>
      <c r="O356">
        <v>65</v>
      </c>
      <c r="R356" t="s">
        <v>51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45">
      <c r="A357" s="3" t="b">
        <f>Teams[[#This Row],[yearID]]&gt;=1973</f>
        <v>0</v>
      </c>
      <c r="B357" s="3" t="b">
        <f>Teams[[#This Row],[yearID]]&gt;=1903</f>
        <v>0</v>
      </c>
      <c r="C357" s="3" t="str">
        <f>_xlfn.XLOOKUP(Teams[[#This Row],[franchID]], franchises[franchID], franchises[franchName])</f>
        <v>Cincinnati Reds</v>
      </c>
      <c r="D357" s="3">
        <f>IF(Teams[[#This Row],[LgWin]]="Y", 1,
IF(Teams[[#This Row],[LgWin]] = "N", 0, " "))</f>
        <v>0</v>
      </c>
      <c r="E357" s="3" t="str">
        <f>IF(Teams[[#This Row],[WSWin]]="Y", 1,
IF(Teams[[#This Row],[WSWin]] = "N", 0, " "))</f>
        <v xml:space="preserve"> </v>
      </c>
      <c r="F357">
        <v>1898</v>
      </c>
      <c r="G357" t="s">
        <v>157</v>
      </c>
      <c r="H357" t="s">
        <v>167</v>
      </c>
      <c r="I357" t="s">
        <v>167</v>
      </c>
      <c r="K357">
        <v>3</v>
      </c>
      <c r="L357">
        <v>157</v>
      </c>
      <c r="N357">
        <v>92</v>
      </c>
      <c r="O357">
        <v>60</v>
      </c>
      <c r="R357" t="s">
        <v>51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45">
      <c r="A358" s="3" t="b">
        <f>Teams[[#This Row],[yearID]]&gt;=1973</f>
        <v>0</v>
      </c>
      <c r="B358" s="3" t="b">
        <f>Teams[[#This Row],[yearID]]&gt;=1903</f>
        <v>0</v>
      </c>
      <c r="C358" s="3" t="str">
        <f>_xlfn.XLOOKUP(Teams[[#This Row],[franchID]], franchises[franchID], franchises[franchName])</f>
        <v>Cleveland Spiders</v>
      </c>
      <c r="D358" s="3">
        <f>IF(Teams[[#This Row],[LgWin]]="Y", 1,
IF(Teams[[#This Row],[LgWin]] = "N", 0, " "))</f>
        <v>0</v>
      </c>
      <c r="E358" s="3" t="str">
        <f>IF(Teams[[#This Row],[WSWin]]="Y", 1,
IF(Teams[[#This Row],[WSWin]] = "N", 0, " "))</f>
        <v xml:space="preserve"> </v>
      </c>
      <c r="F358">
        <v>1898</v>
      </c>
      <c r="G358" t="s">
        <v>157</v>
      </c>
      <c r="H358" t="s">
        <v>328</v>
      </c>
      <c r="I358" t="s">
        <v>199</v>
      </c>
      <c r="K358">
        <v>5</v>
      </c>
      <c r="L358">
        <v>156</v>
      </c>
      <c r="N358">
        <v>81</v>
      </c>
      <c r="O358">
        <v>68</v>
      </c>
      <c r="R358" t="s">
        <v>51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45">
      <c r="A359" s="3" t="b">
        <f>Teams[[#This Row],[yearID]]&gt;=1973</f>
        <v>0</v>
      </c>
      <c r="B359" s="3" t="b">
        <f>Teams[[#This Row],[yearID]]&gt;=1903</f>
        <v>0</v>
      </c>
      <c r="C359" s="3" t="str">
        <f>_xlfn.XLOOKUP(Teams[[#This Row],[franchID]], franchises[franchID], franchises[franchName])</f>
        <v>Louisville Colonels</v>
      </c>
      <c r="D359" s="3">
        <f>IF(Teams[[#This Row],[LgWin]]="Y", 1,
IF(Teams[[#This Row],[LgWin]] = "N", 0, " "))</f>
        <v>0</v>
      </c>
      <c r="E359" s="3" t="str">
        <f>IF(Teams[[#This Row],[WSWin]]="Y", 1,
IF(Teams[[#This Row],[WSWin]] = "N", 0, " "))</f>
        <v xml:space="preserve"> </v>
      </c>
      <c r="F359">
        <v>1898</v>
      </c>
      <c r="G359" t="s">
        <v>157</v>
      </c>
      <c r="H359" t="s">
        <v>395</v>
      </c>
      <c r="I359" t="s">
        <v>172</v>
      </c>
      <c r="K359">
        <v>9</v>
      </c>
      <c r="L359">
        <v>154</v>
      </c>
      <c r="N359">
        <v>70</v>
      </c>
      <c r="O359">
        <v>81</v>
      </c>
      <c r="R359" t="s">
        <v>51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45">
      <c r="A360" s="3" t="b">
        <f>Teams[[#This Row],[yearID]]&gt;=1973</f>
        <v>0</v>
      </c>
      <c r="B360" s="3" t="b">
        <f>Teams[[#This Row],[yearID]]&gt;=1903</f>
        <v>0</v>
      </c>
      <c r="C360" s="3" t="str">
        <f>_xlfn.XLOOKUP(Teams[[#This Row],[franchID]], franchises[franchID], franchises[franchName])</f>
        <v>San Francisco Giants</v>
      </c>
      <c r="D360" s="3">
        <f>IF(Teams[[#This Row],[LgWin]]="Y", 1,
IF(Teams[[#This Row],[LgWin]] = "N", 0, " "))</f>
        <v>0</v>
      </c>
      <c r="E360" s="3" t="str">
        <f>IF(Teams[[#This Row],[WSWin]]="Y", 1,
IF(Teams[[#This Row],[WSWin]] = "N", 0, " "))</f>
        <v xml:space="preserve"> </v>
      </c>
      <c r="F360">
        <v>1898</v>
      </c>
      <c r="G360" t="s">
        <v>157</v>
      </c>
      <c r="H360" t="s">
        <v>242</v>
      </c>
      <c r="I360" t="s">
        <v>243</v>
      </c>
      <c r="K360">
        <v>7</v>
      </c>
      <c r="L360">
        <v>156</v>
      </c>
      <c r="N360">
        <v>77</v>
      </c>
      <c r="O360">
        <v>73</v>
      </c>
      <c r="R360" t="s">
        <v>51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45">
      <c r="A361" s="3" t="b">
        <f>Teams[[#This Row],[yearID]]&gt;=1973</f>
        <v>0</v>
      </c>
      <c r="B361" s="3" t="b">
        <f>Teams[[#This Row],[yearID]]&gt;=1903</f>
        <v>0</v>
      </c>
      <c r="C361" s="3" t="str">
        <f>_xlfn.XLOOKUP(Teams[[#This Row],[franchID]], franchises[franchID], franchises[franchName])</f>
        <v>Philadelphia Phillies</v>
      </c>
      <c r="D361" s="3">
        <f>IF(Teams[[#This Row],[LgWin]]="Y", 1,
IF(Teams[[#This Row],[LgWin]] = "N", 0, " "))</f>
        <v>0</v>
      </c>
      <c r="E361" s="3" t="str">
        <f>IF(Teams[[#This Row],[WSWin]]="Y", 1,
IF(Teams[[#This Row],[WSWin]] = "N", 0, " "))</f>
        <v xml:space="preserve"> </v>
      </c>
      <c r="F361">
        <v>1898</v>
      </c>
      <c r="G361" t="s">
        <v>157</v>
      </c>
      <c r="H361" t="s">
        <v>122</v>
      </c>
      <c r="I361" t="s">
        <v>122</v>
      </c>
      <c r="K361">
        <v>6</v>
      </c>
      <c r="L361">
        <v>150</v>
      </c>
      <c r="N361">
        <v>78</v>
      </c>
      <c r="O361">
        <v>71</v>
      </c>
      <c r="R361" t="s">
        <v>51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45">
      <c r="A362" s="3" t="b">
        <f>Teams[[#This Row],[yearID]]&gt;=1973</f>
        <v>0</v>
      </c>
      <c r="B362" s="3" t="b">
        <f>Teams[[#This Row],[yearID]]&gt;=1903</f>
        <v>0</v>
      </c>
      <c r="C362" s="3" t="str">
        <f>_xlfn.XLOOKUP(Teams[[#This Row],[franchID]], franchises[franchID], franchises[franchName])</f>
        <v>Pittsburgh Pirates</v>
      </c>
      <c r="D362" s="3">
        <f>IF(Teams[[#This Row],[LgWin]]="Y", 1,
IF(Teams[[#This Row],[LgWin]] = "N", 0, " "))</f>
        <v>0</v>
      </c>
      <c r="E362" s="3" t="str">
        <f>IF(Teams[[#This Row],[WSWin]]="Y", 1,
IF(Teams[[#This Row],[WSWin]] = "N", 0, " "))</f>
        <v xml:space="preserve"> </v>
      </c>
      <c r="F362">
        <v>1898</v>
      </c>
      <c r="G362" t="s">
        <v>157</v>
      </c>
      <c r="H362" t="s">
        <v>229</v>
      </c>
      <c r="I362" t="s">
        <v>229</v>
      </c>
      <c r="K362">
        <v>8</v>
      </c>
      <c r="L362">
        <v>152</v>
      </c>
      <c r="N362">
        <v>72</v>
      </c>
      <c r="O362">
        <v>76</v>
      </c>
      <c r="R362" t="s">
        <v>51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45">
      <c r="A363" s="3" t="b">
        <f>Teams[[#This Row],[yearID]]&gt;=1973</f>
        <v>0</v>
      </c>
      <c r="B363" s="3" t="b">
        <f>Teams[[#This Row],[yearID]]&gt;=1903</f>
        <v>0</v>
      </c>
      <c r="C363" s="3" t="str">
        <f>_xlfn.XLOOKUP(Teams[[#This Row],[franchID]], franchises[franchID], franchises[franchName])</f>
        <v>St. Louis Cardinals</v>
      </c>
      <c r="D363" s="3">
        <f>IF(Teams[[#This Row],[LgWin]]="Y", 1,
IF(Teams[[#This Row],[LgWin]] = "N", 0, " "))</f>
        <v>0</v>
      </c>
      <c r="E363" s="3" t="str">
        <f>IF(Teams[[#This Row],[WSWin]]="Y", 1,
IF(Teams[[#This Row],[WSWin]] = "N", 0, " "))</f>
        <v xml:space="preserve"> </v>
      </c>
      <c r="F363">
        <v>1898</v>
      </c>
      <c r="G363" t="s">
        <v>157</v>
      </c>
      <c r="H363" t="s">
        <v>396</v>
      </c>
      <c r="I363" t="s">
        <v>154</v>
      </c>
      <c r="K363">
        <v>12</v>
      </c>
      <c r="L363">
        <v>154</v>
      </c>
      <c r="N363">
        <v>39</v>
      </c>
      <c r="O363">
        <v>111</v>
      </c>
      <c r="R363" t="s">
        <v>51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45">
      <c r="A364" s="3" t="b">
        <f>Teams[[#This Row],[yearID]]&gt;=1973</f>
        <v>0</v>
      </c>
      <c r="B364" s="3" t="b">
        <f>Teams[[#This Row],[yearID]]&gt;=1903</f>
        <v>0</v>
      </c>
      <c r="C364" s="3" t="str">
        <f>_xlfn.XLOOKUP(Teams[[#This Row],[franchID]], franchises[franchID], franchises[franchName])</f>
        <v>Washington Senators</v>
      </c>
      <c r="D364" s="3">
        <f>IF(Teams[[#This Row],[LgWin]]="Y", 1,
IF(Teams[[#This Row],[LgWin]] = "N", 0, " "))</f>
        <v>0</v>
      </c>
      <c r="E364" s="3" t="str">
        <f>IF(Teams[[#This Row],[WSWin]]="Y", 1,
IF(Teams[[#This Row],[WSWin]] = "N", 0, " "))</f>
        <v xml:space="preserve"> </v>
      </c>
      <c r="F364">
        <v>1898</v>
      </c>
      <c r="G364" t="s">
        <v>157</v>
      </c>
      <c r="H364" t="s">
        <v>126</v>
      </c>
      <c r="I364" t="s">
        <v>126</v>
      </c>
      <c r="K364">
        <v>11</v>
      </c>
      <c r="L364">
        <v>155</v>
      </c>
      <c r="N364">
        <v>51</v>
      </c>
      <c r="O364">
        <v>101</v>
      </c>
      <c r="R364" t="s">
        <v>51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45">
      <c r="A365" s="3" t="b">
        <f>Teams[[#This Row],[yearID]]&gt;=1973</f>
        <v>0</v>
      </c>
      <c r="B365" s="3" t="b">
        <f>Teams[[#This Row],[yearID]]&gt;=1903</f>
        <v>0</v>
      </c>
      <c r="C365" s="3" t="str">
        <f>_xlfn.XLOOKUP(Teams[[#This Row],[franchID]], franchises[franchID], franchises[franchName])</f>
        <v>Baltimore Orioles</v>
      </c>
      <c r="D365" s="3">
        <f>IF(Teams[[#This Row],[LgWin]]="Y", 1,
IF(Teams[[#This Row],[LgWin]] = "N", 0, " "))</f>
        <v>0</v>
      </c>
      <c r="E365" s="3" t="str">
        <f>IF(Teams[[#This Row],[WSWin]]="Y", 1,
IF(Teams[[#This Row],[WSWin]] = "N", 0, " "))</f>
        <v xml:space="preserve"> </v>
      </c>
      <c r="F365">
        <v>1899</v>
      </c>
      <c r="G365" t="s">
        <v>157</v>
      </c>
      <c r="H365" t="s">
        <v>394</v>
      </c>
      <c r="I365" t="s">
        <v>217</v>
      </c>
      <c r="K365">
        <v>4</v>
      </c>
      <c r="L365">
        <v>151</v>
      </c>
      <c r="N365">
        <v>86</v>
      </c>
      <c r="O365">
        <v>62</v>
      </c>
      <c r="R365" t="s">
        <v>51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45">
      <c r="A366" s="3" t="b">
        <f>Teams[[#This Row],[yearID]]&gt;=1973</f>
        <v>0</v>
      </c>
      <c r="B366" s="3" t="b">
        <f>Teams[[#This Row],[yearID]]&gt;=1903</f>
        <v>0</v>
      </c>
      <c r="C366" s="3" t="str">
        <f>_xlfn.XLOOKUP(Teams[[#This Row],[franchID]], franchises[franchID], franchises[franchName])</f>
        <v>Los Angeles Dodgers</v>
      </c>
      <c r="D366" s="3">
        <f>IF(Teams[[#This Row],[LgWin]]="Y", 1,
IF(Teams[[#This Row],[LgWin]] = "N", 0, " "))</f>
        <v>1</v>
      </c>
      <c r="E366" s="3" t="str">
        <f>IF(Teams[[#This Row],[WSWin]]="Y", 1,
IF(Teams[[#This Row],[WSWin]] = "N", 0, " "))</f>
        <v xml:space="preserve"> </v>
      </c>
      <c r="F366">
        <v>1899</v>
      </c>
      <c r="G366" t="s">
        <v>157</v>
      </c>
      <c r="H366" t="s">
        <v>262</v>
      </c>
      <c r="I366" t="s">
        <v>260</v>
      </c>
      <c r="K366">
        <v>1</v>
      </c>
      <c r="L366">
        <v>148</v>
      </c>
      <c r="N366">
        <v>101</v>
      </c>
      <c r="O366">
        <v>47</v>
      </c>
      <c r="R366" t="s">
        <v>76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45">
      <c r="A367" s="3" t="b">
        <f>Teams[[#This Row],[yearID]]&gt;=1973</f>
        <v>0</v>
      </c>
      <c r="B367" s="3" t="b">
        <f>Teams[[#This Row],[yearID]]&gt;=1903</f>
        <v>0</v>
      </c>
      <c r="C367" s="3" t="str">
        <f>_xlfn.XLOOKUP(Teams[[#This Row],[franchID]], franchises[franchID], franchises[franchName])</f>
        <v>Atlanta Braves</v>
      </c>
      <c r="D367" s="3">
        <f>IF(Teams[[#This Row],[LgWin]]="Y", 1,
IF(Teams[[#This Row],[LgWin]] = "N", 0, " "))</f>
        <v>0</v>
      </c>
      <c r="E367" s="3" t="str">
        <f>IF(Teams[[#This Row],[WSWin]]="Y", 1,
IF(Teams[[#This Row],[WSWin]] = "N", 0, " "))</f>
        <v xml:space="preserve"> </v>
      </c>
      <c r="F367">
        <v>1899</v>
      </c>
      <c r="G367" t="s">
        <v>157</v>
      </c>
      <c r="H367" t="s">
        <v>158</v>
      </c>
      <c r="I367" t="s">
        <v>159</v>
      </c>
      <c r="K367">
        <v>2</v>
      </c>
      <c r="L367">
        <v>153</v>
      </c>
      <c r="N367">
        <v>95</v>
      </c>
      <c r="O367">
        <v>57</v>
      </c>
      <c r="R367" t="s">
        <v>51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45">
      <c r="A368" s="3" t="b">
        <f>Teams[[#This Row],[yearID]]&gt;=1973</f>
        <v>0</v>
      </c>
      <c r="B368" s="3" t="b">
        <f>Teams[[#This Row],[yearID]]&gt;=1903</f>
        <v>0</v>
      </c>
      <c r="C368" s="3" t="str">
        <f>_xlfn.XLOOKUP(Teams[[#This Row],[franchID]], franchises[franchID], franchises[franchName])</f>
        <v>Chicago Cubs</v>
      </c>
      <c r="D368" s="3">
        <f>IF(Teams[[#This Row],[LgWin]]="Y", 1,
IF(Teams[[#This Row],[LgWin]] = "N", 0, " "))</f>
        <v>0</v>
      </c>
      <c r="E368" s="3" t="str">
        <f>IF(Teams[[#This Row],[WSWin]]="Y", 1,
IF(Teams[[#This Row],[WSWin]] = "N", 0, " "))</f>
        <v xml:space="preserve"> </v>
      </c>
      <c r="F368">
        <v>1899</v>
      </c>
      <c r="G368" t="s">
        <v>157</v>
      </c>
      <c r="H368" t="s">
        <v>161</v>
      </c>
      <c r="I368" t="s">
        <v>162</v>
      </c>
      <c r="K368">
        <v>8</v>
      </c>
      <c r="L368">
        <v>152</v>
      </c>
      <c r="N368">
        <v>75</v>
      </c>
      <c r="O368">
        <v>73</v>
      </c>
      <c r="R368" t="s">
        <v>51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45">
      <c r="A369" s="3" t="b">
        <f>Teams[[#This Row],[yearID]]&gt;=1973</f>
        <v>0</v>
      </c>
      <c r="B369" s="3" t="b">
        <f>Teams[[#This Row],[yearID]]&gt;=1903</f>
        <v>0</v>
      </c>
      <c r="C369" s="3" t="str">
        <f>_xlfn.XLOOKUP(Teams[[#This Row],[franchID]], franchises[franchID], franchises[franchName])</f>
        <v>Cincinnati Reds</v>
      </c>
      <c r="D369" s="3">
        <f>IF(Teams[[#This Row],[LgWin]]="Y", 1,
IF(Teams[[#This Row],[LgWin]] = "N", 0, " "))</f>
        <v>0</v>
      </c>
      <c r="E369" s="3" t="str">
        <f>IF(Teams[[#This Row],[WSWin]]="Y", 1,
IF(Teams[[#This Row],[WSWin]] = "N", 0, " "))</f>
        <v xml:space="preserve"> </v>
      </c>
      <c r="F369">
        <v>1899</v>
      </c>
      <c r="G369" t="s">
        <v>157</v>
      </c>
      <c r="H369" t="s">
        <v>167</v>
      </c>
      <c r="I369" t="s">
        <v>167</v>
      </c>
      <c r="K369">
        <v>6</v>
      </c>
      <c r="L369">
        <v>157</v>
      </c>
      <c r="N369">
        <v>83</v>
      </c>
      <c r="O369">
        <v>67</v>
      </c>
      <c r="R369" t="s">
        <v>51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45">
      <c r="A370" s="3" t="b">
        <f>Teams[[#This Row],[yearID]]&gt;=1973</f>
        <v>0</v>
      </c>
      <c r="B370" s="3" t="b">
        <f>Teams[[#This Row],[yearID]]&gt;=1903</f>
        <v>0</v>
      </c>
      <c r="C370" s="3" t="str">
        <f>_xlfn.XLOOKUP(Teams[[#This Row],[franchID]], franchises[franchID], franchises[franchName])</f>
        <v>Cleveland Spiders</v>
      </c>
      <c r="D370" s="3">
        <f>IF(Teams[[#This Row],[LgWin]]="Y", 1,
IF(Teams[[#This Row],[LgWin]] = "N", 0, " "))</f>
        <v>0</v>
      </c>
      <c r="E370" s="3" t="str">
        <f>IF(Teams[[#This Row],[WSWin]]="Y", 1,
IF(Teams[[#This Row],[WSWin]] = "N", 0, " "))</f>
        <v xml:space="preserve"> </v>
      </c>
      <c r="F370">
        <v>1899</v>
      </c>
      <c r="G370" t="s">
        <v>157</v>
      </c>
      <c r="H370" t="s">
        <v>328</v>
      </c>
      <c r="I370" t="s">
        <v>199</v>
      </c>
      <c r="K370">
        <v>12</v>
      </c>
      <c r="L370">
        <v>154</v>
      </c>
      <c r="N370">
        <v>20</v>
      </c>
      <c r="O370">
        <v>134</v>
      </c>
      <c r="R370" t="s">
        <v>51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45">
      <c r="A371" s="3" t="b">
        <f>Teams[[#This Row],[yearID]]&gt;=1973</f>
        <v>0</v>
      </c>
      <c r="B371" s="3" t="b">
        <f>Teams[[#This Row],[yearID]]&gt;=1903</f>
        <v>0</v>
      </c>
      <c r="C371" s="3" t="str">
        <f>_xlfn.XLOOKUP(Teams[[#This Row],[franchID]], franchises[franchID], franchises[franchName])</f>
        <v>Louisville Colonels</v>
      </c>
      <c r="D371" s="3">
        <f>IF(Teams[[#This Row],[LgWin]]="Y", 1,
IF(Teams[[#This Row],[LgWin]] = "N", 0, " "))</f>
        <v>0</v>
      </c>
      <c r="E371" s="3" t="str">
        <f>IF(Teams[[#This Row],[WSWin]]="Y", 1,
IF(Teams[[#This Row],[WSWin]] = "N", 0, " "))</f>
        <v xml:space="preserve"> </v>
      </c>
      <c r="F371">
        <v>1899</v>
      </c>
      <c r="G371" t="s">
        <v>157</v>
      </c>
      <c r="H371" t="s">
        <v>395</v>
      </c>
      <c r="I371" t="s">
        <v>172</v>
      </c>
      <c r="K371">
        <v>9</v>
      </c>
      <c r="L371">
        <v>156</v>
      </c>
      <c r="N371">
        <v>75</v>
      </c>
      <c r="O371">
        <v>77</v>
      </c>
      <c r="R371" t="s">
        <v>51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45">
      <c r="A372" s="3" t="b">
        <f>Teams[[#This Row],[yearID]]&gt;=1973</f>
        <v>0</v>
      </c>
      <c r="B372" s="3" t="b">
        <f>Teams[[#This Row],[yearID]]&gt;=1903</f>
        <v>0</v>
      </c>
      <c r="C372" s="3" t="str">
        <f>_xlfn.XLOOKUP(Teams[[#This Row],[franchID]], franchises[franchID], franchises[franchName])</f>
        <v>San Francisco Giants</v>
      </c>
      <c r="D372" s="3">
        <f>IF(Teams[[#This Row],[LgWin]]="Y", 1,
IF(Teams[[#This Row],[LgWin]] = "N", 0, " "))</f>
        <v>0</v>
      </c>
      <c r="E372" s="3" t="str">
        <f>IF(Teams[[#This Row],[WSWin]]="Y", 1,
IF(Teams[[#This Row],[WSWin]] = "N", 0, " "))</f>
        <v xml:space="preserve"> </v>
      </c>
      <c r="F372">
        <v>1899</v>
      </c>
      <c r="G372" t="s">
        <v>157</v>
      </c>
      <c r="H372" t="s">
        <v>242</v>
      </c>
      <c r="I372" t="s">
        <v>243</v>
      </c>
      <c r="K372">
        <v>10</v>
      </c>
      <c r="L372">
        <v>152</v>
      </c>
      <c r="N372">
        <v>60</v>
      </c>
      <c r="O372">
        <v>90</v>
      </c>
      <c r="R372" t="s">
        <v>51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45">
      <c r="A373" s="3" t="b">
        <f>Teams[[#This Row],[yearID]]&gt;=1973</f>
        <v>0</v>
      </c>
      <c r="B373" s="3" t="b">
        <f>Teams[[#This Row],[yearID]]&gt;=1903</f>
        <v>0</v>
      </c>
      <c r="C373" s="3" t="str">
        <f>_xlfn.XLOOKUP(Teams[[#This Row],[franchID]], franchises[franchID], franchises[franchName])</f>
        <v>Philadelphia Phillies</v>
      </c>
      <c r="D373" s="3">
        <f>IF(Teams[[#This Row],[LgWin]]="Y", 1,
IF(Teams[[#This Row],[LgWin]] = "N", 0, " "))</f>
        <v>0</v>
      </c>
      <c r="E373" s="3" t="str">
        <f>IF(Teams[[#This Row],[WSWin]]="Y", 1,
IF(Teams[[#This Row],[WSWin]] = "N", 0, " "))</f>
        <v xml:space="preserve"> </v>
      </c>
      <c r="F373">
        <v>1899</v>
      </c>
      <c r="G373" t="s">
        <v>157</v>
      </c>
      <c r="H373" t="s">
        <v>122</v>
      </c>
      <c r="I373" t="s">
        <v>122</v>
      </c>
      <c r="K373">
        <v>3</v>
      </c>
      <c r="L373">
        <v>154</v>
      </c>
      <c r="N373">
        <v>94</v>
      </c>
      <c r="O373">
        <v>58</v>
      </c>
      <c r="R373" t="s">
        <v>51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45">
      <c r="A374" s="3" t="b">
        <f>Teams[[#This Row],[yearID]]&gt;=1973</f>
        <v>0</v>
      </c>
      <c r="B374" s="3" t="b">
        <f>Teams[[#This Row],[yearID]]&gt;=1903</f>
        <v>0</v>
      </c>
      <c r="C374" s="3" t="str">
        <f>_xlfn.XLOOKUP(Teams[[#This Row],[franchID]], franchises[franchID], franchises[franchName])</f>
        <v>Pittsburgh Pirates</v>
      </c>
      <c r="D374" s="3">
        <f>IF(Teams[[#This Row],[LgWin]]="Y", 1,
IF(Teams[[#This Row],[LgWin]] = "N", 0, " "))</f>
        <v>0</v>
      </c>
      <c r="E374" s="3" t="str">
        <f>IF(Teams[[#This Row],[WSWin]]="Y", 1,
IF(Teams[[#This Row],[WSWin]] = "N", 0, " "))</f>
        <v xml:space="preserve"> </v>
      </c>
      <c r="F374">
        <v>1899</v>
      </c>
      <c r="G374" t="s">
        <v>157</v>
      </c>
      <c r="H374" t="s">
        <v>229</v>
      </c>
      <c r="I374" t="s">
        <v>229</v>
      </c>
      <c r="K374">
        <v>7</v>
      </c>
      <c r="L374">
        <v>155</v>
      </c>
      <c r="N374">
        <v>76</v>
      </c>
      <c r="O374">
        <v>73</v>
      </c>
      <c r="R374" t="s">
        <v>51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45">
      <c r="A375" s="3" t="b">
        <f>Teams[[#This Row],[yearID]]&gt;=1973</f>
        <v>0</v>
      </c>
      <c r="B375" s="3" t="b">
        <f>Teams[[#This Row],[yearID]]&gt;=1903</f>
        <v>0</v>
      </c>
      <c r="C375" s="3" t="str">
        <f>_xlfn.XLOOKUP(Teams[[#This Row],[franchID]], franchises[franchID], franchises[franchName])</f>
        <v>St. Louis Cardinals</v>
      </c>
      <c r="D375" s="3">
        <f>IF(Teams[[#This Row],[LgWin]]="Y", 1,
IF(Teams[[#This Row],[LgWin]] = "N", 0, " "))</f>
        <v>0</v>
      </c>
      <c r="E375" s="3" t="str">
        <f>IF(Teams[[#This Row],[WSWin]]="Y", 1,
IF(Teams[[#This Row],[WSWin]] = "N", 0, " "))</f>
        <v xml:space="preserve"> </v>
      </c>
      <c r="F375">
        <v>1899</v>
      </c>
      <c r="G375" t="s">
        <v>157</v>
      </c>
      <c r="H375" t="s">
        <v>396</v>
      </c>
      <c r="I375" t="s">
        <v>154</v>
      </c>
      <c r="K375">
        <v>5</v>
      </c>
      <c r="L375">
        <v>155</v>
      </c>
      <c r="N375">
        <v>84</v>
      </c>
      <c r="O375">
        <v>67</v>
      </c>
      <c r="R375" t="s">
        <v>51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45">
      <c r="A376" s="3" t="b">
        <f>Teams[[#This Row],[yearID]]&gt;=1973</f>
        <v>0</v>
      </c>
      <c r="B376" s="3" t="b">
        <f>Teams[[#This Row],[yearID]]&gt;=1903</f>
        <v>0</v>
      </c>
      <c r="C376" s="3" t="str">
        <f>_xlfn.XLOOKUP(Teams[[#This Row],[franchID]], franchises[franchID], franchises[franchName])</f>
        <v>Washington Senators</v>
      </c>
      <c r="D376" s="3">
        <f>IF(Teams[[#This Row],[LgWin]]="Y", 1,
IF(Teams[[#This Row],[LgWin]] = "N", 0, " "))</f>
        <v>0</v>
      </c>
      <c r="E376" s="3" t="str">
        <f>IF(Teams[[#This Row],[WSWin]]="Y", 1,
IF(Teams[[#This Row],[WSWin]] = "N", 0, " "))</f>
        <v xml:space="preserve"> </v>
      </c>
      <c r="F376">
        <v>1899</v>
      </c>
      <c r="G376" t="s">
        <v>157</v>
      </c>
      <c r="H376" t="s">
        <v>126</v>
      </c>
      <c r="I376" t="s">
        <v>126</v>
      </c>
      <c r="K376">
        <v>11</v>
      </c>
      <c r="L376">
        <v>155</v>
      </c>
      <c r="N376">
        <v>54</v>
      </c>
      <c r="O376">
        <v>98</v>
      </c>
      <c r="R376" t="s">
        <v>51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45">
      <c r="A377" s="3" t="b">
        <f>Teams[[#This Row],[yearID]]&gt;=1973</f>
        <v>0</v>
      </c>
      <c r="B377" s="3" t="b">
        <f>Teams[[#This Row],[yearID]]&gt;=1903</f>
        <v>0</v>
      </c>
      <c r="C377" s="3" t="str">
        <f>_xlfn.XLOOKUP(Teams[[#This Row],[franchID]], franchises[franchID], franchises[franchName])</f>
        <v>Los Angeles Dodgers</v>
      </c>
      <c r="D377" s="3">
        <f>IF(Teams[[#This Row],[LgWin]]="Y", 1,
IF(Teams[[#This Row],[LgWin]] = "N", 0, " "))</f>
        <v>1</v>
      </c>
      <c r="E377" s="3" t="str">
        <f>IF(Teams[[#This Row],[WSWin]]="Y", 1,
IF(Teams[[#This Row],[WSWin]] = "N", 0, " "))</f>
        <v xml:space="preserve"> </v>
      </c>
      <c r="F377">
        <v>1900</v>
      </c>
      <c r="G377" t="s">
        <v>157</v>
      </c>
      <c r="H377" t="s">
        <v>262</v>
      </c>
      <c r="I377" t="s">
        <v>260</v>
      </c>
      <c r="K377">
        <v>1</v>
      </c>
      <c r="L377">
        <v>141</v>
      </c>
      <c r="N377">
        <v>82</v>
      </c>
      <c r="O377">
        <v>54</v>
      </c>
      <c r="R377" t="s">
        <v>76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269</v>
      </c>
      <c r="AB377">
        <v>274</v>
      </c>
      <c r="AD377">
        <v>81</v>
      </c>
      <c r="AF377">
        <v>722</v>
      </c>
      <c r="AG377">
        <v>530</v>
      </c>
      <c r="AH377">
        <v>3.89</v>
      </c>
      <c r="AI377">
        <v>104</v>
      </c>
      <c r="AJ377">
        <v>8</v>
      </c>
      <c r="AK377">
        <v>4</v>
      </c>
      <c r="AL377">
        <v>3677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45">
      <c r="A378" s="3" t="b">
        <f>Teams[[#This Row],[yearID]]&gt;=1973</f>
        <v>0</v>
      </c>
      <c r="B378" s="3" t="b">
        <f>Teams[[#This Row],[yearID]]&gt;=1903</f>
        <v>0</v>
      </c>
      <c r="C378" s="3" t="str">
        <f>_xlfn.XLOOKUP(Teams[[#This Row],[franchID]], franchises[franchID], franchises[franchName])</f>
        <v>Atlanta Braves</v>
      </c>
      <c r="D378" s="3">
        <f>IF(Teams[[#This Row],[LgWin]]="Y", 1,
IF(Teams[[#This Row],[LgWin]] = "N", 0, " "))</f>
        <v>0</v>
      </c>
      <c r="E378" s="3" t="str">
        <f>IF(Teams[[#This Row],[WSWin]]="Y", 1,
IF(Teams[[#This Row],[WSWin]] = "N", 0, " "))</f>
        <v xml:space="preserve"> </v>
      </c>
      <c r="F378">
        <v>1900</v>
      </c>
      <c r="G378" t="s">
        <v>157</v>
      </c>
      <c r="H378" t="s">
        <v>158</v>
      </c>
      <c r="I378" t="s">
        <v>159</v>
      </c>
      <c r="K378">
        <v>4</v>
      </c>
      <c r="L378">
        <v>142</v>
      </c>
      <c r="N378">
        <v>66</v>
      </c>
      <c r="O378">
        <v>72</v>
      </c>
      <c r="R378" t="s">
        <v>51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270</v>
      </c>
      <c r="AB378">
        <v>182</v>
      </c>
      <c r="AD378">
        <v>45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3721</v>
      </c>
      <c r="AM378">
        <v>1263</v>
      </c>
      <c r="AN378">
        <v>59</v>
      </c>
      <c r="AO378">
        <v>463</v>
      </c>
      <c r="AP378">
        <v>340</v>
      </c>
      <c r="AQ378">
        <v>273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45">
      <c r="A379" s="3" t="b">
        <f>Teams[[#This Row],[yearID]]&gt;=1973</f>
        <v>0</v>
      </c>
      <c r="B379" s="3" t="b">
        <f>Teams[[#This Row],[yearID]]&gt;=1903</f>
        <v>0</v>
      </c>
      <c r="C379" s="3" t="str">
        <f>_xlfn.XLOOKUP(Teams[[#This Row],[franchID]], franchises[franchID], franchises[franchName])</f>
        <v>Chicago Cubs</v>
      </c>
      <c r="D379" s="3">
        <f>IF(Teams[[#This Row],[LgWin]]="Y", 1,
IF(Teams[[#This Row],[LgWin]] = "N", 0, " "))</f>
        <v>0</v>
      </c>
      <c r="E379" s="3" t="str">
        <f>IF(Teams[[#This Row],[WSWin]]="Y", 1,
IF(Teams[[#This Row],[WSWin]] = "N", 0, " "))</f>
        <v xml:space="preserve"> </v>
      </c>
      <c r="F379">
        <v>1900</v>
      </c>
      <c r="G379" t="s">
        <v>157</v>
      </c>
      <c r="H379" t="s">
        <v>161</v>
      </c>
      <c r="I379" t="s">
        <v>162</v>
      </c>
      <c r="K379">
        <v>6</v>
      </c>
      <c r="L379">
        <v>146</v>
      </c>
      <c r="N379">
        <v>65</v>
      </c>
      <c r="O379">
        <v>75</v>
      </c>
      <c r="R379" t="s">
        <v>51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375</v>
      </c>
      <c r="AB379">
        <v>189</v>
      </c>
      <c r="AD379">
        <v>65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45">
      <c r="A380" s="3" t="b">
        <f>Teams[[#This Row],[yearID]]&gt;=1973</f>
        <v>0</v>
      </c>
      <c r="B380" s="3" t="b">
        <f>Teams[[#This Row],[yearID]]&gt;=1903</f>
        <v>0</v>
      </c>
      <c r="C380" s="3" t="str">
        <f>_xlfn.XLOOKUP(Teams[[#This Row],[franchID]], franchises[franchID], franchises[franchName])</f>
        <v>Cincinnati Reds</v>
      </c>
      <c r="D380" s="3">
        <f>IF(Teams[[#This Row],[LgWin]]="Y", 1,
IF(Teams[[#This Row],[LgWin]] = "N", 0, " "))</f>
        <v>0</v>
      </c>
      <c r="E380" s="3" t="str">
        <f>IF(Teams[[#This Row],[WSWin]]="Y", 1,
IF(Teams[[#This Row],[WSWin]] = "N", 0, " "))</f>
        <v xml:space="preserve"> </v>
      </c>
      <c r="F380">
        <v>1900</v>
      </c>
      <c r="G380" t="s">
        <v>157</v>
      </c>
      <c r="H380" t="s">
        <v>167</v>
      </c>
      <c r="I380" t="s">
        <v>167</v>
      </c>
      <c r="K380">
        <v>7</v>
      </c>
      <c r="L380">
        <v>144</v>
      </c>
      <c r="N380">
        <v>62</v>
      </c>
      <c r="O380">
        <v>77</v>
      </c>
      <c r="R380" t="s">
        <v>51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D380">
        <v>50</v>
      </c>
      <c r="AF380">
        <v>745</v>
      </c>
      <c r="AG380">
        <v>543</v>
      </c>
      <c r="AH380">
        <v>3.83</v>
      </c>
      <c r="AI380">
        <v>118</v>
      </c>
      <c r="AJ380">
        <v>9</v>
      </c>
      <c r="AK380">
        <v>1</v>
      </c>
      <c r="AL380">
        <v>3824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45">
      <c r="A381" s="3" t="b">
        <f>Teams[[#This Row],[yearID]]&gt;=1973</f>
        <v>0</v>
      </c>
      <c r="B381" s="3" t="b">
        <f>Teams[[#This Row],[yearID]]&gt;=1903</f>
        <v>0</v>
      </c>
      <c r="C381" s="3" t="str">
        <f>_xlfn.XLOOKUP(Teams[[#This Row],[franchID]], franchises[franchID], franchises[franchName])</f>
        <v>San Francisco Giants</v>
      </c>
      <c r="D381" s="3">
        <f>IF(Teams[[#This Row],[LgWin]]="Y", 1,
IF(Teams[[#This Row],[LgWin]] = "N", 0, " "))</f>
        <v>0</v>
      </c>
      <c r="E381" s="3" t="str">
        <f>IF(Teams[[#This Row],[WSWin]]="Y", 1,
IF(Teams[[#This Row],[WSWin]] = "N", 0, " "))</f>
        <v xml:space="preserve"> </v>
      </c>
      <c r="F381">
        <v>1900</v>
      </c>
      <c r="G381" t="s">
        <v>157</v>
      </c>
      <c r="H381" t="s">
        <v>242</v>
      </c>
      <c r="I381" t="s">
        <v>243</v>
      </c>
      <c r="K381">
        <v>8</v>
      </c>
      <c r="L381">
        <v>141</v>
      </c>
      <c r="N381">
        <v>60</v>
      </c>
      <c r="O381">
        <v>78</v>
      </c>
      <c r="R381" t="s">
        <v>51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345</v>
      </c>
      <c r="AB381">
        <v>236</v>
      </c>
      <c r="AD381">
        <v>56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3622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45">
      <c r="A382" s="3" t="b">
        <f>Teams[[#This Row],[yearID]]&gt;=1973</f>
        <v>0</v>
      </c>
      <c r="B382" s="3" t="b">
        <f>Teams[[#This Row],[yearID]]&gt;=1903</f>
        <v>0</v>
      </c>
      <c r="C382" s="3" t="str">
        <f>_xlfn.XLOOKUP(Teams[[#This Row],[franchID]], franchises[franchID], franchises[franchName])</f>
        <v>Philadelphia Phillies</v>
      </c>
      <c r="D382" s="3">
        <f>IF(Teams[[#This Row],[LgWin]]="Y", 1,
IF(Teams[[#This Row],[LgWin]] = "N", 0, " "))</f>
        <v>0</v>
      </c>
      <c r="E382" s="3" t="str">
        <f>IF(Teams[[#This Row],[WSWin]]="Y", 1,
IF(Teams[[#This Row],[WSWin]] = "N", 0, " "))</f>
        <v xml:space="preserve"> </v>
      </c>
      <c r="F382">
        <v>1900</v>
      </c>
      <c r="G382" t="s">
        <v>157</v>
      </c>
      <c r="H382" t="s">
        <v>122</v>
      </c>
      <c r="I382" t="s">
        <v>122</v>
      </c>
      <c r="K382">
        <v>3</v>
      </c>
      <c r="L382">
        <v>141</v>
      </c>
      <c r="N382">
        <v>75</v>
      </c>
      <c r="O382">
        <v>63</v>
      </c>
      <c r="R382" t="s">
        <v>51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377</v>
      </c>
      <c r="AB382">
        <v>205</v>
      </c>
      <c r="AD382">
        <v>72</v>
      </c>
      <c r="AF382">
        <v>792</v>
      </c>
      <c r="AG382">
        <v>572</v>
      </c>
      <c r="AH382">
        <v>4.12</v>
      </c>
      <c r="AI382">
        <v>116</v>
      </c>
      <c r="AJ382">
        <v>7</v>
      </c>
      <c r="AK382">
        <v>3</v>
      </c>
      <c r="AL382">
        <v>3746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45">
      <c r="A383" s="3" t="b">
        <f>Teams[[#This Row],[yearID]]&gt;=1973</f>
        <v>0</v>
      </c>
      <c r="B383" s="3" t="b">
        <f>Teams[[#This Row],[yearID]]&gt;=1903</f>
        <v>0</v>
      </c>
      <c r="C383" s="3" t="str">
        <f>_xlfn.XLOOKUP(Teams[[#This Row],[franchID]], franchises[franchID], franchises[franchName])</f>
        <v>Pittsburgh Pirates</v>
      </c>
      <c r="D383" s="3">
        <f>IF(Teams[[#This Row],[LgWin]]="Y", 1,
IF(Teams[[#This Row],[LgWin]] = "N", 0, " "))</f>
        <v>0</v>
      </c>
      <c r="E383" s="3" t="str">
        <f>IF(Teams[[#This Row],[WSWin]]="Y", 1,
IF(Teams[[#This Row],[WSWin]] = "N", 0, " "))</f>
        <v xml:space="preserve"> </v>
      </c>
      <c r="F383">
        <v>1900</v>
      </c>
      <c r="G383" t="s">
        <v>157</v>
      </c>
      <c r="H383" t="s">
        <v>229</v>
      </c>
      <c r="I383" t="s">
        <v>229</v>
      </c>
      <c r="K383">
        <v>2</v>
      </c>
      <c r="L383">
        <v>140</v>
      </c>
      <c r="N383">
        <v>79</v>
      </c>
      <c r="O383">
        <v>60</v>
      </c>
      <c r="R383" t="s">
        <v>51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319</v>
      </c>
      <c r="AB383">
        <v>174</v>
      </c>
      <c r="AD383">
        <v>63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45">
      <c r="A384" s="3" t="b">
        <f>Teams[[#This Row],[yearID]]&gt;=1973</f>
        <v>0</v>
      </c>
      <c r="B384" s="3" t="b">
        <f>Teams[[#This Row],[yearID]]&gt;=1903</f>
        <v>0</v>
      </c>
      <c r="C384" s="3" t="str">
        <f>_xlfn.XLOOKUP(Teams[[#This Row],[franchID]], franchises[franchID], franchises[franchName])</f>
        <v>St. Louis Cardinals</v>
      </c>
      <c r="D384" s="3">
        <f>IF(Teams[[#This Row],[LgWin]]="Y", 1,
IF(Teams[[#This Row],[LgWin]] = "N", 0, " "))</f>
        <v>0</v>
      </c>
      <c r="E384" s="3" t="str">
        <f>IF(Teams[[#This Row],[WSWin]]="Y", 1,
IF(Teams[[#This Row],[WSWin]] = "N", 0, " "))</f>
        <v xml:space="preserve"> </v>
      </c>
      <c r="F384">
        <v>1900</v>
      </c>
      <c r="G384" t="s">
        <v>157</v>
      </c>
      <c r="H384" t="s">
        <v>396</v>
      </c>
      <c r="I384" t="s">
        <v>154</v>
      </c>
      <c r="K384">
        <v>5</v>
      </c>
      <c r="L384">
        <v>141</v>
      </c>
      <c r="N384">
        <v>65</v>
      </c>
      <c r="O384">
        <v>75</v>
      </c>
      <c r="R384" t="s">
        <v>51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D384">
        <v>81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3652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45">
      <c r="A385" s="3" t="b">
        <f>Teams[[#This Row],[yearID]]&gt;=1973</f>
        <v>0</v>
      </c>
      <c r="B385" s="3" t="b">
        <f>Teams[[#This Row],[yearID]]&gt;=1903</f>
        <v>0</v>
      </c>
      <c r="C385" s="3" t="str">
        <f>_xlfn.XLOOKUP(Teams[[#This Row],[franchID]], franchises[franchID], franchises[franchName])</f>
        <v>New York Yankees</v>
      </c>
      <c r="D385" s="3">
        <f>IF(Teams[[#This Row],[LgWin]]="Y", 1,
IF(Teams[[#This Row],[LgWin]] = "N", 0, " "))</f>
        <v>0</v>
      </c>
      <c r="E385" s="3" t="str">
        <f>IF(Teams[[#This Row],[WSWin]]="Y", 1,
IF(Teams[[#This Row],[WSWin]] = "N", 0, " "))</f>
        <v xml:space="preserve"> </v>
      </c>
      <c r="F385">
        <v>1901</v>
      </c>
      <c r="G385" t="s">
        <v>410</v>
      </c>
      <c r="H385" t="s">
        <v>411</v>
      </c>
      <c r="I385" t="s">
        <v>412</v>
      </c>
      <c r="K385">
        <v>5</v>
      </c>
      <c r="L385">
        <v>134</v>
      </c>
      <c r="M385">
        <v>66</v>
      </c>
      <c r="N385">
        <v>68</v>
      </c>
      <c r="O385">
        <v>65</v>
      </c>
      <c r="R385" t="s">
        <v>51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373</v>
      </c>
      <c r="AB385">
        <v>207</v>
      </c>
      <c r="AD385">
        <v>52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45">
      <c r="A386" s="3" t="b">
        <f>Teams[[#This Row],[yearID]]&gt;=1973</f>
        <v>0</v>
      </c>
      <c r="B386" s="3" t="b">
        <f>Teams[[#This Row],[yearID]]&gt;=1903</f>
        <v>0</v>
      </c>
      <c r="C386" s="3" t="str">
        <f>_xlfn.XLOOKUP(Teams[[#This Row],[franchID]], franchises[franchID], franchises[franchName])</f>
        <v>Boston Red Sox</v>
      </c>
      <c r="D386" s="3">
        <f>IF(Teams[[#This Row],[LgWin]]="Y", 1,
IF(Teams[[#This Row],[LgWin]] = "N", 0, " "))</f>
        <v>0</v>
      </c>
      <c r="E386" s="3" t="str">
        <f>IF(Teams[[#This Row],[WSWin]]="Y", 1,
IF(Teams[[#This Row],[WSWin]] = "N", 0, " "))</f>
        <v xml:space="preserve"> </v>
      </c>
      <c r="F386">
        <v>1901</v>
      </c>
      <c r="G386" t="s">
        <v>410</v>
      </c>
      <c r="H386" t="s">
        <v>54</v>
      </c>
      <c r="I386" t="s">
        <v>54</v>
      </c>
      <c r="K386">
        <v>2</v>
      </c>
      <c r="L386">
        <v>138</v>
      </c>
      <c r="M386">
        <v>69</v>
      </c>
      <c r="N386">
        <v>79</v>
      </c>
      <c r="O386">
        <v>57</v>
      </c>
      <c r="R386" t="s">
        <v>51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281</v>
      </c>
      <c r="AB386">
        <v>157</v>
      </c>
      <c r="AD386">
        <v>47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337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45">
      <c r="A387" s="3" t="b">
        <f>Teams[[#This Row],[yearID]]&gt;=1973</f>
        <v>0</v>
      </c>
      <c r="B387" s="3" t="b">
        <f>Teams[[#This Row],[yearID]]&gt;=1903</f>
        <v>0</v>
      </c>
      <c r="C387" s="3" t="str">
        <f>_xlfn.XLOOKUP(Teams[[#This Row],[franchID]], franchises[franchID], franchises[franchName])</f>
        <v>Los Angeles Dodgers</v>
      </c>
      <c r="D387" s="3">
        <f>IF(Teams[[#This Row],[LgWin]]="Y", 1,
IF(Teams[[#This Row],[LgWin]] = "N", 0, " "))</f>
        <v>0</v>
      </c>
      <c r="E387" s="3" t="str">
        <f>IF(Teams[[#This Row],[WSWin]]="Y", 1,
IF(Teams[[#This Row],[WSWin]] = "N", 0, " "))</f>
        <v xml:space="preserve"> </v>
      </c>
      <c r="F387">
        <v>1901</v>
      </c>
      <c r="G387" t="s">
        <v>157</v>
      </c>
      <c r="H387" t="s">
        <v>262</v>
      </c>
      <c r="I387" t="s">
        <v>260</v>
      </c>
      <c r="K387">
        <v>3</v>
      </c>
      <c r="L387">
        <v>137</v>
      </c>
      <c r="M387">
        <v>68</v>
      </c>
      <c r="N387">
        <v>79</v>
      </c>
      <c r="O387">
        <v>57</v>
      </c>
      <c r="R387" t="s">
        <v>51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446</v>
      </c>
      <c r="AB387">
        <v>178</v>
      </c>
      <c r="AD387">
        <v>41</v>
      </c>
      <c r="AF387">
        <v>600</v>
      </c>
      <c r="AG387">
        <v>424</v>
      </c>
      <c r="AH387">
        <v>3.14</v>
      </c>
      <c r="AI387">
        <v>111</v>
      </c>
      <c r="AJ387">
        <v>7</v>
      </c>
      <c r="AK387">
        <v>5</v>
      </c>
      <c r="AL387">
        <v>3641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45">
      <c r="A388" s="3" t="b">
        <f>Teams[[#This Row],[yearID]]&gt;=1973</f>
        <v>0</v>
      </c>
      <c r="B388" s="3" t="b">
        <f>Teams[[#This Row],[yearID]]&gt;=1903</f>
        <v>0</v>
      </c>
      <c r="C388" s="3" t="str">
        <f>_xlfn.XLOOKUP(Teams[[#This Row],[franchID]], franchises[franchID], franchises[franchName])</f>
        <v>Atlanta Braves</v>
      </c>
      <c r="D388" s="3">
        <f>IF(Teams[[#This Row],[LgWin]]="Y", 1,
IF(Teams[[#This Row],[LgWin]] = "N", 0, " "))</f>
        <v>0</v>
      </c>
      <c r="E388" s="3" t="str">
        <f>IF(Teams[[#This Row],[WSWin]]="Y", 1,
IF(Teams[[#This Row],[WSWin]] = "N", 0, " "))</f>
        <v xml:space="preserve"> </v>
      </c>
      <c r="F388">
        <v>1901</v>
      </c>
      <c r="G388" t="s">
        <v>157</v>
      </c>
      <c r="H388" t="s">
        <v>158</v>
      </c>
      <c r="I388" t="s">
        <v>159</v>
      </c>
      <c r="K388">
        <v>5</v>
      </c>
      <c r="L388">
        <v>140</v>
      </c>
      <c r="M388">
        <v>70</v>
      </c>
      <c r="N388">
        <v>69</v>
      </c>
      <c r="O388">
        <v>69</v>
      </c>
      <c r="R388" t="s">
        <v>51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518</v>
      </c>
      <c r="AB388">
        <v>158</v>
      </c>
      <c r="AD388">
        <v>34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282</v>
      </c>
      <c r="AR388">
        <v>89</v>
      </c>
      <c r="AS388">
        <v>0.95199999999999996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45">
      <c r="A389" s="3" t="b">
        <f>Teams[[#This Row],[yearID]]&gt;=1973</f>
        <v>0</v>
      </c>
      <c r="B389" s="3" t="b">
        <f>Teams[[#This Row],[yearID]]&gt;=1903</f>
        <v>0</v>
      </c>
      <c r="C389" s="3" t="str">
        <f>_xlfn.XLOOKUP(Teams[[#This Row],[franchID]], franchises[franchID], franchises[franchName])</f>
        <v>Chicago White Sox</v>
      </c>
      <c r="D389" s="3">
        <f>IF(Teams[[#This Row],[LgWin]]="Y", 1,
IF(Teams[[#This Row],[LgWin]] = "N", 0, " "))</f>
        <v>1</v>
      </c>
      <c r="E389" s="3" t="str">
        <f>IF(Teams[[#This Row],[WSWin]]="Y", 1,
IF(Teams[[#This Row],[WSWin]] = "N", 0, " "))</f>
        <v xml:space="preserve"> </v>
      </c>
      <c r="F389">
        <v>1901</v>
      </c>
      <c r="G389" t="s">
        <v>410</v>
      </c>
      <c r="H389" t="s">
        <v>415</v>
      </c>
      <c r="I389" t="s">
        <v>416</v>
      </c>
      <c r="K389">
        <v>1</v>
      </c>
      <c r="L389">
        <v>137</v>
      </c>
      <c r="M389">
        <v>71</v>
      </c>
      <c r="N389">
        <v>83</v>
      </c>
      <c r="O389">
        <v>53</v>
      </c>
      <c r="R389" t="s">
        <v>76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336</v>
      </c>
      <c r="AB389">
        <v>280</v>
      </c>
      <c r="AD389">
        <v>62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3655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45">
      <c r="A390" s="3" t="b">
        <f>Teams[[#This Row],[yearID]]&gt;=1973</f>
        <v>0</v>
      </c>
      <c r="B390" s="3" t="b">
        <f>Teams[[#This Row],[yearID]]&gt;=1903</f>
        <v>0</v>
      </c>
      <c r="C390" s="3" t="str">
        <f>_xlfn.XLOOKUP(Teams[[#This Row],[franchID]], franchises[franchID], franchises[franchName])</f>
        <v>Chicago Cubs</v>
      </c>
      <c r="D390" s="3">
        <f>IF(Teams[[#This Row],[LgWin]]="Y", 1,
IF(Teams[[#This Row],[LgWin]] = "N", 0, " "))</f>
        <v>0</v>
      </c>
      <c r="E390" s="3" t="str">
        <f>IF(Teams[[#This Row],[WSWin]]="Y", 1,
IF(Teams[[#This Row],[WSWin]] = "N", 0, " "))</f>
        <v xml:space="preserve"> </v>
      </c>
      <c r="F390">
        <v>1901</v>
      </c>
      <c r="G390" t="s">
        <v>157</v>
      </c>
      <c r="H390" t="s">
        <v>161</v>
      </c>
      <c r="I390" t="s">
        <v>162</v>
      </c>
      <c r="K390">
        <v>6</v>
      </c>
      <c r="L390">
        <v>140</v>
      </c>
      <c r="M390">
        <v>70</v>
      </c>
      <c r="N390">
        <v>53</v>
      </c>
      <c r="O390">
        <v>86</v>
      </c>
      <c r="R390" t="s">
        <v>51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530</v>
      </c>
      <c r="AB390">
        <v>204</v>
      </c>
      <c r="AD390">
        <v>52</v>
      </c>
      <c r="AF390">
        <v>699</v>
      </c>
      <c r="AG390">
        <v>460</v>
      </c>
      <c r="AH390">
        <v>3.33</v>
      </c>
      <c r="AI390">
        <v>131</v>
      </c>
      <c r="AJ390">
        <v>2</v>
      </c>
      <c r="AK390">
        <v>0</v>
      </c>
      <c r="AL390">
        <v>3725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45">
      <c r="A391" s="3" t="b">
        <f>Teams[[#This Row],[yearID]]&gt;=1973</f>
        <v>0</v>
      </c>
      <c r="B391" s="3" t="b">
        <f>Teams[[#This Row],[yearID]]&gt;=1903</f>
        <v>0</v>
      </c>
      <c r="C391" s="3" t="str">
        <f>_xlfn.XLOOKUP(Teams[[#This Row],[franchID]], franchises[franchID], franchises[franchName])</f>
        <v>Cincinnati Reds</v>
      </c>
      <c r="D391" s="3">
        <f>IF(Teams[[#This Row],[LgWin]]="Y", 1,
IF(Teams[[#This Row],[LgWin]] = "N", 0, " "))</f>
        <v>0</v>
      </c>
      <c r="E391" s="3" t="str">
        <f>IF(Teams[[#This Row],[WSWin]]="Y", 1,
IF(Teams[[#This Row],[WSWin]] = "N", 0, " "))</f>
        <v xml:space="preserve"> </v>
      </c>
      <c r="F391">
        <v>1901</v>
      </c>
      <c r="G391" t="s">
        <v>157</v>
      </c>
      <c r="H391" t="s">
        <v>167</v>
      </c>
      <c r="I391" t="s">
        <v>167</v>
      </c>
      <c r="K391">
        <v>8</v>
      </c>
      <c r="L391">
        <v>142</v>
      </c>
      <c r="M391">
        <v>72</v>
      </c>
      <c r="N391">
        <v>52</v>
      </c>
      <c r="O391">
        <v>87</v>
      </c>
      <c r="R391" t="s">
        <v>51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587</v>
      </c>
      <c r="AB391">
        <v>137</v>
      </c>
      <c r="AD391">
        <v>42</v>
      </c>
      <c r="AF391">
        <v>818</v>
      </c>
      <c r="AG391">
        <v>587</v>
      </c>
      <c r="AH391">
        <v>4.17</v>
      </c>
      <c r="AI391">
        <v>126</v>
      </c>
      <c r="AJ391">
        <v>4</v>
      </c>
      <c r="AK391">
        <v>0</v>
      </c>
      <c r="AL391">
        <v>3797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45">
      <c r="A392" s="3" t="b">
        <f>Teams[[#This Row],[yearID]]&gt;=1973</f>
        <v>0</v>
      </c>
      <c r="B392" s="3" t="b">
        <f>Teams[[#This Row],[yearID]]&gt;=1903</f>
        <v>0</v>
      </c>
      <c r="C392" s="3" t="str">
        <f>_xlfn.XLOOKUP(Teams[[#This Row],[franchID]], franchises[franchID], franchises[franchName])</f>
        <v>Cleveland Indians</v>
      </c>
      <c r="D392" s="3">
        <f>IF(Teams[[#This Row],[LgWin]]="Y", 1,
IF(Teams[[#This Row],[LgWin]] = "N", 0, " "))</f>
        <v>0</v>
      </c>
      <c r="E392" s="3" t="str">
        <f>IF(Teams[[#This Row],[WSWin]]="Y", 1,
IF(Teams[[#This Row],[WSWin]] = "N", 0, " "))</f>
        <v xml:space="preserve"> </v>
      </c>
      <c r="F392">
        <v>1901</v>
      </c>
      <c r="G392" t="s">
        <v>410</v>
      </c>
      <c r="H392" t="s">
        <v>64</v>
      </c>
      <c r="I392" t="s">
        <v>64</v>
      </c>
      <c r="K392">
        <v>7</v>
      </c>
      <c r="L392">
        <v>138</v>
      </c>
      <c r="M392">
        <v>69</v>
      </c>
      <c r="N392">
        <v>54</v>
      </c>
      <c r="O392">
        <v>82</v>
      </c>
      <c r="R392" t="s">
        <v>51</v>
      </c>
      <c r="T392">
        <v>666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322</v>
      </c>
      <c r="AB392">
        <v>125</v>
      </c>
      <c r="AD392">
        <v>48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3547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45">
      <c r="A393" s="3" t="b">
        <f>Teams[[#This Row],[yearID]]&gt;=1973</f>
        <v>0</v>
      </c>
      <c r="B393" s="3" t="b">
        <f>Teams[[#This Row],[yearID]]&gt;=1903</f>
        <v>0</v>
      </c>
      <c r="C393" s="3" t="str">
        <f>_xlfn.XLOOKUP(Teams[[#This Row],[franchID]], franchises[franchID], franchises[franchName])</f>
        <v>Detroit Tigers</v>
      </c>
      <c r="D393" s="3">
        <f>IF(Teams[[#This Row],[LgWin]]="Y", 1,
IF(Teams[[#This Row],[LgWin]] = "N", 0, " "))</f>
        <v>0</v>
      </c>
      <c r="E393" s="3" t="str">
        <f>IF(Teams[[#This Row],[WSWin]]="Y", 1,
IF(Teams[[#This Row],[WSWin]] = "N", 0, " "))</f>
        <v xml:space="preserve"> </v>
      </c>
      <c r="F393">
        <v>1901</v>
      </c>
      <c r="G393" t="s">
        <v>410</v>
      </c>
      <c r="H393" t="s">
        <v>419</v>
      </c>
      <c r="I393" t="s">
        <v>419</v>
      </c>
      <c r="K393">
        <v>3</v>
      </c>
      <c r="L393">
        <v>135</v>
      </c>
      <c r="M393">
        <v>70</v>
      </c>
      <c r="N393">
        <v>74</v>
      </c>
      <c r="O393">
        <v>61</v>
      </c>
      <c r="R393" t="s">
        <v>51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348</v>
      </c>
      <c r="AB393">
        <v>204</v>
      </c>
      <c r="AD393">
        <v>54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3566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45">
      <c r="A394" s="3" t="b">
        <f>Teams[[#This Row],[yearID]]&gt;=1973</f>
        <v>0</v>
      </c>
      <c r="B394" s="3" t="b">
        <f>Teams[[#This Row],[yearID]]&gt;=1903</f>
        <v>0</v>
      </c>
      <c r="C394" s="3" t="str">
        <f>_xlfn.XLOOKUP(Teams[[#This Row],[franchID]], franchises[franchID], franchises[franchName])</f>
        <v>Baltimore Orioles</v>
      </c>
      <c r="D394" s="3">
        <f>IF(Teams[[#This Row],[LgWin]]="Y", 1,
IF(Teams[[#This Row],[LgWin]] = "N", 0, " "))</f>
        <v>0</v>
      </c>
      <c r="E394" s="3" t="str">
        <f>IF(Teams[[#This Row],[WSWin]]="Y", 1,
IF(Teams[[#This Row],[WSWin]] = "N", 0, " "))</f>
        <v xml:space="preserve"> </v>
      </c>
      <c r="F394">
        <v>1901</v>
      </c>
      <c r="G394" t="s">
        <v>410</v>
      </c>
      <c r="H394" t="s">
        <v>387</v>
      </c>
      <c r="I394" t="s">
        <v>95</v>
      </c>
      <c r="K394">
        <v>8</v>
      </c>
      <c r="L394">
        <v>139</v>
      </c>
      <c r="M394">
        <v>70</v>
      </c>
      <c r="N394">
        <v>48</v>
      </c>
      <c r="O394">
        <v>89</v>
      </c>
      <c r="R394" t="s">
        <v>51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387</v>
      </c>
      <c r="AB394">
        <v>176</v>
      </c>
      <c r="AD394">
        <v>46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3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45">
      <c r="A395" s="3" t="b">
        <f>Teams[[#This Row],[yearID]]&gt;=1973</f>
        <v>0</v>
      </c>
      <c r="B395" s="3" t="b">
        <f>Teams[[#This Row],[yearID]]&gt;=1903</f>
        <v>0</v>
      </c>
      <c r="C395" s="3" t="str">
        <f>_xlfn.XLOOKUP(Teams[[#This Row],[franchID]], franchises[franchID], franchises[franchName])</f>
        <v>San Francisco Giants</v>
      </c>
      <c r="D395" s="3">
        <f>IF(Teams[[#This Row],[LgWin]]="Y", 1,
IF(Teams[[#This Row],[LgWin]] = "N", 0, " "))</f>
        <v>0</v>
      </c>
      <c r="E395" s="3" t="str">
        <f>IF(Teams[[#This Row],[WSWin]]="Y", 1,
IF(Teams[[#This Row],[WSWin]] = "N", 0, " "))</f>
        <v xml:space="preserve"> </v>
      </c>
      <c r="F395">
        <v>1901</v>
      </c>
      <c r="G395" t="s">
        <v>157</v>
      </c>
      <c r="H395" t="s">
        <v>242</v>
      </c>
      <c r="I395" t="s">
        <v>243</v>
      </c>
      <c r="K395">
        <v>7</v>
      </c>
      <c r="L395">
        <v>141</v>
      </c>
      <c r="M395">
        <v>71</v>
      </c>
      <c r="N395">
        <v>52</v>
      </c>
      <c r="O395">
        <v>85</v>
      </c>
      <c r="R395" t="s">
        <v>51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578</v>
      </c>
      <c r="AB395">
        <v>133</v>
      </c>
      <c r="AD395">
        <v>45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348</v>
      </c>
      <c r="AR395">
        <v>81</v>
      </c>
      <c r="AS395">
        <v>0.94099999999999995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45">
      <c r="A396" s="3" t="b">
        <f>Teams[[#This Row],[yearID]]&gt;=1973</f>
        <v>0</v>
      </c>
      <c r="B396" s="3" t="b">
        <f>Teams[[#This Row],[yearID]]&gt;=1903</f>
        <v>0</v>
      </c>
      <c r="C396" s="3" t="str">
        <f>_xlfn.XLOOKUP(Teams[[#This Row],[franchID]], franchises[franchID], franchises[franchName])</f>
        <v>Oakland Athletics</v>
      </c>
      <c r="D396" s="3">
        <f>IF(Teams[[#This Row],[LgWin]]="Y", 1,
IF(Teams[[#This Row],[LgWin]] = "N", 0, " "))</f>
        <v>0</v>
      </c>
      <c r="E396" s="3" t="str">
        <f>IF(Teams[[#This Row],[WSWin]]="Y", 1,
IF(Teams[[#This Row],[WSWin]] = "N", 0, " "))</f>
        <v xml:space="preserve"> </v>
      </c>
      <c r="F396">
        <v>1901</v>
      </c>
      <c r="G396" t="s">
        <v>410</v>
      </c>
      <c r="H396" t="s">
        <v>226</v>
      </c>
      <c r="I396" t="s">
        <v>423</v>
      </c>
      <c r="K396">
        <v>4</v>
      </c>
      <c r="L396">
        <v>137</v>
      </c>
      <c r="M396">
        <v>66</v>
      </c>
      <c r="N396">
        <v>74</v>
      </c>
      <c r="O396">
        <v>62</v>
      </c>
      <c r="R396" t="s">
        <v>51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D396">
        <v>52</v>
      </c>
      <c r="AF396">
        <v>760</v>
      </c>
      <c r="AG396">
        <v>534</v>
      </c>
      <c r="AH396">
        <v>4</v>
      </c>
      <c r="AI396">
        <v>124</v>
      </c>
      <c r="AJ396">
        <v>6</v>
      </c>
      <c r="AK396">
        <v>1</v>
      </c>
      <c r="AL396">
        <v>3602</v>
      </c>
      <c r="AM396">
        <v>1346</v>
      </c>
      <c r="AN396">
        <v>20</v>
      </c>
      <c r="AO396">
        <v>374</v>
      </c>
      <c r="AP396">
        <v>350</v>
      </c>
      <c r="AQ396">
        <v>337</v>
      </c>
      <c r="AR396">
        <v>93</v>
      </c>
      <c r="AS396">
        <v>0.94199999999999995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45">
      <c r="A397" s="3" t="b">
        <f>Teams[[#This Row],[yearID]]&gt;=1973</f>
        <v>0</v>
      </c>
      <c r="B397" s="3" t="b">
        <f>Teams[[#This Row],[yearID]]&gt;=1903</f>
        <v>0</v>
      </c>
      <c r="C397" s="3" t="str">
        <f>_xlfn.XLOOKUP(Teams[[#This Row],[franchID]], franchises[franchID], franchises[franchName])</f>
        <v>Philadelphia Phillies</v>
      </c>
      <c r="D397" s="3">
        <f>IF(Teams[[#This Row],[LgWin]]="Y", 1,
IF(Teams[[#This Row],[LgWin]] = "N", 0, " "))</f>
        <v>0</v>
      </c>
      <c r="E397" s="3" t="str">
        <f>IF(Teams[[#This Row],[WSWin]]="Y", 1,
IF(Teams[[#This Row],[WSWin]] = "N", 0, " "))</f>
        <v xml:space="preserve"> </v>
      </c>
      <c r="F397">
        <v>1901</v>
      </c>
      <c r="G397" t="s">
        <v>157</v>
      </c>
      <c r="H397" t="s">
        <v>122</v>
      </c>
      <c r="I397" t="s">
        <v>122</v>
      </c>
      <c r="K397">
        <v>2</v>
      </c>
      <c r="L397">
        <v>140</v>
      </c>
      <c r="M397">
        <v>69</v>
      </c>
      <c r="N397">
        <v>83</v>
      </c>
      <c r="O397">
        <v>57</v>
      </c>
      <c r="R397" t="s">
        <v>51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550</v>
      </c>
      <c r="AB397">
        <v>199</v>
      </c>
      <c r="AD397">
        <v>62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3740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45">
      <c r="A398" s="3" t="b">
        <f>Teams[[#This Row],[yearID]]&gt;=1973</f>
        <v>0</v>
      </c>
      <c r="B398" s="3" t="b">
        <f>Teams[[#This Row],[yearID]]&gt;=1903</f>
        <v>0</v>
      </c>
      <c r="C398" s="3" t="str">
        <f>_xlfn.XLOOKUP(Teams[[#This Row],[franchID]], franchises[franchID], franchises[franchName])</f>
        <v>Pittsburgh Pirates</v>
      </c>
      <c r="D398" s="3">
        <f>IF(Teams[[#This Row],[LgWin]]="Y", 1,
IF(Teams[[#This Row],[LgWin]] = "N", 0, " "))</f>
        <v>1</v>
      </c>
      <c r="E398" s="3" t="str">
        <f>IF(Teams[[#This Row],[WSWin]]="Y", 1,
IF(Teams[[#This Row],[WSWin]] = "N", 0, " "))</f>
        <v xml:space="preserve"> </v>
      </c>
      <c r="F398">
        <v>1901</v>
      </c>
      <c r="G398" t="s">
        <v>157</v>
      </c>
      <c r="H398" t="s">
        <v>229</v>
      </c>
      <c r="I398" t="s">
        <v>229</v>
      </c>
      <c r="K398">
        <v>1</v>
      </c>
      <c r="L398">
        <v>140</v>
      </c>
      <c r="M398">
        <v>69</v>
      </c>
      <c r="N398">
        <v>90</v>
      </c>
      <c r="O398">
        <v>49</v>
      </c>
      <c r="R398" t="s">
        <v>76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497</v>
      </c>
      <c r="AB398">
        <v>203</v>
      </c>
      <c r="AD398">
        <v>52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3734</v>
      </c>
      <c r="AM398">
        <v>1198</v>
      </c>
      <c r="AN398">
        <v>20</v>
      </c>
      <c r="AO398">
        <v>244</v>
      </c>
      <c r="AP398">
        <v>505</v>
      </c>
      <c r="AQ398">
        <v>287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45">
      <c r="A399" s="3" t="b">
        <f>Teams[[#This Row],[yearID]]&gt;=1973</f>
        <v>0</v>
      </c>
      <c r="B399" s="3" t="b">
        <f>Teams[[#This Row],[yearID]]&gt;=1903</f>
        <v>0</v>
      </c>
      <c r="C399" s="3" t="str">
        <f>_xlfn.XLOOKUP(Teams[[#This Row],[franchID]], franchises[franchID], franchises[franchName])</f>
        <v>St. Louis Cardinals</v>
      </c>
      <c r="D399" s="3">
        <f>IF(Teams[[#This Row],[LgWin]]="Y", 1,
IF(Teams[[#This Row],[LgWin]] = "N", 0, " "))</f>
        <v>0</v>
      </c>
      <c r="E399" s="3" t="str">
        <f>IF(Teams[[#This Row],[WSWin]]="Y", 1,
IF(Teams[[#This Row],[WSWin]] = "N", 0, " "))</f>
        <v xml:space="preserve"> </v>
      </c>
      <c r="F399">
        <v>1901</v>
      </c>
      <c r="G399" t="s">
        <v>157</v>
      </c>
      <c r="H399" t="s">
        <v>396</v>
      </c>
      <c r="I399" t="s">
        <v>154</v>
      </c>
      <c r="K399">
        <v>4</v>
      </c>
      <c r="L399">
        <v>142</v>
      </c>
      <c r="M399">
        <v>72</v>
      </c>
      <c r="N399">
        <v>76</v>
      </c>
      <c r="O399">
        <v>64</v>
      </c>
      <c r="R399" t="s">
        <v>51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D399">
        <v>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3809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45">
      <c r="A400" s="3" t="b">
        <f>Teams[[#This Row],[yearID]]&gt;=1973</f>
        <v>0</v>
      </c>
      <c r="B400" s="3" t="b">
        <f>Teams[[#This Row],[yearID]]&gt;=1903</f>
        <v>0</v>
      </c>
      <c r="C400" s="3" t="str">
        <f>_xlfn.XLOOKUP(Teams[[#This Row],[franchID]], franchises[franchID], franchises[franchName])</f>
        <v>Minnesota Twins</v>
      </c>
      <c r="D400" s="3">
        <f>IF(Teams[[#This Row],[LgWin]]="Y", 1,
IF(Teams[[#This Row],[LgWin]] = "N", 0, " "))</f>
        <v>0</v>
      </c>
      <c r="E400" s="3" t="str">
        <f>IF(Teams[[#This Row],[WSWin]]="Y", 1,
IF(Teams[[#This Row],[WSWin]] = "N", 0, " "))</f>
        <v xml:space="preserve"> </v>
      </c>
      <c r="F400">
        <v>1901</v>
      </c>
      <c r="G400" t="s">
        <v>410</v>
      </c>
      <c r="H400" t="s">
        <v>425</v>
      </c>
      <c r="I400" t="s">
        <v>426</v>
      </c>
      <c r="K400">
        <v>6</v>
      </c>
      <c r="L400">
        <v>138</v>
      </c>
      <c r="M400">
        <v>68</v>
      </c>
      <c r="N400">
        <v>61</v>
      </c>
      <c r="O400">
        <v>72</v>
      </c>
      <c r="R400" t="s">
        <v>51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339</v>
      </c>
      <c r="AB400">
        <v>127</v>
      </c>
      <c r="AD400">
        <v>51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45">
      <c r="A401" s="3" t="b">
        <f>Teams[[#This Row],[yearID]]&gt;=1973</f>
        <v>0</v>
      </c>
      <c r="B401" s="3" t="b">
        <f>Teams[[#This Row],[yearID]]&gt;=1903</f>
        <v>0</v>
      </c>
      <c r="C401" s="3" t="str">
        <f>_xlfn.XLOOKUP(Teams[[#This Row],[franchID]], franchises[franchID], franchises[franchName])</f>
        <v>New York Yankees</v>
      </c>
      <c r="D401" s="3">
        <f>IF(Teams[[#This Row],[LgWin]]="Y", 1,
IF(Teams[[#This Row],[LgWin]] = "N", 0, " "))</f>
        <v>0</v>
      </c>
      <c r="E401" s="3" t="str">
        <f>IF(Teams[[#This Row],[WSWin]]="Y", 1,
IF(Teams[[#This Row],[WSWin]] = "N", 0, " "))</f>
        <v xml:space="preserve"> </v>
      </c>
      <c r="F401">
        <v>1902</v>
      </c>
      <c r="G401" t="s">
        <v>410</v>
      </c>
      <c r="H401" t="s">
        <v>411</v>
      </c>
      <c r="I401" t="s">
        <v>412</v>
      </c>
      <c r="K401">
        <v>8</v>
      </c>
      <c r="L401">
        <v>140</v>
      </c>
      <c r="M401">
        <v>64</v>
      </c>
      <c r="N401">
        <v>50</v>
      </c>
      <c r="O401">
        <v>88</v>
      </c>
      <c r="R401" t="s">
        <v>51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424</v>
      </c>
      <c r="AB401">
        <v>189</v>
      </c>
      <c r="AD401">
        <v>54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3631</v>
      </c>
      <c r="AM401">
        <v>1531</v>
      </c>
      <c r="AN401">
        <v>30</v>
      </c>
      <c r="AO401">
        <v>354</v>
      </c>
      <c r="AP401">
        <v>258</v>
      </c>
      <c r="AQ401">
        <v>357</v>
      </c>
      <c r="AR401">
        <v>109</v>
      </c>
      <c r="AS401">
        <v>0.93799999999999994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45">
      <c r="A402" s="3" t="b">
        <f>Teams[[#This Row],[yearID]]&gt;=1973</f>
        <v>0</v>
      </c>
      <c r="B402" s="3" t="b">
        <f>Teams[[#This Row],[yearID]]&gt;=1903</f>
        <v>0</v>
      </c>
      <c r="C402" s="3" t="str">
        <f>_xlfn.XLOOKUP(Teams[[#This Row],[franchID]], franchises[franchID], franchises[franchName])</f>
        <v>Boston Red Sox</v>
      </c>
      <c r="D402" s="3">
        <f>IF(Teams[[#This Row],[LgWin]]="Y", 1,
IF(Teams[[#This Row],[LgWin]] = "N", 0, " "))</f>
        <v>0</v>
      </c>
      <c r="E402" s="3" t="str">
        <f>IF(Teams[[#This Row],[WSWin]]="Y", 1,
IF(Teams[[#This Row],[WSWin]] = "N", 0, " "))</f>
        <v xml:space="preserve"> </v>
      </c>
      <c r="F402">
        <v>1902</v>
      </c>
      <c r="G402" t="s">
        <v>410</v>
      </c>
      <c r="H402" t="s">
        <v>54</v>
      </c>
      <c r="I402" t="s">
        <v>54</v>
      </c>
      <c r="K402">
        <v>3</v>
      </c>
      <c r="L402">
        <v>138</v>
      </c>
      <c r="M402">
        <v>71</v>
      </c>
      <c r="N402">
        <v>77</v>
      </c>
      <c r="O402">
        <v>60</v>
      </c>
      <c r="R402" t="s">
        <v>51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371</v>
      </c>
      <c r="AB402">
        <v>132</v>
      </c>
      <c r="AD402">
        <v>42</v>
      </c>
      <c r="AF402">
        <v>600</v>
      </c>
      <c r="AG402">
        <v>416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263</v>
      </c>
      <c r="AR402">
        <v>101</v>
      </c>
      <c r="AS402">
        <v>0.95499999999999996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45">
      <c r="A403" s="3" t="b">
        <f>Teams[[#This Row],[yearID]]&gt;=1973</f>
        <v>0</v>
      </c>
      <c r="B403" s="3" t="b">
        <f>Teams[[#This Row],[yearID]]&gt;=1903</f>
        <v>0</v>
      </c>
      <c r="C403" s="3" t="str">
        <f>_xlfn.XLOOKUP(Teams[[#This Row],[franchID]], franchises[franchID], franchises[franchName])</f>
        <v>Los Angeles Dodgers</v>
      </c>
      <c r="D403" s="3">
        <f>IF(Teams[[#This Row],[LgWin]]="Y", 1,
IF(Teams[[#This Row],[LgWin]] = "N", 0, " "))</f>
        <v>0</v>
      </c>
      <c r="E403" s="3" t="str">
        <f>IF(Teams[[#This Row],[WSWin]]="Y", 1,
IF(Teams[[#This Row],[WSWin]] = "N", 0, " "))</f>
        <v xml:space="preserve"> </v>
      </c>
      <c r="F403">
        <v>1902</v>
      </c>
      <c r="G403" t="s">
        <v>157</v>
      </c>
      <c r="H403" t="s">
        <v>262</v>
      </c>
      <c r="I403" t="s">
        <v>260</v>
      </c>
      <c r="K403">
        <v>2</v>
      </c>
      <c r="L403">
        <v>141</v>
      </c>
      <c r="M403">
        <v>69</v>
      </c>
      <c r="N403">
        <v>75</v>
      </c>
      <c r="O403">
        <v>63</v>
      </c>
      <c r="R403" t="s">
        <v>51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491</v>
      </c>
      <c r="AB403">
        <v>145</v>
      </c>
      <c r="AD403">
        <v>62</v>
      </c>
      <c r="AF403">
        <v>519</v>
      </c>
      <c r="AG403">
        <v>376</v>
      </c>
      <c r="AH403">
        <v>2.69</v>
      </c>
      <c r="AI403">
        <v>131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45">
      <c r="A404" s="3" t="b">
        <f>Teams[[#This Row],[yearID]]&gt;=1973</f>
        <v>0</v>
      </c>
      <c r="B404" s="3" t="b">
        <f>Teams[[#This Row],[yearID]]&gt;=1903</f>
        <v>0</v>
      </c>
      <c r="C404" s="3" t="str">
        <f>_xlfn.XLOOKUP(Teams[[#This Row],[franchID]], franchises[franchID], franchises[franchName])</f>
        <v>Atlanta Braves</v>
      </c>
      <c r="D404" s="3">
        <f>IF(Teams[[#This Row],[LgWin]]="Y", 1,
IF(Teams[[#This Row],[LgWin]] = "N", 0, " "))</f>
        <v>0</v>
      </c>
      <c r="E404" s="3" t="str">
        <f>IF(Teams[[#This Row],[WSWin]]="Y", 1,
IF(Teams[[#This Row],[WSWin]] = "N", 0, " "))</f>
        <v xml:space="preserve"> </v>
      </c>
      <c r="F404">
        <v>1902</v>
      </c>
      <c r="G404" t="s">
        <v>157</v>
      </c>
      <c r="H404" t="s">
        <v>158</v>
      </c>
      <c r="I404" t="s">
        <v>159</v>
      </c>
      <c r="K404">
        <v>3</v>
      </c>
      <c r="L404">
        <v>141</v>
      </c>
      <c r="M404">
        <v>72</v>
      </c>
      <c r="N404">
        <v>73</v>
      </c>
      <c r="O404">
        <v>64</v>
      </c>
      <c r="R404" t="s">
        <v>51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483</v>
      </c>
      <c r="AB404">
        <v>189</v>
      </c>
      <c r="AD404">
        <v>43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3779</v>
      </c>
      <c r="AM404">
        <v>1233</v>
      </c>
      <c r="AN404">
        <v>16</v>
      </c>
      <c r="AO404">
        <v>372</v>
      </c>
      <c r="AP404">
        <v>523</v>
      </c>
      <c r="AQ404">
        <v>240</v>
      </c>
      <c r="AR404">
        <v>90</v>
      </c>
      <c r="AS404">
        <v>0.95899999999999996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45">
      <c r="A405" s="3" t="b">
        <f>Teams[[#This Row],[yearID]]&gt;=1973</f>
        <v>0</v>
      </c>
      <c r="B405" s="3" t="b">
        <f>Teams[[#This Row],[yearID]]&gt;=1903</f>
        <v>0</v>
      </c>
      <c r="C405" s="3" t="str">
        <f>_xlfn.XLOOKUP(Teams[[#This Row],[franchID]], franchises[franchID], franchises[franchName])</f>
        <v>Chicago White Sox</v>
      </c>
      <c r="D405" s="3">
        <f>IF(Teams[[#This Row],[LgWin]]="Y", 1,
IF(Teams[[#This Row],[LgWin]] = "N", 0, " "))</f>
        <v>0</v>
      </c>
      <c r="E405" s="3" t="str">
        <f>IF(Teams[[#This Row],[WSWin]]="Y", 1,
IF(Teams[[#This Row],[WSWin]] = "N", 0, " "))</f>
        <v xml:space="preserve"> </v>
      </c>
      <c r="F405">
        <v>1902</v>
      </c>
      <c r="G405" t="s">
        <v>410</v>
      </c>
      <c r="H405" t="s">
        <v>415</v>
      </c>
      <c r="I405" t="s">
        <v>416</v>
      </c>
      <c r="K405">
        <v>4</v>
      </c>
      <c r="L405">
        <v>138</v>
      </c>
      <c r="M405">
        <v>72</v>
      </c>
      <c r="N405">
        <v>74</v>
      </c>
      <c r="O405">
        <v>60</v>
      </c>
      <c r="R405" t="s">
        <v>51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379</v>
      </c>
      <c r="AB405">
        <v>265</v>
      </c>
      <c r="AD405">
        <v>36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3664</v>
      </c>
      <c r="AM405">
        <v>1269</v>
      </c>
      <c r="AN405">
        <v>30</v>
      </c>
      <c r="AO405">
        <v>331</v>
      </c>
      <c r="AP405">
        <v>346</v>
      </c>
      <c r="AQ405">
        <v>257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45">
      <c r="A406" s="3" t="b">
        <f>Teams[[#This Row],[yearID]]&gt;=1973</f>
        <v>0</v>
      </c>
      <c r="B406" s="3" t="b">
        <f>Teams[[#This Row],[yearID]]&gt;=1903</f>
        <v>0</v>
      </c>
      <c r="C406" s="3" t="str">
        <f>_xlfn.XLOOKUP(Teams[[#This Row],[franchID]], franchises[franchID], franchises[franchName])</f>
        <v>Chicago Cubs</v>
      </c>
      <c r="D406" s="3">
        <f>IF(Teams[[#This Row],[LgWin]]="Y", 1,
IF(Teams[[#This Row],[LgWin]] = "N", 0, " "))</f>
        <v>0</v>
      </c>
      <c r="E406" s="3" t="str">
        <f>IF(Teams[[#This Row],[WSWin]]="Y", 1,
IF(Teams[[#This Row],[WSWin]] = "N", 0, " "))</f>
        <v xml:space="preserve"> </v>
      </c>
      <c r="F406">
        <v>1902</v>
      </c>
      <c r="G406" t="s">
        <v>157</v>
      </c>
      <c r="H406" t="s">
        <v>161</v>
      </c>
      <c r="I406" t="s">
        <v>162</v>
      </c>
      <c r="K406">
        <v>5</v>
      </c>
      <c r="L406">
        <v>143</v>
      </c>
      <c r="M406">
        <v>70</v>
      </c>
      <c r="N406">
        <v>68</v>
      </c>
      <c r="O406">
        <v>69</v>
      </c>
      <c r="R406" t="s">
        <v>51</v>
      </c>
      <c r="T406">
        <v>544</v>
      </c>
      <c r="U406">
        <v>4870</v>
      </c>
      <c r="V406">
        <v>1224</v>
      </c>
      <c r="W406">
        <v>133</v>
      </c>
      <c r="X406">
        <v>40</v>
      </c>
      <c r="Y406">
        <v>6</v>
      </c>
      <c r="Z406">
        <v>358</v>
      </c>
      <c r="AA406">
        <v>566</v>
      </c>
      <c r="AB406">
        <v>229</v>
      </c>
      <c r="AD406">
        <v>44</v>
      </c>
      <c r="AF406">
        <v>505</v>
      </c>
      <c r="AG406">
        <v>315</v>
      </c>
      <c r="AH406">
        <v>2.19</v>
      </c>
      <c r="AI406">
        <v>134</v>
      </c>
      <c r="AJ406">
        <v>17</v>
      </c>
      <c r="AK406">
        <v>2</v>
      </c>
      <c r="AL406">
        <v>3880</v>
      </c>
      <c r="AM406">
        <v>1244</v>
      </c>
      <c r="AN406">
        <v>7</v>
      </c>
      <c r="AO406">
        <v>281</v>
      </c>
      <c r="AP406">
        <v>447</v>
      </c>
      <c r="AQ406">
        <v>331</v>
      </c>
      <c r="AR406">
        <v>113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45">
      <c r="A407" s="3" t="b">
        <f>Teams[[#This Row],[yearID]]&gt;=1973</f>
        <v>0</v>
      </c>
      <c r="B407" s="3" t="b">
        <f>Teams[[#This Row],[yearID]]&gt;=1903</f>
        <v>0</v>
      </c>
      <c r="C407" s="3" t="str">
        <f>_xlfn.XLOOKUP(Teams[[#This Row],[franchID]], franchises[franchID], franchises[franchName])</f>
        <v>Cincinnati Reds</v>
      </c>
      <c r="D407" s="3">
        <f>IF(Teams[[#This Row],[LgWin]]="Y", 1,
IF(Teams[[#This Row],[LgWin]] = "N", 0, " "))</f>
        <v>0</v>
      </c>
      <c r="E407" s="3" t="str">
        <f>IF(Teams[[#This Row],[WSWin]]="Y", 1,
IF(Teams[[#This Row],[WSWin]] = "N", 0, " "))</f>
        <v xml:space="preserve"> </v>
      </c>
      <c r="F407">
        <v>1902</v>
      </c>
      <c r="G407" t="s">
        <v>157</v>
      </c>
      <c r="H407" t="s">
        <v>167</v>
      </c>
      <c r="I407" t="s">
        <v>167</v>
      </c>
      <c r="K407">
        <v>4</v>
      </c>
      <c r="L407">
        <v>141</v>
      </c>
      <c r="M407">
        <v>70</v>
      </c>
      <c r="N407">
        <v>70</v>
      </c>
      <c r="O407">
        <v>70</v>
      </c>
      <c r="R407" t="s">
        <v>51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467</v>
      </c>
      <c r="AB407">
        <v>131</v>
      </c>
      <c r="AD407">
        <v>39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45">
      <c r="A408" s="3" t="b">
        <f>Teams[[#This Row],[yearID]]&gt;=1973</f>
        <v>0</v>
      </c>
      <c r="B408" s="3" t="b">
        <f>Teams[[#This Row],[yearID]]&gt;=1903</f>
        <v>0</v>
      </c>
      <c r="C408" s="3" t="str">
        <f>_xlfn.XLOOKUP(Teams[[#This Row],[franchID]], franchises[franchID], franchises[franchName])</f>
        <v>Cleveland Indians</v>
      </c>
      <c r="D408" s="3">
        <f>IF(Teams[[#This Row],[LgWin]]="Y", 1,
IF(Teams[[#This Row],[LgWin]] = "N", 0, " "))</f>
        <v>0</v>
      </c>
      <c r="E408" s="3" t="str">
        <f>IF(Teams[[#This Row],[WSWin]]="Y", 1,
IF(Teams[[#This Row],[WSWin]] = "N", 0, " "))</f>
        <v xml:space="preserve"> </v>
      </c>
      <c r="F408">
        <v>1902</v>
      </c>
      <c r="G408" t="s">
        <v>410</v>
      </c>
      <c r="H408" t="s">
        <v>64</v>
      </c>
      <c r="I408" t="s">
        <v>64</v>
      </c>
      <c r="K408">
        <v>5</v>
      </c>
      <c r="L408">
        <v>137</v>
      </c>
      <c r="M408">
        <v>65</v>
      </c>
      <c r="N408">
        <v>69</v>
      </c>
      <c r="O408">
        <v>67</v>
      </c>
      <c r="R408" t="s">
        <v>51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353</v>
      </c>
      <c r="AB408">
        <v>140</v>
      </c>
      <c r="AD408">
        <v>35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3613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45">
      <c r="A409" s="3" t="b">
        <f>Teams[[#This Row],[yearID]]&gt;=1973</f>
        <v>0</v>
      </c>
      <c r="B409" s="3" t="b">
        <f>Teams[[#This Row],[yearID]]&gt;=1903</f>
        <v>0</v>
      </c>
      <c r="C409" s="3" t="str">
        <f>_xlfn.XLOOKUP(Teams[[#This Row],[franchID]], franchises[franchID], franchises[franchName])</f>
        <v>Detroit Tigers</v>
      </c>
      <c r="D409" s="3">
        <f>IF(Teams[[#This Row],[LgWin]]="Y", 1,
IF(Teams[[#This Row],[LgWin]] = "N", 0, " "))</f>
        <v>0</v>
      </c>
      <c r="E409" s="3" t="str">
        <f>IF(Teams[[#This Row],[WSWin]]="Y", 1,
IF(Teams[[#This Row],[WSWin]] = "N", 0, " "))</f>
        <v xml:space="preserve"> </v>
      </c>
      <c r="F409">
        <v>1902</v>
      </c>
      <c r="G409" t="s">
        <v>410</v>
      </c>
      <c r="H409" t="s">
        <v>419</v>
      </c>
      <c r="I409" t="s">
        <v>419</v>
      </c>
      <c r="K409">
        <v>7</v>
      </c>
      <c r="L409">
        <v>137</v>
      </c>
      <c r="M409">
        <v>67</v>
      </c>
      <c r="N409">
        <v>52</v>
      </c>
      <c r="O409">
        <v>83</v>
      </c>
      <c r="R409" t="s">
        <v>51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289</v>
      </c>
      <c r="AB409">
        <v>130</v>
      </c>
      <c r="AD409">
        <v>53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3572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45">
      <c r="A410" s="3" t="b">
        <f>Teams[[#This Row],[yearID]]&gt;=1973</f>
        <v>0</v>
      </c>
      <c r="B410" s="3" t="b">
        <f>Teams[[#This Row],[yearID]]&gt;=1903</f>
        <v>0</v>
      </c>
      <c r="C410" s="3" t="str">
        <f>_xlfn.XLOOKUP(Teams[[#This Row],[franchID]], franchises[franchID], franchises[franchName])</f>
        <v>San Francisco Giants</v>
      </c>
      <c r="D410" s="3">
        <f>IF(Teams[[#This Row],[LgWin]]="Y", 1,
IF(Teams[[#This Row],[LgWin]] = "N", 0, " "))</f>
        <v>0</v>
      </c>
      <c r="E410" s="3" t="str">
        <f>IF(Teams[[#This Row],[WSWin]]="Y", 1,
IF(Teams[[#This Row],[WSWin]] = "N", 0, " "))</f>
        <v xml:space="preserve"> </v>
      </c>
      <c r="F410">
        <v>1902</v>
      </c>
      <c r="G410" t="s">
        <v>157</v>
      </c>
      <c r="H410" t="s">
        <v>242</v>
      </c>
      <c r="I410" t="s">
        <v>243</v>
      </c>
      <c r="K410">
        <v>8</v>
      </c>
      <c r="L410">
        <v>141</v>
      </c>
      <c r="M410">
        <v>71</v>
      </c>
      <c r="N410">
        <v>48</v>
      </c>
      <c r="O410">
        <v>88</v>
      </c>
      <c r="R410" t="s">
        <v>51</v>
      </c>
      <c r="T410">
        <v>405</v>
      </c>
      <c r="U410">
        <v>4632</v>
      </c>
      <c r="V410">
        <v>1097</v>
      </c>
      <c r="W410">
        <v>147</v>
      </c>
      <c r="X410">
        <v>34</v>
      </c>
      <c r="Y410">
        <v>6</v>
      </c>
      <c r="Z410">
        <v>254</v>
      </c>
      <c r="AA410">
        <v>544</v>
      </c>
      <c r="AB410">
        <v>187</v>
      </c>
      <c r="AD410">
        <v>40</v>
      </c>
      <c r="AF410">
        <v>604</v>
      </c>
      <c r="AG410">
        <v>395</v>
      </c>
      <c r="AH410">
        <v>2.86</v>
      </c>
      <c r="AI410">
        <v>120</v>
      </c>
      <c r="AJ410">
        <v>11</v>
      </c>
      <c r="AK410">
        <v>1</v>
      </c>
      <c r="AL410">
        <v>3727</v>
      </c>
      <c r="AM410">
        <v>1217</v>
      </c>
      <c r="AN410">
        <v>16</v>
      </c>
      <c r="AO410">
        <v>337</v>
      </c>
      <c r="AP410">
        <v>508</v>
      </c>
      <c r="AQ410">
        <v>337</v>
      </c>
      <c r="AR410">
        <v>107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45">
      <c r="A411" s="3" t="b">
        <f>Teams[[#This Row],[yearID]]&gt;=1973</f>
        <v>0</v>
      </c>
      <c r="B411" s="3" t="b">
        <f>Teams[[#This Row],[yearID]]&gt;=1903</f>
        <v>0</v>
      </c>
      <c r="C411" s="3" t="str">
        <f>_xlfn.XLOOKUP(Teams[[#This Row],[franchID]], franchises[franchID], franchises[franchName])</f>
        <v>Oakland Athletics</v>
      </c>
      <c r="D411" s="3">
        <f>IF(Teams[[#This Row],[LgWin]]="Y", 1,
IF(Teams[[#This Row],[LgWin]] = "N", 0, " "))</f>
        <v>1</v>
      </c>
      <c r="E411" s="3" t="str">
        <f>IF(Teams[[#This Row],[WSWin]]="Y", 1,
IF(Teams[[#This Row],[WSWin]] = "N", 0, " "))</f>
        <v xml:space="preserve"> </v>
      </c>
      <c r="F411">
        <v>1902</v>
      </c>
      <c r="G411" t="s">
        <v>410</v>
      </c>
      <c r="H411" t="s">
        <v>226</v>
      </c>
      <c r="I411" t="s">
        <v>423</v>
      </c>
      <c r="K411">
        <v>1</v>
      </c>
      <c r="L411">
        <v>137</v>
      </c>
      <c r="M411">
        <v>73</v>
      </c>
      <c r="N411">
        <v>83</v>
      </c>
      <c r="O411">
        <v>53</v>
      </c>
      <c r="R411" t="s">
        <v>76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288</v>
      </c>
      <c r="AB411">
        <v>201</v>
      </c>
      <c r="AD411">
        <v>38</v>
      </c>
      <c r="AF411">
        <v>636</v>
      </c>
      <c r="AG411">
        <v>444</v>
      </c>
      <c r="AH411">
        <v>3.29</v>
      </c>
      <c r="AI411">
        <v>114</v>
      </c>
      <c r="AJ411">
        <v>5</v>
      </c>
      <c r="AK411">
        <v>2</v>
      </c>
      <c r="AL411">
        <v>3649</v>
      </c>
      <c r="AM411">
        <v>1292</v>
      </c>
      <c r="AN411">
        <v>33</v>
      </c>
      <c r="AO411">
        <v>368</v>
      </c>
      <c r="AP411">
        <v>455</v>
      </c>
      <c r="AQ411">
        <v>270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45">
      <c r="A412" s="3" t="b">
        <f>Teams[[#This Row],[yearID]]&gt;=1973</f>
        <v>0</v>
      </c>
      <c r="B412" s="3" t="b">
        <f>Teams[[#This Row],[yearID]]&gt;=1903</f>
        <v>0</v>
      </c>
      <c r="C412" s="3" t="str">
        <f>_xlfn.XLOOKUP(Teams[[#This Row],[franchID]], franchises[franchID], franchises[franchName])</f>
        <v>Philadelphia Phillies</v>
      </c>
      <c r="D412" s="3">
        <f>IF(Teams[[#This Row],[LgWin]]="Y", 1,
IF(Teams[[#This Row],[LgWin]] = "N", 0, " "))</f>
        <v>0</v>
      </c>
      <c r="E412" s="3" t="str">
        <f>IF(Teams[[#This Row],[WSWin]]="Y", 1,
IF(Teams[[#This Row],[WSWin]] = "N", 0, " "))</f>
        <v xml:space="preserve"> </v>
      </c>
      <c r="F412">
        <v>1902</v>
      </c>
      <c r="G412" t="s">
        <v>157</v>
      </c>
      <c r="H412" t="s">
        <v>122</v>
      </c>
      <c r="I412" t="s">
        <v>122</v>
      </c>
      <c r="K412">
        <v>7</v>
      </c>
      <c r="L412">
        <v>138</v>
      </c>
      <c r="M412">
        <v>69</v>
      </c>
      <c r="N412">
        <v>56</v>
      </c>
      <c r="O412">
        <v>81</v>
      </c>
      <c r="R412" t="s">
        <v>51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480</v>
      </c>
      <c r="AB412">
        <v>108</v>
      </c>
      <c r="AD412">
        <v>32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45">
      <c r="A413" s="3" t="b">
        <f>Teams[[#This Row],[yearID]]&gt;=1973</f>
        <v>0</v>
      </c>
      <c r="B413" s="3" t="b">
        <f>Teams[[#This Row],[yearID]]&gt;=1903</f>
        <v>0</v>
      </c>
      <c r="C413" s="3" t="str">
        <f>_xlfn.XLOOKUP(Teams[[#This Row],[franchID]], franchises[franchID], franchises[franchName])</f>
        <v>Pittsburgh Pirates</v>
      </c>
      <c r="D413" s="3">
        <f>IF(Teams[[#This Row],[LgWin]]="Y", 1,
IF(Teams[[#This Row],[LgWin]] = "N", 0, " "))</f>
        <v>1</v>
      </c>
      <c r="E413" s="3" t="str">
        <f>IF(Teams[[#This Row],[WSWin]]="Y", 1,
IF(Teams[[#This Row],[WSWin]] = "N", 0, " "))</f>
        <v xml:space="preserve"> </v>
      </c>
      <c r="F413">
        <v>1902</v>
      </c>
      <c r="G413" t="s">
        <v>157</v>
      </c>
      <c r="H413" t="s">
        <v>229</v>
      </c>
      <c r="I413" t="s">
        <v>229</v>
      </c>
      <c r="K413">
        <v>1</v>
      </c>
      <c r="L413">
        <v>141</v>
      </c>
      <c r="M413">
        <v>71</v>
      </c>
      <c r="N413">
        <v>103</v>
      </c>
      <c r="O413">
        <v>36</v>
      </c>
      <c r="R413" t="s">
        <v>76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440</v>
      </c>
      <c r="AB413">
        <v>222</v>
      </c>
      <c r="AD413">
        <v>64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3794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45">
      <c r="A414" s="3" t="b">
        <f>Teams[[#This Row],[yearID]]&gt;=1973</f>
        <v>0</v>
      </c>
      <c r="B414" s="3" t="b">
        <f>Teams[[#This Row],[yearID]]&gt;=1903</f>
        <v>0</v>
      </c>
      <c r="C414" s="3" t="str">
        <f>_xlfn.XLOOKUP(Teams[[#This Row],[franchID]], franchises[franchID], franchises[franchName])</f>
        <v>Baltimore Orioles</v>
      </c>
      <c r="D414" s="3">
        <f>IF(Teams[[#This Row],[LgWin]]="Y", 1,
IF(Teams[[#This Row],[LgWin]] = "N", 0, " "))</f>
        <v>0</v>
      </c>
      <c r="E414" s="3" t="str">
        <f>IF(Teams[[#This Row],[WSWin]]="Y", 1,
IF(Teams[[#This Row],[WSWin]] = "N", 0, " "))</f>
        <v xml:space="preserve"> </v>
      </c>
      <c r="F414">
        <v>1902</v>
      </c>
      <c r="G414" t="s">
        <v>410</v>
      </c>
      <c r="H414" t="s">
        <v>431</v>
      </c>
      <c r="I414" t="s">
        <v>95</v>
      </c>
      <c r="K414">
        <v>2</v>
      </c>
      <c r="L414">
        <v>139</v>
      </c>
      <c r="M414">
        <v>73</v>
      </c>
      <c r="N414">
        <v>78</v>
      </c>
      <c r="O414">
        <v>58</v>
      </c>
      <c r="R414" t="s">
        <v>51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324</v>
      </c>
      <c r="AB414">
        <v>137</v>
      </c>
      <c r="AD414">
        <v>38</v>
      </c>
      <c r="AF414">
        <v>607</v>
      </c>
      <c r="AG414">
        <v>461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45">
      <c r="A415" s="3" t="b">
        <f>Teams[[#This Row],[yearID]]&gt;=1973</f>
        <v>0</v>
      </c>
      <c r="B415" s="3" t="b">
        <f>Teams[[#This Row],[yearID]]&gt;=1903</f>
        <v>0</v>
      </c>
      <c r="C415" s="3" t="str">
        <f>_xlfn.XLOOKUP(Teams[[#This Row],[franchID]], franchises[franchID], franchises[franchName])</f>
        <v>St. Louis Cardinals</v>
      </c>
      <c r="D415" s="3">
        <f>IF(Teams[[#This Row],[LgWin]]="Y", 1,
IF(Teams[[#This Row],[LgWin]] = "N", 0, " "))</f>
        <v>0</v>
      </c>
      <c r="E415" s="3" t="str">
        <f>IF(Teams[[#This Row],[WSWin]]="Y", 1,
IF(Teams[[#This Row],[WSWin]] = "N", 0, " "))</f>
        <v xml:space="preserve"> </v>
      </c>
      <c r="F415">
        <v>1902</v>
      </c>
      <c r="G415" t="s">
        <v>157</v>
      </c>
      <c r="H415" t="s">
        <v>396</v>
      </c>
      <c r="I415" t="s">
        <v>154</v>
      </c>
      <c r="K415">
        <v>6</v>
      </c>
      <c r="L415">
        <v>140</v>
      </c>
      <c r="M415">
        <v>70</v>
      </c>
      <c r="N415">
        <v>56</v>
      </c>
      <c r="O415">
        <v>78</v>
      </c>
      <c r="R415" t="s">
        <v>51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439</v>
      </c>
      <c r="AB415">
        <v>158</v>
      </c>
      <c r="AD415">
        <v>52</v>
      </c>
      <c r="AF415">
        <v>695</v>
      </c>
      <c r="AG415">
        <v>474</v>
      </c>
      <c r="AH415">
        <v>3.47</v>
      </c>
      <c r="AI415">
        <v>112</v>
      </c>
      <c r="AJ415">
        <v>7</v>
      </c>
      <c r="AK415">
        <v>4</v>
      </c>
      <c r="AL415">
        <v>3683</v>
      </c>
      <c r="AM415">
        <v>1399</v>
      </c>
      <c r="AN415">
        <v>16</v>
      </c>
      <c r="AO415">
        <v>338</v>
      </c>
      <c r="AP415">
        <v>400</v>
      </c>
      <c r="AQ415">
        <v>336</v>
      </c>
      <c r="AR415">
        <v>107</v>
      </c>
      <c r="AS415">
        <v>0.94399999999999995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45">
      <c r="A416" s="3" t="b">
        <f>Teams[[#This Row],[yearID]]&gt;=1973</f>
        <v>0</v>
      </c>
      <c r="B416" s="3" t="b">
        <f>Teams[[#This Row],[yearID]]&gt;=1903</f>
        <v>0</v>
      </c>
      <c r="C416" s="3" t="str">
        <f>_xlfn.XLOOKUP(Teams[[#This Row],[franchID]], franchises[franchID], franchises[franchName])</f>
        <v>Minnesota Twins</v>
      </c>
      <c r="D416" s="3">
        <f>IF(Teams[[#This Row],[LgWin]]="Y", 1,
IF(Teams[[#This Row],[LgWin]] = "N", 0, " "))</f>
        <v>0</v>
      </c>
      <c r="E416" s="3" t="str">
        <f>IF(Teams[[#This Row],[WSWin]]="Y", 1,
IF(Teams[[#This Row],[WSWin]] = "N", 0, " "))</f>
        <v xml:space="preserve"> </v>
      </c>
      <c r="F416">
        <v>1902</v>
      </c>
      <c r="G416" t="s">
        <v>410</v>
      </c>
      <c r="H416" t="s">
        <v>425</v>
      </c>
      <c r="I416" t="s">
        <v>426</v>
      </c>
      <c r="K416">
        <v>6</v>
      </c>
      <c r="L416">
        <v>138</v>
      </c>
      <c r="M416">
        <v>68</v>
      </c>
      <c r="N416">
        <v>61</v>
      </c>
      <c r="O416">
        <v>75</v>
      </c>
      <c r="R416" t="s">
        <v>51</v>
      </c>
      <c r="T416">
        <v>707</v>
      </c>
      <c r="U416">
        <v>4734</v>
      </c>
      <c r="V416">
        <v>1338</v>
      </c>
      <c r="W416">
        <v>261</v>
      </c>
      <c r="X416">
        <v>66</v>
      </c>
      <c r="Y416">
        <v>47</v>
      </c>
      <c r="Z416">
        <v>329</v>
      </c>
      <c r="AA416">
        <v>292</v>
      </c>
      <c r="AB416">
        <v>121</v>
      </c>
      <c r="AD416">
        <v>44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0</v>
      </c>
      <c r="AL416">
        <v>3623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45">
      <c r="A417" s="3" t="b">
        <f>Teams[[#This Row],[yearID]]&gt;=1973</f>
        <v>0</v>
      </c>
      <c r="B417" s="3" t="b">
        <f>Teams[[#This Row],[yearID]]&gt;=1903</f>
        <v>1</v>
      </c>
      <c r="C417" s="3" t="str">
        <f>_xlfn.XLOOKUP(Teams[[#This Row],[franchID]], franchises[franchID], franchises[franchName])</f>
        <v>Boston Red Sox</v>
      </c>
      <c r="D417" s="3">
        <f>IF(Teams[[#This Row],[LgWin]]="Y", 1,
IF(Teams[[#This Row],[LgWin]] = "N", 0, " "))</f>
        <v>1</v>
      </c>
      <c r="E417" s="3">
        <f>IF(Teams[[#This Row],[WSWin]]="Y", 1,
IF(Teams[[#This Row],[WSWin]] = "N", 0, " "))</f>
        <v>1</v>
      </c>
      <c r="F417">
        <v>1903</v>
      </c>
      <c r="G417" t="s">
        <v>410</v>
      </c>
      <c r="H417" t="s">
        <v>54</v>
      </c>
      <c r="I417" t="s">
        <v>54</v>
      </c>
      <c r="K417">
        <v>1</v>
      </c>
      <c r="L417">
        <v>141</v>
      </c>
      <c r="M417">
        <v>70</v>
      </c>
      <c r="N417">
        <v>91</v>
      </c>
      <c r="O417">
        <v>47</v>
      </c>
      <c r="R417" t="s">
        <v>76</v>
      </c>
      <c r="S417" t="s">
        <v>76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261</v>
      </c>
      <c r="AA417">
        <v>559</v>
      </c>
      <c r="AB417">
        <v>141</v>
      </c>
      <c r="AD417">
        <v>36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239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45">
      <c r="A418" s="3" t="b">
        <f>Teams[[#This Row],[yearID]]&gt;=1973</f>
        <v>0</v>
      </c>
      <c r="B418" s="3" t="b">
        <f>Teams[[#This Row],[yearID]]&gt;=1903</f>
        <v>1</v>
      </c>
      <c r="C418" s="3" t="str">
        <f>_xlfn.XLOOKUP(Teams[[#This Row],[franchID]], franchises[franchID], franchises[franchName])</f>
        <v>Los Angeles Dodgers</v>
      </c>
      <c r="D418" s="3">
        <f>IF(Teams[[#This Row],[LgWin]]="Y", 1,
IF(Teams[[#This Row],[LgWin]] = "N", 0, " "))</f>
        <v>0</v>
      </c>
      <c r="E418" s="3">
        <f>IF(Teams[[#This Row],[WSWin]]="Y", 1,
IF(Teams[[#This Row],[WSWin]] = "N", 0, " "))</f>
        <v>0</v>
      </c>
      <c r="F418">
        <v>1903</v>
      </c>
      <c r="G418" t="s">
        <v>157</v>
      </c>
      <c r="H418" t="s">
        <v>262</v>
      </c>
      <c r="I418" t="s">
        <v>260</v>
      </c>
      <c r="K418">
        <v>5</v>
      </c>
      <c r="L418">
        <v>139</v>
      </c>
      <c r="M418">
        <v>73</v>
      </c>
      <c r="N418">
        <v>70</v>
      </c>
      <c r="O418">
        <v>66</v>
      </c>
      <c r="R418" t="s">
        <v>51</v>
      </c>
      <c r="S418" t="s">
        <v>51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A418">
        <v>516</v>
      </c>
      <c r="AB418">
        <v>273</v>
      </c>
      <c r="AD418">
        <v>53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3664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45">
      <c r="A419" s="3" t="b">
        <f>Teams[[#This Row],[yearID]]&gt;=1973</f>
        <v>0</v>
      </c>
      <c r="B419" s="3" t="b">
        <f>Teams[[#This Row],[yearID]]&gt;=1903</f>
        <v>1</v>
      </c>
      <c r="C419" s="3" t="str">
        <f>_xlfn.XLOOKUP(Teams[[#This Row],[franchID]], franchises[franchID], franchises[franchName])</f>
        <v>Atlanta Braves</v>
      </c>
      <c r="D419" s="3">
        <f>IF(Teams[[#This Row],[LgWin]]="Y", 1,
IF(Teams[[#This Row],[LgWin]] = "N", 0, " "))</f>
        <v>0</v>
      </c>
      <c r="E419" s="3">
        <f>IF(Teams[[#This Row],[WSWin]]="Y", 1,
IF(Teams[[#This Row],[WSWin]] = "N", 0, " "))</f>
        <v>0</v>
      </c>
      <c r="F419">
        <v>1903</v>
      </c>
      <c r="G419" t="s">
        <v>157</v>
      </c>
      <c r="H419" t="s">
        <v>158</v>
      </c>
      <c r="I419" t="s">
        <v>159</v>
      </c>
      <c r="K419">
        <v>6</v>
      </c>
      <c r="L419">
        <v>140</v>
      </c>
      <c r="M419">
        <v>68</v>
      </c>
      <c r="N419">
        <v>58</v>
      </c>
      <c r="O419">
        <v>80</v>
      </c>
      <c r="R419" t="s">
        <v>51</v>
      </c>
      <c r="S419" t="s">
        <v>51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A419">
        <v>495</v>
      </c>
      <c r="AB419">
        <v>159</v>
      </c>
      <c r="AD419">
        <v>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3686</v>
      </c>
      <c r="AM419">
        <v>1310</v>
      </c>
      <c r="AN419">
        <v>30</v>
      </c>
      <c r="AO419">
        <v>460</v>
      </c>
      <c r="AP419">
        <v>516</v>
      </c>
      <c r="AQ419">
        <v>361</v>
      </c>
      <c r="AR419">
        <v>89</v>
      </c>
      <c r="AS419">
        <v>0.93899999999999995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45">
      <c r="A420" s="3" t="b">
        <f>Teams[[#This Row],[yearID]]&gt;=1973</f>
        <v>0</v>
      </c>
      <c r="B420" s="3" t="b">
        <f>Teams[[#This Row],[yearID]]&gt;=1903</f>
        <v>1</v>
      </c>
      <c r="C420" s="3" t="str">
        <f>_xlfn.XLOOKUP(Teams[[#This Row],[franchID]], franchises[franchID], franchises[franchName])</f>
        <v>Chicago White Sox</v>
      </c>
      <c r="D420" s="3">
        <f>IF(Teams[[#This Row],[LgWin]]="Y", 1,
IF(Teams[[#This Row],[LgWin]] = "N", 0, " "))</f>
        <v>0</v>
      </c>
      <c r="E420" s="3">
        <f>IF(Teams[[#This Row],[WSWin]]="Y", 1,
IF(Teams[[#This Row],[WSWin]] = "N", 0, " "))</f>
        <v>0</v>
      </c>
      <c r="F420">
        <v>1903</v>
      </c>
      <c r="G420" t="s">
        <v>410</v>
      </c>
      <c r="H420" t="s">
        <v>415</v>
      </c>
      <c r="I420" t="s">
        <v>416</v>
      </c>
      <c r="K420">
        <v>7</v>
      </c>
      <c r="L420">
        <v>138</v>
      </c>
      <c r="M420">
        <v>70</v>
      </c>
      <c r="N420">
        <v>60</v>
      </c>
      <c r="O420">
        <v>77</v>
      </c>
      <c r="R420" t="s">
        <v>51</v>
      </c>
      <c r="S420" t="s">
        <v>51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538</v>
      </c>
      <c r="AB420">
        <v>180</v>
      </c>
      <c r="AD420">
        <v>38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45">
      <c r="A421" s="3" t="b">
        <f>Teams[[#This Row],[yearID]]&gt;=1973</f>
        <v>0</v>
      </c>
      <c r="B421" s="3" t="b">
        <f>Teams[[#This Row],[yearID]]&gt;=1903</f>
        <v>1</v>
      </c>
      <c r="C421" s="3" t="str">
        <f>_xlfn.XLOOKUP(Teams[[#This Row],[franchID]], franchises[franchID], franchises[franchName])</f>
        <v>Chicago Cubs</v>
      </c>
      <c r="D421" s="3">
        <f>IF(Teams[[#This Row],[LgWin]]="Y", 1,
IF(Teams[[#This Row],[LgWin]] = "N", 0, " "))</f>
        <v>0</v>
      </c>
      <c r="E421" s="3">
        <f>IF(Teams[[#This Row],[WSWin]]="Y", 1,
IF(Teams[[#This Row],[WSWin]] = "N", 0, " "))</f>
        <v>0</v>
      </c>
      <c r="F421">
        <v>1903</v>
      </c>
      <c r="G421" t="s">
        <v>157</v>
      </c>
      <c r="H421" t="s">
        <v>161</v>
      </c>
      <c r="I421" t="s">
        <v>162</v>
      </c>
      <c r="K421">
        <v>3</v>
      </c>
      <c r="L421">
        <v>139</v>
      </c>
      <c r="M421">
        <v>73</v>
      </c>
      <c r="N421">
        <v>82</v>
      </c>
      <c r="O421">
        <v>56</v>
      </c>
      <c r="R421" t="s">
        <v>51</v>
      </c>
      <c r="S421" t="s">
        <v>51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A421">
        <v>455</v>
      </c>
      <c r="AB421">
        <v>259</v>
      </c>
      <c r="AD421">
        <v>50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3721</v>
      </c>
      <c r="AM421">
        <v>1182</v>
      </c>
      <c r="AN421">
        <v>14</v>
      </c>
      <c r="AO421">
        <v>354</v>
      </c>
      <c r="AP421">
        <v>451</v>
      </c>
      <c r="AQ421">
        <v>338</v>
      </c>
      <c r="AR421">
        <v>78</v>
      </c>
      <c r="AS421">
        <v>0.94199999999999995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45">
      <c r="A422" s="3" t="b">
        <f>Teams[[#This Row],[yearID]]&gt;=1973</f>
        <v>0</v>
      </c>
      <c r="B422" s="3" t="b">
        <f>Teams[[#This Row],[yearID]]&gt;=1903</f>
        <v>1</v>
      </c>
      <c r="C422" s="3" t="str">
        <f>_xlfn.XLOOKUP(Teams[[#This Row],[franchID]], franchises[franchID], franchises[franchName])</f>
        <v>Cincinnati Reds</v>
      </c>
      <c r="D422" s="3">
        <f>IF(Teams[[#This Row],[LgWin]]="Y", 1,
IF(Teams[[#This Row],[LgWin]] = "N", 0, " "))</f>
        <v>0</v>
      </c>
      <c r="E422" s="3">
        <f>IF(Teams[[#This Row],[WSWin]]="Y", 1,
IF(Teams[[#This Row],[WSWin]] = "N", 0, " "))</f>
        <v>0</v>
      </c>
      <c r="F422">
        <v>1903</v>
      </c>
      <c r="G422" t="s">
        <v>157</v>
      </c>
      <c r="H422" t="s">
        <v>167</v>
      </c>
      <c r="I422" t="s">
        <v>167</v>
      </c>
      <c r="K422">
        <v>4</v>
      </c>
      <c r="L422">
        <v>141</v>
      </c>
      <c r="M422">
        <v>76</v>
      </c>
      <c r="N422">
        <v>74</v>
      </c>
      <c r="O422">
        <v>65</v>
      </c>
      <c r="R422" t="s">
        <v>51</v>
      </c>
      <c r="S422" t="s">
        <v>51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A422">
        <v>427</v>
      </c>
      <c r="AB422">
        <v>151</v>
      </c>
      <c r="AD422">
        <v>30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45">
      <c r="A423" s="3" t="b">
        <f>Teams[[#This Row],[yearID]]&gt;=1973</f>
        <v>0</v>
      </c>
      <c r="B423" s="3" t="b">
        <f>Teams[[#This Row],[yearID]]&gt;=1903</f>
        <v>1</v>
      </c>
      <c r="C423" s="3" t="str">
        <f>_xlfn.XLOOKUP(Teams[[#This Row],[franchID]], franchises[franchID], franchises[franchName])</f>
        <v>Cleveland Indians</v>
      </c>
      <c r="D423" s="3">
        <f>IF(Teams[[#This Row],[LgWin]]="Y", 1,
IF(Teams[[#This Row],[LgWin]] = "N", 0, " "))</f>
        <v>0</v>
      </c>
      <c r="E423" s="3">
        <f>IF(Teams[[#This Row],[WSWin]]="Y", 1,
IF(Teams[[#This Row],[WSWin]] = "N", 0, " "))</f>
        <v>0</v>
      </c>
      <c r="F423">
        <v>1903</v>
      </c>
      <c r="G423" t="s">
        <v>410</v>
      </c>
      <c r="H423" t="s">
        <v>64</v>
      </c>
      <c r="I423" t="s">
        <v>64</v>
      </c>
      <c r="K423">
        <v>3</v>
      </c>
      <c r="L423">
        <v>140</v>
      </c>
      <c r="M423">
        <v>74</v>
      </c>
      <c r="N423">
        <v>77</v>
      </c>
      <c r="O423">
        <v>63</v>
      </c>
      <c r="R423" t="s">
        <v>51</v>
      </c>
      <c r="S423" t="s">
        <v>51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588</v>
      </c>
      <c r="AB423">
        <v>175</v>
      </c>
      <c r="AD423">
        <v>40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0</v>
      </c>
      <c r="AL423">
        <v>3731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45">
      <c r="A424" s="3" t="b">
        <f>Teams[[#This Row],[yearID]]&gt;=1973</f>
        <v>0</v>
      </c>
      <c r="B424" s="3" t="b">
        <f>Teams[[#This Row],[yearID]]&gt;=1903</f>
        <v>1</v>
      </c>
      <c r="C424" s="3" t="str">
        <f>_xlfn.XLOOKUP(Teams[[#This Row],[franchID]], franchises[franchID], franchises[franchName])</f>
        <v>Detroit Tigers</v>
      </c>
      <c r="D424" s="3">
        <f>IF(Teams[[#This Row],[LgWin]]="Y", 1,
IF(Teams[[#This Row],[LgWin]] = "N", 0, " "))</f>
        <v>0</v>
      </c>
      <c r="E424" s="3">
        <f>IF(Teams[[#This Row],[WSWin]]="Y", 1,
IF(Teams[[#This Row],[WSWin]] = "N", 0, " "))</f>
        <v>0</v>
      </c>
      <c r="F424">
        <v>1903</v>
      </c>
      <c r="G424" t="s">
        <v>410</v>
      </c>
      <c r="H424" t="s">
        <v>419</v>
      </c>
      <c r="I424" t="s">
        <v>419</v>
      </c>
      <c r="K424">
        <v>5</v>
      </c>
      <c r="L424">
        <v>137</v>
      </c>
      <c r="M424">
        <v>65</v>
      </c>
      <c r="N424">
        <v>65</v>
      </c>
      <c r="O424">
        <v>71</v>
      </c>
      <c r="R424" t="s">
        <v>51</v>
      </c>
      <c r="S424" t="s">
        <v>51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524</v>
      </c>
      <c r="AB424">
        <v>128</v>
      </c>
      <c r="AD424">
        <v>46</v>
      </c>
      <c r="AF424">
        <v>539</v>
      </c>
      <c r="AG424">
        <v>366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45">
      <c r="A425" s="3" t="b">
        <f>Teams[[#This Row],[yearID]]&gt;=1973</f>
        <v>0</v>
      </c>
      <c r="B425" s="3" t="b">
        <f>Teams[[#This Row],[yearID]]&gt;=1903</f>
        <v>1</v>
      </c>
      <c r="C425" s="3" t="str">
        <f>_xlfn.XLOOKUP(Teams[[#This Row],[franchID]], franchises[franchID], franchises[franchName])</f>
        <v>San Francisco Giants</v>
      </c>
      <c r="D425" s="3">
        <f>IF(Teams[[#This Row],[LgWin]]="Y", 1,
IF(Teams[[#This Row],[LgWin]] = "N", 0, " "))</f>
        <v>0</v>
      </c>
      <c r="E425" s="3">
        <f>IF(Teams[[#This Row],[WSWin]]="Y", 1,
IF(Teams[[#This Row],[WSWin]] = "N", 0, " "))</f>
        <v>0</v>
      </c>
      <c r="F425">
        <v>1903</v>
      </c>
      <c r="G425" t="s">
        <v>157</v>
      </c>
      <c r="H425" t="s">
        <v>242</v>
      </c>
      <c r="I425" t="s">
        <v>243</v>
      </c>
      <c r="K425">
        <v>2</v>
      </c>
      <c r="L425">
        <v>142</v>
      </c>
      <c r="M425">
        <v>70</v>
      </c>
      <c r="N425">
        <v>84</v>
      </c>
      <c r="O425">
        <v>55</v>
      </c>
      <c r="R425" t="s">
        <v>51</v>
      </c>
      <c r="S425" t="s">
        <v>51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A425">
        <v>465</v>
      </c>
      <c r="AB425">
        <v>264</v>
      </c>
      <c r="AD425">
        <v>92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3788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45">
      <c r="A426" s="3" t="b">
        <f>Teams[[#This Row],[yearID]]&gt;=1973</f>
        <v>0</v>
      </c>
      <c r="B426" s="3" t="b">
        <f>Teams[[#This Row],[yearID]]&gt;=1903</f>
        <v>1</v>
      </c>
      <c r="C426" s="3" t="str">
        <f>_xlfn.XLOOKUP(Teams[[#This Row],[franchID]], franchises[franchID], franchises[franchName])</f>
        <v>New York Yankees</v>
      </c>
      <c r="D426" s="3">
        <f>IF(Teams[[#This Row],[LgWin]]="Y", 1,
IF(Teams[[#This Row],[LgWin]] = "N", 0, " "))</f>
        <v>0</v>
      </c>
      <c r="E426" s="3">
        <f>IF(Teams[[#This Row],[WSWin]]="Y", 1,
IF(Teams[[#This Row],[WSWin]] = "N", 0, " "))</f>
        <v>0</v>
      </c>
      <c r="F426">
        <v>1903</v>
      </c>
      <c r="G426" t="s">
        <v>410</v>
      </c>
      <c r="H426" t="s">
        <v>436</v>
      </c>
      <c r="I426" t="s">
        <v>412</v>
      </c>
      <c r="K426">
        <v>4</v>
      </c>
      <c r="L426">
        <v>136</v>
      </c>
      <c r="M426">
        <v>67</v>
      </c>
      <c r="N426">
        <v>72</v>
      </c>
      <c r="O426">
        <v>62</v>
      </c>
      <c r="R426" t="s">
        <v>51</v>
      </c>
      <c r="S426" t="s">
        <v>51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461</v>
      </c>
      <c r="AB426">
        <v>160</v>
      </c>
      <c r="AD426">
        <v>65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3604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45">
      <c r="A427" s="3" t="b">
        <f>Teams[[#This Row],[yearID]]&gt;=1973</f>
        <v>0</v>
      </c>
      <c r="B427" s="3" t="b">
        <f>Teams[[#This Row],[yearID]]&gt;=1903</f>
        <v>1</v>
      </c>
      <c r="C427" s="3" t="str">
        <f>_xlfn.XLOOKUP(Teams[[#This Row],[franchID]], franchises[franchID], franchises[franchName])</f>
        <v>Oakland Athletics</v>
      </c>
      <c r="D427" s="3">
        <f>IF(Teams[[#This Row],[LgWin]]="Y", 1,
IF(Teams[[#This Row],[LgWin]] = "N", 0, " "))</f>
        <v>0</v>
      </c>
      <c r="E427" s="3">
        <f>IF(Teams[[#This Row],[WSWin]]="Y", 1,
IF(Teams[[#This Row],[WSWin]] = "N", 0, " "))</f>
        <v>0</v>
      </c>
      <c r="F427">
        <v>1903</v>
      </c>
      <c r="G427" t="s">
        <v>410</v>
      </c>
      <c r="H427" t="s">
        <v>226</v>
      </c>
      <c r="I427" t="s">
        <v>423</v>
      </c>
      <c r="K427">
        <v>2</v>
      </c>
      <c r="L427">
        <v>137</v>
      </c>
      <c r="M427">
        <v>67</v>
      </c>
      <c r="N427">
        <v>75</v>
      </c>
      <c r="O427">
        <v>60</v>
      </c>
      <c r="R427" t="s">
        <v>51</v>
      </c>
      <c r="S427" t="s">
        <v>51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511</v>
      </c>
      <c r="AB427">
        <v>157</v>
      </c>
      <c r="AD427">
        <v>32</v>
      </c>
      <c r="AF427">
        <v>519</v>
      </c>
      <c r="AG427">
        <v>399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45">
      <c r="A428" s="3" t="b">
        <f>Teams[[#This Row],[yearID]]&gt;=1973</f>
        <v>0</v>
      </c>
      <c r="B428" s="3" t="b">
        <f>Teams[[#This Row],[yearID]]&gt;=1903</f>
        <v>1</v>
      </c>
      <c r="C428" s="3" t="str">
        <f>_xlfn.XLOOKUP(Teams[[#This Row],[franchID]], franchises[franchID], franchises[franchName])</f>
        <v>Philadelphia Phillies</v>
      </c>
      <c r="D428" s="3">
        <f>IF(Teams[[#This Row],[LgWin]]="Y", 1,
IF(Teams[[#This Row],[LgWin]] = "N", 0, " "))</f>
        <v>0</v>
      </c>
      <c r="E428" s="3">
        <f>IF(Teams[[#This Row],[WSWin]]="Y", 1,
IF(Teams[[#This Row],[WSWin]] = "N", 0, " "))</f>
        <v>0</v>
      </c>
      <c r="F428">
        <v>1903</v>
      </c>
      <c r="G428" t="s">
        <v>157</v>
      </c>
      <c r="H428" t="s">
        <v>122</v>
      </c>
      <c r="I428" t="s">
        <v>122</v>
      </c>
      <c r="K428">
        <v>7</v>
      </c>
      <c r="L428">
        <v>139</v>
      </c>
      <c r="M428">
        <v>61</v>
      </c>
      <c r="N428">
        <v>49</v>
      </c>
      <c r="O428">
        <v>86</v>
      </c>
      <c r="R428" t="s">
        <v>51</v>
      </c>
      <c r="S428" t="s">
        <v>51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337</v>
      </c>
      <c r="AA428">
        <v>431</v>
      </c>
      <c r="AB428">
        <v>120</v>
      </c>
      <c r="AD428">
        <v>39</v>
      </c>
      <c r="AF428">
        <v>738</v>
      </c>
      <c r="AG428">
        <v>534</v>
      </c>
      <c r="AH428">
        <v>3.96</v>
      </c>
      <c r="AI428">
        <v>126</v>
      </c>
      <c r="AJ428">
        <v>5</v>
      </c>
      <c r="AK428">
        <v>3</v>
      </c>
      <c r="AL428">
        <v>3637</v>
      </c>
      <c r="AM428">
        <v>1347</v>
      </c>
      <c r="AN428">
        <v>21</v>
      </c>
      <c r="AO428">
        <v>425</v>
      </c>
      <c r="AP428">
        <v>381</v>
      </c>
      <c r="AQ428">
        <v>300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45">
      <c r="A429" s="3" t="b">
        <f>Teams[[#This Row],[yearID]]&gt;=1973</f>
        <v>0</v>
      </c>
      <c r="B429" s="3" t="b">
        <f>Teams[[#This Row],[yearID]]&gt;=1903</f>
        <v>1</v>
      </c>
      <c r="C429" s="3" t="str">
        <f>_xlfn.XLOOKUP(Teams[[#This Row],[franchID]], franchises[franchID], franchises[franchName])</f>
        <v>Pittsburgh Pirates</v>
      </c>
      <c r="D429" s="3">
        <f>IF(Teams[[#This Row],[LgWin]]="Y", 1,
IF(Teams[[#This Row],[LgWin]] = "N", 0, " "))</f>
        <v>1</v>
      </c>
      <c r="E429" s="3">
        <f>IF(Teams[[#This Row],[WSWin]]="Y", 1,
IF(Teams[[#This Row],[WSWin]] = "N", 0, " "))</f>
        <v>0</v>
      </c>
      <c r="F429">
        <v>1903</v>
      </c>
      <c r="G429" t="s">
        <v>157</v>
      </c>
      <c r="H429" t="s">
        <v>229</v>
      </c>
      <c r="I429" t="s">
        <v>229</v>
      </c>
      <c r="K429">
        <v>1</v>
      </c>
      <c r="L429">
        <v>141</v>
      </c>
      <c r="M429">
        <v>70</v>
      </c>
      <c r="N429">
        <v>91</v>
      </c>
      <c r="O429">
        <v>49</v>
      </c>
      <c r="R429" t="s">
        <v>76</v>
      </c>
      <c r="S429" t="s">
        <v>51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A429">
        <v>400</v>
      </c>
      <c r="AB429">
        <v>172</v>
      </c>
      <c r="AD429">
        <v>50</v>
      </c>
      <c r="AF429">
        <v>613</v>
      </c>
      <c r="AG429">
        <v>405</v>
      </c>
      <c r="AH429">
        <v>2.91</v>
      </c>
      <c r="AI429">
        <v>117</v>
      </c>
      <c r="AJ429">
        <v>16</v>
      </c>
      <c r="AK429">
        <v>5</v>
      </c>
      <c r="AL429">
        <v>3754</v>
      </c>
      <c r="AM429">
        <v>1215</v>
      </c>
      <c r="AN429">
        <v>9</v>
      </c>
      <c r="AO429">
        <v>384</v>
      </c>
      <c r="AP429">
        <v>454</v>
      </c>
      <c r="AQ429">
        <v>295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45">
      <c r="A430" s="3" t="b">
        <f>Teams[[#This Row],[yearID]]&gt;=1973</f>
        <v>0</v>
      </c>
      <c r="B430" s="3" t="b">
        <f>Teams[[#This Row],[yearID]]&gt;=1903</f>
        <v>1</v>
      </c>
      <c r="C430" s="3" t="str">
        <f>_xlfn.XLOOKUP(Teams[[#This Row],[franchID]], franchises[franchID], franchises[franchName])</f>
        <v>Baltimore Orioles</v>
      </c>
      <c r="D430" s="3">
        <f>IF(Teams[[#This Row],[LgWin]]="Y", 1,
IF(Teams[[#This Row],[LgWin]] = "N", 0, " "))</f>
        <v>0</v>
      </c>
      <c r="E430" s="3">
        <f>IF(Teams[[#This Row],[WSWin]]="Y", 1,
IF(Teams[[#This Row],[WSWin]] = "N", 0, " "))</f>
        <v>0</v>
      </c>
      <c r="F430">
        <v>1903</v>
      </c>
      <c r="G430" t="s">
        <v>410</v>
      </c>
      <c r="H430" t="s">
        <v>431</v>
      </c>
      <c r="I430" t="s">
        <v>95</v>
      </c>
      <c r="K430">
        <v>6</v>
      </c>
      <c r="L430">
        <v>139</v>
      </c>
      <c r="M430">
        <v>70</v>
      </c>
      <c r="N430">
        <v>65</v>
      </c>
      <c r="O430">
        <v>74</v>
      </c>
      <c r="R430" t="s">
        <v>51</v>
      </c>
      <c r="S430" t="s">
        <v>51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541</v>
      </c>
      <c r="AB430">
        <v>101</v>
      </c>
      <c r="AD430">
        <v>26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3667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45">
      <c r="A431" s="3" t="b">
        <f>Teams[[#This Row],[yearID]]&gt;=1973</f>
        <v>0</v>
      </c>
      <c r="B431" s="3" t="b">
        <f>Teams[[#This Row],[yearID]]&gt;=1903</f>
        <v>1</v>
      </c>
      <c r="C431" s="3" t="str">
        <f>_xlfn.XLOOKUP(Teams[[#This Row],[franchID]], franchises[franchID], franchises[franchName])</f>
        <v>St. Louis Cardinals</v>
      </c>
      <c r="D431" s="3">
        <f>IF(Teams[[#This Row],[LgWin]]="Y", 1,
IF(Teams[[#This Row],[LgWin]] = "N", 0, " "))</f>
        <v>0</v>
      </c>
      <c r="E431" s="3">
        <f>IF(Teams[[#This Row],[WSWin]]="Y", 1,
IF(Teams[[#This Row],[WSWin]] = "N", 0, " "))</f>
        <v>0</v>
      </c>
      <c r="F431">
        <v>1903</v>
      </c>
      <c r="G431" t="s">
        <v>157</v>
      </c>
      <c r="H431" t="s">
        <v>396</v>
      </c>
      <c r="I431" t="s">
        <v>154</v>
      </c>
      <c r="K431">
        <v>8</v>
      </c>
      <c r="L431">
        <v>139</v>
      </c>
      <c r="M431">
        <v>69</v>
      </c>
      <c r="N431">
        <v>43</v>
      </c>
      <c r="O431">
        <v>94</v>
      </c>
      <c r="R431" t="s">
        <v>51</v>
      </c>
      <c r="S431" t="s">
        <v>51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A431">
        <v>522</v>
      </c>
      <c r="AB431">
        <v>171</v>
      </c>
      <c r="AD431">
        <v>34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3637</v>
      </c>
      <c r="AM431">
        <v>1353</v>
      </c>
      <c r="AN431">
        <v>25</v>
      </c>
      <c r="AO431">
        <v>430</v>
      </c>
      <c r="AP431">
        <v>419</v>
      </c>
      <c r="AQ431">
        <v>354</v>
      </c>
      <c r="AR431">
        <v>111</v>
      </c>
      <c r="AS431">
        <v>0.94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45">
      <c r="A432" s="3" t="b">
        <f>Teams[[#This Row],[yearID]]&gt;=1973</f>
        <v>0</v>
      </c>
      <c r="B432" s="3" t="b">
        <f>Teams[[#This Row],[yearID]]&gt;=1903</f>
        <v>1</v>
      </c>
      <c r="C432" s="3" t="str">
        <f>_xlfn.XLOOKUP(Teams[[#This Row],[franchID]], franchises[franchID], franchises[franchName])</f>
        <v>Minnesota Twins</v>
      </c>
      <c r="D432" s="3">
        <f>IF(Teams[[#This Row],[LgWin]]="Y", 1,
IF(Teams[[#This Row],[LgWin]] = "N", 0, " "))</f>
        <v>0</v>
      </c>
      <c r="E432" s="3">
        <f>IF(Teams[[#This Row],[WSWin]]="Y", 1,
IF(Teams[[#This Row],[WSWin]] = "N", 0, " "))</f>
        <v>0</v>
      </c>
      <c r="F432">
        <v>1903</v>
      </c>
      <c r="G432" t="s">
        <v>410</v>
      </c>
      <c r="H432" t="s">
        <v>425</v>
      </c>
      <c r="I432" t="s">
        <v>426</v>
      </c>
      <c r="K432">
        <v>8</v>
      </c>
      <c r="L432">
        <v>140</v>
      </c>
      <c r="M432">
        <v>71</v>
      </c>
      <c r="N432">
        <v>43</v>
      </c>
      <c r="O432">
        <v>94</v>
      </c>
      <c r="R432" t="s">
        <v>51</v>
      </c>
      <c r="S432" t="s">
        <v>51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466</v>
      </c>
      <c r="AB432">
        <v>131</v>
      </c>
      <c r="AD432">
        <v>39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3671</v>
      </c>
      <c r="AM432">
        <v>1333</v>
      </c>
      <c r="AN432">
        <v>38</v>
      </c>
      <c r="AO432">
        <v>306</v>
      </c>
      <c r="AP432">
        <v>452</v>
      </c>
      <c r="AQ432">
        <v>260</v>
      </c>
      <c r="AR432">
        <v>86</v>
      </c>
      <c r="AS432">
        <v>0.95399999999999996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45">
      <c r="A433" s="3" t="b">
        <f>Teams[[#This Row],[yearID]]&gt;=1973</f>
        <v>0</v>
      </c>
      <c r="B433" s="3" t="b">
        <f>Teams[[#This Row],[yearID]]&gt;=1903</f>
        <v>1</v>
      </c>
      <c r="C433" s="3" t="str">
        <f>_xlfn.XLOOKUP(Teams[[#This Row],[franchID]], franchises[franchID], franchises[franchName])</f>
        <v>Boston Red Sox</v>
      </c>
      <c r="D433" s="3">
        <f>IF(Teams[[#This Row],[LgWin]]="Y", 1,
IF(Teams[[#This Row],[LgWin]] = "N", 0, " "))</f>
        <v>1</v>
      </c>
      <c r="E433" s="3" t="str">
        <f>IF(Teams[[#This Row],[WSWin]]="Y", 1,
IF(Teams[[#This Row],[WSWin]] = "N", 0, " "))</f>
        <v xml:space="preserve"> </v>
      </c>
      <c r="F433">
        <v>1904</v>
      </c>
      <c r="G433" t="s">
        <v>410</v>
      </c>
      <c r="H433" t="s">
        <v>54</v>
      </c>
      <c r="I433" t="s">
        <v>54</v>
      </c>
      <c r="K433">
        <v>1</v>
      </c>
      <c r="L433">
        <v>157</v>
      </c>
      <c r="M433">
        <v>81</v>
      </c>
      <c r="N433">
        <v>95</v>
      </c>
      <c r="O433">
        <v>59</v>
      </c>
      <c r="R433" t="s">
        <v>76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573</v>
      </c>
      <c r="AB433">
        <v>101</v>
      </c>
      <c r="AD433">
        <v>51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242</v>
      </c>
      <c r="AR433">
        <v>83</v>
      </c>
      <c r="AS433">
        <v>0.96199999999999997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45">
      <c r="A434" s="3" t="b">
        <f>Teams[[#This Row],[yearID]]&gt;=1973</f>
        <v>0</v>
      </c>
      <c r="B434" s="3" t="b">
        <f>Teams[[#This Row],[yearID]]&gt;=1903</f>
        <v>1</v>
      </c>
      <c r="C434" s="3" t="str">
        <f>_xlfn.XLOOKUP(Teams[[#This Row],[franchID]], franchises[franchID], franchises[franchName])</f>
        <v>Los Angeles Dodgers</v>
      </c>
      <c r="D434" s="3">
        <f>IF(Teams[[#This Row],[LgWin]]="Y", 1,
IF(Teams[[#This Row],[LgWin]] = "N", 0, " "))</f>
        <v>0</v>
      </c>
      <c r="E434" s="3" t="str">
        <f>IF(Teams[[#This Row],[WSWin]]="Y", 1,
IF(Teams[[#This Row],[WSWin]] = "N", 0, " "))</f>
        <v xml:space="preserve"> </v>
      </c>
      <c r="F434">
        <v>1904</v>
      </c>
      <c r="G434" t="s">
        <v>157</v>
      </c>
      <c r="H434" t="s">
        <v>262</v>
      </c>
      <c r="I434" t="s">
        <v>260</v>
      </c>
      <c r="K434">
        <v>6</v>
      </c>
      <c r="L434">
        <v>154</v>
      </c>
      <c r="M434">
        <v>76</v>
      </c>
      <c r="N434">
        <v>56</v>
      </c>
      <c r="O434">
        <v>97</v>
      </c>
      <c r="R434" t="s">
        <v>51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A434">
        <v>688</v>
      </c>
      <c r="AB434">
        <v>205</v>
      </c>
      <c r="AD434">
        <v>42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4012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45">
      <c r="A435" s="3" t="b">
        <f>Teams[[#This Row],[yearID]]&gt;=1973</f>
        <v>0</v>
      </c>
      <c r="B435" s="3" t="b">
        <f>Teams[[#This Row],[yearID]]&gt;=1903</f>
        <v>1</v>
      </c>
      <c r="C435" s="3" t="str">
        <f>_xlfn.XLOOKUP(Teams[[#This Row],[franchID]], franchises[franchID], franchises[franchName])</f>
        <v>Atlanta Braves</v>
      </c>
      <c r="D435" s="3">
        <f>IF(Teams[[#This Row],[LgWin]]="Y", 1,
IF(Teams[[#This Row],[LgWin]] = "N", 0, " "))</f>
        <v>0</v>
      </c>
      <c r="E435" s="3" t="str">
        <f>IF(Teams[[#This Row],[WSWin]]="Y", 1,
IF(Teams[[#This Row],[WSWin]] = "N", 0, " "))</f>
        <v xml:space="preserve"> </v>
      </c>
      <c r="F435">
        <v>1904</v>
      </c>
      <c r="G435" t="s">
        <v>157</v>
      </c>
      <c r="H435" t="s">
        <v>158</v>
      </c>
      <c r="I435" t="s">
        <v>159</v>
      </c>
      <c r="K435">
        <v>7</v>
      </c>
      <c r="L435">
        <v>155</v>
      </c>
      <c r="M435">
        <v>79</v>
      </c>
      <c r="N435">
        <v>55</v>
      </c>
      <c r="O435">
        <v>98</v>
      </c>
      <c r="R435" t="s">
        <v>51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A435">
        <v>550</v>
      </c>
      <c r="AB435">
        <v>143</v>
      </c>
      <c r="AD435">
        <v>42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4045</v>
      </c>
      <c r="AM435">
        <v>1405</v>
      </c>
      <c r="AN435">
        <v>25</v>
      </c>
      <c r="AO435">
        <v>500</v>
      </c>
      <c r="AP435">
        <v>544</v>
      </c>
      <c r="AQ435">
        <v>353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45">
      <c r="A436" s="3" t="b">
        <f>Teams[[#This Row],[yearID]]&gt;=1973</f>
        <v>0</v>
      </c>
      <c r="B436" s="3" t="b">
        <f>Teams[[#This Row],[yearID]]&gt;=1903</f>
        <v>1</v>
      </c>
      <c r="C436" s="3" t="str">
        <f>_xlfn.XLOOKUP(Teams[[#This Row],[franchID]], franchises[franchID], franchises[franchName])</f>
        <v>Chicago White Sox</v>
      </c>
      <c r="D436" s="3">
        <f>IF(Teams[[#This Row],[LgWin]]="Y", 1,
IF(Teams[[#This Row],[LgWin]] = "N", 0, " "))</f>
        <v>0</v>
      </c>
      <c r="E436" s="3" t="str">
        <f>IF(Teams[[#This Row],[WSWin]]="Y", 1,
IF(Teams[[#This Row],[WSWin]] = "N", 0, " "))</f>
        <v xml:space="preserve"> </v>
      </c>
      <c r="F436">
        <v>1904</v>
      </c>
      <c r="G436" t="s">
        <v>410</v>
      </c>
      <c r="H436" t="s">
        <v>415</v>
      </c>
      <c r="I436" t="s">
        <v>416</v>
      </c>
      <c r="K436">
        <v>3</v>
      </c>
      <c r="L436">
        <v>156</v>
      </c>
      <c r="M436">
        <v>78</v>
      </c>
      <c r="N436">
        <v>89</v>
      </c>
      <c r="O436">
        <v>65</v>
      </c>
      <c r="R436" t="s">
        <v>51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D436">
        <v>41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45">
      <c r="A437" s="3" t="b">
        <f>Teams[[#This Row],[yearID]]&gt;=1973</f>
        <v>0</v>
      </c>
      <c r="B437" s="3" t="b">
        <f>Teams[[#This Row],[yearID]]&gt;=1903</f>
        <v>1</v>
      </c>
      <c r="C437" s="3" t="str">
        <f>_xlfn.XLOOKUP(Teams[[#This Row],[franchID]], franchises[franchID], franchises[franchName])</f>
        <v>Chicago Cubs</v>
      </c>
      <c r="D437" s="3">
        <f>IF(Teams[[#This Row],[LgWin]]="Y", 1,
IF(Teams[[#This Row],[LgWin]] = "N", 0, " "))</f>
        <v>0</v>
      </c>
      <c r="E437" s="3" t="str">
        <f>IF(Teams[[#This Row],[WSWin]]="Y", 1,
IF(Teams[[#This Row],[WSWin]] = "N", 0, " "))</f>
        <v xml:space="preserve"> </v>
      </c>
      <c r="F437">
        <v>1904</v>
      </c>
      <c r="G437" t="s">
        <v>157</v>
      </c>
      <c r="H437" t="s">
        <v>161</v>
      </c>
      <c r="I437" t="s">
        <v>162</v>
      </c>
      <c r="K437">
        <v>2</v>
      </c>
      <c r="L437">
        <v>156</v>
      </c>
      <c r="M437">
        <v>78</v>
      </c>
      <c r="N437">
        <v>93</v>
      </c>
      <c r="O437">
        <v>60</v>
      </c>
      <c r="R437" t="s">
        <v>51</v>
      </c>
      <c r="T437">
        <v>597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A437">
        <v>470</v>
      </c>
      <c r="AB437">
        <v>227</v>
      </c>
      <c r="AD437">
        <v>48</v>
      </c>
      <c r="AF437">
        <v>517</v>
      </c>
      <c r="AG437">
        <v>354</v>
      </c>
      <c r="AH437">
        <v>2.2999999999999998</v>
      </c>
      <c r="AI437">
        <v>139</v>
      </c>
      <c r="AJ437">
        <v>18</v>
      </c>
      <c r="AK437">
        <v>6</v>
      </c>
      <c r="AL437">
        <v>4151</v>
      </c>
      <c r="AM437">
        <v>1150</v>
      </c>
      <c r="AN437">
        <v>16</v>
      </c>
      <c r="AO437">
        <v>402</v>
      </c>
      <c r="AP437">
        <v>618</v>
      </c>
      <c r="AQ437">
        <v>298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45">
      <c r="A438" s="3" t="b">
        <f>Teams[[#This Row],[yearID]]&gt;=1973</f>
        <v>0</v>
      </c>
      <c r="B438" s="3" t="b">
        <f>Teams[[#This Row],[yearID]]&gt;=1903</f>
        <v>1</v>
      </c>
      <c r="C438" s="3" t="str">
        <f>_xlfn.XLOOKUP(Teams[[#This Row],[franchID]], franchises[franchID], franchises[franchName])</f>
        <v>Cincinnati Reds</v>
      </c>
      <c r="D438" s="3">
        <f>IF(Teams[[#This Row],[LgWin]]="Y", 1,
IF(Teams[[#This Row],[LgWin]] = "N", 0, " "))</f>
        <v>0</v>
      </c>
      <c r="E438" s="3" t="str">
        <f>IF(Teams[[#This Row],[WSWin]]="Y", 1,
IF(Teams[[#This Row],[WSWin]] = "N", 0, " "))</f>
        <v xml:space="preserve"> </v>
      </c>
      <c r="F438">
        <v>1904</v>
      </c>
      <c r="G438" t="s">
        <v>157</v>
      </c>
      <c r="H438" t="s">
        <v>167</v>
      </c>
      <c r="I438" t="s">
        <v>167</v>
      </c>
      <c r="K438">
        <v>3</v>
      </c>
      <c r="L438">
        <v>157</v>
      </c>
      <c r="M438">
        <v>79</v>
      </c>
      <c r="N438">
        <v>88</v>
      </c>
      <c r="O438">
        <v>65</v>
      </c>
      <c r="R438" t="s">
        <v>51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A438">
        <v>549</v>
      </c>
      <c r="AB438">
        <v>180</v>
      </c>
      <c r="AD438">
        <v>49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4178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45">
      <c r="A439" s="3" t="b">
        <f>Teams[[#This Row],[yearID]]&gt;=1973</f>
        <v>0</v>
      </c>
      <c r="B439" s="3" t="b">
        <f>Teams[[#This Row],[yearID]]&gt;=1903</f>
        <v>1</v>
      </c>
      <c r="C439" s="3" t="str">
        <f>_xlfn.XLOOKUP(Teams[[#This Row],[franchID]], franchises[franchID], franchises[franchName])</f>
        <v>Cleveland Indians</v>
      </c>
      <c r="D439" s="3">
        <f>IF(Teams[[#This Row],[LgWin]]="Y", 1,
IF(Teams[[#This Row],[LgWin]] = "N", 0, " "))</f>
        <v>0</v>
      </c>
      <c r="E439" s="3" t="str">
        <f>IF(Teams[[#This Row],[WSWin]]="Y", 1,
IF(Teams[[#This Row],[WSWin]] = "N", 0, " "))</f>
        <v xml:space="preserve"> </v>
      </c>
      <c r="F439">
        <v>1904</v>
      </c>
      <c r="G439" t="s">
        <v>410</v>
      </c>
      <c r="H439" t="s">
        <v>64</v>
      </c>
      <c r="I439" t="s">
        <v>64</v>
      </c>
      <c r="K439">
        <v>4</v>
      </c>
      <c r="L439">
        <v>154</v>
      </c>
      <c r="M439">
        <v>78</v>
      </c>
      <c r="N439">
        <v>86</v>
      </c>
      <c r="O439">
        <v>65</v>
      </c>
      <c r="R439" t="s">
        <v>51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717</v>
      </c>
      <c r="AB439">
        <v>178</v>
      </c>
      <c r="AD439">
        <v>46</v>
      </c>
      <c r="AF439">
        <v>482</v>
      </c>
      <c r="AG439">
        <v>335</v>
      </c>
      <c r="AH439">
        <v>2.2200000000000002</v>
      </c>
      <c r="AI439">
        <v>141</v>
      </c>
      <c r="AJ439">
        <v>20</v>
      </c>
      <c r="AK439">
        <v>0</v>
      </c>
      <c r="AL439">
        <v>4070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45">
      <c r="A440" s="3" t="b">
        <f>Teams[[#This Row],[yearID]]&gt;=1973</f>
        <v>0</v>
      </c>
      <c r="B440" s="3" t="b">
        <f>Teams[[#This Row],[yearID]]&gt;=1903</f>
        <v>1</v>
      </c>
      <c r="C440" s="3" t="str">
        <f>_xlfn.XLOOKUP(Teams[[#This Row],[franchID]], franchises[franchID], franchises[franchName])</f>
        <v>Detroit Tigers</v>
      </c>
      <c r="D440" s="3">
        <f>IF(Teams[[#This Row],[LgWin]]="Y", 1,
IF(Teams[[#This Row],[LgWin]] = "N", 0, " "))</f>
        <v>0</v>
      </c>
      <c r="E440" s="3" t="str">
        <f>IF(Teams[[#This Row],[WSWin]]="Y", 1,
IF(Teams[[#This Row],[WSWin]] = "N", 0, " "))</f>
        <v xml:space="preserve"> </v>
      </c>
      <c r="F440">
        <v>1904</v>
      </c>
      <c r="G440" t="s">
        <v>410</v>
      </c>
      <c r="H440" t="s">
        <v>419</v>
      </c>
      <c r="I440" t="s">
        <v>419</v>
      </c>
      <c r="K440">
        <v>7</v>
      </c>
      <c r="L440">
        <v>162</v>
      </c>
      <c r="M440">
        <v>79</v>
      </c>
      <c r="N440">
        <v>62</v>
      </c>
      <c r="O440">
        <v>90</v>
      </c>
      <c r="R440" t="s">
        <v>51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633</v>
      </c>
      <c r="AB440">
        <v>112</v>
      </c>
      <c r="AD440">
        <v>34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0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45">
      <c r="A441" s="3" t="b">
        <f>Teams[[#This Row],[yearID]]&gt;=1973</f>
        <v>0</v>
      </c>
      <c r="B441" s="3" t="b">
        <f>Teams[[#This Row],[yearID]]&gt;=1903</f>
        <v>1</v>
      </c>
      <c r="C441" s="3" t="str">
        <f>_xlfn.XLOOKUP(Teams[[#This Row],[franchID]], franchises[franchID], franchises[franchName])</f>
        <v>San Francisco Giants</v>
      </c>
      <c r="D441" s="3">
        <f>IF(Teams[[#This Row],[LgWin]]="Y", 1,
IF(Teams[[#This Row],[LgWin]] = "N", 0, " "))</f>
        <v>1</v>
      </c>
      <c r="E441" s="3" t="str">
        <f>IF(Teams[[#This Row],[WSWin]]="Y", 1,
IF(Teams[[#This Row],[WSWin]] = "N", 0, " "))</f>
        <v xml:space="preserve"> </v>
      </c>
      <c r="F441">
        <v>1904</v>
      </c>
      <c r="G441" t="s">
        <v>157</v>
      </c>
      <c r="H441" t="s">
        <v>242</v>
      </c>
      <c r="I441" t="s">
        <v>243</v>
      </c>
      <c r="K441">
        <v>1</v>
      </c>
      <c r="L441">
        <v>157</v>
      </c>
      <c r="M441">
        <v>84</v>
      </c>
      <c r="N441">
        <v>106</v>
      </c>
      <c r="O441">
        <v>47</v>
      </c>
      <c r="R441" t="s">
        <v>76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A441">
        <v>459</v>
      </c>
      <c r="AB441">
        <v>283</v>
      </c>
      <c r="AD441">
        <v>79</v>
      </c>
      <c r="AF441">
        <v>474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4190</v>
      </c>
      <c r="AM441">
        <v>1151</v>
      </c>
      <c r="AN441">
        <v>36</v>
      </c>
      <c r="AO441">
        <v>349</v>
      </c>
      <c r="AP441">
        <v>707</v>
      </c>
      <c r="AQ441">
        <v>294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45">
      <c r="A442" s="3" t="b">
        <f>Teams[[#This Row],[yearID]]&gt;=1973</f>
        <v>0</v>
      </c>
      <c r="B442" s="3" t="b">
        <f>Teams[[#This Row],[yearID]]&gt;=1903</f>
        <v>1</v>
      </c>
      <c r="C442" s="3" t="str">
        <f>_xlfn.XLOOKUP(Teams[[#This Row],[franchID]], franchises[franchID], franchises[franchName])</f>
        <v>New York Yankees</v>
      </c>
      <c r="D442" s="3">
        <f>IF(Teams[[#This Row],[LgWin]]="Y", 1,
IF(Teams[[#This Row],[LgWin]] = "N", 0, " "))</f>
        <v>0</v>
      </c>
      <c r="E442" s="3" t="str">
        <f>IF(Teams[[#This Row],[WSWin]]="Y", 1,
IF(Teams[[#This Row],[WSWin]] = "N", 0, " "))</f>
        <v xml:space="preserve"> </v>
      </c>
      <c r="F442">
        <v>1904</v>
      </c>
      <c r="G442" t="s">
        <v>410</v>
      </c>
      <c r="H442" t="s">
        <v>436</v>
      </c>
      <c r="I442" t="s">
        <v>412</v>
      </c>
      <c r="K442">
        <v>2</v>
      </c>
      <c r="L442">
        <v>155</v>
      </c>
      <c r="M442">
        <v>75</v>
      </c>
      <c r="N442">
        <v>92</v>
      </c>
      <c r="O442">
        <v>59</v>
      </c>
      <c r="R442" t="s">
        <v>51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552</v>
      </c>
      <c r="AB442">
        <v>163</v>
      </c>
      <c r="AD442">
        <v>57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4142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45">
      <c r="A443" s="3" t="b">
        <f>Teams[[#This Row],[yearID]]&gt;=1973</f>
        <v>0</v>
      </c>
      <c r="B443" s="3" t="b">
        <f>Teams[[#This Row],[yearID]]&gt;=1903</f>
        <v>1</v>
      </c>
      <c r="C443" s="3" t="str">
        <f>_xlfn.XLOOKUP(Teams[[#This Row],[franchID]], franchises[franchID], franchises[franchName])</f>
        <v>Oakland Athletics</v>
      </c>
      <c r="D443" s="3">
        <f>IF(Teams[[#This Row],[LgWin]]="Y", 1,
IF(Teams[[#This Row],[LgWin]] = "N", 0, " "))</f>
        <v>0</v>
      </c>
      <c r="E443" s="3" t="str">
        <f>IF(Teams[[#This Row],[WSWin]]="Y", 1,
IF(Teams[[#This Row],[WSWin]] = "N", 0, " "))</f>
        <v xml:space="preserve"> </v>
      </c>
      <c r="F443">
        <v>1904</v>
      </c>
      <c r="G443" t="s">
        <v>410</v>
      </c>
      <c r="H443" t="s">
        <v>226</v>
      </c>
      <c r="I443" t="s">
        <v>423</v>
      </c>
      <c r="K443">
        <v>5</v>
      </c>
      <c r="L443">
        <v>155</v>
      </c>
      <c r="M443">
        <v>79</v>
      </c>
      <c r="N443">
        <v>81</v>
      </c>
      <c r="O443">
        <v>70</v>
      </c>
      <c r="R443" t="s">
        <v>51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600</v>
      </c>
      <c r="AB443">
        <v>137</v>
      </c>
      <c r="AD443">
        <v>40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4084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45">
      <c r="A444" s="3" t="b">
        <f>Teams[[#This Row],[yearID]]&gt;=1973</f>
        <v>0</v>
      </c>
      <c r="B444" s="3" t="b">
        <f>Teams[[#This Row],[yearID]]&gt;=1903</f>
        <v>1</v>
      </c>
      <c r="C444" s="3" t="str">
        <f>_xlfn.XLOOKUP(Teams[[#This Row],[franchID]], franchises[franchID], franchises[franchName])</f>
        <v>Philadelphia Phillies</v>
      </c>
      <c r="D444" s="3">
        <f>IF(Teams[[#This Row],[LgWin]]="Y", 1,
IF(Teams[[#This Row],[LgWin]] = "N", 0, " "))</f>
        <v>0</v>
      </c>
      <c r="E444" s="3" t="str">
        <f>IF(Teams[[#This Row],[WSWin]]="Y", 1,
IF(Teams[[#This Row],[WSWin]] = "N", 0, " "))</f>
        <v xml:space="preserve"> </v>
      </c>
      <c r="F444">
        <v>1904</v>
      </c>
      <c r="G444" t="s">
        <v>157</v>
      </c>
      <c r="H444" t="s">
        <v>122</v>
      </c>
      <c r="I444" t="s">
        <v>122</v>
      </c>
      <c r="K444">
        <v>8</v>
      </c>
      <c r="L444">
        <v>155</v>
      </c>
      <c r="M444">
        <v>73</v>
      </c>
      <c r="N444">
        <v>52</v>
      </c>
      <c r="O444">
        <v>100</v>
      </c>
      <c r="R444" t="s">
        <v>51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A444">
        <v>528</v>
      </c>
      <c r="AB444">
        <v>159</v>
      </c>
      <c r="AD444">
        <v>40</v>
      </c>
      <c r="AF444">
        <v>784</v>
      </c>
      <c r="AG444">
        <v>505</v>
      </c>
      <c r="AH444">
        <v>3.39</v>
      </c>
      <c r="AI444">
        <v>131</v>
      </c>
      <c r="AJ444">
        <v>10</v>
      </c>
      <c r="AK444">
        <v>2</v>
      </c>
      <c r="AL444">
        <v>4018</v>
      </c>
      <c r="AM444">
        <v>1418</v>
      </c>
      <c r="AN444">
        <v>22</v>
      </c>
      <c r="AO444">
        <v>425</v>
      </c>
      <c r="AP444">
        <v>469</v>
      </c>
      <c r="AQ444">
        <v>403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45">
      <c r="A445" s="3" t="b">
        <f>Teams[[#This Row],[yearID]]&gt;=1973</f>
        <v>0</v>
      </c>
      <c r="B445" s="3" t="b">
        <f>Teams[[#This Row],[yearID]]&gt;=1903</f>
        <v>1</v>
      </c>
      <c r="C445" s="3" t="str">
        <f>_xlfn.XLOOKUP(Teams[[#This Row],[franchID]], franchises[franchID], franchises[franchName])</f>
        <v>Pittsburgh Pirates</v>
      </c>
      <c r="D445" s="3">
        <f>IF(Teams[[#This Row],[LgWin]]="Y", 1,
IF(Teams[[#This Row],[LgWin]] = "N", 0, " "))</f>
        <v>0</v>
      </c>
      <c r="E445" s="3" t="str">
        <f>IF(Teams[[#This Row],[WSWin]]="Y", 1,
IF(Teams[[#This Row],[WSWin]] = "N", 0, " "))</f>
        <v xml:space="preserve"> </v>
      </c>
      <c r="F445">
        <v>1904</v>
      </c>
      <c r="G445" t="s">
        <v>157</v>
      </c>
      <c r="H445" t="s">
        <v>229</v>
      </c>
      <c r="I445" t="s">
        <v>229</v>
      </c>
      <c r="K445">
        <v>4</v>
      </c>
      <c r="L445">
        <v>156</v>
      </c>
      <c r="M445">
        <v>78</v>
      </c>
      <c r="N445">
        <v>87</v>
      </c>
      <c r="O445">
        <v>66</v>
      </c>
      <c r="R445" t="s">
        <v>51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388</v>
      </c>
      <c r="AA445">
        <v>516</v>
      </c>
      <c r="AB445">
        <v>178</v>
      </c>
      <c r="AD445">
        <v>47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4045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45">
      <c r="A446" s="3" t="b">
        <f>Teams[[#This Row],[yearID]]&gt;=1973</f>
        <v>0</v>
      </c>
      <c r="B446" s="3" t="b">
        <f>Teams[[#This Row],[yearID]]&gt;=1903</f>
        <v>1</v>
      </c>
      <c r="C446" s="3" t="str">
        <f>_xlfn.XLOOKUP(Teams[[#This Row],[franchID]], franchises[franchID], franchises[franchName])</f>
        <v>Baltimore Orioles</v>
      </c>
      <c r="D446" s="3">
        <f>IF(Teams[[#This Row],[LgWin]]="Y", 1,
IF(Teams[[#This Row],[LgWin]] = "N", 0, " "))</f>
        <v>0</v>
      </c>
      <c r="E446" s="3" t="str">
        <f>IF(Teams[[#This Row],[WSWin]]="Y", 1,
IF(Teams[[#This Row],[WSWin]] = "N", 0, " "))</f>
        <v xml:space="preserve"> </v>
      </c>
      <c r="F446">
        <v>1904</v>
      </c>
      <c r="G446" t="s">
        <v>410</v>
      </c>
      <c r="H446" t="s">
        <v>431</v>
      </c>
      <c r="I446" t="s">
        <v>95</v>
      </c>
      <c r="K446">
        <v>6</v>
      </c>
      <c r="L446">
        <v>156</v>
      </c>
      <c r="M446">
        <v>78</v>
      </c>
      <c r="N446">
        <v>65</v>
      </c>
      <c r="O446">
        <v>87</v>
      </c>
      <c r="R446" t="s">
        <v>51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331</v>
      </c>
      <c r="AA446">
        <v>608</v>
      </c>
      <c r="AB446">
        <v>150</v>
      </c>
      <c r="AD446">
        <v>56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45">
      <c r="A447" s="3" t="b">
        <f>Teams[[#This Row],[yearID]]&gt;=1973</f>
        <v>0</v>
      </c>
      <c r="B447" s="3" t="b">
        <f>Teams[[#This Row],[yearID]]&gt;=1903</f>
        <v>1</v>
      </c>
      <c r="C447" s="3" t="str">
        <f>_xlfn.XLOOKUP(Teams[[#This Row],[franchID]], franchises[franchID], franchises[franchName])</f>
        <v>St. Louis Cardinals</v>
      </c>
      <c r="D447" s="3">
        <f>IF(Teams[[#This Row],[LgWin]]="Y", 1,
IF(Teams[[#This Row],[LgWin]] = "N", 0, " "))</f>
        <v>0</v>
      </c>
      <c r="E447" s="3" t="str">
        <f>IF(Teams[[#This Row],[WSWin]]="Y", 1,
IF(Teams[[#This Row],[WSWin]] = "N", 0, " "))</f>
        <v xml:space="preserve"> </v>
      </c>
      <c r="F447">
        <v>1904</v>
      </c>
      <c r="G447" t="s">
        <v>157</v>
      </c>
      <c r="H447" t="s">
        <v>396</v>
      </c>
      <c r="I447" t="s">
        <v>154</v>
      </c>
      <c r="K447">
        <v>5</v>
      </c>
      <c r="L447">
        <v>154</v>
      </c>
      <c r="M447">
        <v>76</v>
      </c>
      <c r="N447">
        <v>75</v>
      </c>
      <c r="O447">
        <v>79</v>
      </c>
      <c r="R447" t="s">
        <v>51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A447">
        <v>514</v>
      </c>
      <c r="AB447">
        <v>199</v>
      </c>
      <c r="AD447">
        <v>46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45">
      <c r="A448" s="3" t="b">
        <f>Teams[[#This Row],[yearID]]&gt;=1973</f>
        <v>0</v>
      </c>
      <c r="B448" s="3" t="b">
        <f>Teams[[#This Row],[yearID]]&gt;=1903</f>
        <v>1</v>
      </c>
      <c r="C448" s="3" t="str">
        <f>_xlfn.XLOOKUP(Teams[[#This Row],[franchID]], franchises[franchID], franchises[franchName])</f>
        <v>Minnesota Twins</v>
      </c>
      <c r="D448" s="3">
        <f>IF(Teams[[#This Row],[LgWin]]="Y", 1,
IF(Teams[[#This Row],[LgWin]] = "N", 0, " "))</f>
        <v>0</v>
      </c>
      <c r="E448" s="3" t="str">
        <f>IF(Teams[[#This Row],[WSWin]]="Y", 1,
IF(Teams[[#This Row],[WSWin]] = "N", 0, " "))</f>
        <v xml:space="preserve"> </v>
      </c>
      <c r="F448">
        <v>1904</v>
      </c>
      <c r="G448" t="s">
        <v>410</v>
      </c>
      <c r="H448" t="s">
        <v>425</v>
      </c>
      <c r="I448" t="s">
        <v>426</v>
      </c>
      <c r="K448">
        <v>8</v>
      </c>
      <c r="L448">
        <v>157</v>
      </c>
      <c r="M448">
        <v>78</v>
      </c>
      <c r="N448">
        <v>38</v>
      </c>
      <c r="O448">
        <v>113</v>
      </c>
      <c r="R448" t="s">
        <v>51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756</v>
      </c>
      <c r="AB448">
        <v>150</v>
      </c>
      <c r="AD448">
        <v>59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3</v>
      </c>
      <c r="AL448">
        <v>4079</v>
      </c>
      <c r="AM448">
        <v>1487</v>
      </c>
      <c r="AN448">
        <v>19</v>
      </c>
      <c r="AO448">
        <v>347</v>
      </c>
      <c r="AP448">
        <v>533</v>
      </c>
      <c r="AQ448">
        <v>314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45">
      <c r="A449" s="3" t="b">
        <f>Teams[[#This Row],[yearID]]&gt;=1973</f>
        <v>0</v>
      </c>
      <c r="B449" s="3" t="b">
        <f>Teams[[#This Row],[yearID]]&gt;=1903</f>
        <v>1</v>
      </c>
      <c r="C449" s="3" t="str">
        <f>_xlfn.XLOOKUP(Teams[[#This Row],[franchID]], franchises[franchID], franchises[franchName])</f>
        <v>Boston Red Sox</v>
      </c>
      <c r="D449" s="3">
        <f>IF(Teams[[#This Row],[LgWin]]="Y", 1,
IF(Teams[[#This Row],[LgWin]] = "N", 0, " "))</f>
        <v>0</v>
      </c>
      <c r="E449" s="3">
        <f>IF(Teams[[#This Row],[WSWin]]="Y", 1,
IF(Teams[[#This Row],[WSWin]] = "N", 0, " "))</f>
        <v>0</v>
      </c>
      <c r="F449">
        <v>1905</v>
      </c>
      <c r="G449" t="s">
        <v>410</v>
      </c>
      <c r="H449" t="s">
        <v>54</v>
      </c>
      <c r="I449" t="s">
        <v>54</v>
      </c>
      <c r="K449">
        <v>4</v>
      </c>
      <c r="L449">
        <v>153</v>
      </c>
      <c r="M449">
        <v>77</v>
      </c>
      <c r="N449">
        <v>78</v>
      </c>
      <c r="O449">
        <v>74</v>
      </c>
      <c r="R449" t="s">
        <v>51</v>
      </c>
      <c r="S449" t="s">
        <v>51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A449">
        <v>553</v>
      </c>
      <c r="AB449">
        <v>131</v>
      </c>
      <c r="AD449">
        <v>37</v>
      </c>
      <c r="AF449">
        <v>565</v>
      </c>
      <c r="AG449">
        <v>428</v>
      </c>
      <c r="AH449">
        <v>2.84</v>
      </c>
      <c r="AI449">
        <v>124</v>
      </c>
      <c r="AJ449">
        <v>15</v>
      </c>
      <c r="AK449">
        <v>1</v>
      </c>
      <c r="AL449">
        <v>4069</v>
      </c>
      <c r="AM449">
        <v>1198</v>
      </c>
      <c r="AN449">
        <v>33</v>
      </c>
      <c r="AO449">
        <v>292</v>
      </c>
      <c r="AP449">
        <v>652</v>
      </c>
      <c r="AQ449">
        <v>296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45">
      <c r="A450" s="3" t="b">
        <f>Teams[[#This Row],[yearID]]&gt;=1973</f>
        <v>0</v>
      </c>
      <c r="B450" s="3" t="b">
        <f>Teams[[#This Row],[yearID]]&gt;=1903</f>
        <v>1</v>
      </c>
      <c r="C450" s="3" t="str">
        <f>_xlfn.XLOOKUP(Teams[[#This Row],[franchID]], franchises[franchID], franchises[franchName])</f>
        <v>Los Angeles Dodgers</v>
      </c>
      <c r="D450" s="3">
        <f>IF(Teams[[#This Row],[LgWin]]="Y", 1,
IF(Teams[[#This Row],[LgWin]] = "N", 0, " "))</f>
        <v>0</v>
      </c>
      <c r="E450" s="3">
        <f>IF(Teams[[#This Row],[WSWin]]="Y", 1,
IF(Teams[[#This Row],[WSWin]] = "N", 0, " "))</f>
        <v>0</v>
      </c>
      <c r="F450">
        <v>1905</v>
      </c>
      <c r="G450" t="s">
        <v>157</v>
      </c>
      <c r="H450" t="s">
        <v>262</v>
      </c>
      <c r="I450" t="s">
        <v>260</v>
      </c>
      <c r="K450">
        <v>8</v>
      </c>
      <c r="L450">
        <v>155</v>
      </c>
      <c r="M450">
        <v>77</v>
      </c>
      <c r="N450">
        <v>48</v>
      </c>
      <c r="O450">
        <v>104</v>
      </c>
      <c r="R450" t="s">
        <v>51</v>
      </c>
      <c r="S450" t="s">
        <v>51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A450">
        <v>606</v>
      </c>
      <c r="AB450">
        <v>186</v>
      </c>
      <c r="AD450">
        <v>41</v>
      </c>
      <c r="AF450">
        <v>807</v>
      </c>
      <c r="AG450">
        <v>562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45">
      <c r="A451" s="3" t="b">
        <f>Teams[[#This Row],[yearID]]&gt;=1973</f>
        <v>0</v>
      </c>
      <c r="B451" s="3" t="b">
        <f>Teams[[#This Row],[yearID]]&gt;=1903</f>
        <v>1</v>
      </c>
      <c r="C451" s="3" t="str">
        <f>_xlfn.XLOOKUP(Teams[[#This Row],[franchID]], franchises[franchID], franchises[franchName])</f>
        <v>Atlanta Braves</v>
      </c>
      <c r="D451" s="3">
        <f>IF(Teams[[#This Row],[LgWin]]="Y", 1,
IF(Teams[[#This Row],[LgWin]] = "N", 0, " "))</f>
        <v>0</v>
      </c>
      <c r="E451" s="3">
        <f>IF(Teams[[#This Row],[WSWin]]="Y", 1,
IF(Teams[[#This Row],[WSWin]] = "N", 0, " "))</f>
        <v>0</v>
      </c>
      <c r="F451">
        <v>1905</v>
      </c>
      <c r="G451" t="s">
        <v>157</v>
      </c>
      <c r="H451" t="s">
        <v>158</v>
      </c>
      <c r="I451" t="s">
        <v>159</v>
      </c>
      <c r="K451">
        <v>7</v>
      </c>
      <c r="L451">
        <v>156</v>
      </c>
      <c r="M451">
        <v>76</v>
      </c>
      <c r="N451">
        <v>51</v>
      </c>
      <c r="O451">
        <v>103</v>
      </c>
      <c r="R451" t="s">
        <v>51</v>
      </c>
      <c r="S451" t="s">
        <v>51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A451">
        <v>561</v>
      </c>
      <c r="AB451">
        <v>132</v>
      </c>
      <c r="AD451">
        <v>54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325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45">
      <c r="A452" s="3" t="b">
        <f>Teams[[#This Row],[yearID]]&gt;=1973</f>
        <v>0</v>
      </c>
      <c r="B452" s="3" t="b">
        <f>Teams[[#This Row],[yearID]]&gt;=1903</f>
        <v>1</v>
      </c>
      <c r="C452" s="3" t="str">
        <f>_xlfn.XLOOKUP(Teams[[#This Row],[franchID]], franchises[franchID], franchises[franchName])</f>
        <v>Chicago White Sox</v>
      </c>
      <c r="D452" s="3">
        <f>IF(Teams[[#This Row],[LgWin]]="Y", 1,
IF(Teams[[#This Row],[LgWin]] = "N", 0, " "))</f>
        <v>0</v>
      </c>
      <c r="E452" s="3">
        <f>IF(Teams[[#This Row],[WSWin]]="Y", 1,
IF(Teams[[#This Row],[WSWin]] = "N", 0, " "))</f>
        <v>0</v>
      </c>
      <c r="F452">
        <v>1905</v>
      </c>
      <c r="G452" t="s">
        <v>410</v>
      </c>
      <c r="H452" t="s">
        <v>415</v>
      </c>
      <c r="I452" t="s">
        <v>416</v>
      </c>
      <c r="K452">
        <v>2</v>
      </c>
      <c r="L452">
        <v>158</v>
      </c>
      <c r="M452">
        <v>82</v>
      </c>
      <c r="N452">
        <v>92</v>
      </c>
      <c r="O452">
        <v>60</v>
      </c>
      <c r="R452" t="s">
        <v>51</v>
      </c>
      <c r="S452" t="s">
        <v>51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A452">
        <v>613</v>
      </c>
      <c r="AB452">
        <v>194</v>
      </c>
      <c r="AD452">
        <v>58</v>
      </c>
      <c r="AF452">
        <v>451</v>
      </c>
      <c r="AG452">
        <v>315</v>
      </c>
      <c r="AH452">
        <v>1.99</v>
      </c>
      <c r="AI452">
        <v>131</v>
      </c>
      <c r="AJ452">
        <v>16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218</v>
      </c>
      <c r="AR452">
        <v>95</v>
      </c>
      <c r="AS452">
        <v>0.96699999999999997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45">
      <c r="A453" s="3" t="b">
        <f>Teams[[#This Row],[yearID]]&gt;=1973</f>
        <v>0</v>
      </c>
      <c r="B453" s="3" t="b">
        <f>Teams[[#This Row],[yearID]]&gt;=1903</f>
        <v>1</v>
      </c>
      <c r="C453" s="3" t="str">
        <f>_xlfn.XLOOKUP(Teams[[#This Row],[franchID]], franchises[franchID], franchises[franchName])</f>
        <v>Chicago Cubs</v>
      </c>
      <c r="D453" s="3">
        <f>IF(Teams[[#This Row],[LgWin]]="Y", 1,
IF(Teams[[#This Row],[LgWin]] = "N", 0, " "))</f>
        <v>0</v>
      </c>
      <c r="E453" s="3">
        <f>IF(Teams[[#This Row],[WSWin]]="Y", 1,
IF(Teams[[#This Row],[WSWin]] = "N", 0, " "))</f>
        <v>0</v>
      </c>
      <c r="F453">
        <v>1905</v>
      </c>
      <c r="G453" t="s">
        <v>157</v>
      </c>
      <c r="H453" t="s">
        <v>161</v>
      </c>
      <c r="I453" t="s">
        <v>162</v>
      </c>
      <c r="K453">
        <v>3</v>
      </c>
      <c r="L453">
        <v>155</v>
      </c>
      <c r="M453">
        <v>81</v>
      </c>
      <c r="N453">
        <v>92</v>
      </c>
      <c r="O453">
        <v>61</v>
      </c>
      <c r="R453" t="s">
        <v>51</v>
      </c>
      <c r="S453" t="s">
        <v>51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A453">
        <v>511</v>
      </c>
      <c r="AB453">
        <v>267</v>
      </c>
      <c r="AD453">
        <v>61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4222</v>
      </c>
      <c r="AM453">
        <v>1135</v>
      </c>
      <c r="AN453">
        <v>14</v>
      </c>
      <c r="AO453">
        <v>385</v>
      </c>
      <c r="AP453">
        <v>627</v>
      </c>
      <c r="AQ453">
        <v>248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45">
      <c r="A454" s="3" t="b">
        <f>Teams[[#This Row],[yearID]]&gt;=1973</f>
        <v>0</v>
      </c>
      <c r="B454" s="3" t="b">
        <f>Teams[[#This Row],[yearID]]&gt;=1903</f>
        <v>1</v>
      </c>
      <c r="C454" s="3" t="str">
        <f>_xlfn.XLOOKUP(Teams[[#This Row],[franchID]], franchises[franchID], franchises[franchName])</f>
        <v>Cincinnati Reds</v>
      </c>
      <c r="D454" s="3">
        <f>IF(Teams[[#This Row],[LgWin]]="Y", 1,
IF(Teams[[#This Row],[LgWin]] = "N", 0, " "))</f>
        <v>0</v>
      </c>
      <c r="E454" s="3">
        <f>IF(Teams[[#This Row],[WSWin]]="Y", 1,
IF(Teams[[#This Row],[WSWin]] = "N", 0, " "))</f>
        <v>0</v>
      </c>
      <c r="F454">
        <v>1905</v>
      </c>
      <c r="G454" t="s">
        <v>157</v>
      </c>
      <c r="H454" t="s">
        <v>167</v>
      </c>
      <c r="I454" t="s">
        <v>167</v>
      </c>
      <c r="K454">
        <v>5</v>
      </c>
      <c r="L454">
        <v>155</v>
      </c>
      <c r="M454">
        <v>79</v>
      </c>
      <c r="N454">
        <v>79</v>
      </c>
      <c r="O454">
        <v>74</v>
      </c>
      <c r="R454" t="s">
        <v>51</v>
      </c>
      <c r="S454" t="s">
        <v>51</v>
      </c>
      <c r="T454">
        <v>736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A454">
        <v>498</v>
      </c>
      <c r="AB454">
        <v>181</v>
      </c>
      <c r="AD454">
        <v>52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4097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45">
      <c r="A455" s="3" t="b">
        <f>Teams[[#This Row],[yearID]]&gt;=1973</f>
        <v>0</v>
      </c>
      <c r="B455" s="3" t="b">
        <f>Teams[[#This Row],[yearID]]&gt;=1903</f>
        <v>1</v>
      </c>
      <c r="C455" s="3" t="str">
        <f>_xlfn.XLOOKUP(Teams[[#This Row],[franchID]], franchises[franchID], franchises[franchName])</f>
        <v>Cleveland Indians</v>
      </c>
      <c r="D455" s="3">
        <f>IF(Teams[[#This Row],[LgWin]]="Y", 1,
IF(Teams[[#This Row],[LgWin]] = "N", 0, " "))</f>
        <v>0</v>
      </c>
      <c r="E455" s="3">
        <f>IF(Teams[[#This Row],[WSWin]]="Y", 1,
IF(Teams[[#This Row],[WSWin]] = "N", 0, " "))</f>
        <v>0</v>
      </c>
      <c r="F455">
        <v>1905</v>
      </c>
      <c r="G455" t="s">
        <v>410</v>
      </c>
      <c r="H455" t="s">
        <v>64</v>
      </c>
      <c r="I455" t="s">
        <v>64</v>
      </c>
      <c r="K455">
        <v>5</v>
      </c>
      <c r="L455">
        <v>155</v>
      </c>
      <c r="M455">
        <v>77</v>
      </c>
      <c r="N455">
        <v>76</v>
      </c>
      <c r="O455">
        <v>78</v>
      </c>
      <c r="R455" t="s">
        <v>51</v>
      </c>
      <c r="S455" t="s">
        <v>51</v>
      </c>
      <c r="T455">
        <v>564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A455">
        <v>714</v>
      </c>
      <c r="AB455">
        <v>188</v>
      </c>
      <c r="AD455">
        <v>55</v>
      </c>
      <c r="AF455">
        <v>587</v>
      </c>
      <c r="AG455">
        <v>431</v>
      </c>
      <c r="AH455">
        <v>2.85</v>
      </c>
      <c r="AI455">
        <v>140</v>
      </c>
      <c r="AJ455">
        <v>16</v>
      </c>
      <c r="AK455">
        <v>0</v>
      </c>
      <c r="AL455">
        <v>4090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45">
      <c r="A456" s="3" t="b">
        <f>Teams[[#This Row],[yearID]]&gt;=1973</f>
        <v>0</v>
      </c>
      <c r="B456" s="3" t="b">
        <f>Teams[[#This Row],[yearID]]&gt;=1903</f>
        <v>1</v>
      </c>
      <c r="C456" s="3" t="str">
        <f>_xlfn.XLOOKUP(Teams[[#This Row],[franchID]], franchises[franchID], franchises[franchName])</f>
        <v>Detroit Tigers</v>
      </c>
      <c r="D456" s="3">
        <f>IF(Teams[[#This Row],[LgWin]]="Y", 1,
IF(Teams[[#This Row],[LgWin]] = "N", 0, " "))</f>
        <v>0</v>
      </c>
      <c r="E456" s="3">
        <f>IF(Teams[[#This Row],[WSWin]]="Y", 1,
IF(Teams[[#This Row],[WSWin]] = "N", 0, " "))</f>
        <v>0</v>
      </c>
      <c r="F456">
        <v>1905</v>
      </c>
      <c r="G456" t="s">
        <v>410</v>
      </c>
      <c r="H456" t="s">
        <v>419</v>
      </c>
      <c r="I456" t="s">
        <v>419</v>
      </c>
      <c r="K456">
        <v>3</v>
      </c>
      <c r="L456">
        <v>154</v>
      </c>
      <c r="M456">
        <v>76</v>
      </c>
      <c r="N456">
        <v>79</v>
      </c>
      <c r="O456">
        <v>74</v>
      </c>
      <c r="R456" t="s">
        <v>51</v>
      </c>
      <c r="S456" t="s">
        <v>51</v>
      </c>
      <c r="T456">
        <v>512</v>
      </c>
      <c r="U456">
        <v>4972</v>
      </c>
      <c r="V456">
        <v>1209</v>
      </c>
      <c r="W456">
        <v>190</v>
      </c>
      <c r="X456">
        <v>54</v>
      </c>
      <c r="Y456">
        <v>13</v>
      </c>
      <c r="Z456">
        <v>375</v>
      </c>
      <c r="AA456">
        <v>581</v>
      </c>
      <c r="AB456">
        <v>129</v>
      </c>
      <c r="AD456">
        <v>40</v>
      </c>
      <c r="AF456">
        <v>604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267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45">
      <c r="A457" s="3" t="b">
        <f>Teams[[#This Row],[yearID]]&gt;=1973</f>
        <v>0</v>
      </c>
      <c r="B457" s="3" t="b">
        <f>Teams[[#This Row],[yearID]]&gt;=1903</f>
        <v>1</v>
      </c>
      <c r="C457" s="3" t="str">
        <f>_xlfn.XLOOKUP(Teams[[#This Row],[franchID]], franchises[franchID], franchises[franchName])</f>
        <v>San Francisco Giants</v>
      </c>
      <c r="D457" s="3">
        <f>IF(Teams[[#This Row],[LgWin]]="Y", 1,
IF(Teams[[#This Row],[LgWin]] = "N", 0, " "))</f>
        <v>1</v>
      </c>
      <c r="E457" s="3">
        <f>IF(Teams[[#This Row],[WSWin]]="Y", 1,
IF(Teams[[#This Row],[WSWin]] = "N", 0, " "))</f>
        <v>1</v>
      </c>
      <c r="F457">
        <v>1905</v>
      </c>
      <c r="G457" t="s">
        <v>157</v>
      </c>
      <c r="H457" t="s">
        <v>242</v>
      </c>
      <c r="I457" t="s">
        <v>243</v>
      </c>
      <c r="K457">
        <v>1</v>
      </c>
      <c r="L457">
        <v>155</v>
      </c>
      <c r="M457">
        <v>76</v>
      </c>
      <c r="N457">
        <v>105</v>
      </c>
      <c r="O457">
        <v>48</v>
      </c>
      <c r="R457" t="s">
        <v>76</v>
      </c>
      <c r="S457" t="s">
        <v>76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A457">
        <v>497</v>
      </c>
      <c r="AB457">
        <v>291</v>
      </c>
      <c r="AD457">
        <v>90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258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45">
      <c r="A458" s="3" t="b">
        <f>Teams[[#This Row],[yearID]]&gt;=1973</f>
        <v>0</v>
      </c>
      <c r="B458" s="3" t="b">
        <f>Teams[[#This Row],[yearID]]&gt;=1903</f>
        <v>1</v>
      </c>
      <c r="C458" s="3" t="str">
        <f>_xlfn.XLOOKUP(Teams[[#This Row],[franchID]], franchises[franchID], franchises[franchName])</f>
        <v>New York Yankees</v>
      </c>
      <c r="D458" s="3">
        <f>IF(Teams[[#This Row],[LgWin]]="Y", 1,
IF(Teams[[#This Row],[LgWin]] = "N", 0, " "))</f>
        <v>0</v>
      </c>
      <c r="E458" s="3">
        <f>IF(Teams[[#This Row],[WSWin]]="Y", 1,
IF(Teams[[#This Row],[WSWin]] = "N", 0, " "))</f>
        <v>0</v>
      </c>
      <c r="F458">
        <v>1905</v>
      </c>
      <c r="G458" t="s">
        <v>410</v>
      </c>
      <c r="H458" t="s">
        <v>436</v>
      </c>
      <c r="I458" t="s">
        <v>412</v>
      </c>
      <c r="K458">
        <v>6</v>
      </c>
      <c r="L458">
        <v>152</v>
      </c>
      <c r="M458">
        <v>75</v>
      </c>
      <c r="N458">
        <v>71</v>
      </c>
      <c r="O458">
        <v>78</v>
      </c>
      <c r="R458" t="s">
        <v>51</v>
      </c>
      <c r="S458" t="s">
        <v>51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A458">
        <v>534</v>
      </c>
      <c r="AB458">
        <v>200</v>
      </c>
      <c r="AD458">
        <v>67</v>
      </c>
      <c r="AF458">
        <v>621</v>
      </c>
      <c r="AG458">
        <v>440</v>
      </c>
      <c r="AH458">
        <v>2.93</v>
      </c>
      <c r="AI458">
        <v>88</v>
      </c>
      <c r="AJ458">
        <v>19</v>
      </c>
      <c r="AK458">
        <v>4</v>
      </c>
      <c r="AL458">
        <v>4061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45">
      <c r="A459" s="3" t="b">
        <f>Teams[[#This Row],[yearID]]&gt;=1973</f>
        <v>0</v>
      </c>
      <c r="B459" s="3" t="b">
        <f>Teams[[#This Row],[yearID]]&gt;=1903</f>
        <v>1</v>
      </c>
      <c r="C459" s="3" t="str">
        <f>_xlfn.XLOOKUP(Teams[[#This Row],[franchID]], franchises[franchID], franchises[franchName])</f>
        <v>Oakland Athletics</v>
      </c>
      <c r="D459" s="3">
        <f>IF(Teams[[#This Row],[LgWin]]="Y", 1,
IF(Teams[[#This Row],[LgWin]] = "N", 0, " "))</f>
        <v>1</v>
      </c>
      <c r="E459" s="3">
        <f>IF(Teams[[#This Row],[WSWin]]="Y", 1,
IF(Teams[[#This Row],[WSWin]] = "N", 0, " "))</f>
        <v>0</v>
      </c>
      <c r="F459">
        <v>1905</v>
      </c>
      <c r="G459" t="s">
        <v>410</v>
      </c>
      <c r="H459" t="s">
        <v>226</v>
      </c>
      <c r="I459" t="s">
        <v>423</v>
      </c>
      <c r="K459">
        <v>1</v>
      </c>
      <c r="L459">
        <v>152</v>
      </c>
      <c r="M459">
        <v>74</v>
      </c>
      <c r="N459">
        <v>92</v>
      </c>
      <c r="O459">
        <v>56</v>
      </c>
      <c r="R459" t="s">
        <v>76</v>
      </c>
      <c r="S459" t="s">
        <v>51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A459">
        <v>641</v>
      </c>
      <c r="AB459">
        <v>190</v>
      </c>
      <c r="AD459">
        <v>34</v>
      </c>
      <c r="AF459">
        <v>488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4150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64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45">
      <c r="A460" s="3" t="b">
        <f>Teams[[#This Row],[yearID]]&gt;=1973</f>
        <v>0</v>
      </c>
      <c r="B460" s="3" t="b">
        <f>Teams[[#This Row],[yearID]]&gt;=1903</f>
        <v>1</v>
      </c>
      <c r="C460" s="3" t="str">
        <f>_xlfn.XLOOKUP(Teams[[#This Row],[franchID]], franchises[franchID], franchises[franchName])</f>
        <v>Philadelphia Phillies</v>
      </c>
      <c r="D460" s="3">
        <f>IF(Teams[[#This Row],[LgWin]]="Y", 1,
IF(Teams[[#This Row],[LgWin]] = "N", 0, " "))</f>
        <v>0</v>
      </c>
      <c r="E460" s="3">
        <f>IF(Teams[[#This Row],[WSWin]]="Y", 1,
IF(Teams[[#This Row],[WSWin]] = "N", 0, " "))</f>
        <v>0</v>
      </c>
      <c r="F460">
        <v>1905</v>
      </c>
      <c r="G460" t="s">
        <v>157</v>
      </c>
      <c r="H460" t="s">
        <v>122</v>
      </c>
      <c r="I460" t="s">
        <v>122</v>
      </c>
      <c r="K460">
        <v>4</v>
      </c>
      <c r="L460">
        <v>155</v>
      </c>
      <c r="M460">
        <v>76</v>
      </c>
      <c r="N460">
        <v>83</v>
      </c>
      <c r="O460">
        <v>69</v>
      </c>
      <c r="R460" t="s">
        <v>51</v>
      </c>
      <c r="S460" t="s">
        <v>51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A460">
        <v>614</v>
      </c>
      <c r="AB460">
        <v>180</v>
      </c>
      <c r="AD460">
        <v>44</v>
      </c>
      <c r="AF460">
        <v>603</v>
      </c>
      <c r="AG460">
        <v>437</v>
      </c>
      <c r="AH460">
        <v>2.81</v>
      </c>
      <c r="AI460">
        <v>119</v>
      </c>
      <c r="AJ460">
        <v>12</v>
      </c>
      <c r="AK460">
        <v>5</v>
      </c>
      <c r="AL460">
        <v>4196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45">
      <c r="A461" s="3" t="b">
        <f>Teams[[#This Row],[yearID]]&gt;=1973</f>
        <v>0</v>
      </c>
      <c r="B461" s="3" t="b">
        <f>Teams[[#This Row],[yearID]]&gt;=1903</f>
        <v>1</v>
      </c>
      <c r="C461" s="3" t="str">
        <f>_xlfn.XLOOKUP(Teams[[#This Row],[franchID]], franchises[franchID], franchises[franchName])</f>
        <v>Pittsburgh Pirates</v>
      </c>
      <c r="D461" s="3">
        <f>IF(Teams[[#This Row],[LgWin]]="Y", 1,
IF(Teams[[#This Row],[LgWin]] = "N", 0, " "))</f>
        <v>0</v>
      </c>
      <c r="E461" s="3">
        <f>IF(Teams[[#This Row],[WSWin]]="Y", 1,
IF(Teams[[#This Row],[WSWin]] = "N", 0, " "))</f>
        <v>0</v>
      </c>
      <c r="F461">
        <v>1905</v>
      </c>
      <c r="G461" t="s">
        <v>157</v>
      </c>
      <c r="H461" t="s">
        <v>229</v>
      </c>
      <c r="I461" t="s">
        <v>229</v>
      </c>
      <c r="K461">
        <v>2</v>
      </c>
      <c r="L461">
        <v>155</v>
      </c>
      <c r="M461">
        <v>78</v>
      </c>
      <c r="N461">
        <v>96</v>
      </c>
      <c r="O461">
        <v>57</v>
      </c>
      <c r="R461" t="s">
        <v>51</v>
      </c>
      <c r="S461" t="s">
        <v>51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A461">
        <v>512</v>
      </c>
      <c r="AB461">
        <v>202</v>
      </c>
      <c r="AD461">
        <v>36</v>
      </c>
      <c r="AF461">
        <v>570</v>
      </c>
      <c r="AG461">
        <v>440</v>
      </c>
      <c r="AH461">
        <v>2.86</v>
      </c>
      <c r="AI461">
        <v>113</v>
      </c>
      <c r="AJ461">
        <v>12</v>
      </c>
      <c r="AK461">
        <v>6</v>
      </c>
      <c r="AL461">
        <v>4148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45">
      <c r="A462" s="3" t="b">
        <f>Teams[[#This Row],[yearID]]&gt;=1973</f>
        <v>0</v>
      </c>
      <c r="B462" s="3" t="b">
        <f>Teams[[#This Row],[yearID]]&gt;=1903</f>
        <v>1</v>
      </c>
      <c r="C462" s="3" t="str">
        <f>_xlfn.XLOOKUP(Teams[[#This Row],[franchID]], franchises[franchID], franchises[franchName])</f>
        <v>Baltimore Orioles</v>
      </c>
      <c r="D462" s="3">
        <f>IF(Teams[[#This Row],[LgWin]]="Y", 1,
IF(Teams[[#This Row],[LgWin]] = "N", 0, " "))</f>
        <v>0</v>
      </c>
      <c r="E462" s="3">
        <f>IF(Teams[[#This Row],[WSWin]]="Y", 1,
IF(Teams[[#This Row],[WSWin]] = "N", 0, " "))</f>
        <v>0</v>
      </c>
      <c r="F462">
        <v>1905</v>
      </c>
      <c r="G462" t="s">
        <v>410</v>
      </c>
      <c r="H462" t="s">
        <v>431</v>
      </c>
      <c r="I462" t="s">
        <v>95</v>
      </c>
      <c r="K462">
        <v>8</v>
      </c>
      <c r="L462">
        <v>156</v>
      </c>
      <c r="M462">
        <v>79</v>
      </c>
      <c r="N462">
        <v>54</v>
      </c>
      <c r="O462">
        <v>99</v>
      </c>
      <c r="R462" t="s">
        <v>51</v>
      </c>
      <c r="S462" t="s">
        <v>51</v>
      </c>
      <c r="T462">
        <v>512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A462">
        <v>639</v>
      </c>
      <c r="AB462">
        <v>144</v>
      </c>
      <c r="AD462">
        <v>52</v>
      </c>
      <c r="AF462">
        <v>608</v>
      </c>
      <c r="AG462">
        <v>421</v>
      </c>
      <c r="AH462">
        <v>2.74</v>
      </c>
      <c r="AI462">
        <v>134</v>
      </c>
      <c r="AJ462">
        <v>11</v>
      </c>
      <c r="AK462">
        <v>2</v>
      </c>
      <c r="AL462">
        <v>4154</v>
      </c>
      <c r="AM462">
        <v>1245</v>
      </c>
      <c r="AN462">
        <v>19</v>
      </c>
      <c r="AO462">
        <v>389</v>
      </c>
      <c r="AP462">
        <v>633</v>
      </c>
      <c r="AQ462">
        <v>296</v>
      </c>
      <c r="AR462">
        <v>78</v>
      </c>
      <c r="AS462">
        <v>0.95499999999999996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45">
      <c r="A463" s="3" t="b">
        <f>Teams[[#This Row],[yearID]]&gt;=1973</f>
        <v>0</v>
      </c>
      <c r="B463" s="3" t="b">
        <f>Teams[[#This Row],[yearID]]&gt;=1903</f>
        <v>1</v>
      </c>
      <c r="C463" s="3" t="str">
        <f>_xlfn.XLOOKUP(Teams[[#This Row],[franchID]], franchises[franchID], franchises[franchName])</f>
        <v>St. Louis Cardinals</v>
      </c>
      <c r="D463" s="3">
        <f>IF(Teams[[#This Row],[LgWin]]="Y", 1,
IF(Teams[[#This Row],[LgWin]] = "N", 0, " "))</f>
        <v>0</v>
      </c>
      <c r="E463" s="3">
        <f>IF(Teams[[#This Row],[WSWin]]="Y", 1,
IF(Teams[[#This Row],[WSWin]] = "N", 0, " "))</f>
        <v>0</v>
      </c>
      <c r="F463">
        <v>1905</v>
      </c>
      <c r="G463" t="s">
        <v>157</v>
      </c>
      <c r="H463" t="s">
        <v>396</v>
      </c>
      <c r="I463" t="s">
        <v>154</v>
      </c>
      <c r="K463">
        <v>6</v>
      </c>
      <c r="L463">
        <v>154</v>
      </c>
      <c r="M463">
        <v>77</v>
      </c>
      <c r="N463">
        <v>58</v>
      </c>
      <c r="O463">
        <v>96</v>
      </c>
      <c r="R463" t="s">
        <v>51</v>
      </c>
      <c r="S463" t="s">
        <v>51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A463">
        <v>631</v>
      </c>
      <c r="AB463">
        <v>162</v>
      </c>
      <c r="AD463">
        <v>43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4043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45">
      <c r="A464" s="3" t="b">
        <f>Teams[[#This Row],[yearID]]&gt;=1973</f>
        <v>0</v>
      </c>
      <c r="B464" s="3" t="b">
        <f>Teams[[#This Row],[yearID]]&gt;=1903</f>
        <v>1</v>
      </c>
      <c r="C464" s="3" t="str">
        <f>_xlfn.XLOOKUP(Teams[[#This Row],[franchID]], franchises[franchID], franchises[franchName])</f>
        <v>Minnesota Twins</v>
      </c>
      <c r="D464" s="3">
        <f>IF(Teams[[#This Row],[LgWin]]="Y", 1,
IF(Teams[[#This Row],[LgWin]] = "N", 0, " "))</f>
        <v>0</v>
      </c>
      <c r="E464" s="3">
        <f>IF(Teams[[#This Row],[WSWin]]="Y", 1,
IF(Teams[[#This Row],[WSWin]] = "N", 0, " "))</f>
        <v>0</v>
      </c>
      <c r="F464">
        <v>1905</v>
      </c>
      <c r="G464" t="s">
        <v>410</v>
      </c>
      <c r="H464" t="s">
        <v>425</v>
      </c>
      <c r="I464" t="s">
        <v>426</v>
      </c>
      <c r="K464">
        <v>7</v>
      </c>
      <c r="L464">
        <v>154</v>
      </c>
      <c r="M464">
        <v>77</v>
      </c>
      <c r="N464">
        <v>64</v>
      </c>
      <c r="O464">
        <v>87</v>
      </c>
      <c r="R464" t="s">
        <v>51</v>
      </c>
      <c r="S464" t="s">
        <v>51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A464">
        <v>818</v>
      </c>
      <c r="AB464">
        <v>169</v>
      </c>
      <c r="AD464">
        <v>54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4087</v>
      </c>
      <c r="AM464">
        <v>1250</v>
      </c>
      <c r="AN464">
        <v>12</v>
      </c>
      <c r="AO464">
        <v>385</v>
      </c>
      <c r="AP464">
        <v>539</v>
      </c>
      <c r="AQ464">
        <v>318</v>
      </c>
      <c r="AR464">
        <v>76</v>
      </c>
      <c r="AS464">
        <v>0.95099999999999996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45">
      <c r="A465" s="3" t="b">
        <f>Teams[[#This Row],[yearID]]&gt;=1973</f>
        <v>0</v>
      </c>
      <c r="B465" s="3" t="b">
        <f>Teams[[#This Row],[yearID]]&gt;=1903</f>
        <v>1</v>
      </c>
      <c r="C465" s="3" t="str">
        <f>_xlfn.XLOOKUP(Teams[[#This Row],[franchID]], franchises[franchID], franchises[franchName])</f>
        <v>Boston Red Sox</v>
      </c>
      <c r="D465" s="3">
        <f>IF(Teams[[#This Row],[LgWin]]="Y", 1,
IF(Teams[[#This Row],[LgWin]] = "N", 0, " "))</f>
        <v>0</v>
      </c>
      <c r="E465" s="3">
        <f>IF(Teams[[#This Row],[WSWin]]="Y", 1,
IF(Teams[[#This Row],[WSWin]] = "N", 0, " "))</f>
        <v>0</v>
      </c>
      <c r="F465">
        <v>1906</v>
      </c>
      <c r="G465" t="s">
        <v>410</v>
      </c>
      <c r="H465" t="s">
        <v>54</v>
      </c>
      <c r="I465" t="s">
        <v>54</v>
      </c>
      <c r="K465">
        <v>8</v>
      </c>
      <c r="L465">
        <v>155</v>
      </c>
      <c r="M465">
        <v>77</v>
      </c>
      <c r="N465">
        <v>49</v>
      </c>
      <c r="O465">
        <v>105</v>
      </c>
      <c r="R465" t="s">
        <v>51</v>
      </c>
      <c r="S465" t="s">
        <v>51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A465">
        <v>616</v>
      </c>
      <c r="AB465">
        <v>99</v>
      </c>
      <c r="AD465">
        <v>41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335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45">
      <c r="A466" s="3" t="b">
        <f>Teams[[#This Row],[yearID]]&gt;=1973</f>
        <v>0</v>
      </c>
      <c r="B466" s="3" t="b">
        <f>Teams[[#This Row],[yearID]]&gt;=1903</f>
        <v>1</v>
      </c>
      <c r="C466" s="3" t="str">
        <f>_xlfn.XLOOKUP(Teams[[#This Row],[franchID]], franchises[franchID], franchises[franchName])</f>
        <v>Los Angeles Dodgers</v>
      </c>
      <c r="D466" s="3">
        <f>IF(Teams[[#This Row],[LgWin]]="Y", 1,
IF(Teams[[#This Row],[LgWin]] = "N", 0, " "))</f>
        <v>0</v>
      </c>
      <c r="E466" s="3">
        <f>IF(Teams[[#This Row],[WSWin]]="Y", 1,
IF(Teams[[#This Row],[WSWin]] = "N", 0, " "))</f>
        <v>0</v>
      </c>
      <c r="F466">
        <v>1906</v>
      </c>
      <c r="G466" t="s">
        <v>157</v>
      </c>
      <c r="H466" t="s">
        <v>262</v>
      </c>
      <c r="I466" t="s">
        <v>260</v>
      </c>
      <c r="K466">
        <v>5</v>
      </c>
      <c r="L466">
        <v>153</v>
      </c>
      <c r="M466">
        <v>76</v>
      </c>
      <c r="N466">
        <v>66</v>
      </c>
      <c r="O466">
        <v>86</v>
      </c>
      <c r="R466" t="s">
        <v>51</v>
      </c>
      <c r="S466" t="s">
        <v>51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A466">
        <v>664</v>
      </c>
      <c r="AB466">
        <v>176</v>
      </c>
      <c r="AD466">
        <v>36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4046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45">
      <c r="A467" s="3" t="b">
        <f>Teams[[#This Row],[yearID]]&gt;=1973</f>
        <v>0</v>
      </c>
      <c r="B467" s="3" t="b">
        <f>Teams[[#This Row],[yearID]]&gt;=1903</f>
        <v>1</v>
      </c>
      <c r="C467" s="3" t="str">
        <f>_xlfn.XLOOKUP(Teams[[#This Row],[franchID]], franchises[franchID], franchises[franchName])</f>
        <v>Atlanta Braves</v>
      </c>
      <c r="D467" s="3">
        <f>IF(Teams[[#This Row],[LgWin]]="Y", 1,
IF(Teams[[#This Row],[LgWin]] = "N", 0, " "))</f>
        <v>0</v>
      </c>
      <c r="E467" s="3">
        <f>IF(Teams[[#This Row],[WSWin]]="Y", 1,
IF(Teams[[#This Row],[WSWin]] = "N", 0, " "))</f>
        <v>0</v>
      </c>
      <c r="F467">
        <v>1906</v>
      </c>
      <c r="G467" t="s">
        <v>157</v>
      </c>
      <c r="H467" t="s">
        <v>158</v>
      </c>
      <c r="I467" t="s">
        <v>159</v>
      </c>
      <c r="K467">
        <v>8</v>
      </c>
      <c r="L467">
        <v>152</v>
      </c>
      <c r="M467">
        <v>76</v>
      </c>
      <c r="N467">
        <v>49</v>
      </c>
      <c r="O467">
        <v>102</v>
      </c>
      <c r="R467" t="s">
        <v>51</v>
      </c>
      <c r="S467" t="s">
        <v>51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A467">
        <v>681</v>
      </c>
      <c r="AB467">
        <v>93</v>
      </c>
      <c r="AD467">
        <v>52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4003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45">
      <c r="A468" s="3" t="b">
        <f>Teams[[#This Row],[yearID]]&gt;=1973</f>
        <v>0</v>
      </c>
      <c r="B468" s="3" t="b">
        <f>Teams[[#This Row],[yearID]]&gt;=1903</f>
        <v>1</v>
      </c>
      <c r="C468" s="3" t="str">
        <f>_xlfn.XLOOKUP(Teams[[#This Row],[franchID]], franchises[franchID], franchises[franchName])</f>
        <v>Chicago White Sox</v>
      </c>
      <c r="D468" s="3">
        <f>IF(Teams[[#This Row],[LgWin]]="Y", 1,
IF(Teams[[#This Row],[LgWin]] = "N", 0, " "))</f>
        <v>1</v>
      </c>
      <c r="E468" s="3">
        <f>IF(Teams[[#This Row],[WSWin]]="Y", 1,
IF(Teams[[#This Row],[WSWin]] = "N", 0, " "))</f>
        <v>1</v>
      </c>
      <c r="F468">
        <v>1906</v>
      </c>
      <c r="G468" t="s">
        <v>410</v>
      </c>
      <c r="H468" t="s">
        <v>415</v>
      </c>
      <c r="I468" t="s">
        <v>416</v>
      </c>
      <c r="K468">
        <v>1</v>
      </c>
      <c r="L468">
        <v>154</v>
      </c>
      <c r="M468">
        <v>79</v>
      </c>
      <c r="N468">
        <v>93</v>
      </c>
      <c r="O468">
        <v>58</v>
      </c>
      <c r="R468" t="s">
        <v>76</v>
      </c>
      <c r="S468" t="s">
        <v>76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A468">
        <v>492</v>
      </c>
      <c r="AB468">
        <v>216</v>
      </c>
      <c r="AD468">
        <v>50</v>
      </c>
      <c r="AF468">
        <v>460</v>
      </c>
      <c r="AG468">
        <v>326</v>
      </c>
      <c r="AH468">
        <v>2.13</v>
      </c>
      <c r="AI468">
        <v>117</v>
      </c>
      <c r="AJ468">
        <v>32</v>
      </c>
      <c r="AK468">
        <v>4</v>
      </c>
      <c r="AL468">
        <v>4126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45">
      <c r="A469" s="3" t="b">
        <f>Teams[[#This Row],[yearID]]&gt;=1973</f>
        <v>0</v>
      </c>
      <c r="B469" s="3" t="b">
        <f>Teams[[#This Row],[yearID]]&gt;=1903</f>
        <v>1</v>
      </c>
      <c r="C469" s="3" t="str">
        <f>_xlfn.XLOOKUP(Teams[[#This Row],[franchID]], franchises[franchID], franchises[franchName])</f>
        <v>Chicago Cubs</v>
      </c>
      <c r="D469" s="3">
        <f>IF(Teams[[#This Row],[LgWin]]="Y", 1,
IF(Teams[[#This Row],[LgWin]] = "N", 0, " "))</f>
        <v>1</v>
      </c>
      <c r="E469" s="3">
        <f>IF(Teams[[#This Row],[WSWin]]="Y", 1,
IF(Teams[[#This Row],[WSWin]] = "N", 0, " "))</f>
        <v>0</v>
      </c>
      <c r="F469">
        <v>1906</v>
      </c>
      <c r="G469" t="s">
        <v>157</v>
      </c>
      <c r="H469" t="s">
        <v>161</v>
      </c>
      <c r="I469" t="s">
        <v>162</v>
      </c>
      <c r="K469">
        <v>1</v>
      </c>
      <c r="L469">
        <v>154</v>
      </c>
      <c r="M469">
        <v>79</v>
      </c>
      <c r="N469">
        <v>116</v>
      </c>
      <c r="O469">
        <v>36</v>
      </c>
      <c r="R469" t="s">
        <v>76</v>
      </c>
      <c r="S469" t="s">
        <v>51</v>
      </c>
      <c r="T469">
        <v>704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A469">
        <v>516</v>
      </c>
      <c r="AB469">
        <v>283</v>
      </c>
      <c r="AD469">
        <v>45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4165</v>
      </c>
      <c r="AM469">
        <v>1018</v>
      </c>
      <c r="AN469">
        <v>12</v>
      </c>
      <c r="AO469">
        <v>446</v>
      </c>
      <c r="AP469">
        <v>702</v>
      </c>
      <c r="AQ469">
        <v>194</v>
      </c>
      <c r="AR469">
        <v>100</v>
      </c>
      <c r="AS469">
        <v>0.96899999999999997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45">
      <c r="A470" s="3" t="b">
        <f>Teams[[#This Row],[yearID]]&gt;=1973</f>
        <v>0</v>
      </c>
      <c r="B470" s="3" t="b">
        <f>Teams[[#This Row],[yearID]]&gt;=1903</f>
        <v>1</v>
      </c>
      <c r="C470" s="3" t="str">
        <f>_xlfn.XLOOKUP(Teams[[#This Row],[franchID]], franchises[franchID], franchises[franchName])</f>
        <v>Cincinnati Reds</v>
      </c>
      <c r="D470" s="3">
        <f>IF(Teams[[#This Row],[LgWin]]="Y", 1,
IF(Teams[[#This Row],[LgWin]] = "N", 0, " "))</f>
        <v>0</v>
      </c>
      <c r="E470" s="3">
        <f>IF(Teams[[#This Row],[WSWin]]="Y", 1,
IF(Teams[[#This Row],[WSWin]] = "N", 0, " "))</f>
        <v>0</v>
      </c>
      <c r="F470">
        <v>1906</v>
      </c>
      <c r="G470" t="s">
        <v>157</v>
      </c>
      <c r="H470" t="s">
        <v>167</v>
      </c>
      <c r="I470" t="s">
        <v>167</v>
      </c>
      <c r="K470">
        <v>6</v>
      </c>
      <c r="L470">
        <v>155</v>
      </c>
      <c r="M470">
        <v>78</v>
      </c>
      <c r="N470">
        <v>64</v>
      </c>
      <c r="O470">
        <v>87</v>
      </c>
      <c r="R470" t="s">
        <v>51</v>
      </c>
      <c r="S470" t="s">
        <v>51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A470">
        <v>532</v>
      </c>
      <c r="AB470">
        <v>170</v>
      </c>
      <c r="AD470">
        <v>58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4109</v>
      </c>
      <c r="AM470">
        <v>1248</v>
      </c>
      <c r="AN470">
        <v>14</v>
      </c>
      <c r="AO470">
        <v>470</v>
      </c>
      <c r="AP470">
        <v>567</v>
      </c>
      <c r="AQ470">
        <v>262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45">
      <c r="A471" s="3" t="b">
        <f>Teams[[#This Row],[yearID]]&gt;=1973</f>
        <v>0</v>
      </c>
      <c r="B471" s="3" t="b">
        <f>Teams[[#This Row],[yearID]]&gt;=1903</f>
        <v>1</v>
      </c>
      <c r="C471" s="3" t="str">
        <f>_xlfn.XLOOKUP(Teams[[#This Row],[franchID]], franchises[franchID], franchises[franchName])</f>
        <v>Cleveland Indians</v>
      </c>
      <c r="D471" s="3">
        <f>IF(Teams[[#This Row],[LgWin]]="Y", 1,
IF(Teams[[#This Row],[LgWin]] = "N", 0, " "))</f>
        <v>0</v>
      </c>
      <c r="E471" s="3">
        <f>IF(Teams[[#This Row],[WSWin]]="Y", 1,
IF(Teams[[#This Row],[WSWin]] = "N", 0, " "))</f>
        <v>0</v>
      </c>
      <c r="F471">
        <v>1906</v>
      </c>
      <c r="G471" t="s">
        <v>410</v>
      </c>
      <c r="H471" t="s">
        <v>64</v>
      </c>
      <c r="I471" t="s">
        <v>64</v>
      </c>
      <c r="K471">
        <v>3</v>
      </c>
      <c r="L471">
        <v>157</v>
      </c>
      <c r="M471">
        <v>79</v>
      </c>
      <c r="N471">
        <v>89</v>
      </c>
      <c r="O471">
        <v>64</v>
      </c>
      <c r="R471" t="s">
        <v>51</v>
      </c>
      <c r="S471" t="s">
        <v>51</v>
      </c>
      <c r="T471">
        <v>663</v>
      </c>
      <c r="U471">
        <v>5425</v>
      </c>
      <c r="V471">
        <v>1514</v>
      </c>
      <c r="W471">
        <v>240</v>
      </c>
      <c r="X471">
        <v>73</v>
      </c>
      <c r="Y471">
        <v>12</v>
      </c>
      <c r="Z471">
        <v>330</v>
      </c>
      <c r="AA471">
        <v>563</v>
      </c>
      <c r="AB471">
        <v>203</v>
      </c>
      <c r="AD471">
        <v>41</v>
      </c>
      <c r="AF471">
        <v>481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4238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45">
      <c r="A472" s="3" t="b">
        <f>Teams[[#This Row],[yearID]]&gt;=1973</f>
        <v>0</v>
      </c>
      <c r="B472" s="3" t="b">
        <f>Teams[[#This Row],[yearID]]&gt;=1903</f>
        <v>1</v>
      </c>
      <c r="C472" s="3" t="str">
        <f>_xlfn.XLOOKUP(Teams[[#This Row],[franchID]], franchises[franchID], franchises[franchName])</f>
        <v>Detroit Tigers</v>
      </c>
      <c r="D472" s="3">
        <f>IF(Teams[[#This Row],[LgWin]]="Y", 1,
IF(Teams[[#This Row],[LgWin]] = "N", 0, " "))</f>
        <v>0</v>
      </c>
      <c r="E472" s="3">
        <f>IF(Teams[[#This Row],[WSWin]]="Y", 1,
IF(Teams[[#This Row],[WSWin]] = "N", 0, " "))</f>
        <v>0</v>
      </c>
      <c r="F472">
        <v>1906</v>
      </c>
      <c r="G472" t="s">
        <v>410</v>
      </c>
      <c r="H472" t="s">
        <v>419</v>
      </c>
      <c r="I472" t="s">
        <v>419</v>
      </c>
      <c r="K472">
        <v>6</v>
      </c>
      <c r="L472">
        <v>151</v>
      </c>
      <c r="M472">
        <v>78</v>
      </c>
      <c r="N472">
        <v>71</v>
      </c>
      <c r="O472">
        <v>78</v>
      </c>
      <c r="R472" t="s">
        <v>51</v>
      </c>
      <c r="S472" t="s">
        <v>51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A472">
        <v>517</v>
      </c>
      <c r="AB472">
        <v>206</v>
      </c>
      <c r="AD472">
        <v>33</v>
      </c>
      <c r="AF472">
        <v>598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4003</v>
      </c>
      <c r="AM472">
        <v>1398</v>
      </c>
      <c r="AN472">
        <v>14</v>
      </c>
      <c r="AO472">
        <v>389</v>
      </c>
      <c r="AP472">
        <v>469</v>
      </c>
      <c r="AQ472">
        <v>260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45">
      <c r="A473" s="3" t="b">
        <f>Teams[[#This Row],[yearID]]&gt;=1973</f>
        <v>0</v>
      </c>
      <c r="B473" s="3" t="b">
        <f>Teams[[#This Row],[yearID]]&gt;=1903</f>
        <v>1</v>
      </c>
      <c r="C473" s="3" t="str">
        <f>_xlfn.XLOOKUP(Teams[[#This Row],[franchID]], franchises[franchID], franchises[franchName])</f>
        <v>San Francisco Giants</v>
      </c>
      <c r="D473" s="3">
        <f>IF(Teams[[#This Row],[LgWin]]="Y", 1,
IF(Teams[[#This Row],[LgWin]] = "N", 0, " "))</f>
        <v>0</v>
      </c>
      <c r="E473" s="3">
        <f>IF(Teams[[#This Row],[WSWin]]="Y", 1,
IF(Teams[[#This Row],[WSWin]] = "N", 0, " "))</f>
        <v>0</v>
      </c>
      <c r="F473">
        <v>1906</v>
      </c>
      <c r="G473" t="s">
        <v>157</v>
      </c>
      <c r="H473" t="s">
        <v>242</v>
      </c>
      <c r="I473" t="s">
        <v>243</v>
      </c>
      <c r="K473">
        <v>2</v>
      </c>
      <c r="L473">
        <v>152</v>
      </c>
      <c r="M473">
        <v>75</v>
      </c>
      <c r="N473">
        <v>96</v>
      </c>
      <c r="O473">
        <v>56</v>
      </c>
      <c r="R473" t="s">
        <v>51</v>
      </c>
      <c r="S473" t="s">
        <v>51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14</v>
      </c>
      <c r="Z473">
        <v>563</v>
      </c>
      <c r="AA473">
        <v>531</v>
      </c>
      <c r="AB473">
        <v>288</v>
      </c>
      <c r="AD473">
        <v>71</v>
      </c>
      <c r="AF473">
        <v>509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4003</v>
      </c>
      <c r="AM473">
        <v>1207</v>
      </c>
      <c r="AN473">
        <v>12</v>
      </c>
      <c r="AO473">
        <v>394</v>
      </c>
      <c r="AP473">
        <v>639</v>
      </c>
      <c r="AQ473">
        <v>233</v>
      </c>
      <c r="AR473">
        <v>84</v>
      </c>
      <c r="AS473">
        <v>0.96299999999999997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45">
      <c r="A474" s="3" t="b">
        <f>Teams[[#This Row],[yearID]]&gt;=1973</f>
        <v>0</v>
      </c>
      <c r="B474" s="3" t="b">
        <f>Teams[[#This Row],[yearID]]&gt;=1903</f>
        <v>1</v>
      </c>
      <c r="C474" s="3" t="str">
        <f>_xlfn.XLOOKUP(Teams[[#This Row],[franchID]], franchises[franchID], franchises[franchName])</f>
        <v>New York Yankees</v>
      </c>
      <c r="D474" s="3">
        <f>IF(Teams[[#This Row],[LgWin]]="Y", 1,
IF(Teams[[#This Row],[LgWin]] = "N", 0, " "))</f>
        <v>0</v>
      </c>
      <c r="E474" s="3">
        <f>IF(Teams[[#This Row],[WSWin]]="Y", 1,
IF(Teams[[#This Row],[WSWin]] = "N", 0, " "))</f>
        <v>0</v>
      </c>
      <c r="F474">
        <v>1906</v>
      </c>
      <c r="G474" t="s">
        <v>410</v>
      </c>
      <c r="H474" t="s">
        <v>436</v>
      </c>
      <c r="I474" t="s">
        <v>412</v>
      </c>
      <c r="K474">
        <v>2</v>
      </c>
      <c r="L474">
        <v>155</v>
      </c>
      <c r="M474">
        <v>76</v>
      </c>
      <c r="N474">
        <v>90</v>
      </c>
      <c r="O474">
        <v>61</v>
      </c>
      <c r="R474" t="s">
        <v>51</v>
      </c>
      <c r="S474" t="s">
        <v>51</v>
      </c>
      <c r="T474">
        <v>640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A474">
        <v>537</v>
      </c>
      <c r="AB474">
        <v>192</v>
      </c>
      <c r="AD474">
        <v>46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4073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45">
      <c r="A475" s="3" t="b">
        <f>Teams[[#This Row],[yearID]]&gt;=1973</f>
        <v>0</v>
      </c>
      <c r="B475" s="3" t="b">
        <f>Teams[[#This Row],[yearID]]&gt;=1903</f>
        <v>1</v>
      </c>
      <c r="C475" s="3" t="str">
        <f>_xlfn.XLOOKUP(Teams[[#This Row],[franchID]], franchises[franchID], franchises[franchName])</f>
        <v>Oakland Athletics</v>
      </c>
      <c r="D475" s="3">
        <f>IF(Teams[[#This Row],[LgWin]]="Y", 1,
IF(Teams[[#This Row],[LgWin]] = "N", 0, " "))</f>
        <v>0</v>
      </c>
      <c r="E475" s="3">
        <f>IF(Teams[[#This Row],[WSWin]]="Y", 1,
IF(Teams[[#This Row],[WSWin]] = "N", 0, " "))</f>
        <v>0</v>
      </c>
      <c r="F475">
        <v>1906</v>
      </c>
      <c r="G475" t="s">
        <v>410</v>
      </c>
      <c r="H475" t="s">
        <v>226</v>
      </c>
      <c r="I475" t="s">
        <v>423</v>
      </c>
      <c r="K475">
        <v>4</v>
      </c>
      <c r="L475">
        <v>149</v>
      </c>
      <c r="M475">
        <v>73</v>
      </c>
      <c r="N475">
        <v>78</v>
      </c>
      <c r="O475">
        <v>67</v>
      </c>
      <c r="R475" t="s">
        <v>51</v>
      </c>
      <c r="S475" t="s">
        <v>51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383</v>
      </c>
      <c r="AA475">
        <v>666</v>
      </c>
      <c r="AB475">
        <v>165</v>
      </c>
      <c r="AD475">
        <v>43</v>
      </c>
      <c r="AF475">
        <v>539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45">
      <c r="A476" s="3" t="b">
        <f>Teams[[#This Row],[yearID]]&gt;=1973</f>
        <v>0</v>
      </c>
      <c r="B476" s="3" t="b">
        <f>Teams[[#This Row],[yearID]]&gt;=1903</f>
        <v>1</v>
      </c>
      <c r="C476" s="3" t="str">
        <f>_xlfn.XLOOKUP(Teams[[#This Row],[franchID]], franchises[franchID], franchises[franchName])</f>
        <v>Philadelphia Phillies</v>
      </c>
      <c r="D476" s="3">
        <f>IF(Teams[[#This Row],[LgWin]]="Y", 1,
IF(Teams[[#This Row],[LgWin]] = "N", 0, " "))</f>
        <v>0</v>
      </c>
      <c r="E476" s="3">
        <f>IF(Teams[[#This Row],[WSWin]]="Y", 1,
IF(Teams[[#This Row],[WSWin]] = "N", 0, " "))</f>
        <v>0</v>
      </c>
      <c r="F476">
        <v>1906</v>
      </c>
      <c r="G476" t="s">
        <v>157</v>
      </c>
      <c r="H476" t="s">
        <v>122</v>
      </c>
      <c r="I476" t="s">
        <v>122</v>
      </c>
      <c r="K476">
        <v>4</v>
      </c>
      <c r="L476">
        <v>154</v>
      </c>
      <c r="M476">
        <v>77</v>
      </c>
      <c r="N476">
        <v>71</v>
      </c>
      <c r="O476">
        <v>82</v>
      </c>
      <c r="R476" t="s">
        <v>51</v>
      </c>
      <c r="S476" t="s">
        <v>51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A476">
        <v>536</v>
      </c>
      <c r="AB476">
        <v>180</v>
      </c>
      <c r="AD476">
        <v>36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4063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45">
      <c r="A477" s="3" t="b">
        <f>Teams[[#This Row],[yearID]]&gt;=1973</f>
        <v>0</v>
      </c>
      <c r="B477" s="3" t="b">
        <f>Teams[[#This Row],[yearID]]&gt;=1903</f>
        <v>1</v>
      </c>
      <c r="C477" s="3" t="str">
        <f>_xlfn.XLOOKUP(Teams[[#This Row],[franchID]], franchises[franchID], franchises[franchName])</f>
        <v>Pittsburgh Pirates</v>
      </c>
      <c r="D477" s="3">
        <f>IF(Teams[[#This Row],[LgWin]]="Y", 1,
IF(Teams[[#This Row],[LgWin]] = "N", 0, " "))</f>
        <v>0</v>
      </c>
      <c r="E477" s="3">
        <f>IF(Teams[[#This Row],[WSWin]]="Y", 1,
IF(Teams[[#This Row],[WSWin]] = "N", 0, " "))</f>
        <v>0</v>
      </c>
      <c r="F477">
        <v>1906</v>
      </c>
      <c r="G477" t="s">
        <v>157</v>
      </c>
      <c r="H477" t="s">
        <v>229</v>
      </c>
      <c r="I477" t="s">
        <v>229</v>
      </c>
      <c r="K477">
        <v>3</v>
      </c>
      <c r="L477">
        <v>154</v>
      </c>
      <c r="M477">
        <v>77</v>
      </c>
      <c r="N477">
        <v>93</v>
      </c>
      <c r="O477">
        <v>60</v>
      </c>
      <c r="R477" t="s">
        <v>51</v>
      </c>
      <c r="S477" t="s">
        <v>51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A477">
        <v>385</v>
      </c>
      <c r="AB477">
        <v>162</v>
      </c>
      <c r="AD477">
        <v>42</v>
      </c>
      <c r="AF477">
        <v>470</v>
      </c>
      <c r="AG477">
        <v>334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228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45">
      <c r="A478" s="3" t="b">
        <f>Teams[[#This Row],[yearID]]&gt;=1973</f>
        <v>0</v>
      </c>
      <c r="B478" s="3" t="b">
        <f>Teams[[#This Row],[yearID]]&gt;=1903</f>
        <v>1</v>
      </c>
      <c r="C478" s="3" t="str">
        <f>_xlfn.XLOOKUP(Teams[[#This Row],[franchID]], franchises[franchID], franchises[franchName])</f>
        <v>Baltimore Orioles</v>
      </c>
      <c r="D478" s="3">
        <f>IF(Teams[[#This Row],[LgWin]]="Y", 1,
IF(Teams[[#This Row],[LgWin]] = "N", 0, " "))</f>
        <v>0</v>
      </c>
      <c r="E478" s="3">
        <f>IF(Teams[[#This Row],[WSWin]]="Y", 1,
IF(Teams[[#This Row],[WSWin]] = "N", 0, " "))</f>
        <v>0</v>
      </c>
      <c r="F478">
        <v>1906</v>
      </c>
      <c r="G478" t="s">
        <v>410</v>
      </c>
      <c r="H478" t="s">
        <v>431</v>
      </c>
      <c r="I478" t="s">
        <v>95</v>
      </c>
      <c r="K478">
        <v>5</v>
      </c>
      <c r="L478">
        <v>154</v>
      </c>
      <c r="M478">
        <v>76</v>
      </c>
      <c r="N478">
        <v>76</v>
      </c>
      <c r="O478">
        <v>73</v>
      </c>
      <c r="R478" t="s">
        <v>51</v>
      </c>
      <c r="S478" t="s">
        <v>51</v>
      </c>
      <c r="T478">
        <v>560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A478">
        <v>592</v>
      </c>
      <c r="AB478">
        <v>221</v>
      </c>
      <c r="AD478">
        <v>47</v>
      </c>
      <c r="AF478">
        <v>499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4073</v>
      </c>
      <c r="AM478">
        <v>1132</v>
      </c>
      <c r="AN478">
        <v>14</v>
      </c>
      <c r="AO478">
        <v>314</v>
      </c>
      <c r="AP478">
        <v>558</v>
      </c>
      <c r="AQ478">
        <v>290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45">
      <c r="A479" s="3" t="b">
        <f>Teams[[#This Row],[yearID]]&gt;=1973</f>
        <v>0</v>
      </c>
      <c r="B479" s="3" t="b">
        <f>Teams[[#This Row],[yearID]]&gt;=1903</f>
        <v>1</v>
      </c>
      <c r="C479" s="3" t="str">
        <f>_xlfn.XLOOKUP(Teams[[#This Row],[franchID]], franchises[franchID], franchises[franchName])</f>
        <v>St. Louis Cardinals</v>
      </c>
      <c r="D479" s="3">
        <f>IF(Teams[[#This Row],[LgWin]]="Y", 1,
IF(Teams[[#This Row],[LgWin]] = "N", 0, " "))</f>
        <v>0</v>
      </c>
      <c r="E479" s="3">
        <f>IF(Teams[[#This Row],[WSWin]]="Y", 1,
IF(Teams[[#This Row],[WSWin]] = "N", 0, " "))</f>
        <v>0</v>
      </c>
      <c r="F479">
        <v>1906</v>
      </c>
      <c r="G479" t="s">
        <v>157</v>
      </c>
      <c r="H479" t="s">
        <v>396</v>
      </c>
      <c r="I479" t="s">
        <v>154</v>
      </c>
      <c r="K479">
        <v>7</v>
      </c>
      <c r="L479">
        <v>154</v>
      </c>
      <c r="M479">
        <v>77</v>
      </c>
      <c r="N479">
        <v>52</v>
      </c>
      <c r="O479">
        <v>98</v>
      </c>
      <c r="R479" t="s">
        <v>51</v>
      </c>
      <c r="S479" t="s">
        <v>51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9</v>
      </c>
      <c r="Z479">
        <v>358</v>
      </c>
      <c r="AA479">
        <v>682</v>
      </c>
      <c r="AB479">
        <v>110</v>
      </c>
      <c r="AD479">
        <v>38</v>
      </c>
      <c r="AF479">
        <v>607</v>
      </c>
      <c r="AG479">
        <v>458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16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45">
      <c r="A480" s="3" t="b">
        <f>Teams[[#This Row],[yearID]]&gt;=1973</f>
        <v>0</v>
      </c>
      <c r="B480" s="3" t="b">
        <f>Teams[[#This Row],[yearID]]&gt;=1903</f>
        <v>1</v>
      </c>
      <c r="C480" s="3" t="str">
        <f>_xlfn.XLOOKUP(Teams[[#This Row],[franchID]], franchises[franchID], franchises[franchName])</f>
        <v>Minnesota Twins</v>
      </c>
      <c r="D480" s="3">
        <f>IF(Teams[[#This Row],[LgWin]]="Y", 1,
IF(Teams[[#This Row],[LgWin]] = "N", 0, " "))</f>
        <v>0</v>
      </c>
      <c r="E480" s="3">
        <f>IF(Teams[[#This Row],[WSWin]]="Y", 1,
IF(Teams[[#This Row],[WSWin]] = "N", 0, " "))</f>
        <v>0</v>
      </c>
      <c r="F480">
        <v>1906</v>
      </c>
      <c r="G480" t="s">
        <v>410</v>
      </c>
      <c r="H480" t="s">
        <v>425</v>
      </c>
      <c r="I480" t="s">
        <v>426</v>
      </c>
      <c r="K480">
        <v>7</v>
      </c>
      <c r="L480">
        <v>151</v>
      </c>
      <c r="M480">
        <v>75</v>
      </c>
      <c r="N480">
        <v>55</v>
      </c>
      <c r="O480">
        <v>95</v>
      </c>
      <c r="R480" t="s">
        <v>51</v>
      </c>
      <c r="S480" t="s">
        <v>51</v>
      </c>
      <c r="T480">
        <v>519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A480">
        <v>600</v>
      </c>
      <c r="AB480">
        <v>233</v>
      </c>
      <c r="AD480">
        <v>49</v>
      </c>
      <c r="AF480">
        <v>665</v>
      </c>
      <c r="AG480">
        <v>478</v>
      </c>
      <c r="AH480">
        <v>3.25</v>
      </c>
      <c r="AI480">
        <v>115</v>
      </c>
      <c r="AJ480">
        <v>13</v>
      </c>
      <c r="AK480">
        <v>1</v>
      </c>
      <c r="AL480">
        <v>3968</v>
      </c>
      <c r="AM480">
        <v>1331</v>
      </c>
      <c r="AN480">
        <v>15</v>
      </c>
      <c r="AO480">
        <v>451</v>
      </c>
      <c r="AP480">
        <v>558</v>
      </c>
      <c r="AQ480">
        <v>279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45">
      <c r="A481" s="3" t="b">
        <f>Teams[[#This Row],[yearID]]&gt;=1973</f>
        <v>0</v>
      </c>
      <c r="B481" s="3" t="b">
        <f>Teams[[#This Row],[yearID]]&gt;=1903</f>
        <v>1</v>
      </c>
      <c r="C481" s="3" t="str">
        <f>_xlfn.XLOOKUP(Teams[[#This Row],[franchID]], franchises[franchID], franchises[franchName])</f>
        <v>Boston Red Sox</v>
      </c>
      <c r="D481" s="3">
        <f>IF(Teams[[#This Row],[LgWin]]="Y", 1,
IF(Teams[[#This Row],[LgWin]] = "N", 0, " "))</f>
        <v>0</v>
      </c>
      <c r="E481" s="3">
        <f>IF(Teams[[#This Row],[WSWin]]="Y", 1,
IF(Teams[[#This Row],[WSWin]] = "N", 0, " "))</f>
        <v>0</v>
      </c>
      <c r="F481">
        <v>1907</v>
      </c>
      <c r="G481" t="s">
        <v>410</v>
      </c>
      <c r="H481" t="s">
        <v>54</v>
      </c>
      <c r="I481" t="s">
        <v>54</v>
      </c>
      <c r="K481">
        <v>7</v>
      </c>
      <c r="L481">
        <v>155</v>
      </c>
      <c r="M481">
        <v>78</v>
      </c>
      <c r="N481">
        <v>59</v>
      </c>
      <c r="O481">
        <v>90</v>
      </c>
      <c r="R481" t="s">
        <v>51</v>
      </c>
      <c r="S481" t="s">
        <v>51</v>
      </c>
      <c r="T481">
        <v>466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A481">
        <v>596</v>
      </c>
      <c r="AB481">
        <v>125</v>
      </c>
      <c r="AD481">
        <v>35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278</v>
      </c>
      <c r="AR481">
        <v>100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45">
      <c r="A482" s="3" t="b">
        <f>Teams[[#This Row],[yearID]]&gt;=1973</f>
        <v>0</v>
      </c>
      <c r="B482" s="3" t="b">
        <f>Teams[[#This Row],[yearID]]&gt;=1903</f>
        <v>1</v>
      </c>
      <c r="C482" s="3" t="str">
        <f>_xlfn.XLOOKUP(Teams[[#This Row],[franchID]], franchises[franchID], franchises[franchName])</f>
        <v>Los Angeles Dodgers</v>
      </c>
      <c r="D482" s="3">
        <f>IF(Teams[[#This Row],[LgWin]]="Y", 1,
IF(Teams[[#This Row],[LgWin]] = "N", 0, " "))</f>
        <v>0</v>
      </c>
      <c r="E482" s="3">
        <f>IF(Teams[[#This Row],[WSWin]]="Y", 1,
IF(Teams[[#This Row],[WSWin]] = "N", 0, " "))</f>
        <v>0</v>
      </c>
      <c r="F482">
        <v>1907</v>
      </c>
      <c r="G482" t="s">
        <v>157</v>
      </c>
      <c r="H482" t="s">
        <v>262</v>
      </c>
      <c r="I482" t="s">
        <v>260</v>
      </c>
      <c r="K482">
        <v>5</v>
      </c>
      <c r="L482">
        <v>153</v>
      </c>
      <c r="M482">
        <v>77</v>
      </c>
      <c r="N482">
        <v>65</v>
      </c>
      <c r="O482">
        <v>83</v>
      </c>
      <c r="R482" t="s">
        <v>51</v>
      </c>
      <c r="S482" t="s">
        <v>51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A482">
        <v>629</v>
      </c>
      <c r="AB482">
        <v>121</v>
      </c>
      <c r="AD482">
        <v>40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4069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45">
      <c r="A483" s="3" t="b">
        <f>Teams[[#This Row],[yearID]]&gt;=1973</f>
        <v>0</v>
      </c>
      <c r="B483" s="3" t="b">
        <f>Teams[[#This Row],[yearID]]&gt;=1903</f>
        <v>1</v>
      </c>
      <c r="C483" s="3" t="str">
        <f>_xlfn.XLOOKUP(Teams[[#This Row],[franchID]], franchises[franchID], franchises[franchName])</f>
        <v>Atlanta Braves</v>
      </c>
      <c r="D483" s="3">
        <f>IF(Teams[[#This Row],[LgWin]]="Y", 1,
IF(Teams[[#This Row],[LgWin]] = "N", 0, " "))</f>
        <v>0</v>
      </c>
      <c r="E483" s="3">
        <f>IF(Teams[[#This Row],[WSWin]]="Y", 1,
IF(Teams[[#This Row],[WSWin]] = "N", 0, " "))</f>
        <v>0</v>
      </c>
      <c r="F483">
        <v>1907</v>
      </c>
      <c r="G483" t="s">
        <v>157</v>
      </c>
      <c r="H483" t="s">
        <v>158</v>
      </c>
      <c r="I483" t="s">
        <v>159</v>
      </c>
      <c r="K483">
        <v>7</v>
      </c>
      <c r="L483">
        <v>152</v>
      </c>
      <c r="M483">
        <v>74</v>
      </c>
      <c r="N483">
        <v>58</v>
      </c>
      <c r="O483">
        <v>90</v>
      </c>
      <c r="R483" t="s">
        <v>51</v>
      </c>
      <c r="S483" t="s">
        <v>51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A483">
        <v>508</v>
      </c>
      <c r="AB483">
        <v>120</v>
      </c>
      <c r="AD483">
        <v>57</v>
      </c>
      <c r="AF483">
        <v>652</v>
      </c>
      <c r="AG483">
        <v>496</v>
      </c>
      <c r="AH483">
        <v>3.33</v>
      </c>
      <c r="AI483">
        <v>121</v>
      </c>
      <c r="AJ483">
        <v>9</v>
      </c>
      <c r="AK483">
        <v>2</v>
      </c>
      <c r="AL483">
        <v>4016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45">
      <c r="A484" s="3" t="b">
        <f>Teams[[#This Row],[yearID]]&gt;=1973</f>
        <v>0</v>
      </c>
      <c r="B484" s="3" t="b">
        <f>Teams[[#This Row],[yearID]]&gt;=1903</f>
        <v>1</v>
      </c>
      <c r="C484" s="3" t="str">
        <f>_xlfn.XLOOKUP(Teams[[#This Row],[franchID]], franchises[franchID], franchises[franchName])</f>
        <v>Chicago White Sox</v>
      </c>
      <c r="D484" s="3">
        <f>IF(Teams[[#This Row],[LgWin]]="Y", 1,
IF(Teams[[#This Row],[LgWin]] = "N", 0, " "))</f>
        <v>0</v>
      </c>
      <c r="E484" s="3">
        <f>IF(Teams[[#This Row],[WSWin]]="Y", 1,
IF(Teams[[#This Row],[WSWin]] = "N", 0, " "))</f>
        <v>0</v>
      </c>
      <c r="F484">
        <v>1907</v>
      </c>
      <c r="G484" t="s">
        <v>410</v>
      </c>
      <c r="H484" t="s">
        <v>415</v>
      </c>
      <c r="I484" t="s">
        <v>416</v>
      </c>
      <c r="K484">
        <v>3</v>
      </c>
      <c r="L484">
        <v>157</v>
      </c>
      <c r="M484">
        <v>79</v>
      </c>
      <c r="N484">
        <v>87</v>
      </c>
      <c r="O484">
        <v>64</v>
      </c>
      <c r="R484" t="s">
        <v>51</v>
      </c>
      <c r="S484" t="s">
        <v>51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A484">
        <v>525</v>
      </c>
      <c r="AB484">
        <v>175</v>
      </c>
      <c r="AD484">
        <v>48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4219</v>
      </c>
      <c r="AM484">
        <v>1279</v>
      </c>
      <c r="AN484">
        <v>13</v>
      </c>
      <c r="AO484">
        <v>305</v>
      </c>
      <c r="AP484">
        <v>604</v>
      </c>
      <c r="AQ484">
        <v>233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45">
      <c r="A485" s="3" t="b">
        <f>Teams[[#This Row],[yearID]]&gt;=1973</f>
        <v>0</v>
      </c>
      <c r="B485" s="3" t="b">
        <f>Teams[[#This Row],[yearID]]&gt;=1903</f>
        <v>1</v>
      </c>
      <c r="C485" s="3" t="str">
        <f>_xlfn.XLOOKUP(Teams[[#This Row],[franchID]], franchises[franchID], franchises[franchName])</f>
        <v>Chicago Cubs</v>
      </c>
      <c r="D485" s="3">
        <f>IF(Teams[[#This Row],[LgWin]]="Y", 1,
IF(Teams[[#This Row],[LgWin]] = "N", 0, " "))</f>
        <v>1</v>
      </c>
      <c r="E485" s="3">
        <f>IF(Teams[[#This Row],[WSWin]]="Y", 1,
IF(Teams[[#This Row],[WSWin]] = "N", 0, " "))</f>
        <v>1</v>
      </c>
      <c r="F485">
        <v>1907</v>
      </c>
      <c r="G485" t="s">
        <v>157</v>
      </c>
      <c r="H485" t="s">
        <v>161</v>
      </c>
      <c r="I485" t="s">
        <v>162</v>
      </c>
      <c r="K485">
        <v>1</v>
      </c>
      <c r="L485">
        <v>155</v>
      </c>
      <c r="M485">
        <v>76</v>
      </c>
      <c r="N485">
        <v>107</v>
      </c>
      <c r="O485">
        <v>45</v>
      </c>
      <c r="R485" t="s">
        <v>76</v>
      </c>
      <c r="S485" t="s">
        <v>76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A485">
        <v>449</v>
      </c>
      <c r="AB485">
        <v>235</v>
      </c>
      <c r="AD485">
        <v>48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4120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45">
      <c r="A486" s="3" t="b">
        <f>Teams[[#This Row],[yearID]]&gt;=1973</f>
        <v>0</v>
      </c>
      <c r="B486" s="3" t="b">
        <f>Teams[[#This Row],[yearID]]&gt;=1903</f>
        <v>1</v>
      </c>
      <c r="C486" s="3" t="str">
        <f>_xlfn.XLOOKUP(Teams[[#This Row],[franchID]], franchises[franchID], franchises[franchName])</f>
        <v>Cincinnati Reds</v>
      </c>
      <c r="D486" s="3">
        <f>IF(Teams[[#This Row],[LgWin]]="Y", 1,
IF(Teams[[#This Row],[LgWin]] = "N", 0, " "))</f>
        <v>0</v>
      </c>
      <c r="E486" s="3">
        <f>IF(Teams[[#This Row],[WSWin]]="Y", 1,
IF(Teams[[#This Row],[WSWin]] = "N", 0, " "))</f>
        <v>0</v>
      </c>
      <c r="F486">
        <v>1907</v>
      </c>
      <c r="G486" t="s">
        <v>157</v>
      </c>
      <c r="H486" t="s">
        <v>167</v>
      </c>
      <c r="I486" t="s">
        <v>167</v>
      </c>
      <c r="K486">
        <v>6</v>
      </c>
      <c r="L486">
        <v>156</v>
      </c>
      <c r="M486">
        <v>81</v>
      </c>
      <c r="N486">
        <v>66</v>
      </c>
      <c r="O486">
        <v>87</v>
      </c>
      <c r="R486" t="s">
        <v>51</v>
      </c>
      <c r="S486" t="s">
        <v>51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A486">
        <v>535</v>
      </c>
      <c r="AB486">
        <v>158</v>
      </c>
      <c r="AD486">
        <v>34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4054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45">
      <c r="A487" s="3" t="b">
        <f>Teams[[#This Row],[yearID]]&gt;=1973</f>
        <v>0</v>
      </c>
      <c r="B487" s="3" t="b">
        <f>Teams[[#This Row],[yearID]]&gt;=1903</f>
        <v>1</v>
      </c>
      <c r="C487" s="3" t="str">
        <f>_xlfn.XLOOKUP(Teams[[#This Row],[franchID]], franchises[franchID], franchises[franchName])</f>
        <v>Cleveland Indians</v>
      </c>
      <c r="D487" s="3">
        <f>IF(Teams[[#This Row],[LgWin]]="Y", 1,
IF(Teams[[#This Row],[LgWin]] = "N", 0, " "))</f>
        <v>0</v>
      </c>
      <c r="E487" s="3">
        <f>IF(Teams[[#This Row],[WSWin]]="Y", 1,
IF(Teams[[#This Row],[WSWin]] = "N", 0, " "))</f>
        <v>0</v>
      </c>
      <c r="F487">
        <v>1907</v>
      </c>
      <c r="G487" t="s">
        <v>410</v>
      </c>
      <c r="H487" t="s">
        <v>64</v>
      </c>
      <c r="I487" t="s">
        <v>64</v>
      </c>
      <c r="K487">
        <v>4</v>
      </c>
      <c r="L487">
        <v>158</v>
      </c>
      <c r="M487">
        <v>82</v>
      </c>
      <c r="N487">
        <v>85</v>
      </c>
      <c r="O487">
        <v>67</v>
      </c>
      <c r="R487" t="s">
        <v>51</v>
      </c>
      <c r="S487" t="s">
        <v>51</v>
      </c>
      <c r="T487">
        <v>531</v>
      </c>
      <c r="U487">
        <v>5068</v>
      </c>
      <c r="V487">
        <v>1222</v>
      </c>
      <c r="W487">
        <v>182</v>
      </c>
      <c r="X487">
        <v>68</v>
      </c>
      <c r="Y487">
        <v>11</v>
      </c>
      <c r="Z487">
        <v>335</v>
      </c>
      <c r="AA487">
        <v>677</v>
      </c>
      <c r="AB487">
        <v>193</v>
      </c>
      <c r="AD487">
        <v>56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4178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45">
      <c r="A488" s="3" t="b">
        <f>Teams[[#This Row],[yearID]]&gt;=1973</f>
        <v>0</v>
      </c>
      <c r="B488" s="3" t="b">
        <f>Teams[[#This Row],[yearID]]&gt;=1903</f>
        <v>1</v>
      </c>
      <c r="C488" s="3" t="str">
        <f>_xlfn.XLOOKUP(Teams[[#This Row],[franchID]], franchises[franchID], franchises[franchName])</f>
        <v>Detroit Tigers</v>
      </c>
      <c r="D488" s="3">
        <f>IF(Teams[[#This Row],[LgWin]]="Y", 1,
IF(Teams[[#This Row],[LgWin]] = "N", 0, " "))</f>
        <v>1</v>
      </c>
      <c r="E488" s="3">
        <f>IF(Teams[[#This Row],[WSWin]]="Y", 1,
IF(Teams[[#This Row],[WSWin]] = "N", 0, " "))</f>
        <v>0</v>
      </c>
      <c r="F488">
        <v>1907</v>
      </c>
      <c r="G488" t="s">
        <v>410</v>
      </c>
      <c r="H488" t="s">
        <v>419</v>
      </c>
      <c r="I488" t="s">
        <v>419</v>
      </c>
      <c r="K488">
        <v>1</v>
      </c>
      <c r="L488">
        <v>153</v>
      </c>
      <c r="M488">
        <v>79</v>
      </c>
      <c r="N488">
        <v>92</v>
      </c>
      <c r="O488">
        <v>58</v>
      </c>
      <c r="R488" t="s">
        <v>76</v>
      </c>
      <c r="S488" t="s">
        <v>51</v>
      </c>
      <c r="T488">
        <v>693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A488">
        <v>549</v>
      </c>
      <c r="AB488">
        <v>196</v>
      </c>
      <c r="AD488">
        <v>44</v>
      </c>
      <c r="AF488">
        <v>531</v>
      </c>
      <c r="AG488">
        <v>355</v>
      </c>
      <c r="AH488">
        <v>2.33</v>
      </c>
      <c r="AI488">
        <v>120</v>
      </c>
      <c r="AJ488">
        <v>15</v>
      </c>
      <c r="AK488">
        <v>6</v>
      </c>
      <c r="AL488">
        <v>4112</v>
      </c>
      <c r="AM488">
        <v>1281</v>
      </c>
      <c r="AN488">
        <v>8</v>
      </c>
      <c r="AO488">
        <v>380</v>
      </c>
      <c r="AP488">
        <v>512</v>
      </c>
      <c r="AQ488">
        <v>260</v>
      </c>
      <c r="AR488">
        <v>79</v>
      </c>
      <c r="AS488">
        <v>0.95899999999999996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45">
      <c r="A489" s="3" t="b">
        <f>Teams[[#This Row],[yearID]]&gt;=1973</f>
        <v>0</v>
      </c>
      <c r="B489" s="3" t="b">
        <f>Teams[[#This Row],[yearID]]&gt;=1903</f>
        <v>1</v>
      </c>
      <c r="C489" s="3" t="str">
        <f>_xlfn.XLOOKUP(Teams[[#This Row],[franchID]], franchises[franchID], franchises[franchName])</f>
        <v>San Francisco Giants</v>
      </c>
      <c r="D489" s="3">
        <f>IF(Teams[[#This Row],[LgWin]]="Y", 1,
IF(Teams[[#This Row],[LgWin]] = "N", 0, " "))</f>
        <v>0</v>
      </c>
      <c r="E489" s="3">
        <f>IF(Teams[[#This Row],[WSWin]]="Y", 1,
IF(Teams[[#This Row],[WSWin]] = "N", 0, " "))</f>
        <v>0</v>
      </c>
      <c r="F489">
        <v>1907</v>
      </c>
      <c r="G489" t="s">
        <v>157</v>
      </c>
      <c r="H489" t="s">
        <v>242</v>
      </c>
      <c r="I489" t="s">
        <v>243</v>
      </c>
      <c r="K489">
        <v>4</v>
      </c>
      <c r="L489">
        <v>155</v>
      </c>
      <c r="M489">
        <v>77</v>
      </c>
      <c r="N489">
        <v>82</v>
      </c>
      <c r="O489">
        <v>71</v>
      </c>
      <c r="R489" t="s">
        <v>51</v>
      </c>
      <c r="S489" t="s">
        <v>51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513</v>
      </c>
      <c r="AA489">
        <v>508</v>
      </c>
      <c r="AB489">
        <v>205</v>
      </c>
      <c r="AD489">
        <v>69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24</v>
      </c>
      <c r="AO489">
        <v>369</v>
      </c>
      <c r="AP489">
        <v>655</v>
      </c>
      <c r="AQ489">
        <v>232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45">
      <c r="A490" s="3" t="b">
        <f>Teams[[#This Row],[yearID]]&gt;=1973</f>
        <v>0</v>
      </c>
      <c r="B490" s="3" t="b">
        <f>Teams[[#This Row],[yearID]]&gt;=1903</f>
        <v>1</v>
      </c>
      <c r="C490" s="3" t="str">
        <f>_xlfn.XLOOKUP(Teams[[#This Row],[franchID]], franchises[franchID], franchises[franchName])</f>
        <v>New York Yankees</v>
      </c>
      <c r="D490" s="3">
        <f>IF(Teams[[#This Row],[LgWin]]="Y", 1,
IF(Teams[[#This Row],[LgWin]] = "N", 0, " "))</f>
        <v>0</v>
      </c>
      <c r="E490" s="3">
        <f>IF(Teams[[#This Row],[WSWin]]="Y", 1,
IF(Teams[[#This Row],[WSWin]] = "N", 0, " "))</f>
        <v>0</v>
      </c>
      <c r="F490">
        <v>1907</v>
      </c>
      <c r="G490" t="s">
        <v>410</v>
      </c>
      <c r="H490" t="s">
        <v>436</v>
      </c>
      <c r="I490" t="s">
        <v>412</v>
      </c>
      <c r="K490">
        <v>5</v>
      </c>
      <c r="L490">
        <v>152</v>
      </c>
      <c r="M490">
        <v>75</v>
      </c>
      <c r="N490">
        <v>70</v>
      </c>
      <c r="O490">
        <v>78</v>
      </c>
      <c r="R490" t="s">
        <v>51</v>
      </c>
      <c r="S490" t="s">
        <v>51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A490">
        <v>533</v>
      </c>
      <c r="AB490">
        <v>206</v>
      </c>
      <c r="AD490">
        <v>53</v>
      </c>
      <c r="AF490">
        <v>667</v>
      </c>
      <c r="AG490">
        <v>449</v>
      </c>
      <c r="AH490">
        <v>3.03</v>
      </c>
      <c r="AI490">
        <v>93</v>
      </c>
      <c r="AJ490">
        <v>10</v>
      </c>
      <c r="AK490">
        <v>6</v>
      </c>
      <c r="AL490">
        <v>4001</v>
      </c>
      <c r="AM490">
        <v>1327</v>
      </c>
      <c r="AN490">
        <v>13</v>
      </c>
      <c r="AO490">
        <v>428</v>
      </c>
      <c r="AP490">
        <v>511</v>
      </c>
      <c r="AQ490">
        <v>334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45">
      <c r="A491" s="3" t="b">
        <f>Teams[[#This Row],[yearID]]&gt;=1973</f>
        <v>0</v>
      </c>
      <c r="B491" s="3" t="b">
        <f>Teams[[#This Row],[yearID]]&gt;=1903</f>
        <v>1</v>
      </c>
      <c r="C491" s="3" t="str">
        <f>_xlfn.XLOOKUP(Teams[[#This Row],[franchID]], franchises[franchID], franchises[franchName])</f>
        <v>Oakland Athletics</v>
      </c>
      <c r="D491" s="3">
        <f>IF(Teams[[#This Row],[LgWin]]="Y", 1,
IF(Teams[[#This Row],[LgWin]] = "N", 0, " "))</f>
        <v>0</v>
      </c>
      <c r="E491" s="3">
        <f>IF(Teams[[#This Row],[WSWin]]="Y", 1,
IF(Teams[[#This Row],[WSWin]] = "N", 0, " "))</f>
        <v>0</v>
      </c>
      <c r="F491">
        <v>1907</v>
      </c>
      <c r="G491" t="s">
        <v>410</v>
      </c>
      <c r="H491" t="s">
        <v>226</v>
      </c>
      <c r="I491" t="s">
        <v>423</v>
      </c>
      <c r="K491">
        <v>2</v>
      </c>
      <c r="L491">
        <v>150</v>
      </c>
      <c r="M491">
        <v>73</v>
      </c>
      <c r="N491">
        <v>88</v>
      </c>
      <c r="O491">
        <v>57</v>
      </c>
      <c r="R491" t="s">
        <v>51</v>
      </c>
      <c r="S491" t="s">
        <v>51</v>
      </c>
      <c r="T491">
        <v>584</v>
      </c>
      <c r="U491">
        <v>5010</v>
      </c>
      <c r="V491">
        <v>1276</v>
      </c>
      <c r="W491">
        <v>220</v>
      </c>
      <c r="X491">
        <v>44</v>
      </c>
      <c r="Y491">
        <v>22</v>
      </c>
      <c r="Z491">
        <v>384</v>
      </c>
      <c r="AA491">
        <v>561</v>
      </c>
      <c r="AB491">
        <v>137</v>
      </c>
      <c r="AD491">
        <v>27</v>
      </c>
      <c r="AF491">
        <v>511</v>
      </c>
      <c r="AG491">
        <v>353</v>
      </c>
      <c r="AH491">
        <v>2.35</v>
      </c>
      <c r="AI491">
        <v>106</v>
      </c>
      <c r="AJ491">
        <v>27</v>
      </c>
      <c r="AK491">
        <v>6</v>
      </c>
      <c r="AL491">
        <v>4064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45">
      <c r="A492" s="3" t="b">
        <f>Teams[[#This Row],[yearID]]&gt;=1973</f>
        <v>0</v>
      </c>
      <c r="B492" s="3" t="b">
        <f>Teams[[#This Row],[yearID]]&gt;=1903</f>
        <v>1</v>
      </c>
      <c r="C492" s="3" t="str">
        <f>_xlfn.XLOOKUP(Teams[[#This Row],[franchID]], franchises[franchID], franchises[franchName])</f>
        <v>Philadelphia Phillies</v>
      </c>
      <c r="D492" s="3">
        <f>IF(Teams[[#This Row],[LgWin]]="Y", 1,
IF(Teams[[#This Row],[LgWin]] = "N", 0, " "))</f>
        <v>0</v>
      </c>
      <c r="E492" s="3">
        <f>IF(Teams[[#This Row],[WSWin]]="Y", 1,
IF(Teams[[#This Row],[WSWin]] = "N", 0, " "))</f>
        <v>0</v>
      </c>
      <c r="F492">
        <v>1907</v>
      </c>
      <c r="G492" t="s">
        <v>157</v>
      </c>
      <c r="H492" t="s">
        <v>122</v>
      </c>
      <c r="I492" t="s">
        <v>122</v>
      </c>
      <c r="K492">
        <v>3</v>
      </c>
      <c r="L492">
        <v>149</v>
      </c>
      <c r="M492">
        <v>75</v>
      </c>
      <c r="N492">
        <v>83</v>
      </c>
      <c r="O492">
        <v>64</v>
      </c>
      <c r="R492" t="s">
        <v>51</v>
      </c>
      <c r="S492" t="s">
        <v>51</v>
      </c>
      <c r="T492">
        <v>514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A492">
        <v>520</v>
      </c>
      <c r="AB492">
        <v>154</v>
      </c>
      <c r="AD492">
        <v>41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3898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45">
      <c r="A493" s="3" t="b">
        <f>Teams[[#This Row],[yearID]]&gt;=1973</f>
        <v>0</v>
      </c>
      <c r="B493" s="3" t="b">
        <f>Teams[[#This Row],[yearID]]&gt;=1903</f>
        <v>1</v>
      </c>
      <c r="C493" s="3" t="str">
        <f>_xlfn.XLOOKUP(Teams[[#This Row],[franchID]], franchises[franchID], franchises[franchName])</f>
        <v>Pittsburgh Pirates</v>
      </c>
      <c r="D493" s="3">
        <f>IF(Teams[[#This Row],[LgWin]]="Y", 1,
IF(Teams[[#This Row],[LgWin]] = "N", 0, " "))</f>
        <v>0</v>
      </c>
      <c r="E493" s="3">
        <f>IF(Teams[[#This Row],[WSWin]]="Y", 1,
IF(Teams[[#This Row],[WSWin]] = "N", 0, " "))</f>
        <v>0</v>
      </c>
      <c r="F493">
        <v>1907</v>
      </c>
      <c r="G493" t="s">
        <v>157</v>
      </c>
      <c r="H493" t="s">
        <v>229</v>
      </c>
      <c r="I493" t="s">
        <v>229</v>
      </c>
      <c r="K493">
        <v>2</v>
      </c>
      <c r="L493">
        <v>157</v>
      </c>
      <c r="M493">
        <v>77</v>
      </c>
      <c r="N493">
        <v>91</v>
      </c>
      <c r="O493">
        <v>63</v>
      </c>
      <c r="R493" t="s">
        <v>51</v>
      </c>
      <c r="S493" t="s">
        <v>51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A493">
        <v>456</v>
      </c>
      <c r="AB493">
        <v>264</v>
      </c>
      <c r="AD493">
        <v>46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256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45">
      <c r="A494" s="3" t="b">
        <f>Teams[[#This Row],[yearID]]&gt;=1973</f>
        <v>0</v>
      </c>
      <c r="B494" s="3" t="b">
        <f>Teams[[#This Row],[yearID]]&gt;=1903</f>
        <v>1</v>
      </c>
      <c r="C494" s="3" t="str">
        <f>_xlfn.XLOOKUP(Teams[[#This Row],[franchID]], franchises[franchID], franchises[franchName])</f>
        <v>Baltimore Orioles</v>
      </c>
      <c r="D494" s="3">
        <f>IF(Teams[[#This Row],[LgWin]]="Y", 1,
IF(Teams[[#This Row],[LgWin]] = "N", 0, " "))</f>
        <v>0</v>
      </c>
      <c r="E494" s="3">
        <f>IF(Teams[[#This Row],[WSWin]]="Y", 1,
IF(Teams[[#This Row],[WSWin]] = "N", 0, " "))</f>
        <v>0</v>
      </c>
      <c r="F494">
        <v>1907</v>
      </c>
      <c r="G494" t="s">
        <v>410</v>
      </c>
      <c r="H494" t="s">
        <v>431</v>
      </c>
      <c r="I494" t="s">
        <v>95</v>
      </c>
      <c r="K494">
        <v>6</v>
      </c>
      <c r="L494">
        <v>155</v>
      </c>
      <c r="M494">
        <v>76</v>
      </c>
      <c r="N494">
        <v>69</v>
      </c>
      <c r="O494">
        <v>83</v>
      </c>
      <c r="R494" t="s">
        <v>51</v>
      </c>
      <c r="S494" t="s">
        <v>51</v>
      </c>
      <c r="T494">
        <v>541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A494">
        <v>548</v>
      </c>
      <c r="AB494">
        <v>144</v>
      </c>
      <c r="AD494">
        <v>39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4144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45">
      <c r="A495" s="3" t="b">
        <f>Teams[[#This Row],[yearID]]&gt;=1973</f>
        <v>0</v>
      </c>
      <c r="B495" s="3" t="b">
        <f>Teams[[#This Row],[yearID]]&gt;=1903</f>
        <v>1</v>
      </c>
      <c r="C495" s="3" t="str">
        <f>_xlfn.XLOOKUP(Teams[[#This Row],[franchID]], franchises[franchID], franchises[franchName])</f>
        <v>St. Louis Cardinals</v>
      </c>
      <c r="D495" s="3">
        <f>IF(Teams[[#This Row],[LgWin]]="Y", 1,
IF(Teams[[#This Row],[LgWin]] = "N", 0, " "))</f>
        <v>0</v>
      </c>
      <c r="E495" s="3">
        <f>IF(Teams[[#This Row],[WSWin]]="Y", 1,
IF(Teams[[#This Row],[WSWin]] = "N", 0, " "))</f>
        <v>0</v>
      </c>
      <c r="F495">
        <v>1907</v>
      </c>
      <c r="G495" t="s">
        <v>157</v>
      </c>
      <c r="H495" t="s">
        <v>396</v>
      </c>
      <c r="I495" t="s">
        <v>154</v>
      </c>
      <c r="K495">
        <v>8</v>
      </c>
      <c r="L495">
        <v>155</v>
      </c>
      <c r="M495">
        <v>79</v>
      </c>
      <c r="N495">
        <v>52</v>
      </c>
      <c r="O495">
        <v>101</v>
      </c>
      <c r="R495" t="s">
        <v>51</v>
      </c>
      <c r="S495" t="s">
        <v>51</v>
      </c>
      <c r="T495">
        <v>419</v>
      </c>
      <c r="U495">
        <v>5008</v>
      </c>
      <c r="V495">
        <v>1163</v>
      </c>
      <c r="W495">
        <v>121</v>
      </c>
      <c r="X495">
        <v>52</v>
      </c>
      <c r="Y495">
        <v>18</v>
      </c>
      <c r="Z495">
        <v>312</v>
      </c>
      <c r="AA495">
        <v>615</v>
      </c>
      <c r="AB495">
        <v>125</v>
      </c>
      <c r="AD495">
        <v>42</v>
      </c>
      <c r="AF495">
        <v>610</v>
      </c>
      <c r="AG495">
        <v>409</v>
      </c>
      <c r="AH495">
        <v>2.7</v>
      </c>
      <c r="AI495">
        <v>127</v>
      </c>
      <c r="AJ495">
        <v>19</v>
      </c>
      <c r="AK495">
        <v>2</v>
      </c>
      <c r="AL495">
        <v>4097</v>
      </c>
      <c r="AM495">
        <v>1212</v>
      </c>
      <c r="AN495">
        <v>20</v>
      </c>
      <c r="AO495">
        <v>500</v>
      </c>
      <c r="AP495">
        <v>594</v>
      </c>
      <c r="AQ495">
        <v>340</v>
      </c>
      <c r="AR495">
        <v>105</v>
      </c>
      <c r="AS495">
        <v>0.94799999999999995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45">
      <c r="A496" s="3" t="b">
        <f>Teams[[#This Row],[yearID]]&gt;=1973</f>
        <v>0</v>
      </c>
      <c r="B496" s="3" t="b">
        <f>Teams[[#This Row],[yearID]]&gt;=1903</f>
        <v>1</v>
      </c>
      <c r="C496" s="3" t="str">
        <f>_xlfn.XLOOKUP(Teams[[#This Row],[franchID]], franchises[franchID], franchises[franchName])</f>
        <v>Minnesota Twins</v>
      </c>
      <c r="D496" s="3">
        <f>IF(Teams[[#This Row],[LgWin]]="Y", 1,
IF(Teams[[#This Row],[LgWin]] = "N", 0, " "))</f>
        <v>0</v>
      </c>
      <c r="E496" s="3">
        <f>IF(Teams[[#This Row],[WSWin]]="Y", 1,
IF(Teams[[#This Row],[WSWin]] = "N", 0, " "))</f>
        <v>0</v>
      </c>
      <c r="F496">
        <v>1907</v>
      </c>
      <c r="G496" t="s">
        <v>410</v>
      </c>
      <c r="H496" t="s">
        <v>425</v>
      </c>
      <c r="I496" t="s">
        <v>426</v>
      </c>
      <c r="K496">
        <v>8</v>
      </c>
      <c r="L496">
        <v>154</v>
      </c>
      <c r="M496">
        <v>75</v>
      </c>
      <c r="N496">
        <v>49</v>
      </c>
      <c r="O496">
        <v>102</v>
      </c>
      <c r="R496" t="s">
        <v>51</v>
      </c>
      <c r="S496" t="s">
        <v>51</v>
      </c>
      <c r="T496">
        <v>506</v>
      </c>
      <c r="U496">
        <v>5112</v>
      </c>
      <c r="V496">
        <v>1243</v>
      </c>
      <c r="W496">
        <v>134</v>
      </c>
      <c r="X496">
        <v>57</v>
      </c>
      <c r="Y496">
        <v>12</v>
      </c>
      <c r="Z496">
        <v>390</v>
      </c>
      <c r="AA496">
        <v>627</v>
      </c>
      <c r="AB496">
        <v>223</v>
      </c>
      <c r="AD496">
        <v>60</v>
      </c>
      <c r="AF496">
        <v>693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4054</v>
      </c>
      <c r="AM496">
        <v>1383</v>
      </c>
      <c r="AN496">
        <v>10</v>
      </c>
      <c r="AO496">
        <v>344</v>
      </c>
      <c r="AP496">
        <v>570</v>
      </c>
      <c r="AQ496">
        <v>310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45">
      <c r="A497" s="3" t="b">
        <f>Teams[[#This Row],[yearID]]&gt;=1973</f>
        <v>0</v>
      </c>
      <c r="B497" s="3" t="b">
        <f>Teams[[#This Row],[yearID]]&gt;=1903</f>
        <v>1</v>
      </c>
      <c r="C497" s="3" t="str">
        <f>_xlfn.XLOOKUP(Teams[[#This Row],[franchID]], franchises[franchID], franchises[franchName])</f>
        <v>Boston Red Sox</v>
      </c>
      <c r="D497" s="3">
        <f>IF(Teams[[#This Row],[LgWin]]="Y", 1,
IF(Teams[[#This Row],[LgWin]] = "N", 0, " "))</f>
        <v>0</v>
      </c>
      <c r="E497" s="3">
        <f>IF(Teams[[#This Row],[WSWin]]="Y", 1,
IF(Teams[[#This Row],[WSWin]] = "N", 0, " "))</f>
        <v>0</v>
      </c>
      <c r="F497">
        <v>1908</v>
      </c>
      <c r="G497" t="s">
        <v>410</v>
      </c>
      <c r="H497" t="s">
        <v>54</v>
      </c>
      <c r="I497" t="s">
        <v>54</v>
      </c>
      <c r="K497">
        <v>5</v>
      </c>
      <c r="L497">
        <v>155</v>
      </c>
      <c r="M497">
        <v>77</v>
      </c>
      <c r="N497">
        <v>75</v>
      </c>
      <c r="O497">
        <v>79</v>
      </c>
      <c r="R497" t="s">
        <v>51</v>
      </c>
      <c r="S497" t="s">
        <v>51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A497">
        <v>588</v>
      </c>
      <c r="AB497">
        <v>156</v>
      </c>
      <c r="AD497">
        <v>69</v>
      </c>
      <c r="AF497">
        <v>513</v>
      </c>
      <c r="AG497">
        <v>349</v>
      </c>
      <c r="AH497">
        <v>2.2799999999999998</v>
      </c>
      <c r="AI497">
        <v>102</v>
      </c>
      <c r="AJ497">
        <v>12</v>
      </c>
      <c r="AK497">
        <v>7</v>
      </c>
      <c r="AL497">
        <v>4141</v>
      </c>
      <c r="AM497">
        <v>1200</v>
      </c>
      <c r="AN497">
        <v>18</v>
      </c>
      <c r="AO497">
        <v>364</v>
      </c>
      <c r="AP497">
        <v>624</v>
      </c>
      <c r="AQ497">
        <v>297</v>
      </c>
      <c r="AR497">
        <v>71</v>
      </c>
      <c r="AS497">
        <v>0.95499999999999996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45">
      <c r="A498" s="3" t="b">
        <f>Teams[[#This Row],[yearID]]&gt;=1973</f>
        <v>0</v>
      </c>
      <c r="B498" s="3" t="b">
        <f>Teams[[#This Row],[yearID]]&gt;=1903</f>
        <v>1</v>
      </c>
      <c r="C498" s="3" t="str">
        <f>_xlfn.XLOOKUP(Teams[[#This Row],[franchID]], franchises[franchID], franchises[franchName])</f>
        <v>Los Angeles Dodgers</v>
      </c>
      <c r="D498" s="3">
        <f>IF(Teams[[#This Row],[LgWin]]="Y", 1,
IF(Teams[[#This Row],[LgWin]] = "N", 0, " "))</f>
        <v>0</v>
      </c>
      <c r="E498" s="3">
        <f>IF(Teams[[#This Row],[WSWin]]="Y", 1,
IF(Teams[[#This Row],[WSWin]] = "N", 0, " "))</f>
        <v>0</v>
      </c>
      <c r="F498">
        <v>1908</v>
      </c>
      <c r="G498" t="s">
        <v>157</v>
      </c>
      <c r="H498" t="s">
        <v>262</v>
      </c>
      <c r="I498" t="s">
        <v>260</v>
      </c>
      <c r="K498">
        <v>7</v>
      </c>
      <c r="L498">
        <v>154</v>
      </c>
      <c r="M498">
        <v>77</v>
      </c>
      <c r="N498">
        <v>53</v>
      </c>
      <c r="O498">
        <v>101</v>
      </c>
      <c r="R498" t="s">
        <v>51</v>
      </c>
      <c r="S498" t="s">
        <v>51</v>
      </c>
      <c r="T498">
        <v>375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A498">
        <v>608</v>
      </c>
      <c r="AB498">
        <v>113</v>
      </c>
      <c r="AD498">
        <v>29</v>
      </c>
      <c r="AF498">
        <v>516</v>
      </c>
      <c r="AG498">
        <v>375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247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45">
      <c r="A499" s="3" t="b">
        <f>Teams[[#This Row],[yearID]]&gt;=1973</f>
        <v>0</v>
      </c>
      <c r="B499" s="3" t="b">
        <f>Teams[[#This Row],[yearID]]&gt;=1903</f>
        <v>1</v>
      </c>
      <c r="C499" s="3" t="str">
        <f>_xlfn.XLOOKUP(Teams[[#This Row],[franchID]], franchises[franchID], franchises[franchName])</f>
        <v>Atlanta Braves</v>
      </c>
      <c r="D499" s="3">
        <f>IF(Teams[[#This Row],[LgWin]]="Y", 1,
IF(Teams[[#This Row],[LgWin]] = "N", 0, " "))</f>
        <v>0</v>
      </c>
      <c r="E499" s="3">
        <f>IF(Teams[[#This Row],[WSWin]]="Y", 1,
IF(Teams[[#This Row],[WSWin]] = "N", 0, " "))</f>
        <v>0</v>
      </c>
      <c r="F499">
        <v>1908</v>
      </c>
      <c r="G499" t="s">
        <v>157</v>
      </c>
      <c r="H499" t="s">
        <v>158</v>
      </c>
      <c r="I499" t="s">
        <v>159</v>
      </c>
      <c r="K499">
        <v>6</v>
      </c>
      <c r="L499">
        <v>156</v>
      </c>
      <c r="M499">
        <v>78</v>
      </c>
      <c r="N499">
        <v>63</v>
      </c>
      <c r="O499">
        <v>91</v>
      </c>
      <c r="R499" t="s">
        <v>51</v>
      </c>
      <c r="S499" t="s">
        <v>51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A499">
        <v>489</v>
      </c>
      <c r="AB499">
        <v>134</v>
      </c>
      <c r="AD499">
        <v>54</v>
      </c>
      <c r="AF499">
        <v>622</v>
      </c>
      <c r="AG499">
        <v>436</v>
      </c>
      <c r="AH499">
        <v>2.79</v>
      </c>
      <c r="AI499">
        <v>92</v>
      </c>
      <c r="AJ499">
        <v>14</v>
      </c>
      <c r="AK499">
        <v>1</v>
      </c>
      <c r="AL499">
        <v>4214</v>
      </c>
      <c r="AM499">
        <v>1262</v>
      </c>
      <c r="AN499">
        <v>29</v>
      </c>
      <c r="AO499">
        <v>423</v>
      </c>
      <c r="AP499">
        <v>416</v>
      </c>
      <c r="AQ499">
        <v>253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45">
      <c r="A500" s="3" t="b">
        <f>Teams[[#This Row],[yearID]]&gt;=1973</f>
        <v>0</v>
      </c>
      <c r="B500" s="3" t="b">
        <f>Teams[[#This Row],[yearID]]&gt;=1903</f>
        <v>1</v>
      </c>
      <c r="C500" s="3" t="str">
        <f>_xlfn.XLOOKUP(Teams[[#This Row],[franchID]], franchises[franchID], franchises[franchName])</f>
        <v>Chicago White Sox</v>
      </c>
      <c r="D500" s="3">
        <f>IF(Teams[[#This Row],[LgWin]]="Y", 1,
IF(Teams[[#This Row],[LgWin]] = "N", 0, " "))</f>
        <v>0</v>
      </c>
      <c r="E500" s="3">
        <f>IF(Teams[[#This Row],[WSWin]]="Y", 1,
IF(Teams[[#This Row],[WSWin]] = "N", 0, " "))</f>
        <v>0</v>
      </c>
      <c r="F500">
        <v>1908</v>
      </c>
      <c r="G500" t="s">
        <v>410</v>
      </c>
      <c r="H500" t="s">
        <v>415</v>
      </c>
      <c r="I500" t="s">
        <v>416</v>
      </c>
      <c r="K500">
        <v>3</v>
      </c>
      <c r="L500">
        <v>156</v>
      </c>
      <c r="M500">
        <v>78</v>
      </c>
      <c r="N500">
        <v>88</v>
      </c>
      <c r="O500">
        <v>64</v>
      </c>
      <c r="R500" t="s">
        <v>51</v>
      </c>
      <c r="S500" t="s">
        <v>51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A500">
        <v>577</v>
      </c>
      <c r="AB500">
        <v>209</v>
      </c>
      <c r="AD500">
        <v>62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1165</v>
      </c>
      <c r="AN500">
        <v>11</v>
      </c>
      <c r="AO500">
        <v>284</v>
      </c>
      <c r="AP500">
        <v>623</v>
      </c>
      <c r="AQ500">
        <v>232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45">
      <c r="A501" s="3" t="b">
        <f>Teams[[#This Row],[yearID]]&gt;=1973</f>
        <v>0</v>
      </c>
      <c r="B501" s="3" t="b">
        <f>Teams[[#This Row],[yearID]]&gt;=1903</f>
        <v>1</v>
      </c>
      <c r="C501" s="3" t="str">
        <f>_xlfn.XLOOKUP(Teams[[#This Row],[franchID]], franchises[franchID], franchises[franchName])</f>
        <v>Chicago Cubs</v>
      </c>
      <c r="D501" s="3">
        <f>IF(Teams[[#This Row],[LgWin]]="Y", 1,
IF(Teams[[#This Row],[LgWin]] = "N", 0, " "))</f>
        <v>1</v>
      </c>
      <c r="E501" s="3">
        <f>IF(Teams[[#This Row],[WSWin]]="Y", 1,
IF(Teams[[#This Row],[WSWin]] = "N", 0, " "))</f>
        <v>1</v>
      </c>
      <c r="F501">
        <v>1908</v>
      </c>
      <c r="G501" t="s">
        <v>157</v>
      </c>
      <c r="H501" t="s">
        <v>161</v>
      </c>
      <c r="I501" t="s">
        <v>162</v>
      </c>
      <c r="K501">
        <v>1</v>
      </c>
      <c r="L501">
        <v>158</v>
      </c>
      <c r="M501">
        <v>78</v>
      </c>
      <c r="N501">
        <v>99</v>
      </c>
      <c r="O501">
        <v>55</v>
      </c>
      <c r="R501" t="s">
        <v>76</v>
      </c>
      <c r="S501" t="s">
        <v>76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A501">
        <v>520</v>
      </c>
      <c r="AB501">
        <v>212</v>
      </c>
      <c r="AD501">
        <v>40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4301</v>
      </c>
      <c r="AM501">
        <v>1137</v>
      </c>
      <c r="AN501">
        <v>20</v>
      </c>
      <c r="AO501">
        <v>437</v>
      </c>
      <c r="AP501">
        <v>668</v>
      </c>
      <c r="AQ501">
        <v>205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45">
      <c r="A502" s="3" t="b">
        <f>Teams[[#This Row],[yearID]]&gt;=1973</f>
        <v>0</v>
      </c>
      <c r="B502" s="3" t="b">
        <f>Teams[[#This Row],[yearID]]&gt;=1903</f>
        <v>1</v>
      </c>
      <c r="C502" s="3" t="str">
        <f>_xlfn.XLOOKUP(Teams[[#This Row],[franchID]], franchises[franchID], franchises[franchName])</f>
        <v>Cincinnati Reds</v>
      </c>
      <c r="D502" s="3">
        <f>IF(Teams[[#This Row],[LgWin]]="Y", 1,
IF(Teams[[#This Row],[LgWin]] = "N", 0, " "))</f>
        <v>0</v>
      </c>
      <c r="E502" s="3">
        <f>IF(Teams[[#This Row],[WSWin]]="Y", 1,
IF(Teams[[#This Row],[WSWin]] = "N", 0, " "))</f>
        <v>0</v>
      </c>
      <c r="F502">
        <v>1908</v>
      </c>
      <c r="G502" t="s">
        <v>157</v>
      </c>
      <c r="H502" t="s">
        <v>167</v>
      </c>
      <c r="I502" t="s">
        <v>167</v>
      </c>
      <c r="K502">
        <v>5</v>
      </c>
      <c r="L502">
        <v>155</v>
      </c>
      <c r="M502">
        <v>77</v>
      </c>
      <c r="N502">
        <v>73</v>
      </c>
      <c r="O502">
        <v>81</v>
      </c>
      <c r="R502" t="s">
        <v>51</v>
      </c>
      <c r="S502" t="s">
        <v>51</v>
      </c>
      <c r="T502">
        <v>488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A502">
        <v>555</v>
      </c>
      <c r="AB502">
        <v>196</v>
      </c>
      <c r="AD502">
        <v>46</v>
      </c>
      <c r="AF502">
        <v>543</v>
      </c>
      <c r="AG502">
        <v>365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45">
      <c r="A503" s="3" t="b">
        <f>Teams[[#This Row],[yearID]]&gt;=1973</f>
        <v>0</v>
      </c>
      <c r="B503" s="3" t="b">
        <f>Teams[[#This Row],[yearID]]&gt;=1903</f>
        <v>1</v>
      </c>
      <c r="C503" s="3" t="str">
        <f>_xlfn.XLOOKUP(Teams[[#This Row],[franchID]], franchises[franchID], franchises[franchName])</f>
        <v>Cleveland Indians</v>
      </c>
      <c r="D503" s="3">
        <f>IF(Teams[[#This Row],[LgWin]]="Y", 1,
IF(Teams[[#This Row],[LgWin]] = "N", 0, " "))</f>
        <v>0</v>
      </c>
      <c r="E503" s="3">
        <f>IF(Teams[[#This Row],[WSWin]]="Y", 1,
IF(Teams[[#This Row],[WSWin]] = "N", 0, " "))</f>
        <v>0</v>
      </c>
      <c r="F503">
        <v>1908</v>
      </c>
      <c r="G503" t="s">
        <v>410</v>
      </c>
      <c r="H503" t="s">
        <v>64</v>
      </c>
      <c r="I503" t="s">
        <v>64</v>
      </c>
      <c r="K503">
        <v>2</v>
      </c>
      <c r="L503">
        <v>157</v>
      </c>
      <c r="M503">
        <v>78</v>
      </c>
      <c r="N503">
        <v>90</v>
      </c>
      <c r="O503">
        <v>64</v>
      </c>
      <c r="R503" t="s">
        <v>51</v>
      </c>
      <c r="S503" t="s">
        <v>51</v>
      </c>
      <c r="T503">
        <v>569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A503">
        <v>715</v>
      </c>
      <c r="AB503">
        <v>177</v>
      </c>
      <c r="AD503">
        <v>55</v>
      </c>
      <c r="AF503">
        <v>459</v>
      </c>
      <c r="AG503">
        <v>319</v>
      </c>
      <c r="AH503">
        <v>2.02</v>
      </c>
      <c r="AI503">
        <v>108</v>
      </c>
      <c r="AJ503">
        <v>18</v>
      </c>
      <c r="AK503">
        <v>5</v>
      </c>
      <c r="AL503">
        <v>4273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45">
      <c r="A504" s="3" t="b">
        <f>Teams[[#This Row],[yearID]]&gt;=1973</f>
        <v>0</v>
      </c>
      <c r="B504" s="3" t="b">
        <f>Teams[[#This Row],[yearID]]&gt;=1903</f>
        <v>1</v>
      </c>
      <c r="C504" s="3" t="str">
        <f>_xlfn.XLOOKUP(Teams[[#This Row],[franchID]], franchises[franchID], franchises[franchName])</f>
        <v>Detroit Tigers</v>
      </c>
      <c r="D504" s="3">
        <f>IF(Teams[[#This Row],[LgWin]]="Y", 1,
IF(Teams[[#This Row],[LgWin]] = "N", 0, " "))</f>
        <v>1</v>
      </c>
      <c r="E504" s="3">
        <f>IF(Teams[[#This Row],[WSWin]]="Y", 1,
IF(Teams[[#This Row],[WSWin]] = "N", 0, " "))</f>
        <v>0</v>
      </c>
      <c r="F504">
        <v>1908</v>
      </c>
      <c r="G504" t="s">
        <v>410</v>
      </c>
      <c r="H504" t="s">
        <v>419</v>
      </c>
      <c r="I504" t="s">
        <v>419</v>
      </c>
      <c r="K504">
        <v>1</v>
      </c>
      <c r="L504">
        <v>154</v>
      </c>
      <c r="M504">
        <v>78</v>
      </c>
      <c r="N504">
        <v>90</v>
      </c>
      <c r="O504">
        <v>63</v>
      </c>
      <c r="R504" t="s">
        <v>76</v>
      </c>
      <c r="S504" t="s">
        <v>51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A504">
        <v>558</v>
      </c>
      <c r="AB504">
        <v>165</v>
      </c>
      <c r="AD504">
        <v>42</v>
      </c>
      <c r="AF504">
        <v>547</v>
      </c>
      <c r="AG504">
        <v>367</v>
      </c>
      <c r="AH504">
        <v>2.4</v>
      </c>
      <c r="AI504">
        <v>119</v>
      </c>
      <c r="AJ504">
        <v>15</v>
      </c>
      <c r="AK504">
        <v>5</v>
      </c>
      <c r="AL504">
        <v>4123</v>
      </c>
      <c r="AM504">
        <v>1313</v>
      </c>
      <c r="AN504">
        <v>12</v>
      </c>
      <c r="AO504">
        <v>318</v>
      </c>
      <c r="AP504">
        <v>553</v>
      </c>
      <c r="AQ504">
        <v>305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45">
      <c r="A505" s="3" t="b">
        <f>Teams[[#This Row],[yearID]]&gt;=1973</f>
        <v>0</v>
      </c>
      <c r="B505" s="3" t="b">
        <f>Teams[[#This Row],[yearID]]&gt;=1903</f>
        <v>1</v>
      </c>
      <c r="C505" s="3" t="str">
        <f>_xlfn.XLOOKUP(Teams[[#This Row],[franchID]], franchises[franchID], franchises[franchName])</f>
        <v>San Francisco Giants</v>
      </c>
      <c r="D505" s="3">
        <f>IF(Teams[[#This Row],[LgWin]]="Y", 1,
IF(Teams[[#This Row],[LgWin]] = "N", 0, " "))</f>
        <v>0</v>
      </c>
      <c r="E505" s="3">
        <f>IF(Teams[[#This Row],[WSWin]]="Y", 1,
IF(Teams[[#This Row],[WSWin]] = "N", 0, " "))</f>
        <v>0</v>
      </c>
      <c r="F505">
        <v>1908</v>
      </c>
      <c r="G505" t="s">
        <v>157</v>
      </c>
      <c r="H505" t="s">
        <v>242</v>
      </c>
      <c r="I505" t="s">
        <v>243</v>
      </c>
      <c r="K505">
        <v>2</v>
      </c>
      <c r="L505">
        <v>157</v>
      </c>
      <c r="M505">
        <v>80</v>
      </c>
      <c r="N505">
        <v>98</v>
      </c>
      <c r="O505">
        <v>56</v>
      </c>
      <c r="R505" t="s">
        <v>51</v>
      </c>
      <c r="S505" t="s">
        <v>51</v>
      </c>
      <c r="T505">
        <v>651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A505">
        <v>378</v>
      </c>
      <c r="AB505">
        <v>181</v>
      </c>
      <c r="AD505">
        <v>76</v>
      </c>
      <c r="AF505">
        <v>455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1210</v>
      </c>
      <c r="AN505">
        <v>26</v>
      </c>
      <c r="AO505">
        <v>288</v>
      </c>
      <c r="AP505">
        <v>656</v>
      </c>
      <c r="AQ505">
        <v>250</v>
      </c>
      <c r="AR505">
        <v>79</v>
      </c>
      <c r="AS505">
        <v>0.96199999999999997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45">
      <c r="A506" s="3" t="b">
        <f>Teams[[#This Row],[yearID]]&gt;=1973</f>
        <v>0</v>
      </c>
      <c r="B506" s="3" t="b">
        <f>Teams[[#This Row],[yearID]]&gt;=1903</f>
        <v>1</v>
      </c>
      <c r="C506" s="3" t="str">
        <f>_xlfn.XLOOKUP(Teams[[#This Row],[franchID]], franchises[franchID], franchises[franchName])</f>
        <v>New York Yankees</v>
      </c>
      <c r="D506" s="3">
        <f>IF(Teams[[#This Row],[LgWin]]="Y", 1,
IF(Teams[[#This Row],[LgWin]] = "N", 0, " "))</f>
        <v>0</v>
      </c>
      <c r="E506" s="3">
        <f>IF(Teams[[#This Row],[WSWin]]="Y", 1,
IF(Teams[[#This Row],[WSWin]] = "N", 0, " "))</f>
        <v>0</v>
      </c>
      <c r="F506">
        <v>1908</v>
      </c>
      <c r="G506" t="s">
        <v>410</v>
      </c>
      <c r="H506" t="s">
        <v>436</v>
      </c>
      <c r="I506" t="s">
        <v>412</v>
      </c>
      <c r="K506">
        <v>8</v>
      </c>
      <c r="L506">
        <v>155</v>
      </c>
      <c r="M506">
        <v>77</v>
      </c>
      <c r="N506">
        <v>51</v>
      </c>
      <c r="O506">
        <v>103</v>
      </c>
      <c r="R506" t="s">
        <v>51</v>
      </c>
      <c r="S506" t="s">
        <v>51</v>
      </c>
      <c r="T506">
        <v>460</v>
      </c>
      <c r="U506">
        <v>5047</v>
      </c>
      <c r="V506">
        <v>1190</v>
      </c>
      <c r="W506">
        <v>142</v>
      </c>
      <c r="X506">
        <v>50</v>
      </c>
      <c r="Y506">
        <v>13</v>
      </c>
      <c r="Z506">
        <v>288</v>
      </c>
      <c r="AA506">
        <v>639</v>
      </c>
      <c r="AB506">
        <v>231</v>
      </c>
      <c r="AD506">
        <v>45</v>
      </c>
      <c r="AF506">
        <v>713</v>
      </c>
      <c r="AG506">
        <v>479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1293</v>
      </c>
      <c r="AN506">
        <v>26</v>
      </c>
      <c r="AO506">
        <v>458</v>
      </c>
      <c r="AP506">
        <v>585</v>
      </c>
      <c r="AQ506">
        <v>337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45">
      <c r="A507" s="3" t="b">
        <f>Teams[[#This Row],[yearID]]&gt;=1973</f>
        <v>0</v>
      </c>
      <c r="B507" s="3" t="b">
        <f>Teams[[#This Row],[yearID]]&gt;=1903</f>
        <v>1</v>
      </c>
      <c r="C507" s="3" t="str">
        <f>_xlfn.XLOOKUP(Teams[[#This Row],[franchID]], franchises[franchID], franchises[franchName])</f>
        <v>Oakland Athletics</v>
      </c>
      <c r="D507" s="3">
        <f>IF(Teams[[#This Row],[LgWin]]="Y", 1,
IF(Teams[[#This Row],[LgWin]] = "N", 0, " "))</f>
        <v>0</v>
      </c>
      <c r="E507" s="3">
        <f>IF(Teams[[#This Row],[WSWin]]="Y", 1,
IF(Teams[[#This Row],[WSWin]] = "N", 0, " "))</f>
        <v>0</v>
      </c>
      <c r="F507">
        <v>1908</v>
      </c>
      <c r="G507" t="s">
        <v>410</v>
      </c>
      <c r="H507" t="s">
        <v>226</v>
      </c>
      <c r="I507" t="s">
        <v>423</v>
      </c>
      <c r="K507">
        <v>6</v>
      </c>
      <c r="L507">
        <v>157</v>
      </c>
      <c r="M507">
        <v>78</v>
      </c>
      <c r="N507">
        <v>68</v>
      </c>
      <c r="O507">
        <v>85</v>
      </c>
      <c r="R507" t="s">
        <v>51</v>
      </c>
      <c r="S507" t="s">
        <v>51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A507">
        <v>595</v>
      </c>
      <c r="AB507">
        <v>116</v>
      </c>
      <c r="AD507">
        <v>37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4201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45">
      <c r="A508" s="3" t="b">
        <f>Teams[[#This Row],[yearID]]&gt;=1973</f>
        <v>0</v>
      </c>
      <c r="B508" s="3" t="b">
        <f>Teams[[#This Row],[yearID]]&gt;=1903</f>
        <v>1</v>
      </c>
      <c r="C508" s="3" t="str">
        <f>_xlfn.XLOOKUP(Teams[[#This Row],[franchID]], franchises[franchID], franchises[franchName])</f>
        <v>Philadelphia Phillies</v>
      </c>
      <c r="D508" s="3">
        <f>IF(Teams[[#This Row],[LgWin]]="Y", 1,
IF(Teams[[#This Row],[LgWin]] = "N", 0, " "))</f>
        <v>0</v>
      </c>
      <c r="E508" s="3">
        <f>IF(Teams[[#This Row],[WSWin]]="Y", 1,
IF(Teams[[#This Row],[WSWin]] = "N", 0, " "))</f>
        <v>0</v>
      </c>
      <c r="F508">
        <v>1908</v>
      </c>
      <c r="G508" t="s">
        <v>157</v>
      </c>
      <c r="H508" t="s">
        <v>122</v>
      </c>
      <c r="I508" t="s">
        <v>122</v>
      </c>
      <c r="K508">
        <v>4</v>
      </c>
      <c r="L508">
        <v>155</v>
      </c>
      <c r="M508">
        <v>78</v>
      </c>
      <c r="N508">
        <v>83</v>
      </c>
      <c r="O508">
        <v>71</v>
      </c>
      <c r="R508" t="s">
        <v>51</v>
      </c>
      <c r="S508" t="s">
        <v>51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A508">
        <v>528</v>
      </c>
      <c r="AB508">
        <v>200</v>
      </c>
      <c r="AD508">
        <v>53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45">
      <c r="A509" s="3" t="b">
        <f>Teams[[#This Row],[yearID]]&gt;=1973</f>
        <v>0</v>
      </c>
      <c r="B509" s="3" t="b">
        <f>Teams[[#This Row],[yearID]]&gt;=1903</f>
        <v>1</v>
      </c>
      <c r="C509" s="3" t="str">
        <f>_xlfn.XLOOKUP(Teams[[#This Row],[franchID]], franchises[franchID], franchises[franchName])</f>
        <v>Pittsburgh Pirates</v>
      </c>
      <c r="D509" s="3">
        <f>IF(Teams[[#This Row],[LgWin]]="Y", 1,
IF(Teams[[#This Row],[LgWin]] = "N", 0, " "))</f>
        <v>0</v>
      </c>
      <c r="E509" s="3">
        <f>IF(Teams[[#This Row],[WSWin]]="Y", 1,
IF(Teams[[#This Row],[WSWin]] = "N", 0, " "))</f>
        <v>0</v>
      </c>
      <c r="F509">
        <v>1908</v>
      </c>
      <c r="G509" t="s">
        <v>157</v>
      </c>
      <c r="H509" t="s">
        <v>229</v>
      </c>
      <c r="I509" t="s">
        <v>229</v>
      </c>
      <c r="K509">
        <v>2</v>
      </c>
      <c r="L509">
        <v>155</v>
      </c>
      <c r="M509">
        <v>77</v>
      </c>
      <c r="N509">
        <v>98</v>
      </c>
      <c r="O509">
        <v>56</v>
      </c>
      <c r="R509" t="s">
        <v>51</v>
      </c>
      <c r="S509" t="s">
        <v>51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A509">
        <v>457</v>
      </c>
      <c r="AB509">
        <v>186</v>
      </c>
      <c r="AD509">
        <v>40</v>
      </c>
      <c r="AF509">
        <v>468</v>
      </c>
      <c r="AG509">
        <v>331</v>
      </c>
      <c r="AH509">
        <v>2.12</v>
      </c>
      <c r="AI509">
        <v>100</v>
      </c>
      <c r="AJ509">
        <v>24</v>
      </c>
      <c r="AK509">
        <v>9</v>
      </c>
      <c r="AL509">
        <v>4207</v>
      </c>
      <c r="AM509">
        <v>1142</v>
      </c>
      <c r="AN509">
        <v>16</v>
      </c>
      <c r="AO509">
        <v>406</v>
      </c>
      <c r="AP509">
        <v>468</v>
      </c>
      <c r="AQ509">
        <v>226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45">
      <c r="A510" s="3" t="b">
        <f>Teams[[#This Row],[yearID]]&gt;=1973</f>
        <v>0</v>
      </c>
      <c r="B510" s="3" t="b">
        <f>Teams[[#This Row],[yearID]]&gt;=1903</f>
        <v>1</v>
      </c>
      <c r="C510" s="3" t="str">
        <f>_xlfn.XLOOKUP(Teams[[#This Row],[franchID]], franchises[franchID], franchises[franchName])</f>
        <v>Baltimore Orioles</v>
      </c>
      <c r="D510" s="3">
        <f>IF(Teams[[#This Row],[LgWin]]="Y", 1,
IF(Teams[[#This Row],[LgWin]] = "N", 0, " "))</f>
        <v>0</v>
      </c>
      <c r="E510" s="3">
        <f>IF(Teams[[#This Row],[WSWin]]="Y", 1,
IF(Teams[[#This Row],[WSWin]] = "N", 0, " "))</f>
        <v>0</v>
      </c>
      <c r="F510">
        <v>1908</v>
      </c>
      <c r="G510" t="s">
        <v>410</v>
      </c>
      <c r="H510" t="s">
        <v>431</v>
      </c>
      <c r="I510" t="s">
        <v>95</v>
      </c>
      <c r="K510">
        <v>4</v>
      </c>
      <c r="L510">
        <v>155</v>
      </c>
      <c r="M510">
        <v>78</v>
      </c>
      <c r="N510">
        <v>83</v>
      </c>
      <c r="O510">
        <v>69</v>
      </c>
      <c r="R510" t="s">
        <v>51</v>
      </c>
      <c r="S510" t="s">
        <v>51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A510">
        <v>651</v>
      </c>
      <c r="AB510">
        <v>126</v>
      </c>
      <c r="AD510">
        <v>35</v>
      </c>
      <c r="AF510">
        <v>483</v>
      </c>
      <c r="AG510">
        <v>333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45">
      <c r="A511" s="3" t="b">
        <f>Teams[[#This Row],[yearID]]&gt;=1973</f>
        <v>0</v>
      </c>
      <c r="B511" s="3" t="b">
        <f>Teams[[#This Row],[yearID]]&gt;=1903</f>
        <v>1</v>
      </c>
      <c r="C511" s="3" t="str">
        <f>_xlfn.XLOOKUP(Teams[[#This Row],[franchID]], franchises[franchID], franchises[franchName])</f>
        <v>St. Louis Cardinals</v>
      </c>
      <c r="D511" s="3">
        <f>IF(Teams[[#This Row],[LgWin]]="Y", 1,
IF(Teams[[#This Row],[LgWin]] = "N", 0, " "))</f>
        <v>0</v>
      </c>
      <c r="E511" s="3">
        <f>IF(Teams[[#This Row],[WSWin]]="Y", 1,
IF(Teams[[#This Row],[WSWin]] = "N", 0, " "))</f>
        <v>0</v>
      </c>
      <c r="F511">
        <v>1908</v>
      </c>
      <c r="G511" t="s">
        <v>157</v>
      </c>
      <c r="H511" t="s">
        <v>396</v>
      </c>
      <c r="I511" t="s">
        <v>154</v>
      </c>
      <c r="K511">
        <v>8</v>
      </c>
      <c r="L511">
        <v>154</v>
      </c>
      <c r="M511">
        <v>77</v>
      </c>
      <c r="N511">
        <v>49</v>
      </c>
      <c r="O511">
        <v>105</v>
      </c>
      <c r="R511" t="s">
        <v>51</v>
      </c>
      <c r="S511" t="s">
        <v>51</v>
      </c>
      <c r="T511">
        <v>372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A511">
        <v>623</v>
      </c>
      <c r="AB511">
        <v>150</v>
      </c>
      <c r="AD511">
        <v>45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348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45">
      <c r="A512" s="3" t="b">
        <f>Teams[[#This Row],[yearID]]&gt;=1973</f>
        <v>0</v>
      </c>
      <c r="B512" s="3" t="b">
        <f>Teams[[#This Row],[yearID]]&gt;=1903</f>
        <v>1</v>
      </c>
      <c r="C512" s="3" t="str">
        <f>_xlfn.XLOOKUP(Teams[[#This Row],[franchID]], franchises[franchID], franchises[franchName])</f>
        <v>Minnesota Twins</v>
      </c>
      <c r="D512" s="3">
        <f>IF(Teams[[#This Row],[LgWin]]="Y", 1,
IF(Teams[[#This Row],[LgWin]] = "N", 0, " "))</f>
        <v>0</v>
      </c>
      <c r="E512" s="3">
        <f>IF(Teams[[#This Row],[WSWin]]="Y", 1,
IF(Teams[[#This Row],[WSWin]] = "N", 0, " "))</f>
        <v>0</v>
      </c>
      <c r="F512">
        <v>1908</v>
      </c>
      <c r="G512" t="s">
        <v>410</v>
      </c>
      <c r="H512" t="s">
        <v>425</v>
      </c>
      <c r="I512" t="s">
        <v>426</v>
      </c>
      <c r="K512">
        <v>7</v>
      </c>
      <c r="L512">
        <v>155</v>
      </c>
      <c r="M512">
        <v>78</v>
      </c>
      <c r="N512">
        <v>67</v>
      </c>
      <c r="O512">
        <v>85</v>
      </c>
      <c r="R512" t="s">
        <v>51</v>
      </c>
      <c r="S512" t="s">
        <v>51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A512">
        <v>597</v>
      </c>
      <c r="AB512">
        <v>170</v>
      </c>
      <c r="AD512">
        <v>43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4175</v>
      </c>
      <c r="AM512">
        <v>1236</v>
      </c>
      <c r="AN512">
        <v>16</v>
      </c>
      <c r="AO512">
        <v>348</v>
      </c>
      <c r="AP512">
        <v>649</v>
      </c>
      <c r="AQ512">
        <v>275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45">
      <c r="A513" s="3" t="b">
        <f>Teams[[#This Row],[yearID]]&gt;=1973</f>
        <v>0</v>
      </c>
      <c r="B513" s="3" t="b">
        <f>Teams[[#This Row],[yearID]]&gt;=1903</f>
        <v>1</v>
      </c>
      <c r="C513" s="3" t="str">
        <f>_xlfn.XLOOKUP(Teams[[#This Row],[franchID]], franchises[franchID], franchises[franchName])</f>
        <v>Boston Red Sox</v>
      </c>
      <c r="D513" s="3">
        <f>IF(Teams[[#This Row],[LgWin]]="Y", 1,
IF(Teams[[#This Row],[LgWin]] = "N", 0, " "))</f>
        <v>0</v>
      </c>
      <c r="E513" s="3">
        <f>IF(Teams[[#This Row],[WSWin]]="Y", 1,
IF(Teams[[#This Row],[WSWin]] = "N", 0, " "))</f>
        <v>0</v>
      </c>
      <c r="F513">
        <v>1909</v>
      </c>
      <c r="G513" t="s">
        <v>410</v>
      </c>
      <c r="H513" t="s">
        <v>54</v>
      </c>
      <c r="I513" t="s">
        <v>54</v>
      </c>
      <c r="K513">
        <v>3</v>
      </c>
      <c r="L513">
        <v>152</v>
      </c>
      <c r="M513">
        <v>75</v>
      </c>
      <c r="N513">
        <v>88</v>
      </c>
      <c r="O513">
        <v>63</v>
      </c>
      <c r="R513" t="s">
        <v>51</v>
      </c>
      <c r="S513" t="s">
        <v>51</v>
      </c>
      <c r="T513">
        <v>601</v>
      </c>
      <c r="U513">
        <v>4980</v>
      </c>
      <c r="V513">
        <v>1309</v>
      </c>
      <c r="W513">
        <v>151</v>
      </c>
      <c r="X513">
        <v>70</v>
      </c>
      <c r="Y513">
        <v>20</v>
      </c>
      <c r="Z513">
        <v>348</v>
      </c>
      <c r="AA513">
        <v>592</v>
      </c>
      <c r="AB513">
        <v>215</v>
      </c>
      <c r="AD513">
        <v>77</v>
      </c>
      <c r="AF513">
        <v>549</v>
      </c>
      <c r="AG513">
        <v>392</v>
      </c>
      <c r="AH513">
        <v>2.59</v>
      </c>
      <c r="AI513">
        <v>75</v>
      </c>
      <c r="AJ513">
        <v>11</v>
      </c>
      <c r="AK513">
        <v>14</v>
      </c>
      <c r="AL513">
        <v>4081</v>
      </c>
      <c r="AM513">
        <v>1213</v>
      </c>
      <c r="AN513">
        <v>18</v>
      </c>
      <c r="AO513">
        <v>384</v>
      </c>
      <c r="AP513">
        <v>555</v>
      </c>
      <c r="AQ513">
        <v>292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45">
      <c r="A514" s="3" t="b">
        <f>Teams[[#This Row],[yearID]]&gt;=1973</f>
        <v>0</v>
      </c>
      <c r="B514" s="3" t="b">
        <f>Teams[[#This Row],[yearID]]&gt;=1903</f>
        <v>1</v>
      </c>
      <c r="C514" s="3" t="str">
        <f>_xlfn.XLOOKUP(Teams[[#This Row],[franchID]], franchises[franchID], franchises[franchName])</f>
        <v>Los Angeles Dodgers</v>
      </c>
      <c r="D514" s="3">
        <f>IF(Teams[[#This Row],[LgWin]]="Y", 1,
IF(Teams[[#This Row],[LgWin]] = "N", 0, " "))</f>
        <v>0</v>
      </c>
      <c r="E514" s="3">
        <f>IF(Teams[[#This Row],[WSWin]]="Y", 1,
IF(Teams[[#This Row],[WSWin]] = "N", 0, " "))</f>
        <v>0</v>
      </c>
      <c r="F514">
        <v>1909</v>
      </c>
      <c r="G514" t="s">
        <v>157</v>
      </c>
      <c r="H514" t="s">
        <v>262</v>
      </c>
      <c r="I514" t="s">
        <v>260</v>
      </c>
      <c r="K514">
        <v>6</v>
      </c>
      <c r="L514">
        <v>155</v>
      </c>
      <c r="M514">
        <v>79</v>
      </c>
      <c r="N514">
        <v>55</v>
      </c>
      <c r="O514">
        <v>98</v>
      </c>
      <c r="R514" t="s">
        <v>51</v>
      </c>
      <c r="S514" t="s">
        <v>51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A514">
        <v>644</v>
      </c>
      <c r="AB514">
        <v>141</v>
      </c>
      <c r="AD514">
        <v>20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4153</v>
      </c>
      <c r="AM514">
        <v>1277</v>
      </c>
      <c r="AN514">
        <v>31</v>
      </c>
      <c r="AO514">
        <v>528</v>
      </c>
      <c r="AP514">
        <v>594</v>
      </c>
      <c r="AQ514">
        <v>282</v>
      </c>
      <c r="AR514">
        <v>86</v>
      </c>
      <c r="AS514">
        <v>0.95499999999999996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45">
      <c r="A515" s="3" t="b">
        <f>Teams[[#This Row],[yearID]]&gt;=1973</f>
        <v>0</v>
      </c>
      <c r="B515" s="3" t="b">
        <f>Teams[[#This Row],[yearID]]&gt;=1903</f>
        <v>1</v>
      </c>
      <c r="C515" s="3" t="str">
        <f>_xlfn.XLOOKUP(Teams[[#This Row],[franchID]], franchises[franchID], franchises[franchName])</f>
        <v>Atlanta Braves</v>
      </c>
      <c r="D515" s="3">
        <f>IF(Teams[[#This Row],[LgWin]]="Y", 1,
IF(Teams[[#This Row],[LgWin]] = "N", 0, " "))</f>
        <v>0</v>
      </c>
      <c r="E515" s="3">
        <f>IF(Teams[[#This Row],[WSWin]]="Y", 1,
IF(Teams[[#This Row],[WSWin]] = "N", 0, " "))</f>
        <v>0</v>
      </c>
      <c r="F515">
        <v>1909</v>
      </c>
      <c r="G515" t="s">
        <v>157</v>
      </c>
      <c r="H515" t="s">
        <v>158</v>
      </c>
      <c r="I515" t="s">
        <v>159</v>
      </c>
      <c r="K515">
        <v>8</v>
      </c>
      <c r="L515">
        <v>155</v>
      </c>
      <c r="M515">
        <v>76</v>
      </c>
      <c r="N515">
        <v>45</v>
      </c>
      <c r="O515">
        <v>108</v>
      </c>
      <c r="R515" t="s">
        <v>51</v>
      </c>
      <c r="S515" t="s">
        <v>51</v>
      </c>
      <c r="T515">
        <v>435</v>
      </c>
      <c r="U515">
        <v>5017</v>
      </c>
      <c r="V515">
        <v>1121</v>
      </c>
      <c r="W515">
        <v>125</v>
      </c>
      <c r="X515">
        <v>43</v>
      </c>
      <c r="Y515">
        <v>14</v>
      </c>
      <c r="Z515">
        <v>400</v>
      </c>
      <c r="AA515">
        <v>551</v>
      </c>
      <c r="AB515">
        <v>135</v>
      </c>
      <c r="AD515">
        <v>30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4112</v>
      </c>
      <c r="AM515">
        <v>1329</v>
      </c>
      <c r="AN515">
        <v>23</v>
      </c>
      <c r="AO515">
        <v>543</v>
      </c>
      <c r="AP515">
        <v>414</v>
      </c>
      <c r="AQ515">
        <v>342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45">
      <c r="A516" s="3" t="b">
        <f>Teams[[#This Row],[yearID]]&gt;=1973</f>
        <v>0</v>
      </c>
      <c r="B516" s="3" t="b">
        <f>Teams[[#This Row],[yearID]]&gt;=1903</f>
        <v>1</v>
      </c>
      <c r="C516" s="3" t="str">
        <f>_xlfn.XLOOKUP(Teams[[#This Row],[franchID]], franchises[franchID], franchises[franchName])</f>
        <v>Chicago White Sox</v>
      </c>
      <c r="D516" s="3">
        <f>IF(Teams[[#This Row],[LgWin]]="Y", 1,
IF(Teams[[#This Row],[LgWin]] = "N", 0, " "))</f>
        <v>0</v>
      </c>
      <c r="E516" s="3">
        <f>IF(Teams[[#This Row],[WSWin]]="Y", 1,
IF(Teams[[#This Row],[WSWin]] = "N", 0, " "))</f>
        <v>0</v>
      </c>
      <c r="F516">
        <v>1909</v>
      </c>
      <c r="G516" t="s">
        <v>410</v>
      </c>
      <c r="H516" t="s">
        <v>415</v>
      </c>
      <c r="I516" t="s">
        <v>416</v>
      </c>
      <c r="K516">
        <v>4</v>
      </c>
      <c r="L516">
        <v>159</v>
      </c>
      <c r="M516">
        <v>81</v>
      </c>
      <c r="N516">
        <v>78</v>
      </c>
      <c r="O516">
        <v>74</v>
      </c>
      <c r="R516" t="s">
        <v>51</v>
      </c>
      <c r="S516" t="s">
        <v>51</v>
      </c>
      <c r="T516">
        <v>492</v>
      </c>
      <c r="U516">
        <v>5018</v>
      </c>
      <c r="V516">
        <v>1109</v>
      </c>
      <c r="W516">
        <v>145</v>
      </c>
      <c r="X516">
        <v>56</v>
      </c>
      <c r="Y516">
        <v>4</v>
      </c>
      <c r="Z516">
        <v>441</v>
      </c>
      <c r="AA516">
        <v>596</v>
      </c>
      <c r="AB516">
        <v>211</v>
      </c>
      <c r="AD516">
        <v>57</v>
      </c>
      <c r="AF516">
        <v>464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4291</v>
      </c>
      <c r="AM516">
        <v>1182</v>
      </c>
      <c r="AN516">
        <v>8</v>
      </c>
      <c r="AO516">
        <v>340</v>
      </c>
      <c r="AP516">
        <v>669</v>
      </c>
      <c r="AQ516">
        <v>246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45">
      <c r="A517" s="3" t="b">
        <f>Teams[[#This Row],[yearID]]&gt;=1973</f>
        <v>0</v>
      </c>
      <c r="B517" s="3" t="b">
        <f>Teams[[#This Row],[yearID]]&gt;=1903</f>
        <v>1</v>
      </c>
      <c r="C517" s="3" t="str">
        <f>_xlfn.XLOOKUP(Teams[[#This Row],[franchID]], franchises[franchID], franchises[franchName])</f>
        <v>Chicago Cubs</v>
      </c>
      <c r="D517" s="3">
        <f>IF(Teams[[#This Row],[LgWin]]="Y", 1,
IF(Teams[[#This Row],[LgWin]] = "N", 0, " "))</f>
        <v>0</v>
      </c>
      <c r="E517" s="3">
        <f>IF(Teams[[#This Row],[WSWin]]="Y", 1,
IF(Teams[[#This Row],[WSWin]] = "N", 0, " "))</f>
        <v>0</v>
      </c>
      <c r="F517">
        <v>1909</v>
      </c>
      <c r="G517" t="s">
        <v>157</v>
      </c>
      <c r="H517" t="s">
        <v>161</v>
      </c>
      <c r="I517" t="s">
        <v>162</v>
      </c>
      <c r="K517">
        <v>2</v>
      </c>
      <c r="L517">
        <v>155</v>
      </c>
      <c r="M517">
        <v>77</v>
      </c>
      <c r="N517">
        <v>104</v>
      </c>
      <c r="O517">
        <v>49</v>
      </c>
      <c r="R517" t="s">
        <v>51</v>
      </c>
      <c r="S517" t="s">
        <v>51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A517">
        <v>553</v>
      </c>
      <c r="AB517">
        <v>187</v>
      </c>
      <c r="AD517">
        <v>31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4198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45">
      <c r="A518" s="3" t="b">
        <f>Teams[[#This Row],[yearID]]&gt;=1973</f>
        <v>0</v>
      </c>
      <c r="B518" s="3" t="b">
        <f>Teams[[#This Row],[yearID]]&gt;=1903</f>
        <v>1</v>
      </c>
      <c r="C518" s="3" t="str">
        <f>_xlfn.XLOOKUP(Teams[[#This Row],[franchID]], franchises[franchID], franchises[franchName])</f>
        <v>Cincinnati Reds</v>
      </c>
      <c r="D518" s="3">
        <f>IF(Teams[[#This Row],[LgWin]]="Y", 1,
IF(Teams[[#This Row],[LgWin]] = "N", 0, " "))</f>
        <v>0</v>
      </c>
      <c r="E518" s="3">
        <f>IF(Teams[[#This Row],[WSWin]]="Y", 1,
IF(Teams[[#This Row],[WSWin]] = "N", 0, " "))</f>
        <v>0</v>
      </c>
      <c r="F518">
        <v>1909</v>
      </c>
      <c r="G518" t="s">
        <v>157</v>
      </c>
      <c r="H518" t="s">
        <v>167</v>
      </c>
      <c r="I518" t="s">
        <v>167</v>
      </c>
      <c r="K518">
        <v>4</v>
      </c>
      <c r="L518">
        <v>157</v>
      </c>
      <c r="M518">
        <v>80</v>
      </c>
      <c r="N518">
        <v>77</v>
      </c>
      <c r="O518">
        <v>76</v>
      </c>
      <c r="R518" t="s">
        <v>51</v>
      </c>
      <c r="S518" t="s">
        <v>51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A518">
        <v>583</v>
      </c>
      <c r="AB518">
        <v>280</v>
      </c>
      <c r="AD518">
        <v>38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45">
      <c r="A519" s="3" t="b">
        <f>Teams[[#This Row],[yearID]]&gt;=1973</f>
        <v>0</v>
      </c>
      <c r="B519" s="3" t="b">
        <f>Teams[[#This Row],[yearID]]&gt;=1903</f>
        <v>1</v>
      </c>
      <c r="C519" s="3" t="str">
        <f>_xlfn.XLOOKUP(Teams[[#This Row],[franchID]], franchises[franchID], franchises[franchName])</f>
        <v>Cleveland Indians</v>
      </c>
      <c r="D519" s="3">
        <f>IF(Teams[[#This Row],[LgWin]]="Y", 1,
IF(Teams[[#This Row],[LgWin]] = "N", 0, " "))</f>
        <v>0</v>
      </c>
      <c r="E519" s="3">
        <f>IF(Teams[[#This Row],[WSWin]]="Y", 1,
IF(Teams[[#This Row],[WSWin]] = "N", 0, " "))</f>
        <v>0</v>
      </c>
      <c r="F519">
        <v>1909</v>
      </c>
      <c r="G519" t="s">
        <v>410</v>
      </c>
      <c r="H519" t="s">
        <v>64</v>
      </c>
      <c r="I519" t="s">
        <v>64</v>
      </c>
      <c r="K519">
        <v>6</v>
      </c>
      <c r="L519">
        <v>155</v>
      </c>
      <c r="M519">
        <v>77</v>
      </c>
      <c r="N519">
        <v>71</v>
      </c>
      <c r="O519">
        <v>82</v>
      </c>
      <c r="R519" t="s">
        <v>51</v>
      </c>
      <c r="S519" t="s">
        <v>51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A519">
        <v>698</v>
      </c>
      <c r="AB519">
        <v>173</v>
      </c>
      <c r="AD519">
        <v>48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278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45">
      <c r="A520" s="3" t="b">
        <f>Teams[[#This Row],[yearID]]&gt;=1973</f>
        <v>0</v>
      </c>
      <c r="B520" s="3" t="b">
        <f>Teams[[#This Row],[yearID]]&gt;=1903</f>
        <v>1</v>
      </c>
      <c r="C520" s="3" t="str">
        <f>_xlfn.XLOOKUP(Teams[[#This Row],[franchID]], franchises[franchID], franchises[franchName])</f>
        <v>Detroit Tigers</v>
      </c>
      <c r="D520" s="3">
        <f>IF(Teams[[#This Row],[LgWin]]="Y", 1,
IF(Teams[[#This Row],[LgWin]] = "N", 0, " "))</f>
        <v>1</v>
      </c>
      <c r="E520" s="3">
        <f>IF(Teams[[#This Row],[WSWin]]="Y", 1,
IF(Teams[[#This Row],[WSWin]] = "N", 0, " "))</f>
        <v>0</v>
      </c>
      <c r="F520">
        <v>1909</v>
      </c>
      <c r="G520" t="s">
        <v>410</v>
      </c>
      <c r="H520" t="s">
        <v>419</v>
      </c>
      <c r="I520" t="s">
        <v>419</v>
      </c>
      <c r="K520">
        <v>1</v>
      </c>
      <c r="L520">
        <v>158</v>
      </c>
      <c r="M520">
        <v>78</v>
      </c>
      <c r="N520">
        <v>98</v>
      </c>
      <c r="O520">
        <v>54</v>
      </c>
      <c r="R520" t="s">
        <v>76</v>
      </c>
      <c r="S520" t="s">
        <v>51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A520">
        <v>623</v>
      </c>
      <c r="AB520">
        <v>280</v>
      </c>
      <c r="AD520">
        <v>39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4261</v>
      </c>
      <c r="AM520">
        <v>1254</v>
      </c>
      <c r="AN520">
        <v>16</v>
      </c>
      <c r="AO520">
        <v>359</v>
      </c>
      <c r="AP520">
        <v>528</v>
      </c>
      <c r="AQ520">
        <v>276</v>
      </c>
      <c r="AR520">
        <v>87</v>
      </c>
      <c r="AS520">
        <v>0.95899999999999996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45">
      <c r="A521" s="3" t="b">
        <f>Teams[[#This Row],[yearID]]&gt;=1973</f>
        <v>0</v>
      </c>
      <c r="B521" s="3" t="b">
        <f>Teams[[#This Row],[yearID]]&gt;=1903</f>
        <v>1</v>
      </c>
      <c r="C521" s="3" t="str">
        <f>_xlfn.XLOOKUP(Teams[[#This Row],[franchID]], franchises[franchID], franchises[franchName])</f>
        <v>San Francisco Giants</v>
      </c>
      <c r="D521" s="3">
        <f>IF(Teams[[#This Row],[LgWin]]="Y", 1,
IF(Teams[[#This Row],[LgWin]] = "N", 0, " "))</f>
        <v>0</v>
      </c>
      <c r="E521" s="3">
        <f>IF(Teams[[#This Row],[WSWin]]="Y", 1,
IF(Teams[[#This Row],[WSWin]] = "N", 0, " "))</f>
        <v>0</v>
      </c>
      <c r="F521">
        <v>1909</v>
      </c>
      <c r="G521" t="s">
        <v>157</v>
      </c>
      <c r="H521" t="s">
        <v>242</v>
      </c>
      <c r="I521" t="s">
        <v>243</v>
      </c>
      <c r="K521">
        <v>3</v>
      </c>
      <c r="L521">
        <v>158</v>
      </c>
      <c r="M521">
        <v>77</v>
      </c>
      <c r="N521">
        <v>92</v>
      </c>
      <c r="O521">
        <v>61</v>
      </c>
      <c r="R521" t="s">
        <v>51</v>
      </c>
      <c r="S521" t="s">
        <v>51</v>
      </c>
      <c r="T521">
        <v>624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A521">
        <v>487</v>
      </c>
      <c r="AB521">
        <v>240</v>
      </c>
      <c r="AD521">
        <v>52</v>
      </c>
      <c r="AF521">
        <v>547</v>
      </c>
      <c r="AG521">
        <v>364</v>
      </c>
      <c r="AH521">
        <v>2.27</v>
      </c>
      <c r="AI521">
        <v>102</v>
      </c>
      <c r="AJ521">
        <v>17</v>
      </c>
      <c r="AK521">
        <v>15</v>
      </c>
      <c r="AL521">
        <v>4322</v>
      </c>
      <c r="AM521">
        <v>1248</v>
      </c>
      <c r="AN521">
        <v>28</v>
      </c>
      <c r="AO521">
        <v>397</v>
      </c>
      <c r="AP521">
        <v>735</v>
      </c>
      <c r="AQ521">
        <v>307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45">
      <c r="A522" s="3" t="b">
        <f>Teams[[#This Row],[yearID]]&gt;=1973</f>
        <v>0</v>
      </c>
      <c r="B522" s="3" t="b">
        <f>Teams[[#This Row],[yearID]]&gt;=1903</f>
        <v>1</v>
      </c>
      <c r="C522" s="3" t="str">
        <f>_xlfn.XLOOKUP(Teams[[#This Row],[franchID]], franchises[franchID], franchises[franchName])</f>
        <v>New York Yankees</v>
      </c>
      <c r="D522" s="3">
        <f>IF(Teams[[#This Row],[LgWin]]="Y", 1,
IF(Teams[[#This Row],[LgWin]] = "N", 0, " "))</f>
        <v>0</v>
      </c>
      <c r="E522" s="3">
        <f>IF(Teams[[#This Row],[WSWin]]="Y", 1,
IF(Teams[[#This Row],[WSWin]] = "N", 0, " "))</f>
        <v>0</v>
      </c>
      <c r="F522">
        <v>1909</v>
      </c>
      <c r="G522" t="s">
        <v>410</v>
      </c>
      <c r="H522" t="s">
        <v>436</v>
      </c>
      <c r="I522" t="s">
        <v>412</v>
      </c>
      <c r="K522">
        <v>5</v>
      </c>
      <c r="L522">
        <v>153</v>
      </c>
      <c r="M522">
        <v>77</v>
      </c>
      <c r="N522">
        <v>74</v>
      </c>
      <c r="O522">
        <v>77</v>
      </c>
      <c r="R522" t="s">
        <v>51</v>
      </c>
      <c r="S522" t="s">
        <v>51</v>
      </c>
      <c r="T522">
        <v>589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A522">
        <v>598</v>
      </c>
      <c r="AB522">
        <v>187</v>
      </c>
      <c r="AD522">
        <v>63</v>
      </c>
      <c r="AF522">
        <v>587</v>
      </c>
      <c r="AG522">
        <v>397</v>
      </c>
      <c r="AH522">
        <v>2.65</v>
      </c>
      <c r="AI522">
        <v>94</v>
      </c>
      <c r="AJ522">
        <v>18</v>
      </c>
      <c r="AK522">
        <v>8</v>
      </c>
      <c r="AL522">
        <v>4051</v>
      </c>
      <c r="AM522">
        <v>1223</v>
      </c>
      <c r="AN522">
        <v>21</v>
      </c>
      <c r="AO522">
        <v>422</v>
      </c>
      <c r="AP522">
        <v>597</v>
      </c>
      <c r="AQ522">
        <v>330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45">
      <c r="A523" s="3" t="b">
        <f>Teams[[#This Row],[yearID]]&gt;=1973</f>
        <v>0</v>
      </c>
      <c r="B523" s="3" t="b">
        <f>Teams[[#This Row],[yearID]]&gt;=1903</f>
        <v>1</v>
      </c>
      <c r="C523" s="3" t="str">
        <f>_xlfn.XLOOKUP(Teams[[#This Row],[franchID]], franchises[franchID], franchises[franchName])</f>
        <v>Oakland Athletics</v>
      </c>
      <c r="D523" s="3">
        <f>IF(Teams[[#This Row],[LgWin]]="Y", 1,
IF(Teams[[#This Row],[LgWin]] = "N", 0, " "))</f>
        <v>0</v>
      </c>
      <c r="E523" s="3">
        <f>IF(Teams[[#This Row],[WSWin]]="Y", 1,
IF(Teams[[#This Row],[WSWin]] = "N", 0, " "))</f>
        <v>0</v>
      </c>
      <c r="F523">
        <v>1909</v>
      </c>
      <c r="G523" t="s">
        <v>410</v>
      </c>
      <c r="H523" t="s">
        <v>226</v>
      </c>
      <c r="I523" t="s">
        <v>423</v>
      </c>
      <c r="K523">
        <v>2</v>
      </c>
      <c r="L523">
        <v>153</v>
      </c>
      <c r="M523">
        <v>76</v>
      </c>
      <c r="N523">
        <v>95</v>
      </c>
      <c r="O523">
        <v>58</v>
      </c>
      <c r="R523" t="s">
        <v>51</v>
      </c>
      <c r="S523" t="s">
        <v>51</v>
      </c>
      <c r="T523">
        <v>605</v>
      </c>
      <c r="U523">
        <v>4906</v>
      </c>
      <c r="V523">
        <v>1257</v>
      </c>
      <c r="W523">
        <v>186</v>
      </c>
      <c r="X523">
        <v>88</v>
      </c>
      <c r="Y523">
        <v>21</v>
      </c>
      <c r="Z523">
        <v>403</v>
      </c>
      <c r="AA523">
        <v>578</v>
      </c>
      <c r="AB523">
        <v>201</v>
      </c>
      <c r="AD523">
        <v>64</v>
      </c>
      <c r="AF523">
        <v>411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45">
      <c r="A524" s="3" t="b">
        <f>Teams[[#This Row],[yearID]]&gt;=1973</f>
        <v>0</v>
      </c>
      <c r="B524" s="3" t="b">
        <f>Teams[[#This Row],[yearID]]&gt;=1903</f>
        <v>1</v>
      </c>
      <c r="C524" s="3" t="str">
        <f>_xlfn.XLOOKUP(Teams[[#This Row],[franchID]], franchises[franchID], franchises[franchName])</f>
        <v>Philadelphia Phillies</v>
      </c>
      <c r="D524" s="3">
        <f>IF(Teams[[#This Row],[LgWin]]="Y", 1,
IF(Teams[[#This Row],[LgWin]] = "N", 0, " "))</f>
        <v>0</v>
      </c>
      <c r="E524" s="3">
        <f>IF(Teams[[#This Row],[WSWin]]="Y", 1,
IF(Teams[[#This Row],[WSWin]] = "N", 0, " "))</f>
        <v>0</v>
      </c>
      <c r="F524">
        <v>1909</v>
      </c>
      <c r="G524" t="s">
        <v>157</v>
      </c>
      <c r="H524" t="s">
        <v>122</v>
      </c>
      <c r="I524" t="s">
        <v>122</v>
      </c>
      <c r="K524">
        <v>5</v>
      </c>
      <c r="L524">
        <v>154</v>
      </c>
      <c r="M524">
        <v>77</v>
      </c>
      <c r="N524">
        <v>74</v>
      </c>
      <c r="O524">
        <v>79</v>
      </c>
      <c r="R524" t="s">
        <v>51</v>
      </c>
      <c r="S524" t="s">
        <v>51</v>
      </c>
      <c r="T524">
        <v>517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368</v>
      </c>
      <c r="AA524">
        <v>490</v>
      </c>
      <c r="AB524">
        <v>185</v>
      </c>
      <c r="AD524">
        <v>54</v>
      </c>
      <c r="AF524">
        <v>519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45">
      <c r="A525" s="3" t="b">
        <f>Teams[[#This Row],[yearID]]&gt;=1973</f>
        <v>0</v>
      </c>
      <c r="B525" s="3" t="b">
        <f>Teams[[#This Row],[yearID]]&gt;=1903</f>
        <v>1</v>
      </c>
      <c r="C525" s="3" t="str">
        <f>_xlfn.XLOOKUP(Teams[[#This Row],[franchID]], franchises[franchID], franchises[franchName])</f>
        <v>Pittsburgh Pirates</v>
      </c>
      <c r="D525" s="3">
        <f>IF(Teams[[#This Row],[LgWin]]="Y", 1,
IF(Teams[[#This Row],[LgWin]] = "N", 0, " "))</f>
        <v>1</v>
      </c>
      <c r="E525" s="3">
        <f>IF(Teams[[#This Row],[WSWin]]="Y", 1,
IF(Teams[[#This Row],[WSWin]] = "N", 0, " "))</f>
        <v>1</v>
      </c>
      <c r="F525">
        <v>1909</v>
      </c>
      <c r="G525" t="s">
        <v>157</v>
      </c>
      <c r="H525" t="s">
        <v>229</v>
      </c>
      <c r="I525" t="s">
        <v>229</v>
      </c>
      <c r="K525">
        <v>1</v>
      </c>
      <c r="L525">
        <v>154</v>
      </c>
      <c r="M525">
        <v>78</v>
      </c>
      <c r="N525">
        <v>110</v>
      </c>
      <c r="O525">
        <v>42</v>
      </c>
      <c r="R525" t="s">
        <v>76</v>
      </c>
      <c r="S525" t="s">
        <v>76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A525">
        <v>511</v>
      </c>
      <c r="AB525">
        <v>185</v>
      </c>
      <c r="AD525">
        <v>36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4205</v>
      </c>
      <c r="AM525">
        <v>1174</v>
      </c>
      <c r="AN525">
        <v>12</v>
      </c>
      <c r="AO525">
        <v>320</v>
      </c>
      <c r="AP525">
        <v>490</v>
      </c>
      <c r="AQ525">
        <v>228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45">
      <c r="A526" s="3" t="b">
        <f>Teams[[#This Row],[yearID]]&gt;=1973</f>
        <v>0</v>
      </c>
      <c r="B526" s="3" t="b">
        <f>Teams[[#This Row],[yearID]]&gt;=1903</f>
        <v>1</v>
      </c>
      <c r="C526" s="3" t="str">
        <f>_xlfn.XLOOKUP(Teams[[#This Row],[franchID]], franchises[franchID], franchises[franchName])</f>
        <v>Baltimore Orioles</v>
      </c>
      <c r="D526" s="3">
        <f>IF(Teams[[#This Row],[LgWin]]="Y", 1,
IF(Teams[[#This Row],[LgWin]] = "N", 0, " "))</f>
        <v>0</v>
      </c>
      <c r="E526" s="3">
        <f>IF(Teams[[#This Row],[WSWin]]="Y", 1,
IF(Teams[[#This Row],[WSWin]] = "N", 0, " "))</f>
        <v>0</v>
      </c>
      <c r="F526">
        <v>1909</v>
      </c>
      <c r="G526" t="s">
        <v>410</v>
      </c>
      <c r="H526" t="s">
        <v>431</v>
      </c>
      <c r="I526" t="s">
        <v>95</v>
      </c>
      <c r="K526">
        <v>7</v>
      </c>
      <c r="L526">
        <v>154</v>
      </c>
      <c r="M526">
        <v>79</v>
      </c>
      <c r="N526">
        <v>61</v>
      </c>
      <c r="O526">
        <v>89</v>
      </c>
      <c r="R526" t="s">
        <v>51</v>
      </c>
      <c r="S526" t="s">
        <v>51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A526">
        <v>607</v>
      </c>
      <c r="AB526">
        <v>136</v>
      </c>
      <c r="AD526">
        <v>51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4064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45">
      <c r="A527" s="3" t="b">
        <f>Teams[[#This Row],[yearID]]&gt;=1973</f>
        <v>0</v>
      </c>
      <c r="B527" s="3" t="b">
        <f>Teams[[#This Row],[yearID]]&gt;=1903</f>
        <v>1</v>
      </c>
      <c r="C527" s="3" t="str">
        <f>_xlfn.XLOOKUP(Teams[[#This Row],[franchID]], franchises[franchID], franchises[franchName])</f>
        <v>St. Louis Cardinals</v>
      </c>
      <c r="D527" s="3">
        <f>IF(Teams[[#This Row],[LgWin]]="Y", 1,
IF(Teams[[#This Row],[LgWin]] = "N", 0, " "))</f>
        <v>0</v>
      </c>
      <c r="E527" s="3">
        <f>IF(Teams[[#This Row],[WSWin]]="Y", 1,
IF(Teams[[#This Row],[WSWin]] = "N", 0, " "))</f>
        <v>0</v>
      </c>
      <c r="F527">
        <v>1909</v>
      </c>
      <c r="G527" t="s">
        <v>157</v>
      </c>
      <c r="H527" t="s">
        <v>396</v>
      </c>
      <c r="I527" t="s">
        <v>154</v>
      </c>
      <c r="K527">
        <v>7</v>
      </c>
      <c r="L527">
        <v>154</v>
      </c>
      <c r="M527">
        <v>76</v>
      </c>
      <c r="N527">
        <v>54</v>
      </c>
      <c r="O527">
        <v>98</v>
      </c>
      <c r="R527" t="s">
        <v>51</v>
      </c>
      <c r="S527" t="s">
        <v>51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A527">
        <v>648</v>
      </c>
      <c r="AB527">
        <v>163</v>
      </c>
      <c r="AD527">
        <v>62</v>
      </c>
      <c r="AF527">
        <v>731</v>
      </c>
      <c r="AG527">
        <v>523</v>
      </c>
      <c r="AH527">
        <v>3.41</v>
      </c>
      <c r="AI527">
        <v>84</v>
      </c>
      <c r="AJ527">
        <v>5</v>
      </c>
      <c r="AK527">
        <v>4</v>
      </c>
      <c r="AL527">
        <v>4139</v>
      </c>
      <c r="AM527">
        <v>1368</v>
      </c>
      <c r="AN527">
        <v>22</v>
      </c>
      <c r="AO527">
        <v>483</v>
      </c>
      <c r="AP527">
        <v>435</v>
      </c>
      <c r="AQ527">
        <v>322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45">
      <c r="A528" s="3" t="b">
        <f>Teams[[#This Row],[yearID]]&gt;=1973</f>
        <v>0</v>
      </c>
      <c r="B528" s="3" t="b">
        <f>Teams[[#This Row],[yearID]]&gt;=1903</f>
        <v>1</v>
      </c>
      <c r="C528" s="3" t="str">
        <f>_xlfn.XLOOKUP(Teams[[#This Row],[franchID]], franchises[franchID], franchises[franchName])</f>
        <v>Minnesota Twins</v>
      </c>
      <c r="D528" s="3">
        <f>IF(Teams[[#This Row],[LgWin]]="Y", 1,
IF(Teams[[#This Row],[LgWin]] = "N", 0, " "))</f>
        <v>0</v>
      </c>
      <c r="E528" s="3">
        <f>IF(Teams[[#This Row],[WSWin]]="Y", 1,
IF(Teams[[#This Row],[WSWin]] = "N", 0, " "))</f>
        <v>0</v>
      </c>
      <c r="F528">
        <v>1909</v>
      </c>
      <c r="G528" t="s">
        <v>410</v>
      </c>
      <c r="H528" t="s">
        <v>425</v>
      </c>
      <c r="I528" t="s">
        <v>426</v>
      </c>
      <c r="K528">
        <v>8</v>
      </c>
      <c r="L528">
        <v>156</v>
      </c>
      <c r="M528">
        <v>77</v>
      </c>
      <c r="N528">
        <v>42</v>
      </c>
      <c r="O528">
        <v>110</v>
      </c>
      <c r="R528" t="s">
        <v>51</v>
      </c>
      <c r="S528" t="s">
        <v>51</v>
      </c>
      <c r="T528">
        <v>380</v>
      </c>
      <c r="U528">
        <v>4983</v>
      </c>
      <c r="V528">
        <v>1113</v>
      </c>
      <c r="W528">
        <v>149</v>
      </c>
      <c r="X528">
        <v>41</v>
      </c>
      <c r="Y528">
        <v>9</v>
      </c>
      <c r="Z528">
        <v>321</v>
      </c>
      <c r="AA528">
        <v>618</v>
      </c>
      <c r="AB528">
        <v>136</v>
      </c>
      <c r="AD528">
        <v>42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4124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45">
      <c r="A529" s="3" t="b">
        <f>Teams[[#This Row],[yearID]]&gt;=1973</f>
        <v>0</v>
      </c>
      <c r="B529" s="3" t="b">
        <f>Teams[[#This Row],[yearID]]&gt;=1903</f>
        <v>1</v>
      </c>
      <c r="C529" s="3" t="str">
        <f>_xlfn.XLOOKUP(Teams[[#This Row],[franchID]], franchises[franchID], franchises[franchName])</f>
        <v>Boston Red Sox</v>
      </c>
      <c r="D529" s="3">
        <f>IF(Teams[[#This Row],[LgWin]]="Y", 1,
IF(Teams[[#This Row],[LgWin]] = "N", 0, " "))</f>
        <v>0</v>
      </c>
      <c r="E529" s="3">
        <f>IF(Teams[[#This Row],[WSWin]]="Y", 1,
IF(Teams[[#This Row],[WSWin]] = "N", 0, " "))</f>
        <v>0</v>
      </c>
      <c r="F529">
        <v>1910</v>
      </c>
      <c r="G529" t="s">
        <v>410</v>
      </c>
      <c r="H529" t="s">
        <v>54</v>
      </c>
      <c r="I529" t="s">
        <v>54</v>
      </c>
      <c r="K529">
        <v>4</v>
      </c>
      <c r="L529">
        <v>158</v>
      </c>
      <c r="M529">
        <v>80</v>
      </c>
      <c r="N529">
        <v>81</v>
      </c>
      <c r="O529">
        <v>72</v>
      </c>
      <c r="R529" t="s">
        <v>51</v>
      </c>
      <c r="S529" t="s">
        <v>51</v>
      </c>
      <c r="T529">
        <v>641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A529">
        <v>719</v>
      </c>
      <c r="AB529">
        <v>194</v>
      </c>
      <c r="AD529">
        <v>56</v>
      </c>
      <c r="AF529">
        <v>564</v>
      </c>
      <c r="AG529">
        <v>390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309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45">
      <c r="A530" s="3" t="b">
        <f>Teams[[#This Row],[yearID]]&gt;=1973</f>
        <v>0</v>
      </c>
      <c r="B530" s="3" t="b">
        <f>Teams[[#This Row],[yearID]]&gt;=1903</f>
        <v>1</v>
      </c>
      <c r="C530" s="3" t="str">
        <f>_xlfn.XLOOKUP(Teams[[#This Row],[franchID]], franchises[franchID], franchises[franchName])</f>
        <v>Los Angeles Dodgers</v>
      </c>
      <c r="D530" s="3">
        <f>IF(Teams[[#This Row],[LgWin]]="Y", 1,
IF(Teams[[#This Row],[LgWin]] = "N", 0, " "))</f>
        <v>0</v>
      </c>
      <c r="E530" s="3">
        <f>IF(Teams[[#This Row],[WSWin]]="Y", 1,
IF(Teams[[#This Row],[WSWin]] = "N", 0, " "))</f>
        <v>0</v>
      </c>
      <c r="F530">
        <v>1910</v>
      </c>
      <c r="G530" t="s">
        <v>157</v>
      </c>
      <c r="H530" t="s">
        <v>262</v>
      </c>
      <c r="I530" t="s">
        <v>260</v>
      </c>
      <c r="K530">
        <v>6</v>
      </c>
      <c r="L530">
        <v>156</v>
      </c>
      <c r="M530">
        <v>80</v>
      </c>
      <c r="N530">
        <v>64</v>
      </c>
      <c r="O530">
        <v>90</v>
      </c>
      <c r="R530" t="s">
        <v>51</v>
      </c>
      <c r="S530" t="s">
        <v>51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D530">
        <v>40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4261</v>
      </c>
      <c r="AM530">
        <v>1331</v>
      </c>
      <c r="AN530">
        <v>17</v>
      </c>
      <c r="AO530">
        <v>545</v>
      </c>
      <c r="AP530">
        <v>555</v>
      </c>
      <c r="AQ530">
        <v>235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45">
      <c r="A531" s="3" t="b">
        <f>Teams[[#This Row],[yearID]]&gt;=1973</f>
        <v>0</v>
      </c>
      <c r="B531" s="3" t="b">
        <f>Teams[[#This Row],[yearID]]&gt;=1903</f>
        <v>1</v>
      </c>
      <c r="C531" s="3" t="str">
        <f>_xlfn.XLOOKUP(Teams[[#This Row],[franchID]], franchises[franchID], franchises[franchName])</f>
        <v>Atlanta Braves</v>
      </c>
      <c r="D531" s="3">
        <f>IF(Teams[[#This Row],[LgWin]]="Y", 1,
IF(Teams[[#This Row],[LgWin]] = "N", 0, " "))</f>
        <v>0</v>
      </c>
      <c r="E531" s="3">
        <f>IF(Teams[[#This Row],[WSWin]]="Y", 1,
IF(Teams[[#This Row],[WSWin]] = "N", 0, " "))</f>
        <v>0</v>
      </c>
      <c r="F531">
        <v>1910</v>
      </c>
      <c r="G531" t="s">
        <v>157</v>
      </c>
      <c r="H531" t="s">
        <v>158</v>
      </c>
      <c r="I531" t="s">
        <v>159</v>
      </c>
      <c r="K531">
        <v>8</v>
      </c>
      <c r="L531">
        <v>157</v>
      </c>
      <c r="M531">
        <v>78</v>
      </c>
      <c r="N531">
        <v>53</v>
      </c>
      <c r="O531">
        <v>100</v>
      </c>
      <c r="R531" t="s">
        <v>51</v>
      </c>
      <c r="S531" t="s">
        <v>51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D531">
        <v>47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4171</v>
      </c>
      <c r="AM531">
        <v>1328</v>
      </c>
      <c r="AN531">
        <v>36</v>
      </c>
      <c r="AO531">
        <v>599</v>
      </c>
      <c r="AP531">
        <v>440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45">
      <c r="A532" s="3" t="b">
        <f>Teams[[#This Row],[yearID]]&gt;=1973</f>
        <v>0</v>
      </c>
      <c r="B532" s="3" t="b">
        <f>Teams[[#This Row],[yearID]]&gt;=1903</f>
        <v>1</v>
      </c>
      <c r="C532" s="3" t="str">
        <f>_xlfn.XLOOKUP(Teams[[#This Row],[franchID]], franchises[franchID], franchises[franchName])</f>
        <v>Chicago White Sox</v>
      </c>
      <c r="D532" s="3">
        <f>IF(Teams[[#This Row],[LgWin]]="Y", 1,
IF(Teams[[#This Row],[LgWin]] = "N", 0, " "))</f>
        <v>0</v>
      </c>
      <c r="E532" s="3">
        <f>IF(Teams[[#This Row],[WSWin]]="Y", 1,
IF(Teams[[#This Row],[WSWin]] = "N", 0, " "))</f>
        <v>0</v>
      </c>
      <c r="F532">
        <v>1910</v>
      </c>
      <c r="G532" t="s">
        <v>410</v>
      </c>
      <c r="H532" t="s">
        <v>415</v>
      </c>
      <c r="I532" t="s">
        <v>416</v>
      </c>
      <c r="K532">
        <v>6</v>
      </c>
      <c r="L532">
        <v>156</v>
      </c>
      <c r="M532">
        <v>79</v>
      </c>
      <c r="N532">
        <v>68</v>
      </c>
      <c r="O532">
        <v>85</v>
      </c>
      <c r="R532" t="s">
        <v>51</v>
      </c>
      <c r="S532" t="s">
        <v>51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A532">
        <v>648</v>
      </c>
      <c r="AB532">
        <v>183</v>
      </c>
      <c r="AD532">
        <v>44</v>
      </c>
      <c r="AF532">
        <v>479</v>
      </c>
      <c r="AG532">
        <v>320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45">
      <c r="A533" s="3" t="b">
        <f>Teams[[#This Row],[yearID]]&gt;=1973</f>
        <v>0</v>
      </c>
      <c r="B533" s="3" t="b">
        <f>Teams[[#This Row],[yearID]]&gt;=1903</f>
        <v>1</v>
      </c>
      <c r="C533" s="3" t="str">
        <f>_xlfn.XLOOKUP(Teams[[#This Row],[franchID]], franchises[franchID], franchises[franchName])</f>
        <v>Chicago Cubs</v>
      </c>
      <c r="D533" s="3">
        <f>IF(Teams[[#This Row],[LgWin]]="Y", 1,
IF(Teams[[#This Row],[LgWin]] = "N", 0, " "))</f>
        <v>1</v>
      </c>
      <c r="E533" s="3">
        <f>IF(Teams[[#This Row],[WSWin]]="Y", 1,
IF(Teams[[#This Row],[WSWin]] = "N", 0, " "))</f>
        <v>0</v>
      </c>
      <c r="F533">
        <v>1910</v>
      </c>
      <c r="G533" t="s">
        <v>157</v>
      </c>
      <c r="H533" t="s">
        <v>161</v>
      </c>
      <c r="I533" t="s">
        <v>162</v>
      </c>
      <c r="K533">
        <v>1</v>
      </c>
      <c r="L533">
        <v>154</v>
      </c>
      <c r="M533">
        <v>77</v>
      </c>
      <c r="N533">
        <v>104</v>
      </c>
      <c r="O533">
        <v>50</v>
      </c>
      <c r="R533" t="s">
        <v>76</v>
      </c>
      <c r="S533" t="s">
        <v>51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D533">
        <v>39</v>
      </c>
      <c r="AF533">
        <v>499</v>
      </c>
      <c r="AG533">
        <v>384</v>
      </c>
      <c r="AH533">
        <v>2.5099999999999998</v>
      </c>
      <c r="AI533">
        <v>99</v>
      </c>
      <c r="AJ533">
        <v>25</v>
      </c>
      <c r="AK533">
        <v>13</v>
      </c>
      <c r="AL533">
        <v>4136</v>
      </c>
      <c r="AM533">
        <v>1171</v>
      </c>
      <c r="AN533">
        <v>18</v>
      </c>
      <c r="AO533">
        <v>474</v>
      </c>
      <c r="AP533">
        <v>609</v>
      </c>
      <c r="AQ533">
        <v>230</v>
      </c>
      <c r="AR533">
        <v>110</v>
      </c>
      <c r="AS533">
        <v>0.96299999999999997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45">
      <c r="A534" s="3" t="b">
        <f>Teams[[#This Row],[yearID]]&gt;=1973</f>
        <v>0</v>
      </c>
      <c r="B534" s="3" t="b">
        <f>Teams[[#This Row],[yearID]]&gt;=1903</f>
        <v>1</v>
      </c>
      <c r="C534" s="3" t="str">
        <f>_xlfn.XLOOKUP(Teams[[#This Row],[franchID]], franchises[franchID], franchises[franchName])</f>
        <v>Cincinnati Reds</v>
      </c>
      <c r="D534" s="3">
        <f>IF(Teams[[#This Row],[LgWin]]="Y", 1,
IF(Teams[[#This Row],[LgWin]] = "N", 0, " "))</f>
        <v>0</v>
      </c>
      <c r="E534" s="3">
        <f>IF(Teams[[#This Row],[WSWin]]="Y", 1,
IF(Teams[[#This Row],[WSWin]] = "N", 0, " "))</f>
        <v>0</v>
      </c>
      <c r="F534">
        <v>1910</v>
      </c>
      <c r="G534" t="s">
        <v>157</v>
      </c>
      <c r="H534" t="s">
        <v>167</v>
      </c>
      <c r="I534" t="s">
        <v>167</v>
      </c>
      <c r="K534">
        <v>5</v>
      </c>
      <c r="L534">
        <v>156</v>
      </c>
      <c r="M534">
        <v>77</v>
      </c>
      <c r="N534">
        <v>75</v>
      </c>
      <c r="O534">
        <v>79</v>
      </c>
      <c r="R534" t="s">
        <v>51</v>
      </c>
      <c r="S534" t="s">
        <v>51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D534">
        <v>29</v>
      </c>
      <c r="AF534">
        <v>684</v>
      </c>
      <c r="AG534">
        <v>475</v>
      </c>
      <c r="AH534">
        <v>3.08</v>
      </c>
      <c r="AI534">
        <v>86</v>
      </c>
      <c r="AJ534">
        <v>16</v>
      </c>
      <c r="AK534">
        <v>11</v>
      </c>
      <c r="AL534">
        <v>4160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45">
      <c r="A535" s="3" t="b">
        <f>Teams[[#This Row],[yearID]]&gt;=1973</f>
        <v>0</v>
      </c>
      <c r="B535" s="3" t="b">
        <f>Teams[[#This Row],[yearID]]&gt;=1903</f>
        <v>1</v>
      </c>
      <c r="C535" s="3" t="str">
        <f>_xlfn.XLOOKUP(Teams[[#This Row],[franchID]], franchises[franchID], franchises[franchName])</f>
        <v>Cleveland Indians</v>
      </c>
      <c r="D535" s="3">
        <f>IF(Teams[[#This Row],[LgWin]]="Y", 1,
IF(Teams[[#This Row],[LgWin]] = "N", 0, " "))</f>
        <v>0</v>
      </c>
      <c r="E535" s="3">
        <f>IF(Teams[[#This Row],[WSWin]]="Y", 1,
IF(Teams[[#This Row],[WSWin]] = "N", 0, " "))</f>
        <v>0</v>
      </c>
      <c r="F535">
        <v>1910</v>
      </c>
      <c r="G535" t="s">
        <v>410</v>
      </c>
      <c r="H535" t="s">
        <v>64</v>
      </c>
      <c r="I535" t="s">
        <v>64</v>
      </c>
      <c r="K535">
        <v>5</v>
      </c>
      <c r="L535">
        <v>161</v>
      </c>
      <c r="M535">
        <v>80</v>
      </c>
      <c r="N535">
        <v>71</v>
      </c>
      <c r="O535">
        <v>81</v>
      </c>
      <c r="R535" t="s">
        <v>51</v>
      </c>
      <c r="S535" t="s">
        <v>51</v>
      </c>
      <c r="T535">
        <v>548</v>
      </c>
      <c r="U535">
        <v>5395</v>
      </c>
      <c r="V535">
        <v>1316</v>
      </c>
      <c r="W535">
        <v>188</v>
      </c>
      <c r="X535">
        <v>64</v>
      </c>
      <c r="Y535">
        <v>9</v>
      </c>
      <c r="Z535">
        <v>366</v>
      </c>
      <c r="AA535">
        <v>645</v>
      </c>
      <c r="AB535">
        <v>189</v>
      </c>
      <c r="AD535">
        <v>37</v>
      </c>
      <c r="AF535">
        <v>657</v>
      </c>
      <c r="AG535">
        <v>470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248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45">
      <c r="A536" s="3" t="b">
        <f>Teams[[#This Row],[yearID]]&gt;=1973</f>
        <v>0</v>
      </c>
      <c r="B536" s="3" t="b">
        <f>Teams[[#This Row],[yearID]]&gt;=1903</f>
        <v>1</v>
      </c>
      <c r="C536" s="3" t="str">
        <f>_xlfn.XLOOKUP(Teams[[#This Row],[franchID]], franchises[franchID], franchises[franchName])</f>
        <v>Detroit Tigers</v>
      </c>
      <c r="D536" s="3">
        <f>IF(Teams[[#This Row],[LgWin]]="Y", 1,
IF(Teams[[#This Row],[LgWin]] = "N", 0, " "))</f>
        <v>0</v>
      </c>
      <c r="E536" s="3">
        <f>IF(Teams[[#This Row],[WSWin]]="Y", 1,
IF(Teams[[#This Row],[WSWin]] = "N", 0, " "))</f>
        <v>0</v>
      </c>
      <c r="F536">
        <v>1910</v>
      </c>
      <c r="G536" t="s">
        <v>410</v>
      </c>
      <c r="H536" t="s">
        <v>419</v>
      </c>
      <c r="I536" t="s">
        <v>419</v>
      </c>
      <c r="K536">
        <v>3</v>
      </c>
      <c r="L536">
        <v>155</v>
      </c>
      <c r="M536">
        <v>78</v>
      </c>
      <c r="N536">
        <v>86</v>
      </c>
      <c r="O536">
        <v>68</v>
      </c>
      <c r="R536" t="s">
        <v>51</v>
      </c>
      <c r="S536" t="s">
        <v>51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A536">
        <v>572</v>
      </c>
      <c r="AB536">
        <v>249</v>
      </c>
      <c r="AD536">
        <v>51</v>
      </c>
      <c r="AF536">
        <v>584</v>
      </c>
      <c r="AG536">
        <v>433</v>
      </c>
      <c r="AH536">
        <v>2.82</v>
      </c>
      <c r="AI536">
        <v>108</v>
      </c>
      <c r="AJ536">
        <v>17</v>
      </c>
      <c r="AK536">
        <v>5</v>
      </c>
      <c r="AL536">
        <v>4141</v>
      </c>
      <c r="AM536">
        <v>1257</v>
      </c>
      <c r="AN536">
        <v>34</v>
      </c>
      <c r="AO536">
        <v>460</v>
      </c>
      <c r="AP536">
        <v>532</v>
      </c>
      <c r="AQ536">
        <v>288</v>
      </c>
      <c r="AR536">
        <v>79</v>
      </c>
      <c r="AS536">
        <v>0.95599999999999996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45">
      <c r="A537" s="3" t="b">
        <f>Teams[[#This Row],[yearID]]&gt;=1973</f>
        <v>0</v>
      </c>
      <c r="B537" s="3" t="b">
        <f>Teams[[#This Row],[yearID]]&gt;=1903</f>
        <v>1</v>
      </c>
      <c r="C537" s="3" t="str">
        <f>_xlfn.XLOOKUP(Teams[[#This Row],[franchID]], franchises[franchID], franchises[franchName])</f>
        <v>San Francisco Giants</v>
      </c>
      <c r="D537" s="3">
        <f>IF(Teams[[#This Row],[LgWin]]="Y", 1,
IF(Teams[[#This Row],[LgWin]] = "N", 0, " "))</f>
        <v>0</v>
      </c>
      <c r="E537" s="3">
        <f>IF(Teams[[#This Row],[WSWin]]="Y", 1,
IF(Teams[[#This Row],[WSWin]] = "N", 0, " "))</f>
        <v>0</v>
      </c>
      <c r="F537">
        <v>1910</v>
      </c>
      <c r="G537" t="s">
        <v>157</v>
      </c>
      <c r="H537" t="s">
        <v>242</v>
      </c>
      <c r="I537" t="s">
        <v>243</v>
      </c>
      <c r="K537">
        <v>2</v>
      </c>
      <c r="L537">
        <v>155</v>
      </c>
      <c r="M537">
        <v>79</v>
      </c>
      <c r="N537">
        <v>91</v>
      </c>
      <c r="O537">
        <v>63</v>
      </c>
      <c r="R537" t="s">
        <v>51</v>
      </c>
      <c r="S537" t="s">
        <v>51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D537">
        <v>57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4175</v>
      </c>
      <c r="AM537">
        <v>1290</v>
      </c>
      <c r="AN537">
        <v>30</v>
      </c>
      <c r="AO537">
        <v>397</v>
      </c>
      <c r="AP537">
        <v>717</v>
      </c>
      <c r="AQ537">
        <v>291</v>
      </c>
      <c r="AR537">
        <v>117</v>
      </c>
      <c r="AS537">
        <v>0.95499999999999996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45">
      <c r="A538" s="3" t="b">
        <f>Teams[[#This Row],[yearID]]&gt;=1973</f>
        <v>0</v>
      </c>
      <c r="B538" s="3" t="b">
        <f>Teams[[#This Row],[yearID]]&gt;=1903</f>
        <v>1</v>
      </c>
      <c r="C538" s="3" t="str">
        <f>_xlfn.XLOOKUP(Teams[[#This Row],[franchID]], franchises[franchID], franchises[franchName])</f>
        <v>New York Yankees</v>
      </c>
      <c r="D538" s="3">
        <f>IF(Teams[[#This Row],[LgWin]]="Y", 1,
IF(Teams[[#This Row],[LgWin]] = "N", 0, " "))</f>
        <v>0</v>
      </c>
      <c r="E538" s="3">
        <f>IF(Teams[[#This Row],[WSWin]]="Y", 1,
IF(Teams[[#This Row],[WSWin]] = "N", 0, " "))</f>
        <v>0</v>
      </c>
      <c r="F538">
        <v>1910</v>
      </c>
      <c r="G538" t="s">
        <v>410</v>
      </c>
      <c r="H538" t="s">
        <v>436</v>
      </c>
      <c r="I538" t="s">
        <v>412</v>
      </c>
      <c r="K538">
        <v>2</v>
      </c>
      <c r="L538">
        <v>156</v>
      </c>
      <c r="M538">
        <v>77</v>
      </c>
      <c r="N538">
        <v>88</v>
      </c>
      <c r="O538">
        <v>63</v>
      </c>
      <c r="R538" t="s">
        <v>51</v>
      </c>
      <c r="S538" t="s">
        <v>51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A538">
        <v>634</v>
      </c>
      <c r="AB538">
        <v>288</v>
      </c>
      <c r="AD538">
        <v>71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45">
      <c r="A539" s="3" t="b">
        <f>Teams[[#This Row],[yearID]]&gt;=1973</f>
        <v>0</v>
      </c>
      <c r="B539" s="3" t="b">
        <f>Teams[[#This Row],[yearID]]&gt;=1903</f>
        <v>1</v>
      </c>
      <c r="C539" s="3" t="str">
        <f>_xlfn.XLOOKUP(Teams[[#This Row],[franchID]], franchises[franchID], franchises[franchName])</f>
        <v>Oakland Athletics</v>
      </c>
      <c r="D539" s="3">
        <f>IF(Teams[[#This Row],[LgWin]]="Y", 1,
IF(Teams[[#This Row],[LgWin]] = "N", 0, " "))</f>
        <v>1</v>
      </c>
      <c r="E539" s="3">
        <f>IF(Teams[[#This Row],[WSWin]]="Y", 1,
IF(Teams[[#This Row],[WSWin]] = "N", 0, " "))</f>
        <v>1</v>
      </c>
      <c r="F539">
        <v>1910</v>
      </c>
      <c r="G539" t="s">
        <v>410</v>
      </c>
      <c r="H539" t="s">
        <v>226</v>
      </c>
      <c r="I539" t="s">
        <v>423</v>
      </c>
      <c r="K539">
        <v>1</v>
      </c>
      <c r="L539">
        <v>155</v>
      </c>
      <c r="M539">
        <v>78</v>
      </c>
      <c r="N539">
        <v>102</v>
      </c>
      <c r="O539">
        <v>48</v>
      </c>
      <c r="R539" t="s">
        <v>76</v>
      </c>
      <c r="S539" t="s">
        <v>76</v>
      </c>
      <c r="T539">
        <v>674</v>
      </c>
      <c r="U539">
        <v>5154</v>
      </c>
      <c r="V539">
        <v>1373</v>
      </c>
      <c r="W539">
        <v>191</v>
      </c>
      <c r="X539">
        <v>105</v>
      </c>
      <c r="Y539">
        <v>19</v>
      </c>
      <c r="Z539">
        <v>409</v>
      </c>
      <c r="AA539">
        <v>573</v>
      </c>
      <c r="AB539">
        <v>207</v>
      </c>
      <c r="AD539">
        <v>47</v>
      </c>
      <c r="AF539">
        <v>442</v>
      </c>
      <c r="AG539">
        <v>282</v>
      </c>
      <c r="AH539">
        <v>1.79</v>
      </c>
      <c r="AI539">
        <v>123</v>
      </c>
      <c r="AJ539">
        <v>24</v>
      </c>
      <c r="AK539">
        <v>5</v>
      </c>
      <c r="AL539">
        <v>4265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45">
      <c r="A540" s="3" t="b">
        <f>Teams[[#This Row],[yearID]]&gt;=1973</f>
        <v>0</v>
      </c>
      <c r="B540" s="3" t="b">
        <f>Teams[[#This Row],[yearID]]&gt;=1903</f>
        <v>1</v>
      </c>
      <c r="C540" s="3" t="str">
        <f>_xlfn.XLOOKUP(Teams[[#This Row],[franchID]], franchises[franchID], franchises[franchName])</f>
        <v>Philadelphia Phillies</v>
      </c>
      <c r="D540" s="3">
        <f>IF(Teams[[#This Row],[LgWin]]="Y", 1,
IF(Teams[[#This Row],[LgWin]] = "N", 0, " "))</f>
        <v>0</v>
      </c>
      <c r="E540" s="3">
        <f>IF(Teams[[#This Row],[WSWin]]="Y", 1,
IF(Teams[[#This Row],[WSWin]] = "N", 0, " "))</f>
        <v>0</v>
      </c>
      <c r="F540">
        <v>1910</v>
      </c>
      <c r="G540" t="s">
        <v>157</v>
      </c>
      <c r="H540" t="s">
        <v>122</v>
      </c>
      <c r="I540" t="s">
        <v>122</v>
      </c>
      <c r="K540">
        <v>4</v>
      </c>
      <c r="L540">
        <v>157</v>
      </c>
      <c r="M540">
        <v>78</v>
      </c>
      <c r="N540">
        <v>78</v>
      </c>
      <c r="O540">
        <v>75</v>
      </c>
      <c r="R540" t="s">
        <v>51</v>
      </c>
      <c r="S540" t="s">
        <v>51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D540">
        <v>43</v>
      </c>
      <c r="AF540">
        <v>639</v>
      </c>
      <c r="AG540">
        <v>479</v>
      </c>
      <c r="AH540">
        <v>3.05</v>
      </c>
      <c r="AI540">
        <v>84</v>
      </c>
      <c r="AJ540">
        <v>17</v>
      </c>
      <c r="AK540">
        <v>9</v>
      </c>
      <c r="AL540">
        <v>4234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45">
      <c r="A541" s="3" t="b">
        <f>Teams[[#This Row],[yearID]]&gt;=1973</f>
        <v>0</v>
      </c>
      <c r="B541" s="3" t="b">
        <f>Teams[[#This Row],[yearID]]&gt;=1903</f>
        <v>1</v>
      </c>
      <c r="C541" s="3" t="str">
        <f>_xlfn.XLOOKUP(Teams[[#This Row],[franchID]], franchises[franchID], franchises[franchName])</f>
        <v>Pittsburgh Pirates</v>
      </c>
      <c r="D541" s="3">
        <f>IF(Teams[[#This Row],[LgWin]]="Y", 1,
IF(Teams[[#This Row],[LgWin]] = "N", 0, " "))</f>
        <v>0</v>
      </c>
      <c r="E541" s="3">
        <f>IF(Teams[[#This Row],[WSWin]]="Y", 1,
IF(Teams[[#This Row],[WSWin]] = "N", 0, " "))</f>
        <v>0</v>
      </c>
      <c r="F541">
        <v>1910</v>
      </c>
      <c r="G541" t="s">
        <v>157</v>
      </c>
      <c r="H541" t="s">
        <v>229</v>
      </c>
      <c r="I541" t="s">
        <v>229</v>
      </c>
      <c r="K541">
        <v>3</v>
      </c>
      <c r="L541">
        <v>154</v>
      </c>
      <c r="M541">
        <v>76</v>
      </c>
      <c r="N541">
        <v>86</v>
      </c>
      <c r="O541">
        <v>67</v>
      </c>
      <c r="R541" t="s">
        <v>51</v>
      </c>
      <c r="S541" t="s">
        <v>51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D541">
        <v>34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45">
      <c r="A542" s="3" t="b">
        <f>Teams[[#This Row],[yearID]]&gt;=1973</f>
        <v>0</v>
      </c>
      <c r="B542" s="3" t="b">
        <f>Teams[[#This Row],[yearID]]&gt;=1903</f>
        <v>1</v>
      </c>
      <c r="C542" s="3" t="str">
        <f>_xlfn.XLOOKUP(Teams[[#This Row],[franchID]], franchises[franchID], franchises[franchName])</f>
        <v>Baltimore Orioles</v>
      </c>
      <c r="D542" s="3">
        <f>IF(Teams[[#This Row],[LgWin]]="Y", 1,
IF(Teams[[#This Row],[LgWin]] = "N", 0, " "))</f>
        <v>0</v>
      </c>
      <c r="E542" s="3">
        <f>IF(Teams[[#This Row],[WSWin]]="Y", 1,
IF(Teams[[#This Row],[WSWin]] = "N", 0, " "))</f>
        <v>0</v>
      </c>
      <c r="F542">
        <v>1910</v>
      </c>
      <c r="G542" t="s">
        <v>410</v>
      </c>
      <c r="H542" t="s">
        <v>431</v>
      </c>
      <c r="I542" t="s">
        <v>95</v>
      </c>
      <c r="K542">
        <v>8</v>
      </c>
      <c r="L542">
        <v>158</v>
      </c>
      <c r="M542">
        <v>79</v>
      </c>
      <c r="N542">
        <v>47</v>
      </c>
      <c r="O542">
        <v>107</v>
      </c>
      <c r="R542" t="s">
        <v>51</v>
      </c>
      <c r="S542" t="s">
        <v>51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A542">
        <v>841</v>
      </c>
      <c r="AB542">
        <v>169</v>
      </c>
      <c r="AD542">
        <v>36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45">
      <c r="A543" s="3" t="b">
        <f>Teams[[#This Row],[yearID]]&gt;=1973</f>
        <v>0</v>
      </c>
      <c r="B543" s="3" t="b">
        <f>Teams[[#This Row],[yearID]]&gt;=1903</f>
        <v>1</v>
      </c>
      <c r="C543" s="3" t="str">
        <f>_xlfn.XLOOKUP(Teams[[#This Row],[franchID]], franchises[franchID], franchises[franchName])</f>
        <v>St. Louis Cardinals</v>
      </c>
      <c r="D543" s="3">
        <f>IF(Teams[[#This Row],[LgWin]]="Y", 1,
IF(Teams[[#This Row],[LgWin]] = "N", 0, " "))</f>
        <v>0</v>
      </c>
      <c r="E543" s="3">
        <f>IF(Teams[[#This Row],[WSWin]]="Y", 1,
IF(Teams[[#This Row],[WSWin]] = "N", 0, " "))</f>
        <v>0</v>
      </c>
      <c r="F543">
        <v>1910</v>
      </c>
      <c r="G543" t="s">
        <v>157</v>
      </c>
      <c r="H543" t="s">
        <v>396</v>
      </c>
      <c r="I543" t="s">
        <v>154</v>
      </c>
      <c r="K543">
        <v>7</v>
      </c>
      <c r="L543">
        <v>153</v>
      </c>
      <c r="M543">
        <v>76</v>
      </c>
      <c r="N543">
        <v>63</v>
      </c>
      <c r="O543">
        <v>90</v>
      </c>
      <c r="R543" t="s">
        <v>51</v>
      </c>
      <c r="S543" t="s">
        <v>51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D543">
        <v>78</v>
      </c>
      <c r="AF543">
        <v>718</v>
      </c>
      <c r="AG543">
        <v>561</v>
      </c>
      <c r="AH543">
        <v>3.78</v>
      </c>
      <c r="AI543">
        <v>82</v>
      </c>
      <c r="AJ543">
        <v>4</v>
      </c>
      <c r="AK543">
        <v>14</v>
      </c>
      <c r="AL543">
        <v>4012</v>
      </c>
      <c r="AM543">
        <v>1396</v>
      </c>
      <c r="AN543">
        <v>30</v>
      </c>
      <c r="AO543">
        <v>541</v>
      </c>
      <c r="AP543">
        <v>466</v>
      </c>
      <c r="AQ543">
        <v>261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45">
      <c r="A544" s="3" t="b">
        <f>Teams[[#This Row],[yearID]]&gt;=1973</f>
        <v>0</v>
      </c>
      <c r="B544" s="3" t="b">
        <f>Teams[[#This Row],[yearID]]&gt;=1903</f>
        <v>1</v>
      </c>
      <c r="C544" s="3" t="str">
        <f>_xlfn.XLOOKUP(Teams[[#This Row],[franchID]], franchises[franchID], franchises[franchName])</f>
        <v>Minnesota Twins</v>
      </c>
      <c r="D544" s="3">
        <f>IF(Teams[[#This Row],[LgWin]]="Y", 1,
IF(Teams[[#This Row],[LgWin]] = "N", 0, " "))</f>
        <v>0</v>
      </c>
      <c r="E544" s="3">
        <f>IF(Teams[[#This Row],[WSWin]]="Y", 1,
IF(Teams[[#This Row],[WSWin]] = "N", 0, " "))</f>
        <v>0</v>
      </c>
      <c r="F544">
        <v>1910</v>
      </c>
      <c r="G544" t="s">
        <v>410</v>
      </c>
      <c r="H544" t="s">
        <v>425</v>
      </c>
      <c r="I544" t="s">
        <v>426</v>
      </c>
      <c r="K544">
        <v>7</v>
      </c>
      <c r="L544">
        <v>157</v>
      </c>
      <c r="M544">
        <v>77</v>
      </c>
      <c r="N544">
        <v>66</v>
      </c>
      <c r="O544">
        <v>85</v>
      </c>
      <c r="R544" t="s">
        <v>51</v>
      </c>
      <c r="S544" t="s">
        <v>51</v>
      </c>
      <c r="T544">
        <v>501</v>
      </c>
      <c r="U544">
        <v>4989</v>
      </c>
      <c r="V544">
        <v>1175</v>
      </c>
      <c r="W544">
        <v>145</v>
      </c>
      <c r="X544">
        <v>47</v>
      </c>
      <c r="Y544">
        <v>9</v>
      </c>
      <c r="Z544">
        <v>449</v>
      </c>
      <c r="AA544">
        <v>630</v>
      </c>
      <c r="AB544">
        <v>192</v>
      </c>
      <c r="AD544">
        <v>82</v>
      </c>
      <c r="AF544">
        <v>551</v>
      </c>
      <c r="AG544">
        <v>376</v>
      </c>
      <c r="AH544">
        <v>2.46</v>
      </c>
      <c r="AI544">
        <v>119</v>
      </c>
      <c r="AJ544">
        <v>19</v>
      </c>
      <c r="AK544">
        <v>3</v>
      </c>
      <c r="AL544">
        <v>4120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45">
      <c r="A545" s="3" t="b">
        <f>Teams[[#This Row],[yearID]]&gt;=1973</f>
        <v>0</v>
      </c>
      <c r="B545" s="3" t="b">
        <f>Teams[[#This Row],[yearID]]&gt;=1903</f>
        <v>1</v>
      </c>
      <c r="C545" s="3" t="str">
        <f>_xlfn.XLOOKUP(Teams[[#This Row],[franchID]], franchises[franchID], franchises[franchName])</f>
        <v>Boston Red Sox</v>
      </c>
      <c r="D545" s="3">
        <f>IF(Teams[[#This Row],[LgWin]]="Y", 1,
IF(Teams[[#This Row],[LgWin]] = "N", 0, " "))</f>
        <v>0</v>
      </c>
      <c r="E545" s="3">
        <f>IF(Teams[[#This Row],[WSWin]]="Y", 1,
IF(Teams[[#This Row],[WSWin]] = "N", 0, " "))</f>
        <v>0</v>
      </c>
      <c r="F545">
        <v>1911</v>
      </c>
      <c r="G545" t="s">
        <v>410</v>
      </c>
      <c r="H545" t="s">
        <v>54</v>
      </c>
      <c r="I545" t="s">
        <v>54</v>
      </c>
      <c r="K545">
        <v>4</v>
      </c>
      <c r="L545">
        <v>153</v>
      </c>
      <c r="M545">
        <v>76</v>
      </c>
      <c r="N545">
        <v>78</v>
      </c>
      <c r="O545">
        <v>75</v>
      </c>
      <c r="R545" t="s">
        <v>51</v>
      </c>
      <c r="S545" t="s">
        <v>51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45">
      <c r="A546" s="3" t="b">
        <f>Teams[[#This Row],[yearID]]&gt;=1973</f>
        <v>0</v>
      </c>
      <c r="B546" s="3" t="b">
        <f>Teams[[#This Row],[yearID]]&gt;=1903</f>
        <v>1</v>
      </c>
      <c r="C546" s="3" t="str">
        <f>_xlfn.XLOOKUP(Teams[[#This Row],[franchID]], franchises[franchID], franchises[franchName])</f>
        <v>Los Angeles Dodgers</v>
      </c>
      <c r="D546" s="3">
        <f>IF(Teams[[#This Row],[LgWin]]="Y", 1,
IF(Teams[[#This Row],[LgWin]] = "N", 0, " "))</f>
        <v>0</v>
      </c>
      <c r="E546" s="3">
        <f>IF(Teams[[#This Row],[WSWin]]="Y", 1,
IF(Teams[[#This Row],[WSWin]] = "N", 0, " "))</f>
        <v>0</v>
      </c>
      <c r="F546">
        <v>1911</v>
      </c>
      <c r="G546" t="s">
        <v>157</v>
      </c>
      <c r="H546" t="s">
        <v>262</v>
      </c>
      <c r="I546" t="s">
        <v>260</v>
      </c>
      <c r="K546">
        <v>7</v>
      </c>
      <c r="L546">
        <v>154</v>
      </c>
      <c r="M546">
        <v>74</v>
      </c>
      <c r="N546">
        <v>64</v>
      </c>
      <c r="O546">
        <v>86</v>
      </c>
      <c r="R546" t="s">
        <v>51</v>
      </c>
      <c r="S546" t="s">
        <v>51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45">
      <c r="A547" s="3" t="b">
        <f>Teams[[#This Row],[yearID]]&gt;=1973</f>
        <v>0</v>
      </c>
      <c r="B547" s="3" t="b">
        <f>Teams[[#This Row],[yearID]]&gt;=1903</f>
        <v>1</v>
      </c>
      <c r="C547" s="3" t="str">
        <f>_xlfn.XLOOKUP(Teams[[#This Row],[franchID]], franchises[franchID], franchises[franchName])</f>
        <v>Atlanta Braves</v>
      </c>
      <c r="D547" s="3">
        <f>IF(Teams[[#This Row],[LgWin]]="Y", 1,
IF(Teams[[#This Row],[LgWin]] = "N", 0, " "))</f>
        <v>0</v>
      </c>
      <c r="E547" s="3">
        <f>IF(Teams[[#This Row],[WSWin]]="Y", 1,
IF(Teams[[#This Row],[WSWin]] = "N", 0, " "))</f>
        <v>0</v>
      </c>
      <c r="F547">
        <v>1911</v>
      </c>
      <c r="G547" t="s">
        <v>157</v>
      </c>
      <c r="H547" t="s">
        <v>158</v>
      </c>
      <c r="I547" t="s">
        <v>159</v>
      </c>
      <c r="K547">
        <v>8</v>
      </c>
      <c r="L547">
        <v>156</v>
      </c>
      <c r="M547">
        <v>75</v>
      </c>
      <c r="N547">
        <v>44</v>
      </c>
      <c r="O547">
        <v>107</v>
      </c>
      <c r="R547" t="s">
        <v>51</v>
      </c>
      <c r="S547" t="s">
        <v>51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45">
      <c r="A548" s="3" t="b">
        <f>Teams[[#This Row],[yearID]]&gt;=1973</f>
        <v>0</v>
      </c>
      <c r="B548" s="3" t="b">
        <f>Teams[[#This Row],[yearID]]&gt;=1903</f>
        <v>1</v>
      </c>
      <c r="C548" s="3" t="str">
        <f>_xlfn.XLOOKUP(Teams[[#This Row],[franchID]], franchises[franchID], franchises[franchName])</f>
        <v>Chicago White Sox</v>
      </c>
      <c r="D548" s="3">
        <f>IF(Teams[[#This Row],[LgWin]]="Y", 1,
IF(Teams[[#This Row],[LgWin]] = "N", 0, " "))</f>
        <v>0</v>
      </c>
      <c r="E548" s="3">
        <f>IF(Teams[[#This Row],[WSWin]]="Y", 1,
IF(Teams[[#This Row],[WSWin]] = "N", 0, " "))</f>
        <v>0</v>
      </c>
      <c r="F548">
        <v>1911</v>
      </c>
      <c r="G548" t="s">
        <v>410</v>
      </c>
      <c r="H548" t="s">
        <v>415</v>
      </c>
      <c r="I548" t="s">
        <v>416</v>
      </c>
      <c r="K548">
        <v>5</v>
      </c>
      <c r="L548">
        <v>154</v>
      </c>
      <c r="M548">
        <v>78</v>
      </c>
      <c r="N548">
        <v>77</v>
      </c>
      <c r="O548">
        <v>74</v>
      </c>
      <c r="R548" t="s">
        <v>51</v>
      </c>
      <c r="S548" t="s">
        <v>51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45">
      <c r="A549" s="3" t="b">
        <f>Teams[[#This Row],[yearID]]&gt;=1973</f>
        <v>0</v>
      </c>
      <c r="B549" s="3" t="b">
        <f>Teams[[#This Row],[yearID]]&gt;=1903</f>
        <v>1</v>
      </c>
      <c r="C549" s="3" t="str">
        <f>_xlfn.XLOOKUP(Teams[[#This Row],[franchID]], franchises[franchID], franchises[franchName])</f>
        <v>Chicago Cubs</v>
      </c>
      <c r="D549" s="3">
        <f>IF(Teams[[#This Row],[LgWin]]="Y", 1,
IF(Teams[[#This Row],[LgWin]] = "N", 0, " "))</f>
        <v>0</v>
      </c>
      <c r="E549" s="3">
        <f>IF(Teams[[#This Row],[WSWin]]="Y", 1,
IF(Teams[[#This Row],[WSWin]] = "N", 0, " "))</f>
        <v>0</v>
      </c>
      <c r="F549">
        <v>1911</v>
      </c>
      <c r="G549" t="s">
        <v>157</v>
      </c>
      <c r="H549" t="s">
        <v>161</v>
      </c>
      <c r="I549" t="s">
        <v>162</v>
      </c>
      <c r="K549">
        <v>2</v>
      </c>
      <c r="L549">
        <v>157</v>
      </c>
      <c r="M549">
        <v>84</v>
      </c>
      <c r="N549">
        <v>92</v>
      </c>
      <c r="O549">
        <v>62</v>
      </c>
      <c r="R549" t="s">
        <v>51</v>
      </c>
      <c r="S549" t="s">
        <v>51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45">
      <c r="A550" s="3" t="b">
        <f>Teams[[#This Row],[yearID]]&gt;=1973</f>
        <v>0</v>
      </c>
      <c r="B550" s="3" t="b">
        <f>Teams[[#This Row],[yearID]]&gt;=1903</f>
        <v>1</v>
      </c>
      <c r="C550" s="3" t="str">
        <f>_xlfn.XLOOKUP(Teams[[#This Row],[franchID]], franchises[franchID], franchises[franchName])</f>
        <v>Cincinnati Reds</v>
      </c>
      <c r="D550" s="3">
        <f>IF(Teams[[#This Row],[LgWin]]="Y", 1,
IF(Teams[[#This Row],[LgWin]] = "N", 0, " "))</f>
        <v>0</v>
      </c>
      <c r="E550" s="3">
        <f>IF(Teams[[#This Row],[WSWin]]="Y", 1,
IF(Teams[[#This Row],[WSWin]] = "N", 0, " "))</f>
        <v>0</v>
      </c>
      <c r="F550">
        <v>1911</v>
      </c>
      <c r="G550" t="s">
        <v>157</v>
      </c>
      <c r="H550" t="s">
        <v>167</v>
      </c>
      <c r="I550" t="s">
        <v>167</v>
      </c>
      <c r="K550">
        <v>6</v>
      </c>
      <c r="L550">
        <v>159</v>
      </c>
      <c r="M550">
        <v>82</v>
      </c>
      <c r="N550">
        <v>70</v>
      </c>
      <c r="O550">
        <v>83</v>
      </c>
      <c r="R550" t="s">
        <v>51</v>
      </c>
      <c r="S550" t="s">
        <v>51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45">
      <c r="A551" s="3" t="b">
        <f>Teams[[#This Row],[yearID]]&gt;=1973</f>
        <v>0</v>
      </c>
      <c r="B551" s="3" t="b">
        <f>Teams[[#This Row],[yearID]]&gt;=1903</f>
        <v>1</v>
      </c>
      <c r="C551" s="3" t="str">
        <f>_xlfn.XLOOKUP(Teams[[#This Row],[franchID]], franchises[franchID], franchises[franchName])</f>
        <v>Cleveland Indians</v>
      </c>
      <c r="D551" s="3">
        <f>IF(Teams[[#This Row],[LgWin]]="Y", 1,
IF(Teams[[#This Row],[LgWin]] = "N", 0, " "))</f>
        <v>0</v>
      </c>
      <c r="E551" s="3">
        <f>IF(Teams[[#This Row],[WSWin]]="Y", 1,
IF(Teams[[#This Row],[WSWin]] = "N", 0, " "))</f>
        <v>0</v>
      </c>
      <c r="F551">
        <v>1911</v>
      </c>
      <c r="G551" t="s">
        <v>410</v>
      </c>
      <c r="H551" t="s">
        <v>64</v>
      </c>
      <c r="I551" t="s">
        <v>64</v>
      </c>
      <c r="K551">
        <v>3</v>
      </c>
      <c r="L551">
        <v>156</v>
      </c>
      <c r="M551">
        <v>77</v>
      </c>
      <c r="N551">
        <v>80</v>
      </c>
      <c r="O551">
        <v>73</v>
      </c>
      <c r="R551" t="s">
        <v>51</v>
      </c>
      <c r="S551" t="s">
        <v>51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45">
      <c r="A552" s="3" t="b">
        <f>Teams[[#This Row],[yearID]]&gt;=1973</f>
        <v>0</v>
      </c>
      <c r="B552" s="3" t="b">
        <f>Teams[[#This Row],[yearID]]&gt;=1903</f>
        <v>1</v>
      </c>
      <c r="C552" s="3" t="str">
        <f>_xlfn.XLOOKUP(Teams[[#This Row],[franchID]], franchises[franchID], franchises[franchName])</f>
        <v>Detroit Tigers</v>
      </c>
      <c r="D552" s="3">
        <f>IF(Teams[[#This Row],[LgWin]]="Y", 1,
IF(Teams[[#This Row],[LgWin]] = "N", 0, " "))</f>
        <v>0</v>
      </c>
      <c r="E552" s="3">
        <f>IF(Teams[[#This Row],[WSWin]]="Y", 1,
IF(Teams[[#This Row],[WSWin]] = "N", 0, " "))</f>
        <v>0</v>
      </c>
      <c r="F552">
        <v>1911</v>
      </c>
      <c r="G552" t="s">
        <v>410</v>
      </c>
      <c r="H552" t="s">
        <v>419</v>
      </c>
      <c r="I552" t="s">
        <v>419</v>
      </c>
      <c r="K552">
        <v>2</v>
      </c>
      <c r="L552">
        <v>154</v>
      </c>
      <c r="M552">
        <v>76</v>
      </c>
      <c r="N552">
        <v>89</v>
      </c>
      <c r="O552">
        <v>65</v>
      </c>
      <c r="R552" t="s">
        <v>51</v>
      </c>
      <c r="S552" t="s">
        <v>51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45">
      <c r="A553" s="3" t="b">
        <f>Teams[[#This Row],[yearID]]&gt;=1973</f>
        <v>0</v>
      </c>
      <c r="B553" s="3" t="b">
        <f>Teams[[#This Row],[yearID]]&gt;=1903</f>
        <v>1</v>
      </c>
      <c r="C553" s="3" t="str">
        <f>_xlfn.XLOOKUP(Teams[[#This Row],[franchID]], franchises[franchID], franchises[franchName])</f>
        <v>San Francisco Giants</v>
      </c>
      <c r="D553" s="3">
        <f>IF(Teams[[#This Row],[LgWin]]="Y", 1,
IF(Teams[[#This Row],[LgWin]] = "N", 0, " "))</f>
        <v>1</v>
      </c>
      <c r="E553" s="3">
        <f>IF(Teams[[#This Row],[WSWin]]="Y", 1,
IF(Teams[[#This Row],[WSWin]] = "N", 0, " "))</f>
        <v>0</v>
      </c>
      <c r="F553">
        <v>1911</v>
      </c>
      <c r="G553" t="s">
        <v>157</v>
      </c>
      <c r="H553" t="s">
        <v>242</v>
      </c>
      <c r="I553" t="s">
        <v>243</v>
      </c>
      <c r="K553">
        <v>1</v>
      </c>
      <c r="L553">
        <v>154</v>
      </c>
      <c r="M553">
        <v>75</v>
      </c>
      <c r="N553">
        <v>99</v>
      </c>
      <c r="O553">
        <v>54</v>
      </c>
      <c r="R553" t="s">
        <v>76</v>
      </c>
      <c r="S553" t="s">
        <v>51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45">
      <c r="A554" s="3" t="b">
        <f>Teams[[#This Row],[yearID]]&gt;=1973</f>
        <v>0</v>
      </c>
      <c r="B554" s="3" t="b">
        <f>Teams[[#This Row],[yearID]]&gt;=1903</f>
        <v>1</v>
      </c>
      <c r="C554" s="3" t="str">
        <f>_xlfn.XLOOKUP(Teams[[#This Row],[franchID]], franchises[franchID], franchises[franchName])</f>
        <v>New York Yankees</v>
      </c>
      <c r="D554" s="3">
        <f>IF(Teams[[#This Row],[LgWin]]="Y", 1,
IF(Teams[[#This Row],[LgWin]] = "N", 0, " "))</f>
        <v>0</v>
      </c>
      <c r="E554" s="3">
        <f>IF(Teams[[#This Row],[WSWin]]="Y", 1,
IF(Teams[[#This Row],[WSWin]] = "N", 0, " "))</f>
        <v>0</v>
      </c>
      <c r="F554">
        <v>1911</v>
      </c>
      <c r="G554" t="s">
        <v>410</v>
      </c>
      <c r="H554" t="s">
        <v>436</v>
      </c>
      <c r="I554" t="s">
        <v>412</v>
      </c>
      <c r="K554">
        <v>6</v>
      </c>
      <c r="L554">
        <v>153</v>
      </c>
      <c r="M554">
        <v>77</v>
      </c>
      <c r="N554">
        <v>76</v>
      </c>
      <c r="O554">
        <v>76</v>
      </c>
      <c r="R554" t="s">
        <v>51</v>
      </c>
      <c r="S554" t="s">
        <v>51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45">
      <c r="A555" s="3" t="b">
        <f>Teams[[#This Row],[yearID]]&gt;=1973</f>
        <v>0</v>
      </c>
      <c r="B555" s="3" t="b">
        <f>Teams[[#This Row],[yearID]]&gt;=1903</f>
        <v>1</v>
      </c>
      <c r="C555" s="3" t="str">
        <f>_xlfn.XLOOKUP(Teams[[#This Row],[franchID]], franchises[franchID], franchises[franchName])</f>
        <v>Oakland Athletics</v>
      </c>
      <c r="D555" s="3">
        <f>IF(Teams[[#This Row],[LgWin]]="Y", 1,
IF(Teams[[#This Row],[LgWin]] = "N", 0, " "))</f>
        <v>1</v>
      </c>
      <c r="E555" s="3">
        <f>IF(Teams[[#This Row],[WSWin]]="Y", 1,
IF(Teams[[#This Row],[WSWin]] = "N", 0, " "))</f>
        <v>1</v>
      </c>
      <c r="F555">
        <v>1911</v>
      </c>
      <c r="G555" t="s">
        <v>410</v>
      </c>
      <c r="H555" t="s">
        <v>226</v>
      </c>
      <c r="I555" t="s">
        <v>423</v>
      </c>
      <c r="K555">
        <v>1</v>
      </c>
      <c r="L555">
        <v>152</v>
      </c>
      <c r="M555">
        <v>75</v>
      </c>
      <c r="N555">
        <v>101</v>
      </c>
      <c r="O555">
        <v>50</v>
      </c>
      <c r="R555" t="s">
        <v>76</v>
      </c>
      <c r="S555" t="s">
        <v>76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45">
      <c r="A556" s="3" t="b">
        <f>Teams[[#This Row],[yearID]]&gt;=1973</f>
        <v>0</v>
      </c>
      <c r="B556" s="3" t="b">
        <f>Teams[[#This Row],[yearID]]&gt;=1903</f>
        <v>1</v>
      </c>
      <c r="C556" s="3" t="str">
        <f>_xlfn.XLOOKUP(Teams[[#This Row],[franchID]], franchises[franchID], franchises[franchName])</f>
        <v>Philadelphia Phillies</v>
      </c>
      <c r="D556" s="3">
        <f>IF(Teams[[#This Row],[LgWin]]="Y", 1,
IF(Teams[[#This Row],[LgWin]] = "N", 0, " "))</f>
        <v>0</v>
      </c>
      <c r="E556" s="3">
        <f>IF(Teams[[#This Row],[WSWin]]="Y", 1,
IF(Teams[[#This Row],[WSWin]] = "N", 0, " "))</f>
        <v>0</v>
      </c>
      <c r="F556">
        <v>1911</v>
      </c>
      <c r="G556" t="s">
        <v>157</v>
      </c>
      <c r="H556" t="s">
        <v>122</v>
      </c>
      <c r="I556" t="s">
        <v>122</v>
      </c>
      <c r="K556">
        <v>4</v>
      </c>
      <c r="L556">
        <v>153</v>
      </c>
      <c r="M556">
        <v>76</v>
      </c>
      <c r="N556">
        <v>79</v>
      </c>
      <c r="O556">
        <v>73</v>
      </c>
      <c r="R556" t="s">
        <v>51</v>
      </c>
      <c r="S556" t="s">
        <v>51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45">
      <c r="A557" s="3" t="b">
        <f>Teams[[#This Row],[yearID]]&gt;=1973</f>
        <v>0</v>
      </c>
      <c r="B557" s="3" t="b">
        <f>Teams[[#This Row],[yearID]]&gt;=1903</f>
        <v>1</v>
      </c>
      <c r="C557" s="3" t="str">
        <f>_xlfn.XLOOKUP(Teams[[#This Row],[franchID]], franchises[franchID], franchises[franchName])</f>
        <v>Pittsburgh Pirates</v>
      </c>
      <c r="D557" s="3">
        <f>IF(Teams[[#This Row],[LgWin]]="Y", 1,
IF(Teams[[#This Row],[LgWin]] = "N", 0, " "))</f>
        <v>0</v>
      </c>
      <c r="E557" s="3">
        <f>IF(Teams[[#This Row],[WSWin]]="Y", 1,
IF(Teams[[#This Row],[WSWin]] = "N", 0, " "))</f>
        <v>0</v>
      </c>
      <c r="F557">
        <v>1911</v>
      </c>
      <c r="G557" t="s">
        <v>157</v>
      </c>
      <c r="H557" t="s">
        <v>229</v>
      </c>
      <c r="I557" t="s">
        <v>229</v>
      </c>
      <c r="K557">
        <v>3</v>
      </c>
      <c r="L557">
        <v>155</v>
      </c>
      <c r="M557">
        <v>78</v>
      </c>
      <c r="N557">
        <v>85</v>
      </c>
      <c r="O557">
        <v>69</v>
      </c>
      <c r="R557" t="s">
        <v>51</v>
      </c>
      <c r="S557" t="s">
        <v>51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45">
      <c r="A558" s="3" t="b">
        <f>Teams[[#This Row],[yearID]]&gt;=1973</f>
        <v>0</v>
      </c>
      <c r="B558" s="3" t="b">
        <f>Teams[[#This Row],[yearID]]&gt;=1903</f>
        <v>1</v>
      </c>
      <c r="C558" s="3" t="str">
        <f>_xlfn.XLOOKUP(Teams[[#This Row],[franchID]], franchises[franchID], franchises[franchName])</f>
        <v>Baltimore Orioles</v>
      </c>
      <c r="D558" s="3">
        <f>IF(Teams[[#This Row],[LgWin]]="Y", 1,
IF(Teams[[#This Row],[LgWin]] = "N", 0, " "))</f>
        <v>0</v>
      </c>
      <c r="E558" s="3">
        <f>IF(Teams[[#This Row],[WSWin]]="Y", 1,
IF(Teams[[#This Row],[WSWin]] = "N", 0, " "))</f>
        <v>0</v>
      </c>
      <c r="F558">
        <v>1911</v>
      </c>
      <c r="G558" t="s">
        <v>410</v>
      </c>
      <c r="H558" t="s">
        <v>431</v>
      </c>
      <c r="I558" t="s">
        <v>95</v>
      </c>
      <c r="K558">
        <v>8</v>
      </c>
      <c r="L558">
        <v>152</v>
      </c>
      <c r="M558">
        <v>78</v>
      </c>
      <c r="N558">
        <v>45</v>
      </c>
      <c r="O558">
        <v>107</v>
      </c>
      <c r="R558" t="s">
        <v>51</v>
      </c>
      <c r="S558" t="s">
        <v>51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45">
      <c r="A559" s="3" t="b">
        <f>Teams[[#This Row],[yearID]]&gt;=1973</f>
        <v>0</v>
      </c>
      <c r="B559" s="3" t="b">
        <f>Teams[[#This Row],[yearID]]&gt;=1903</f>
        <v>1</v>
      </c>
      <c r="C559" s="3" t="str">
        <f>_xlfn.XLOOKUP(Teams[[#This Row],[franchID]], franchises[franchID], franchises[franchName])</f>
        <v>St. Louis Cardinals</v>
      </c>
      <c r="D559" s="3">
        <f>IF(Teams[[#This Row],[LgWin]]="Y", 1,
IF(Teams[[#This Row],[LgWin]] = "N", 0, " "))</f>
        <v>0</v>
      </c>
      <c r="E559" s="3">
        <f>IF(Teams[[#This Row],[WSWin]]="Y", 1,
IF(Teams[[#This Row],[WSWin]] = "N", 0, " "))</f>
        <v>0</v>
      </c>
      <c r="F559">
        <v>1911</v>
      </c>
      <c r="G559" t="s">
        <v>157</v>
      </c>
      <c r="H559" t="s">
        <v>396</v>
      </c>
      <c r="I559" t="s">
        <v>154</v>
      </c>
      <c r="K559">
        <v>5</v>
      </c>
      <c r="L559">
        <v>158</v>
      </c>
      <c r="M559">
        <v>79</v>
      </c>
      <c r="N559">
        <v>75</v>
      </c>
      <c r="O559">
        <v>74</v>
      </c>
      <c r="R559" t="s">
        <v>51</v>
      </c>
      <c r="S559" t="s">
        <v>51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45">
      <c r="A560" s="3" t="b">
        <f>Teams[[#This Row],[yearID]]&gt;=1973</f>
        <v>0</v>
      </c>
      <c r="B560" s="3" t="b">
        <f>Teams[[#This Row],[yearID]]&gt;=1903</f>
        <v>1</v>
      </c>
      <c r="C560" s="3" t="str">
        <f>_xlfn.XLOOKUP(Teams[[#This Row],[franchID]], franchises[franchID], franchises[franchName])</f>
        <v>Minnesota Twins</v>
      </c>
      <c r="D560" s="3">
        <f>IF(Teams[[#This Row],[LgWin]]="Y", 1,
IF(Teams[[#This Row],[LgWin]] = "N", 0, " "))</f>
        <v>0</v>
      </c>
      <c r="E560" s="3">
        <f>IF(Teams[[#This Row],[WSWin]]="Y", 1,
IF(Teams[[#This Row],[WSWin]] = "N", 0, " "))</f>
        <v>0</v>
      </c>
      <c r="F560">
        <v>1911</v>
      </c>
      <c r="G560" t="s">
        <v>410</v>
      </c>
      <c r="H560" t="s">
        <v>425</v>
      </c>
      <c r="I560" t="s">
        <v>426</v>
      </c>
      <c r="K560">
        <v>7</v>
      </c>
      <c r="L560">
        <v>154</v>
      </c>
      <c r="M560">
        <v>77</v>
      </c>
      <c r="N560">
        <v>64</v>
      </c>
      <c r="O560">
        <v>90</v>
      </c>
      <c r="R560" t="s">
        <v>51</v>
      </c>
      <c r="S560" t="s">
        <v>51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45">
      <c r="A561" s="3" t="b">
        <f>Teams[[#This Row],[yearID]]&gt;=1973</f>
        <v>0</v>
      </c>
      <c r="B561" s="3" t="b">
        <f>Teams[[#This Row],[yearID]]&gt;=1903</f>
        <v>1</v>
      </c>
      <c r="C561" s="3" t="str">
        <f>_xlfn.XLOOKUP(Teams[[#This Row],[franchID]], franchises[franchID], franchises[franchName])</f>
        <v>Boston Red Sox</v>
      </c>
      <c r="D561" s="3">
        <f>IF(Teams[[#This Row],[LgWin]]="Y", 1,
IF(Teams[[#This Row],[LgWin]] = "N", 0, " "))</f>
        <v>1</v>
      </c>
      <c r="E561" s="3">
        <f>IF(Teams[[#This Row],[WSWin]]="Y", 1,
IF(Teams[[#This Row],[WSWin]] = "N", 0, " "))</f>
        <v>1</v>
      </c>
      <c r="F561">
        <v>1912</v>
      </c>
      <c r="G561" t="s">
        <v>410</v>
      </c>
      <c r="H561" t="s">
        <v>54</v>
      </c>
      <c r="I561" t="s">
        <v>54</v>
      </c>
      <c r="K561">
        <v>1</v>
      </c>
      <c r="L561">
        <v>154</v>
      </c>
      <c r="M561">
        <v>78</v>
      </c>
      <c r="N561">
        <v>105</v>
      </c>
      <c r="O561">
        <v>47</v>
      </c>
      <c r="R561" t="s">
        <v>76</v>
      </c>
      <c r="S561" t="s">
        <v>76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45">
      <c r="A562" s="3" t="b">
        <f>Teams[[#This Row],[yearID]]&gt;=1973</f>
        <v>0</v>
      </c>
      <c r="B562" s="3" t="b">
        <f>Teams[[#This Row],[yearID]]&gt;=1903</f>
        <v>1</v>
      </c>
      <c r="C562" s="3" t="str">
        <f>_xlfn.XLOOKUP(Teams[[#This Row],[franchID]], franchises[franchID], franchises[franchName])</f>
        <v>Los Angeles Dodgers</v>
      </c>
      <c r="D562" s="3">
        <f>IF(Teams[[#This Row],[LgWin]]="Y", 1,
IF(Teams[[#This Row],[LgWin]] = "N", 0, " "))</f>
        <v>0</v>
      </c>
      <c r="E562" s="3">
        <f>IF(Teams[[#This Row],[WSWin]]="Y", 1,
IF(Teams[[#This Row],[WSWin]] = "N", 0, " "))</f>
        <v>0</v>
      </c>
      <c r="F562">
        <v>1912</v>
      </c>
      <c r="G562" t="s">
        <v>157</v>
      </c>
      <c r="H562" t="s">
        <v>262</v>
      </c>
      <c r="I562" t="s">
        <v>260</v>
      </c>
      <c r="K562">
        <v>7</v>
      </c>
      <c r="L562">
        <v>153</v>
      </c>
      <c r="M562">
        <v>76</v>
      </c>
      <c r="N562">
        <v>58</v>
      </c>
      <c r="O562">
        <v>95</v>
      </c>
      <c r="R562" t="s">
        <v>51</v>
      </c>
      <c r="S562" t="s">
        <v>51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45">
      <c r="A563" s="3" t="b">
        <f>Teams[[#This Row],[yearID]]&gt;=1973</f>
        <v>0</v>
      </c>
      <c r="B563" s="3" t="b">
        <f>Teams[[#This Row],[yearID]]&gt;=1903</f>
        <v>1</v>
      </c>
      <c r="C563" s="3" t="str">
        <f>_xlfn.XLOOKUP(Teams[[#This Row],[franchID]], franchises[franchID], franchises[franchName])</f>
        <v>Atlanta Braves</v>
      </c>
      <c r="D563" s="3">
        <f>IF(Teams[[#This Row],[LgWin]]="Y", 1,
IF(Teams[[#This Row],[LgWin]] = "N", 0, " "))</f>
        <v>0</v>
      </c>
      <c r="E563" s="3">
        <f>IF(Teams[[#This Row],[WSWin]]="Y", 1,
IF(Teams[[#This Row],[WSWin]] = "N", 0, " "))</f>
        <v>0</v>
      </c>
      <c r="F563">
        <v>1912</v>
      </c>
      <c r="G563" t="s">
        <v>157</v>
      </c>
      <c r="H563" t="s">
        <v>158</v>
      </c>
      <c r="I563" t="s">
        <v>159</v>
      </c>
      <c r="K563">
        <v>8</v>
      </c>
      <c r="L563">
        <v>155</v>
      </c>
      <c r="M563">
        <v>79</v>
      </c>
      <c r="N563">
        <v>52</v>
      </c>
      <c r="O563">
        <v>101</v>
      </c>
      <c r="R563" t="s">
        <v>51</v>
      </c>
      <c r="S563" t="s">
        <v>51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45">
      <c r="A564" s="3" t="b">
        <f>Teams[[#This Row],[yearID]]&gt;=1973</f>
        <v>0</v>
      </c>
      <c r="B564" s="3" t="b">
        <f>Teams[[#This Row],[yearID]]&gt;=1903</f>
        <v>1</v>
      </c>
      <c r="C564" s="3" t="str">
        <f>_xlfn.XLOOKUP(Teams[[#This Row],[franchID]], franchises[franchID], franchises[franchName])</f>
        <v>Chicago White Sox</v>
      </c>
      <c r="D564" s="3">
        <f>IF(Teams[[#This Row],[LgWin]]="Y", 1,
IF(Teams[[#This Row],[LgWin]] = "N", 0, " "))</f>
        <v>0</v>
      </c>
      <c r="E564" s="3">
        <f>IF(Teams[[#This Row],[WSWin]]="Y", 1,
IF(Teams[[#This Row],[WSWin]] = "N", 0, " "))</f>
        <v>0</v>
      </c>
      <c r="F564">
        <v>1912</v>
      </c>
      <c r="G564" t="s">
        <v>410</v>
      </c>
      <c r="H564" t="s">
        <v>415</v>
      </c>
      <c r="I564" t="s">
        <v>416</v>
      </c>
      <c r="K564">
        <v>4</v>
      </c>
      <c r="L564">
        <v>158</v>
      </c>
      <c r="M564">
        <v>78</v>
      </c>
      <c r="N564">
        <v>78</v>
      </c>
      <c r="O564">
        <v>76</v>
      </c>
      <c r="R564" t="s">
        <v>51</v>
      </c>
      <c r="S564" t="s">
        <v>51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45">
      <c r="A565" s="3" t="b">
        <f>Teams[[#This Row],[yearID]]&gt;=1973</f>
        <v>0</v>
      </c>
      <c r="B565" s="3" t="b">
        <f>Teams[[#This Row],[yearID]]&gt;=1903</f>
        <v>1</v>
      </c>
      <c r="C565" s="3" t="str">
        <f>_xlfn.XLOOKUP(Teams[[#This Row],[franchID]], franchises[franchID], franchises[franchName])</f>
        <v>Chicago Cubs</v>
      </c>
      <c r="D565" s="3">
        <f>IF(Teams[[#This Row],[LgWin]]="Y", 1,
IF(Teams[[#This Row],[LgWin]] = "N", 0, " "))</f>
        <v>0</v>
      </c>
      <c r="E565" s="3">
        <f>IF(Teams[[#This Row],[WSWin]]="Y", 1,
IF(Teams[[#This Row],[WSWin]] = "N", 0, " "))</f>
        <v>0</v>
      </c>
      <c r="F565">
        <v>1912</v>
      </c>
      <c r="G565" t="s">
        <v>157</v>
      </c>
      <c r="H565" t="s">
        <v>161</v>
      </c>
      <c r="I565" t="s">
        <v>162</v>
      </c>
      <c r="K565">
        <v>3</v>
      </c>
      <c r="L565">
        <v>152</v>
      </c>
      <c r="M565">
        <v>78</v>
      </c>
      <c r="N565">
        <v>91</v>
      </c>
      <c r="O565">
        <v>59</v>
      </c>
      <c r="R565" t="s">
        <v>51</v>
      </c>
      <c r="S565" t="s">
        <v>51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45">
      <c r="A566" s="3" t="b">
        <f>Teams[[#This Row],[yearID]]&gt;=1973</f>
        <v>0</v>
      </c>
      <c r="B566" s="3" t="b">
        <f>Teams[[#This Row],[yearID]]&gt;=1903</f>
        <v>1</v>
      </c>
      <c r="C566" s="3" t="str">
        <f>_xlfn.XLOOKUP(Teams[[#This Row],[franchID]], franchises[franchID], franchises[franchName])</f>
        <v>Cincinnati Reds</v>
      </c>
      <c r="D566" s="3">
        <f>IF(Teams[[#This Row],[LgWin]]="Y", 1,
IF(Teams[[#This Row],[LgWin]] = "N", 0, " "))</f>
        <v>0</v>
      </c>
      <c r="E566" s="3">
        <f>IF(Teams[[#This Row],[WSWin]]="Y", 1,
IF(Teams[[#This Row],[WSWin]] = "N", 0, " "))</f>
        <v>0</v>
      </c>
      <c r="F566">
        <v>1912</v>
      </c>
      <c r="G566" t="s">
        <v>157</v>
      </c>
      <c r="H566" t="s">
        <v>167</v>
      </c>
      <c r="I566" t="s">
        <v>167</v>
      </c>
      <c r="K566">
        <v>4</v>
      </c>
      <c r="L566">
        <v>155</v>
      </c>
      <c r="M566">
        <v>77</v>
      </c>
      <c r="N566">
        <v>75</v>
      </c>
      <c r="O566">
        <v>78</v>
      </c>
      <c r="R566" t="s">
        <v>51</v>
      </c>
      <c r="S566" t="s">
        <v>51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45">
      <c r="A567" s="3" t="b">
        <f>Teams[[#This Row],[yearID]]&gt;=1973</f>
        <v>0</v>
      </c>
      <c r="B567" s="3" t="b">
        <f>Teams[[#This Row],[yearID]]&gt;=1903</f>
        <v>1</v>
      </c>
      <c r="C567" s="3" t="str">
        <f>_xlfn.XLOOKUP(Teams[[#This Row],[franchID]], franchises[franchID], franchises[franchName])</f>
        <v>Cleveland Indians</v>
      </c>
      <c r="D567" s="3">
        <f>IF(Teams[[#This Row],[LgWin]]="Y", 1,
IF(Teams[[#This Row],[LgWin]] = "N", 0, " "))</f>
        <v>0</v>
      </c>
      <c r="E567" s="3">
        <f>IF(Teams[[#This Row],[WSWin]]="Y", 1,
IF(Teams[[#This Row],[WSWin]] = "N", 0, " "))</f>
        <v>0</v>
      </c>
      <c r="F567">
        <v>1912</v>
      </c>
      <c r="G567" t="s">
        <v>410</v>
      </c>
      <c r="H567" t="s">
        <v>64</v>
      </c>
      <c r="I567" t="s">
        <v>64</v>
      </c>
      <c r="K567">
        <v>5</v>
      </c>
      <c r="L567">
        <v>155</v>
      </c>
      <c r="M567">
        <v>77</v>
      </c>
      <c r="N567">
        <v>75</v>
      </c>
      <c r="O567">
        <v>78</v>
      </c>
      <c r="R567" t="s">
        <v>51</v>
      </c>
      <c r="S567" t="s">
        <v>51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45">
      <c r="A568" s="3" t="b">
        <f>Teams[[#This Row],[yearID]]&gt;=1973</f>
        <v>0</v>
      </c>
      <c r="B568" s="3" t="b">
        <f>Teams[[#This Row],[yearID]]&gt;=1903</f>
        <v>1</v>
      </c>
      <c r="C568" s="3" t="str">
        <f>_xlfn.XLOOKUP(Teams[[#This Row],[franchID]], franchises[franchID], franchises[franchName])</f>
        <v>Detroit Tigers</v>
      </c>
      <c r="D568" s="3">
        <f>IF(Teams[[#This Row],[LgWin]]="Y", 1,
IF(Teams[[#This Row],[LgWin]] = "N", 0, " "))</f>
        <v>0</v>
      </c>
      <c r="E568" s="3">
        <f>IF(Teams[[#This Row],[WSWin]]="Y", 1,
IF(Teams[[#This Row],[WSWin]] = "N", 0, " "))</f>
        <v>0</v>
      </c>
      <c r="F568">
        <v>1912</v>
      </c>
      <c r="G568" t="s">
        <v>410</v>
      </c>
      <c r="H568" t="s">
        <v>419</v>
      </c>
      <c r="I568" t="s">
        <v>419</v>
      </c>
      <c r="K568">
        <v>6</v>
      </c>
      <c r="L568">
        <v>154</v>
      </c>
      <c r="M568">
        <v>76</v>
      </c>
      <c r="N568">
        <v>69</v>
      </c>
      <c r="O568">
        <v>84</v>
      </c>
      <c r="R568" t="s">
        <v>51</v>
      </c>
      <c r="S568" t="s">
        <v>51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45">
      <c r="A569" s="3" t="b">
        <f>Teams[[#This Row],[yearID]]&gt;=1973</f>
        <v>0</v>
      </c>
      <c r="B569" s="3" t="b">
        <f>Teams[[#This Row],[yearID]]&gt;=1903</f>
        <v>1</v>
      </c>
      <c r="C569" s="3" t="str">
        <f>_xlfn.XLOOKUP(Teams[[#This Row],[franchID]], franchises[franchID], franchises[franchName])</f>
        <v>San Francisco Giants</v>
      </c>
      <c r="D569" s="3">
        <f>IF(Teams[[#This Row],[LgWin]]="Y", 1,
IF(Teams[[#This Row],[LgWin]] = "N", 0, " "))</f>
        <v>1</v>
      </c>
      <c r="E569" s="3">
        <f>IF(Teams[[#This Row],[WSWin]]="Y", 1,
IF(Teams[[#This Row],[WSWin]] = "N", 0, " "))</f>
        <v>0</v>
      </c>
      <c r="F569">
        <v>1912</v>
      </c>
      <c r="G569" t="s">
        <v>157</v>
      </c>
      <c r="H569" t="s">
        <v>242</v>
      </c>
      <c r="I569" t="s">
        <v>243</v>
      </c>
      <c r="K569">
        <v>1</v>
      </c>
      <c r="L569">
        <v>154</v>
      </c>
      <c r="M569">
        <v>76</v>
      </c>
      <c r="N569">
        <v>103</v>
      </c>
      <c r="O569">
        <v>48</v>
      </c>
      <c r="R569" t="s">
        <v>76</v>
      </c>
      <c r="S569" t="s">
        <v>51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45">
      <c r="A570" s="3" t="b">
        <f>Teams[[#This Row],[yearID]]&gt;=1973</f>
        <v>0</v>
      </c>
      <c r="B570" s="3" t="b">
        <f>Teams[[#This Row],[yearID]]&gt;=1903</f>
        <v>1</v>
      </c>
      <c r="C570" s="3" t="str">
        <f>_xlfn.XLOOKUP(Teams[[#This Row],[franchID]], franchises[franchID], franchises[franchName])</f>
        <v>New York Yankees</v>
      </c>
      <c r="D570" s="3">
        <f>IF(Teams[[#This Row],[LgWin]]="Y", 1,
IF(Teams[[#This Row],[LgWin]] = "N", 0, " "))</f>
        <v>0</v>
      </c>
      <c r="E570" s="3">
        <f>IF(Teams[[#This Row],[WSWin]]="Y", 1,
IF(Teams[[#This Row],[WSWin]] = "N", 0, " "))</f>
        <v>0</v>
      </c>
      <c r="F570">
        <v>1912</v>
      </c>
      <c r="G570" t="s">
        <v>410</v>
      </c>
      <c r="H570" t="s">
        <v>436</v>
      </c>
      <c r="I570" t="s">
        <v>412</v>
      </c>
      <c r="K570">
        <v>8</v>
      </c>
      <c r="L570">
        <v>153</v>
      </c>
      <c r="M570">
        <v>76</v>
      </c>
      <c r="N570">
        <v>50</v>
      </c>
      <c r="O570">
        <v>102</v>
      </c>
      <c r="R570" t="s">
        <v>51</v>
      </c>
      <c r="S570" t="s">
        <v>51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45">
      <c r="A571" s="3" t="b">
        <f>Teams[[#This Row],[yearID]]&gt;=1973</f>
        <v>0</v>
      </c>
      <c r="B571" s="3" t="b">
        <f>Teams[[#This Row],[yearID]]&gt;=1903</f>
        <v>1</v>
      </c>
      <c r="C571" s="3" t="str">
        <f>_xlfn.XLOOKUP(Teams[[#This Row],[franchID]], franchises[franchID], franchises[franchName])</f>
        <v>Oakland Athletics</v>
      </c>
      <c r="D571" s="3">
        <f>IF(Teams[[#This Row],[LgWin]]="Y", 1,
IF(Teams[[#This Row],[LgWin]] = "N", 0, " "))</f>
        <v>0</v>
      </c>
      <c r="E571" s="3">
        <f>IF(Teams[[#This Row],[WSWin]]="Y", 1,
IF(Teams[[#This Row],[WSWin]] = "N", 0, " "))</f>
        <v>0</v>
      </c>
      <c r="F571">
        <v>1912</v>
      </c>
      <c r="G571" t="s">
        <v>410</v>
      </c>
      <c r="H571" t="s">
        <v>226</v>
      </c>
      <c r="I571" t="s">
        <v>423</v>
      </c>
      <c r="K571">
        <v>3</v>
      </c>
      <c r="L571">
        <v>153</v>
      </c>
      <c r="M571">
        <v>77</v>
      </c>
      <c r="N571">
        <v>90</v>
      </c>
      <c r="O571">
        <v>62</v>
      </c>
      <c r="R571" t="s">
        <v>51</v>
      </c>
      <c r="S571" t="s">
        <v>51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45">
      <c r="A572" s="3" t="b">
        <f>Teams[[#This Row],[yearID]]&gt;=1973</f>
        <v>0</v>
      </c>
      <c r="B572" s="3" t="b">
        <f>Teams[[#This Row],[yearID]]&gt;=1903</f>
        <v>1</v>
      </c>
      <c r="C572" s="3" t="str">
        <f>_xlfn.XLOOKUP(Teams[[#This Row],[franchID]], franchises[franchID], franchises[franchName])</f>
        <v>Philadelphia Phillies</v>
      </c>
      <c r="D572" s="3">
        <f>IF(Teams[[#This Row],[LgWin]]="Y", 1,
IF(Teams[[#This Row],[LgWin]] = "N", 0, " "))</f>
        <v>0</v>
      </c>
      <c r="E572" s="3">
        <f>IF(Teams[[#This Row],[WSWin]]="Y", 1,
IF(Teams[[#This Row],[WSWin]] = "N", 0, " "))</f>
        <v>0</v>
      </c>
      <c r="F572">
        <v>1912</v>
      </c>
      <c r="G572" t="s">
        <v>157</v>
      </c>
      <c r="H572" t="s">
        <v>122</v>
      </c>
      <c r="I572" t="s">
        <v>122</v>
      </c>
      <c r="K572">
        <v>5</v>
      </c>
      <c r="L572">
        <v>152</v>
      </c>
      <c r="M572">
        <v>75</v>
      </c>
      <c r="N572">
        <v>73</v>
      </c>
      <c r="O572">
        <v>79</v>
      </c>
      <c r="R572" t="s">
        <v>51</v>
      </c>
      <c r="S572" t="s">
        <v>51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45">
      <c r="A573" s="3" t="b">
        <f>Teams[[#This Row],[yearID]]&gt;=1973</f>
        <v>0</v>
      </c>
      <c r="B573" s="3" t="b">
        <f>Teams[[#This Row],[yearID]]&gt;=1903</f>
        <v>1</v>
      </c>
      <c r="C573" s="3" t="str">
        <f>_xlfn.XLOOKUP(Teams[[#This Row],[franchID]], franchises[franchID], franchises[franchName])</f>
        <v>Pittsburgh Pirates</v>
      </c>
      <c r="D573" s="3">
        <f>IF(Teams[[#This Row],[LgWin]]="Y", 1,
IF(Teams[[#This Row],[LgWin]] = "N", 0, " "))</f>
        <v>0</v>
      </c>
      <c r="E573" s="3">
        <f>IF(Teams[[#This Row],[WSWin]]="Y", 1,
IF(Teams[[#This Row],[WSWin]] = "N", 0, " "))</f>
        <v>0</v>
      </c>
      <c r="F573">
        <v>1912</v>
      </c>
      <c r="G573" t="s">
        <v>157</v>
      </c>
      <c r="H573" t="s">
        <v>229</v>
      </c>
      <c r="I573" t="s">
        <v>229</v>
      </c>
      <c r="K573">
        <v>2</v>
      </c>
      <c r="L573">
        <v>152</v>
      </c>
      <c r="M573">
        <v>75</v>
      </c>
      <c r="N573">
        <v>93</v>
      </c>
      <c r="O573">
        <v>58</v>
      </c>
      <c r="R573" t="s">
        <v>51</v>
      </c>
      <c r="S573" t="s">
        <v>51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45">
      <c r="A574" s="3" t="b">
        <f>Teams[[#This Row],[yearID]]&gt;=1973</f>
        <v>0</v>
      </c>
      <c r="B574" s="3" t="b">
        <f>Teams[[#This Row],[yearID]]&gt;=1903</f>
        <v>1</v>
      </c>
      <c r="C574" s="3" t="str">
        <f>_xlfn.XLOOKUP(Teams[[#This Row],[franchID]], franchises[franchID], franchises[franchName])</f>
        <v>Baltimore Orioles</v>
      </c>
      <c r="D574" s="3">
        <f>IF(Teams[[#This Row],[LgWin]]="Y", 1,
IF(Teams[[#This Row],[LgWin]] = "N", 0, " "))</f>
        <v>0</v>
      </c>
      <c r="E574" s="3">
        <f>IF(Teams[[#This Row],[WSWin]]="Y", 1,
IF(Teams[[#This Row],[WSWin]] = "N", 0, " "))</f>
        <v>0</v>
      </c>
      <c r="F574">
        <v>1912</v>
      </c>
      <c r="G574" t="s">
        <v>410</v>
      </c>
      <c r="H574" t="s">
        <v>431</v>
      </c>
      <c r="I574" t="s">
        <v>95</v>
      </c>
      <c r="K574">
        <v>7</v>
      </c>
      <c r="L574">
        <v>157</v>
      </c>
      <c r="M574">
        <v>79</v>
      </c>
      <c r="N574">
        <v>53</v>
      </c>
      <c r="O574">
        <v>101</v>
      </c>
      <c r="R574" t="s">
        <v>51</v>
      </c>
      <c r="S574" t="s">
        <v>51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45">
      <c r="A575" s="3" t="b">
        <f>Teams[[#This Row],[yearID]]&gt;=1973</f>
        <v>0</v>
      </c>
      <c r="B575" s="3" t="b">
        <f>Teams[[#This Row],[yearID]]&gt;=1903</f>
        <v>1</v>
      </c>
      <c r="C575" s="3" t="str">
        <f>_xlfn.XLOOKUP(Teams[[#This Row],[franchID]], franchises[franchID], franchises[franchName])</f>
        <v>St. Louis Cardinals</v>
      </c>
      <c r="D575" s="3">
        <f>IF(Teams[[#This Row],[LgWin]]="Y", 1,
IF(Teams[[#This Row],[LgWin]] = "N", 0, " "))</f>
        <v>0</v>
      </c>
      <c r="E575" s="3">
        <f>IF(Teams[[#This Row],[WSWin]]="Y", 1,
IF(Teams[[#This Row],[WSWin]] = "N", 0, " "))</f>
        <v>0</v>
      </c>
      <c r="F575">
        <v>1912</v>
      </c>
      <c r="G575" t="s">
        <v>157</v>
      </c>
      <c r="H575" t="s">
        <v>396</v>
      </c>
      <c r="I575" t="s">
        <v>154</v>
      </c>
      <c r="K575">
        <v>6</v>
      </c>
      <c r="L575">
        <v>153</v>
      </c>
      <c r="M575">
        <v>77</v>
      </c>
      <c r="N575">
        <v>63</v>
      </c>
      <c r="O575">
        <v>90</v>
      </c>
      <c r="R575" t="s">
        <v>51</v>
      </c>
      <c r="S575" t="s">
        <v>51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45">
      <c r="A576" s="3" t="b">
        <f>Teams[[#This Row],[yearID]]&gt;=1973</f>
        <v>0</v>
      </c>
      <c r="B576" s="3" t="b">
        <f>Teams[[#This Row],[yearID]]&gt;=1903</f>
        <v>1</v>
      </c>
      <c r="C576" s="3" t="str">
        <f>_xlfn.XLOOKUP(Teams[[#This Row],[franchID]], franchises[franchID], franchises[franchName])</f>
        <v>Minnesota Twins</v>
      </c>
      <c r="D576" s="3">
        <f>IF(Teams[[#This Row],[LgWin]]="Y", 1,
IF(Teams[[#This Row],[LgWin]] = "N", 0, " "))</f>
        <v>0</v>
      </c>
      <c r="E576" s="3">
        <f>IF(Teams[[#This Row],[WSWin]]="Y", 1,
IF(Teams[[#This Row],[WSWin]] = "N", 0, " "))</f>
        <v>0</v>
      </c>
      <c r="F576">
        <v>1912</v>
      </c>
      <c r="G576" t="s">
        <v>410</v>
      </c>
      <c r="H576" t="s">
        <v>425</v>
      </c>
      <c r="I576" t="s">
        <v>426</v>
      </c>
      <c r="K576">
        <v>2</v>
      </c>
      <c r="L576">
        <v>154</v>
      </c>
      <c r="M576">
        <v>78</v>
      </c>
      <c r="N576">
        <v>91</v>
      </c>
      <c r="O576">
        <v>61</v>
      </c>
      <c r="R576" t="s">
        <v>51</v>
      </c>
      <c r="S576" t="s">
        <v>51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45">
      <c r="A577" s="3" t="b">
        <f>Teams[[#This Row],[yearID]]&gt;=1973</f>
        <v>0</v>
      </c>
      <c r="B577" s="3" t="b">
        <f>Teams[[#This Row],[yearID]]&gt;=1903</f>
        <v>1</v>
      </c>
      <c r="C577" s="3" t="str">
        <f>_xlfn.XLOOKUP(Teams[[#This Row],[franchID]], franchises[franchID], franchises[franchName])</f>
        <v>Boston Red Sox</v>
      </c>
      <c r="D577" s="3">
        <f>IF(Teams[[#This Row],[LgWin]]="Y", 1,
IF(Teams[[#This Row],[LgWin]] = "N", 0, " "))</f>
        <v>0</v>
      </c>
      <c r="E577" s="3">
        <f>IF(Teams[[#This Row],[WSWin]]="Y", 1,
IF(Teams[[#This Row],[WSWin]] = "N", 0, " "))</f>
        <v>0</v>
      </c>
      <c r="F577">
        <v>1913</v>
      </c>
      <c r="G577" t="s">
        <v>410</v>
      </c>
      <c r="H577" t="s">
        <v>54</v>
      </c>
      <c r="I577" t="s">
        <v>54</v>
      </c>
      <c r="K577">
        <v>4</v>
      </c>
      <c r="L577">
        <v>151</v>
      </c>
      <c r="M577">
        <v>75</v>
      </c>
      <c r="N577">
        <v>79</v>
      </c>
      <c r="O577">
        <v>71</v>
      </c>
      <c r="R577" t="s">
        <v>51</v>
      </c>
      <c r="S577" t="s">
        <v>51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45">
      <c r="A578" s="3" t="b">
        <f>Teams[[#This Row],[yearID]]&gt;=1973</f>
        <v>0</v>
      </c>
      <c r="B578" s="3" t="b">
        <f>Teams[[#This Row],[yearID]]&gt;=1903</f>
        <v>1</v>
      </c>
      <c r="C578" s="3" t="str">
        <f>_xlfn.XLOOKUP(Teams[[#This Row],[franchID]], franchises[franchID], franchises[franchName])</f>
        <v>Los Angeles Dodgers</v>
      </c>
      <c r="D578" s="3">
        <f>IF(Teams[[#This Row],[LgWin]]="Y", 1,
IF(Teams[[#This Row],[LgWin]] = "N", 0, " "))</f>
        <v>0</v>
      </c>
      <c r="E578" s="3">
        <f>IF(Teams[[#This Row],[WSWin]]="Y", 1,
IF(Teams[[#This Row],[WSWin]] = "N", 0, " "))</f>
        <v>0</v>
      </c>
      <c r="F578">
        <v>1913</v>
      </c>
      <c r="G578" t="s">
        <v>157</v>
      </c>
      <c r="H578" t="s">
        <v>262</v>
      </c>
      <c r="I578" t="s">
        <v>260</v>
      </c>
      <c r="K578">
        <v>6</v>
      </c>
      <c r="L578">
        <v>152</v>
      </c>
      <c r="M578">
        <v>77</v>
      </c>
      <c r="N578">
        <v>65</v>
      </c>
      <c r="O578">
        <v>84</v>
      </c>
      <c r="R578" t="s">
        <v>51</v>
      </c>
      <c r="S578" t="s">
        <v>51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45">
      <c r="A579" s="3" t="b">
        <f>Teams[[#This Row],[yearID]]&gt;=1973</f>
        <v>0</v>
      </c>
      <c r="B579" s="3" t="b">
        <f>Teams[[#This Row],[yearID]]&gt;=1903</f>
        <v>1</v>
      </c>
      <c r="C579" s="3" t="str">
        <f>_xlfn.XLOOKUP(Teams[[#This Row],[franchID]], franchises[franchID], franchises[franchName])</f>
        <v>Atlanta Braves</v>
      </c>
      <c r="D579" s="3">
        <f>IF(Teams[[#This Row],[LgWin]]="Y", 1,
IF(Teams[[#This Row],[LgWin]] = "N", 0, " "))</f>
        <v>0</v>
      </c>
      <c r="E579" s="3">
        <f>IF(Teams[[#This Row],[WSWin]]="Y", 1,
IF(Teams[[#This Row],[WSWin]] = "N", 0, " "))</f>
        <v>0</v>
      </c>
      <c r="F579">
        <v>1913</v>
      </c>
      <c r="G579" t="s">
        <v>157</v>
      </c>
      <c r="H579" t="s">
        <v>158</v>
      </c>
      <c r="I579" t="s">
        <v>159</v>
      </c>
      <c r="K579">
        <v>5</v>
      </c>
      <c r="L579">
        <v>154</v>
      </c>
      <c r="M579">
        <v>77</v>
      </c>
      <c r="N579">
        <v>69</v>
      </c>
      <c r="O579">
        <v>82</v>
      </c>
      <c r="R579" t="s">
        <v>51</v>
      </c>
      <c r="S579" t="s">
        <v>51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45">
      <c r="A580" s="3" t="b">
        <f>Teams[[#This Row],[yearID]]&gt;=1973</f>
        <v>0</v>
      </c>
      <c r="B580" s="3" t="b">
        <f>Teams[[#This Row],[yearID]]&gt;=1903</f>
        <v>1</v>
      </c>
      <c r="C580" s="3" t="str">
        <f>_xlfn.XLOOKUP(Teams[[#This Row],[franchID]], franchises[franchID], franchises[franchName])</f>
        <v>Chicago White Sox</v>
      </c>
      <c r="D580" s="3">
        <f>IF(Teams[[#This Row],[LgWin]]="Y", 1,
IF(Teams[[#This Row],[LgWin]] = "N", 0, " "))</f>
        <v>0</v>
      </c>
      <c r="E580" s="3">
        <f>IF(Teams[[#This Row],[WSWin]]="Y", 1,
IF(Teams[[#This Row],[WSWin]] = "N", 0, " "))</f>
        <v>0</v>
      </c>
      <c r="F580">
        <v>1913</v>
      </c>
      <c r="G580" t="s">
        <v>410</v>
      </c>
      <c r="H580" t="s">
        <v>415</v>
      </c>
      <c r="I580" t="s">
        <v>416</v>
      </c>
      <c r="K580">
        <v>5</v>
      </c>
      <c r="L580">
        <v>153</v>
      </c>
      <c r="M580">
        <v>77</v>
      </c>
      <c r="N580">
        <v>78</v>
      </c>
      <c r="O580">
        <v>74</v>
      </c>
      <c r="R580" t="s">
        <v>51</v>
      </c>
      <c r="S580" t="s">
        <v>51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45">
      <c r="A581" s="3" t="b">
        <f>Teams[[#This Row],[yearID]]&gt;=1973</f>
        <v>0</v>
      </c>
      <c r="B581" s="3" t="b">
        <f>Teams[[#This Row],[yearID]]&gt;=1903</f>
        <v>1</v>
      </c>
      <c r="C581" s="3" t="str">
        <f>_xlfn.XLOOKUP(Teams[[#This Row],[franchID]], franchises[franchID], franchises[franchName])</f>
        <v>Chicago Cubs</v>
      </c>
      <c r="D581" s="3">
        <f>IF(Teams[[#This Row],[LgWin]]="Y", 1,
IF(Teams[[#This Row],[LgWin]] = "N", 0, " "))</f>
        <v>0</v>
      </c>
      <c r="E581" s="3">
        <f>IF(Teams[[#This Row],[WSWin]]="Y", 1,
IF(Teams[[#This Row],[WSWin]] = "N", 0, " "))</f>
        <v>0</v>
      </c>
      <c r="F581">
        <v>1913</v>
      </c>
      <c r="G581" t="s">
        <v>157</v>
      </c>
      <c r="H581" t="s">
        <v>161</v>
      </c>
      <c r="I581" t="s">
        <v>162</v>
      </c>
      <c r="K581">
        <v>3</v>
      </c>
      <c r="L581">
        <v>155</v>
      </c>
      <c r="M581">
        <v>76</v>
      </c>
      <c r="N581">
        <v>88</v>
      </c>
      <c r="O581">
        <v>65</v>
      </c>
      <c r="R581" t="s">
        <v>51</v>
      </c>
      <c r="S581" t="s">
        <v>51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45">
      <c r="A582" s="3" t="b">
        <f>Teams[[#This Row],[yearID]]&gt;=1973</f>
        <v>0</v>
      </c>
      <c r="B582" s="3" t="b">
        <f>Teams[[#This Row],[yearID]]&gt;=1903</f>
        <v>1</v>
      </c>
      <c r="C582" s="3" t="str">
        <f>_xlfn.XLOOKUP(Teams[[#This Row],[franchID]], franchises[franchID], franchises[franchName])</f>
        <v>Cincinnati Reds</v>
      </c>
      <c r="D582" s="3">
        <f>IF(Teams[[#This Row],[LgWin]]="Y", 1,
IF(Teams[[#This Row],[LgWin]] = "N", 0, " "))</f>
        <v>0</v>
      </c>
      <c r="E582" s="3">
        <f>IF(Teams[[#This Row],[WSWin]]="Y", 1,
IF(Teams[[#This Row],[WSWin]] = "N", 0, " "))</f>
        <v>0</v>
      </c>
      <c r="F582">
        <v>1913</v>
      </c>
      <c r="G582" t="s">
        <v>157</v>
      </c>
      <c r="H582" t="s">
        <v>167</v>
      </c>
      <c r="I582" t="s">
        <v>167</v>
      </c>
      <c r="K582">
        <v>7</v>
      </c>
      <c r="L582">
        <v>156</v>
      </c>
      <c r="M582">
        <v>78</v>
      </c>
      <c r="N582">
        <v>64</v>
      </c>
      <c r="O582">
        <v>89</v>
      </c>
      <c r="R582" t="s">
        <v>51</v>
      </c>
      <c r="S582" t="s">
        <v>51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45">
      <c r="A583" s="3" t="b">
        <f>Teams[[#This Row],[yearID]]&gt;=1973</f>
        <v>0</v>
      </c>
      <c r="B583" s="3" t="b">
        <f>Teams[[#This Row],[yearID]]&gt;=1903</f>
        <v>1</v>
      </c>
      <c r="C583" s="3" t="str">
        <f>_xlfn.XLOOKUP(Teams[[#This Row],[franchID]], franchises[franchID], franchises[franchName])</f>
        <v>Cleveland Indians</v>
      </c>
      <c r="D583" s="3">
        <f>IF(Teams[[#This Row],[LgWin]]="Y", 1,
IF(Teams[[#This Row],[LgWin]] = "N", 0, " "))</f>
        <v>0</v>
      </c>
      <c r="E583" s="3">
        <f>IF(Teams[[#This Row],[WSWin]]="Y", 1,
IF(Teams[[#This Row],[WSWin]] = "N", 0, " "))</f>
        <v>0</v>
      </c>
      <c r="F583">
        <v>1913</v>
      </c>
      <c r="G583" t="s">
        <v>410</v>
      </c>
      <c r="H583" t="s">
        <v>64</v>
      </c>
      <c r="I583" t="s">
        <v>64</v>
      </c>
      <c r="K583">
        <v>3</v>
      </c>
      <c r="L583">
        <v>155</v>
      </c>
      <c r="M583">
        <v>80</v>
      </c>
      <c r="N583">
        <v>86</v>
      </c>
      <c r="O583">
        <v>66</v>
      </c>
      <c r="R583" t="s">
        <v>51</v>
      </c>
      <c r="S583" t="s">
        <v>51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45">
      <c r="A584" s="3" t="b">
        <f>Teams[[#This Row],[yearID]]&gt;=1973</f>
        <v>0</v>
      </c>
      <c r="B584" s="3" t="b">
        <f>Teams[[#This Row],[yearID]]&gt;=1903</f>
        <v>1</v>
      </c>
      <c r="C584" s="3" t="str">
        <f>_xlfn.XLOOKUP(Teams[[#This Row],[franchID]], franchises[franchID], franchises[franchName])</f>
        <v>Detroit Tigers</v>
      </c>
      <c r="D584" s="3">
        <f>IF(Teams[[#This Row],[LgWin]]="Y", 1,
IF(Teams[[#This Row],[LgWin]] = "N", 0, " "))</f>
        <v>0</v>
      </c>
      <c r="E584" s="3">
        <f>IF(Teams[[#This Row],[WSWin]]="Y", 1,
IF(Teams[[#This Row],[WSWin]] = "N", 0, " "))</f>
        <v>0</v>
      </c>
      <c r="F584">
        <v>1913</v>
      </c>
      <c r="G584" t="s">
        <v>410</v>
      </c>
      <c r="H584" t="s">
        <v>419</v>
      </c>
      <c r="I584" t="s">
        <v>419</v>
      </c>
      <c r="K584">
        <v>6</v>
      </c>
      <c r="L584">
        <v>153</v>
      </c>
      <c r="M584">
        <v>76</v>
      </c>
      <c r="N584">
        <v>66</v>
      </c>
      <c r="O584">
        <v>87</v>
      </c>
      <c r="R584" t="s">
        <v>51</v>
      </c>
      <c r="S584" t="s">
        <v>51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45">
      <c r="A585" s="3" t="b">
        <f>Teams[[#This Row],[yearID]]&gt;=1973</f>
        <v>0</v>
      </c>
      <c r="B585" s="3" t="b">
        <f>Teams[[#This Row],[yearID]]&gt;=1903</f>
        <v>1</v>
      </c>
      <c r="C585" s="3" t="str">
        <f>_xlfn.XLOOKUP(Teams[[#This Row],[franchID]], franchises[franchID], franchises[franchName])</f>
        <v>San Francisco Giants</v>
      </c>
      <c r="D585" s="3">
        <f>IF(Teams[[#This Row],[LgWin]]="Y", 1,
IF(Teams[[#This Row],[LgWin]] = "N", 0, " "))</f>
        <v>1</v>
      </c>
      <c r="E585" s="3">
        <f>IF(Teams[[#This Row],[WSWin]]="Y", 1,
IF(Teams[[#This Row],[WSWin]] = "N", 0, " "))</f>
        <v>0</v>
      </c>
      <c r="F585">
        <v>1913</v>
      </c>
      <c r="G585" t="s">
        <v>157</v>
      </c>
      <c r="H585" t="s">
        <v>242</v>
      </c>
      <c r="I585" t="s">
        <v>243</v>
      </c>
      <c r="K585">
        <v>1</v>
      </c>
      <c r="L585">
        <v>156</v>
      </c>
      <c r="M585">
        <v>81</v>
      </c>
      <c r="N585">
        <v>101</v>
      </c>
      <c r="O585">
        <v>51</v>
      </c>
      <c r="R585" t="s">
        <v>76</v>
      </c>
      <c r="S585" t="s">
        <v>51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45">
      <c r="A586" s="3" t="b">
        <f>Teams[[#This Row],[yearID]]&gt;=1973</f>
        <v>0</v>
      </c>
      <c r="B586" s="3" t="b">
        <f>Teams[[#This Row],[yearID]]&gt;=1903</f>
        <v>1</v>
      </c>
      <c r="C586" s="3" t="str">
        <f>_xlfn.XLOOKUP(Teams[[#This Row],[franchID]], franchises[franchID], franchises[franchName])</f>
        <v>New York Yankees</v>
      </c>
      <c r="D586" s="3">
        <f>IF(Teams[[#This Row],[LgWin]]="Y", 1,
IF(Teams[[#This Row],[LgWin]] = "N", 0, " "))</f>
        <v>0</v>
      </c>
      <c r="E586" s="3">
        <f>IF(Teams[[#This Row],[WSWin]]="Y", 1,
IF(Teams[[#This Row],[WSWin]] = "N", 0, " "))</f>
        <v>0</v>
      </c>
      <c r="F586">
        <v>1913</v>
      </c>
      <c r="G586" t="s">
        <v>410</v>
      </c>
      <c r="H586" t="s">
        <v>436</v>
      </c>
      <c r="I586" t="s">
        <v>412</v>
      </c>
      <c r="K586">
        <v>7</v>
      </c>
      <c r="L586">
        <v>153</v>
      </c>
      <c r="M586">
        <v>75</v>
      </c>
      <c r="N586">
        <v>57</v>
      </c>
      <c r="O586">
        <v>94</v>
      </c>
      <c r="R586" t="s">
        <v>51</v>
      </c>
      <c r="S586" t="s">
        <v>51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45">
      <c r="A587" s="3" t="b">
        <f>Teams[[#This Row],[yearID]]&gt;=1973</f>
        <v>0</v>
      </c>
      <c r="B587" s="3" t="b">
        <f>Teams[[#This Row],[yearID]]&gt;=1903</f>
        <v>1</v>
      </c>
      <c r="C587" s="3" t="str">
        <f>_xlfn.XLOOKUP(Teams[[#This Row],[franchID]], franchises[franchID], franchises[franchName])</f>
        <v>Oakland Athletics</v>
      </c>
      <c r="D587" s="3">
        <f>IF(Teams[[#This Row],[LgWin]]="Y", 1,
IF(Teams[[#This Row],[LgWin]] = "N", 0, " "))</f>
        <v>1</v>
      </c>
      <c r="E587" s="3">
        <f>IF(Teams[[#This Row],[WSWin]]="Y", 1,
IF(Teams[[#This Row],[WSWin]] = "N", 0, " "))</f>
        <v>1</v>
      </c>
      <c r="F587">
        <v>1913</v>
      </c>
      <c r="G587" t="s">
        <v>410</v>
      </c>
      <c r="H587" t="s">
        <v>226</v>
      </c>
      <c r="I587" t="s">
        <v>423</v>
      </c>
      <c r="K587">
        <v>1</v>
      </c>
      <c r="L587">
        <v>153</v>
      </c>
      <c r="M587">
        <v>76</v>
      </c>
      <c r="N587">
        <v>96</v>
      </c>
      <c r="O587">
        <v>57</v>
      </c>
      <c r="R587" t="s">
        <v>76</v>
      </c>
      <c r="S587" t="s">
        <v>76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45">
      <c r="A588" s="3" t="b">
        <f>Teams[[#This Row],[yearID]]&gt;=1973</f>
        <v>0</v>
      </c>
      <c r="B588" s="3" t="b">
        <f>Teams[[#This Row],[yearID]]&gt;=1903</f>
        <v>1</v>
      </c>
      <c r="C588" s="3" t="str">
        <f>_xlfn.XLOOKUP(Teams[[#This Row],[franchID]], franchises[franchID], franchises[franchName])</f>
        <v>Philadelphia Phillies</v>
      </c>
      <c r="D588" s="3">
        <f>IF(Teams[[#This Row],[LgWin]]="Y", 1,
IF(Teams[[#This Row],[LgWin]] = "N", 0, " "))</f>
        <v>0</v>
      </c>
      <c r="E588" s="3">
        <f>IF(Teams[[#This Row],[WSWin]]="Y", 1,
IF(Teams[[#This Row],[WSWin]] = "N", 0, " "))</f>
        <v>0</v>
      </c>
      <c r="F588">
        <v>1913</v>
      </c>
      <c r="G588" t="s">
        <v>157</v>
      </c>
      <c r="H588" t="s">
        <v>122</v>
      </c>
      <c r="I588" t="s">
        <v>122</v>
      </c>
      <c r="K588">
        <v>2</v>
      </c>
      <c r="L588">
        <v>159</v>
      </c>
      <c r="M588">
        <v>78</v>
      </c>
      <c r="N588">
        <v>88</v>
      </c>
      <c r="O588">
        <v>63</v>
      </c>
      <c r="R588" t="s">
        <v>51</v>
      </c>
      <c r="S588" t="s">
        <v>51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45">
      <c r="A589" s="3" t="b">
        <f>Teams[[#This Row],[yearID]]&gt;=1973</f>
        <v>0</v>
      </c>
      <c r="B589" s="3" t="b">
        <f>Teams[[#This Row],[yearID]]&gt;=1903</f>
        <v>1</v>
      </c>
      <c r="C589" s="3" t="str">
        <f>_xlfn.XLOOKUP(Teams[[#This Row],[franchID]], franchises[franchID], franchises[franchName])</f>
        <v>Pittsburgh Pirates</v>
      </c>
      <c r="D589" s="3">
        <f>IF(Teams[[#This Row],[LgWin]]="Y", 1,
IF(Teams[[#This Row],[LgWin]] = "N", 0, " "))</f>
        <v>0</v>
      </c>
      <c r="E589" s="3">
        <f>IF(Teams[[#This Row],[WSWin]]="Y", 1,
IF(Teams[[#This Row],[WSWin]] = "N", 0, " "))</f>
        <v>0</v>
      </c>
      <c r="F589">
        <v>1913</v>
      </c>
      <c r="G589" t="s">
        <v>157</v>
      </c>
      <c r="H589" t="s">
        <v>229</v>
      </c>
      <c r="I589" t="s">
        <v>229</v>
      </c>
      <c r="K589">
        <v>4</v>
      </c>
      <c r="L589">
        <v>155</v>
      </c>
      <c r="M589">
        <v>79</v>
      </c>
      <c r="N589">
        <v>78</v>
      </c>
      <c r="O589">
        <v>71</v>
      </c>
      <c r="R589" t="s">
        <v>51</v>
      </c>
      <c r="S589" t="s">
        <v>51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45">
      <c r="A590" s="3" t="b">
        <f>Teams[[#This Row],[yearID]]&gt;=1973</f>
        <v>0</v>
      </c>
      <c r="B590" s="3" t="b">
        <f>Teams[[#This Row],[yearID]]&gt;=1903</f>
        <v>1</v>
      </c>
      <c r="C590" s="3" t="str">
        <f>_xlfn.XLOOKUP(Teams[[#This Row],[franchID]], franchises[franchID], franchises[franchName])</f>
        <v>Baltimore Orioles</v>
      </c>
      <c r="D590" s="3">
        <f>IF(Teams[[#This Row],[LgWin]]="Y", 1,
IF(Teams[[#This Row],[LgWin]] = "N", 0, " "))</f>
        <v>0</v>
      </c>
      <c r="E590" s="3">
        <f>IF(Teams[[#This Row],[WSWin]]="Y", 1,
IF(Teams[[#This Row],[WSWin]] = "N", 0, " "))</f>
        <v>0</v>
      </c>
      <c r="F590">
        <v>1913</v>
      </c>
      <c r="G590" t="s">
        <v>410</v>
      </c>
      <c r="H590" t="s">
        <v>431</v>
      </c>
      <c r="I590" t="s">
        <v>95</v>
      </c>
      <c r="K590">
        <v>8</v>
      </c>
      <c r="L590">
        <v>155</v>
      </c>
      <c r="M590">
        <v>77</v>
      </c>
      <c r="N590">
        <v>57</v>
      </c>
      <c r="O590">
        <v>96</v>
      </c>
      <c r="R590" t="s">
        <v>51</v>
      </c>
      <c r="S590" t="s">
        <v>51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45">
      <c r="A591" s="3" t="b">
        <f>Teams[[#This Row],[yearID]]&gt;=1973</f>
        <v>0</v>
      </c>
      <c r="B591" s="3" t="b">
        <f>Teams[[#This Row],[yearID]]&gt;=1903</f>
        <v>1</v>
      </c>
      <c r="C591" s="3" t="str">
        <f>_xlfn.XLOOKUP(Teams[[#This Row],[franchID]], franchises[franchID], franchises[franchName])</f>
        <v>St. Louis Cardinals</v>
      </c>
      <c r="D591" s="3">
        <f>IF(Teams[[#This Row],[LgWin]]="Y", 1,
IF(Teams[[#This Row],[LgWin]] = "N", 0, " "))</f>
        <v>0</v>
      </c>
      <c r="E591" s="3">
        <f>IF(Teams[[#This Row],[WSWin]]="Y", 1,
IF(Teams[[#This Row],[WSWin]] = "N", 0, " "))</f>
        <v>0</v>
      </c>
      <c r="F591">
        <v>1913</v>
      </c>
      <c r="G591" t="s">
        <v>157</v>
      </c>
      <c r="H591" t="s">
        <v>396</v>
      </c>
      <c r="I591" t="s">
        <v>154</v>
      </c>
      <c r="K591">
        <v>8</v>
      </c>
      <c r="L591">
        <v>153</v>
      </c>
      <c r="M591">
        <v>74</v>
      </c>
      <c r="N591">
        <v>51</v>
      </c>
      <c r="O591">
        <v>99</v>
      </c>
      <c r="R591" t="s">
        <v>51</v>
      </c>
      <c r="S591" t="s">
        <v>51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45">
      <c r="A592" s="3" t="b">
        <f>Teams[[#This Row],[yearID]]&gt;=1973</f>
        <v>0</v>
      </c>
      <c r="B592" s="3" t="b">
        <f>Teams[[#This Row],[yearID]]&gt;=1903</f>
        <v>1</v>
      </c>
      <c r="C592" s="3" t="str">
        <f>_xlfn.XLOOKUP(Teams[[#This Row],[franchID]], franchises[franchID], franchises[franchName])</f>
        <v>Minnesota Twins</v>
      </c>
      <c r="D592" s="3">
        <f>IF(Teams[[#This Row],[LgWin]]="Y", 1,
IF(Teams[[#This Row],[LgWin]] = "N", 0, " "))</f>
        <v>0</v>
      </c>
      <c r="E592" s="3">
        <f>IF(Teams[[#This Row],[WSWin]]="Y", 1,
IF(Teams[[#This Row],[WSWin]] = "N", 0, " "))</f>
        <v>0</v>
      </c>
      <c r="F592">
        <v>1913</v>
      </c>
      <c r="G592" t="s">
        <v>410</v>
      </c>
      <c r="H592" t="s">
        <v>425</v>
      </c>
      <c r="I592" t="s">
        <v>426</v>
      </c>
      <c r="K592">
        <v>2</v>
      </c>
      <c r="L592">
        <v>155</v>
      </c>
      <c r="M592">
        <v>78</v>
      </c>
      <c r="N592">
        <v>90</v>
      </c>
      <c r="O592">
        <v>64</v>
      </c>
      <c r="R592" t="s">
        <v>51</v>
      </c>
      <c r="S592" t="s">
        <v>51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45">
      <c r="A593" s="3" t="b">
        <f>Teams[[#This Row],[yearID]]&gt;=1973</f>
        <v>0</v>
      </c>
      <c r="B593" s="3" t="b">
        <f>Teams[[#This Row],[yearID]]&gt;=1903</f>
        <v>1</v>
      </c>
      <c r="C593" s="3" t="str">
        <f>_xlfn.XLOOKUP(Teams[[#This Row],[franchID]], franchises[franchID], franchises[franchName])</f>
        <v>Baltimore Terrapins</v>
      </c>
      <c r="D593" s="3">
        <f>IF(Teams[[#This Row],[LgWin]]="Y", 1,
IF(Teams[[#This Row],[LgWin]] = "N", 0, " "))</f>
        <v>0</v>
      </c>
      <c r="E593" s="3" t="str">
        <f>IF(Teams[[#This Row],[WSWin]]="Y", 1,
IF(Teams[[#This Row],[WSWin]] = "N", 0, " "))</f>
        <v xml:space="preserve"> </v>
      </c>
      <c r="F593">
        <v>1914</v>
      </c>
      <c r="G593" t="s">
        <v>460</v>
      </c>
      <c r="H593" t="s">
        <v>461</v>
      </c>
      <c r="I593" t="s">
        <v>462</v>
      </c>
      <c r="K593">
        <v>3</v>
      </c>
      <c r="L593">
        <v>160</v>
      </c>
      <c r="N593">
        <v>84</v>
      </c>
      <c r="O593">
        <v>70</v>
      </c>
      <c r="R593" t="s">
        <v>51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45">
      <c r="A594" s="3" t="b">
        <f>Teams[[#This Row],[yearID]]&gt;=1973</f>
        <v>0</v>
      </c>
      <c r="B594" s="3" t="b">
        <f>Teams[[#This Row],[yearID]]&gt;=1903</f>
        <v>1</v>
      </c>
      <c r="C594" s="3" t="str">
        <f>_xlfn.XLOOKUP(Teams[[#This Row],[franchID]], franchises[franchID], franchises[franchName])</f>
        <v>Boston Red Sox</v>
      </c>
      <c r="D594" s="3">
        <f>IF(Teams[[#This Row],[LgWin]]="Y", 1,
IF(Teams[[#This Row],[LgWin]] = "N", 0, " "))</f>
        <v>0</v>
      </c>
      <c r="E594" s="3">
        <f>IF(Teams[[#This Row],[WSWin]]="Y", 1,
IF(Teams[[#This Row],[WSWin]] = "N", 0, " "))</f>
        <v>0</v>
      </c>
      <c r="F594">
        <v>1914</v>
      </c>
      <c r="G594" t="s">
        <v>410</v>
      </c>
      <c r="H594" t="s">
        <v>54</v>
      </c>
      <c r="I594" t="s">
        <v>54</v>
      </c>
      <c r="K594">
        <v>2</v>
      </c>
      <c r="L594">
        <v>159</v>
      </c>
      <c r="M594">
        <v>79</v>
      </c>
      <c r="N594">
        <v>91</v>
      </c>
      <c r="O594">
        <v>62</v>
      </c>
      <c r="R594" t="s">
        <v>51</v>
      </c>
      <c r="S594" t="s">
        <v>51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45">
      <c r="A595" s="3" t="b">
        <f>Teams[[#This Row],[yearID]]&gt;=1973</f>
        <v>0</v>
      </c>
      <c r="B595" s="3" t="b">
        <f>Teams[[#This Row],[yearID]]&gt;=1903</f>
        <v>1</v>
      </c>
      <c r="C595" s="3" t="str">
        <f>_xlfn.XLOOKUP(Teams[[#This Row],[franchID]], franchises[franchID], franchises[franchName])</f>
        <v>Brooklyn Tip-Tops</v>
      </c>
      <c r="D595" s="3">
        <f>IF(Teams[[#This Row],[LgWin]]="Y", 1,
IF(Teams[[#This Row],[LgWin]] = "N", 0, " "))</f>
        <v>0</v>
      </c>
      <c r="E595" s="3" t="str">
        <f>IF(Teams[[#This Row],[WSWin]]="Y", 1,
IF(Teams[[#This Row],[WSWin]] = "N", 0, " "))</f>
        <v xml:space="preserve"> </v>
      </c>
      <c r="F595">
        <v>1914</v>
      </c>
      <c r="G595" t="s">
        <v>460</v>
      </c>
      <c r="H595" t="s">
        <v>464</v>
      </c>
      <c r="I595" t="s">
        <v>465</v>
      </c>
      <c r="K595">
        <v>5</v>
      </c>
      <c r="L595">
        <v>157</v>
      </c>
      <c r="N595">
        <v>77</v>
      </c>
      <c r="O595">
        <v>77</v>
      </c>
      <c r="R595" t="s">
        <v>51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45">
      <c r="A596" s="3" t="b">
        <f>Teams[[#This Row],[yearID]]&gt;=1973</f>
        <v>0</v>
      </c>
      <c r="B596" s="3" t="b">
        <f>Teams[[#This Row],[yearID]]&gt;=1903</f>
        <v>1</v>
      </c>
      <c r="C596" s="3" t="str">
        <f>_xlfn.XLOOKUP(Teams[[#This Row],[franchID]], franchises[franchID], franchises[franchName])</f>
        <v>Los Angeles Dodgers</v>
      </c>
      <c r="D596" s="3">
        <f>IF(Teams[[#This Row],[LgWin]]="Y", 1,
IF(Teams[[#This Row],[LgWin]] = "N", 0, " "))</f>
        <v>0</v>
      </c>
      <c r="E596" s="3">
        <f>IF(Teams[[#This Row],[WSWin]]="Y", 1,
IF(Teams[[#This Row],[WSWin]] = "N", 0, " "))</f>
        <v>0</v>
      </c>
      <c r="F596">
        <v>1914</v>
      </c>
      <c r="G596" t="s">
        <v>157</v>
      </c>
      <c r="H596" t="s">
        <v>262</v>
      </c>
      <c r="I596" t="s">
        <v>260</v>
      </c>
      <c r="K596">
        <v>5</v>
      </c>
      <c r="L596">
        <v>154</v>
      </c>
      <c r="M596">
        <v>79</v>
      </c>
      <c r="N596">
        <v>75</v>
      </c>
      <c r="O596">
        <v>79</v>
      </c>
      <c r="R596" t="s">
        <v>51</v>
      </c>
      <c r="S596" t="s">
        <v>51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45">
      <c r="A597" s="3" t="b">
        <f>Teams[[#This Row],[yearID]]&gt;=1973</f>
        <v>0</v>
      </c>
      <c r="B597" s="3" t="b">
        <f>Teams[[#This Row],[yearID]]&gt;=1903</f>
        <v>1</v>
      </c>
      <c r="C597" s="3" t="str">
        <f>_xlfn.XLOOKUP(Teams[[#This Row],[franchID]], franchises[franchID], franchises[franchName])</f>
        <v>Atlanta Braves</v>
      </c>
      <c r="D597" s="3">
        <f>IF(Teams[[#This Row],[LgWin]]="Y", 1,
IF(Teams[[#This Row],[LgWin]] = "N", 0, " "))</f>
        <v>1</v>
      </c>
      <c r="E597" s="3">
        <f>IF(Teams[[#This Row],[WSWin]]="Y", 1,
IF(Teams[[#This Row],[WSWin]] = "N", 0, " "))</f>
        <v>1</v>
      </c>
      <c r="F597">
        <v>1914</v>
      </c>
      <c r="G597" t="s">
        <v>157</v>
      </c>
      <c r="H597" t="s">
        <v>158</v>
      </c>
      <c r="I597" t="s">
        <v>159</v>
      </c>
      <c r="K597">
        <v>1</v>
      </c>
      <c r="L597">
        <v>158</v>
      </c>
      <c r="M597">
        <v>79</v>
      </c>
      <c r="N597">
        <v>94</v>
      </c>
      <c r="O597">
        <v>59</v>
      </c>
      <c r="R597" t="s">
        <v>76</v>
      </c>
      <c r="S597" t="s">
        <v>76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45">
      <c r="A598" s="3" t="b">
        <f>Teams[[#This Row],[yearID]]&gt;=1973</f>
        <v>0</v>
      </c>
      <c r="B598" s="3" t="b">
        <f>Teams[[#This Row],[yearID]]&gt;=1903</f>
        <v>1</v>
      </c>
      <c r="C598" s="3" t="str">
        <f>_xlfn.XLOOKUP(Teams[[#This Row],[franchID]], franchises[franchID], franchises[franchName])</f>
        <v>Buffalo Bisons</v>
      </c>
      <c r="D598" s="3">
        <f>IF(Teams[[#This Row],[LgWin]]="Y", 1,
IF(Teams[[#This Row],[LgWin]] = "N", 0, " "))</f>
        <v>0</v>
      </c>
      <c r="E598" s="3" t="str">
        <f>IF(Teams[[#This Row],[WSWin]]="Y", 1,
IF(Teams[[#This Row],[WSWin]] = "N", 0, " "))</f>
        <v xml:space="preserve"> </v>
      </c>
      <c r="F598">
        <v>1914</v>
      </c>
      <c r="G598" t="s">
        <v>460</v>
      </c>
      <c r="H598" t="s">
        <v>192</v>
      </c>
      <c r="I598" t="s">
        <v>468</v>
      </c>
      <c r="K598">
        <v>4</v>
      </c>
      <c r="L598">
        <v>155</v>
      </c>
      <c r="N598">
        <v>80</v>
      </c>
      <c r="O598">
        <v>71</v>
      </c>
      <c r="R598" t="s">
        <v>51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45">
      <c r="A599" s="3" t="b">
        <f>Teams[[#This Row],[yearID]]&gt;=1973</f>
        <v>0</v>
      </c>
      <c r="B599" s="3" t="b">
        <f>Teams[[#This Row],[yearID]]&gt;=1903</f>
        <v>1</v>
      </c>
      <c r="C599" s="3" t="str">
        <f>_xlfn.XLOOKUP(Teams[[#This Row],[franchID]], franchises[franchID], franchises[franchName])</f>
        <v>Chicago White Sox</v>
      </c>
      <c r="D599" s="3">
        <f>IF(Teams[[#This Row],[LgWin]]="Y", 1,
IF(Teams[[#This Row],[LgWin]] = "N", 0, " "))</f>
        <v>0</v>
      </c>
      <c r="E599" s="3">
        <f>IF(Teams[[#This Row],[WSWin]]="Y", 1,
IF(Teams[[#This Row],[WSWin]] = "N", 0, " "))</f>
        <v>0</v>
      </c>
      <c r="F599">
        <v>1914</v>
      </c>
      <c r="G599" t="s">
        <v>410</v>
      </c>
      <c r="H599" t="s">
        <v>415</v>
      </c>
      <c r="I599" t="s">
        <v>416</v>
      </c>
      <c r="K599">
        <v>6</v>
      </c>
      <c r="L599">
        <v>157</v>
      </c>
      <c r="M599">
        <v>81</v>
      </c>
      <c r="N599">
        <v>70</v>
      </c>
      <c r="O599">
        <v>84</v>
      </c>
      <c r="R599" t="s">
        <v>51</v>
      </c>
      <c r="S599" t="s">
        <v>51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45">
      <c r="A600" s="3" t="b">
        <f>Teams[[#This Row],[yearID]]&gt;=1973</f>
        <v>0</v>
      </c>
      <c r="B600" s="3" t="b">
        <f>Teams[[#This Row],[yearID]]&gt;=1903</f>
        <v>1</v>
      </c>
      <c r="C600" s="3" t="str">
        <f>_xlfn.XLOOKUP(Teams[[#This Row],[franchID]], franchises[franchID], franchises[franchName])</f>
        <v>Chicago Whales</v>
      </c>
      <c r="D600" s="3">
        <f>IF(Teams[[#This Row],[LgWin]]="Y", 1,
IF(Teams[[#This Row],[LgWin]] = "N", 0, " "))</f>
        <v>0</v>
      </c>
      <c r="E600" s="3" t="str">
        <f>IF(Teams[[#This Row],[WSWin]]="Y", 1,
IF(Teams[[#This Row],[WSWin]] = "N", 0, " "))</f>
        <v xml:space="preserve"> </v>
      </c>
      <c r="F600">
        <v>1914</v>
      </c>
      <c r="G600" t="s">
        <v>460</v>
      </c>
      <c r="H600" t="s">
        <v>470</v>
      </c>
      <c r="I600" t="s">
        <v>471</v>
      </c>
      <c r="K600">
        <v>2</v>
      </c>
      <c r="L600">
        <v>157</v>
      </c>
      <c r="N600">
        <v>87</v>
      </c>
      <c r="O600">
        <v>67</v>
      </c>
      <c r="R600" t="s">
        <v>51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45">
      <c r="A601" s="3" t="b">
        <f>Teams[[#This Row],[yearID]]&gt;=1973</f>
        <v>0</v>
      </c>
      <c r="B601" s="3" t="b">
        <f>Teams[[#This Row],[yearID]]&gt;=1903</f>
        <v>1</v>
      </c>
      <c r="C601" s="3" t="str">
        <f>_xlfn.XLOOKUP(Teams[[#This Row],[franchID]], franchises[franchID], franchises[franchName])</f>
        <v>Chicago Cubs</v>
      </c>
      <c r="D601" s="3">
        <f>IF(Teams[[#This Row],[LgWin]]="Y", 1,
IF(Teams[[#This Row],[LgWin]] = "N", 0, " "))</f>
        <v>0</v>
      </c>
      <c r="E601" s="3">
        <f>IF(Teams[[#This Row],[WSWin]]="Y", 1,
IF(Teams[[#This Row],[WSWin]] = "N", 0, " "))</f>
        <v>0</v>
      </c>
      <c r="F601">
        <v>1914</v>
      </c>
      <c r="G601" t="s">
        <v>157</v>
      </c>
      <c r="H601" t="s">
        <v>161</v>
      </c>
      <c r="I601" t="s">
        <v>162</v>
      </c>
      <c r="K601">
        <v>4</v>
      </c>
      <c r="L601">
        <v>156</v>
      </c>
      <c r="M601">
        <v>76</v>
      </c>
      <c r="N601">
        <v>78</v>
      </c>
      <c r="O601">
        <v>76</v>
      </c>
      <c r="R601" t="s">
        <v>51</v>
      </c>
      <c r="S601" t="s">
        <v>51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45">
      <c r="A602" s="3" t="b">
        <f>Teams[[#This Row],[yearID]]&gt;=1973</f>
        <v>0</v>
      </c>
      <c r="B602" s="3" t="b">
        <f>Teams[[#This Row],[yearID]]&gt;=1903</f>
        <v>1</v>
      </c>
      <c r="C602" s="3" t="str">
        <f>_xlfn.XLOOKUP(Teams[[#This Row],[franchID]], franchises[franchID], franchises[franchName])</f>
        <v>Cincinnati Reds</v>
      </c>
      <c r="D602" s="3">
        <f>IF(Teams[[#This Row],[LgWin]]="Y", 1,
IF(Teams[[#This Row],[LgWin]] = "N", 0, " "))</f>
        <v>0</v>
      </c>
      <c r="E602" s="3">
        <f>IF(Teams[[#This Row],[WSWin]]="Y", 1,
IF(Teams[[#This Row],[WSWin]] = "N", 0, " "))</f>
        <v>0</v>
      </c>
      <c r="F602">
        <v>1914</v>
      </c>
      <c r="G602" t="s">
        <v>157</v>
      </c>
      <c r="H602" t="s">
        <v>167</v>
      </c>
      <c r="I602" t="s">
        <v>167</v>
      </c>
      <c r="K602">
        <v>8</v>
      </c>
      <c r="L602">
        <v>157</v>
      </c>
      <c r="M602">
        <v>77</v>
      </c>
      <c r="N602">
        <v>60</v>
      </c>
      <c r="O602">
        <v>94</v>
      </c>
      <c r="R602" t="s">
        <v>51</v>
      </c>
      <c r="S602" t="s">
        <v>51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45">
      <c r="A603" s="3" t="b">
        <f>Teams[[#This Row],[yearID]]&gt;=1973</f>
        <v>0</v>
      </c>
      <c r="B603" s="3" t="b">
        <f>Teams[[#This Row],[yearID]]&gt;=1903</f>
        <v>1</v>
      </c>
      <c r="C603" s="3" t="str">
        <f>_xlfn.XLOOKUP(Teams[[#This Row],[franchID]], franchises[franchID], franchises[franchName])</f>
        <v>Cleveland Indians</v>
      </c>
      <c r="D603" s="3">
        <f>IF(Teams[[#This Row],[LgWin]]="Y", 1,
IF(Teams[[#This Row],[LgWin]] = "N", 0, " "))</f>
        <v>0</v>
      </c>
      <c r="E603" s="3">
        <f>IF(Teams[[#This Row],[WSWin]]="Y", 1,
IF(Teams[[#This Row],[WSWin]] = "N", 0, " "))</f>
        <v>0</v>
      </c>
      <c r="F603">
        <v>1914</v>
      </c>
      <c r="G603" t="s">
        <v>410</v>
      </c>
      <c r="H603" t="s">
        <v>64</v>
      </c>
      <c r="I603" t="s">
        <v>64</v>
      </c>
      <c r="K603">
        <v>8</v>
      </c>
      <c r="L603">
        <v>157</v>
      </c>
      <c r="M603">
        <v>79</v>
      </c>
      <c r="N603">
        <v>51</v>
      </c>
      <c r="O603">
        <v>102</v>
      </c>
      <c r="R603" t="s">
        <v>51</v>
      </c>
      <c r="S603" t="s">
        <v>51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45">
      <c r="A604" s="3" t="b">
        <f>Teams[[#This Row],[yearID]]&gt;=1973</f>
        <v>0</v>
      </c>
      <c r="B604" s="3" t="b">
        <f>Teams[[#This Row],[yearID]]&gt;=1903</f>
        <v>1</v>
      </c>
      <c r="C604" s="3" t="str">
        <f>_xlfn.XLOOKUP(Teams[[#This Row],[franchID]], franchises[franchID], franchises[franchName])</f>
        <v>Detroit Tigers</v>
      </c>
      <c r="D604" s="3">
        <f>IF(Teams[[#This Row],[LgWin]]="Y", 1,
IF(Teams[[#This Row],[LgWin]] = "N", 0, " "))</f>
        <v>0</v>
      </c>
      <c r="E604" s="3">
        <f>IF(Teams[[#This Row],[WSWin]]="Y", 1,
IF(Teams[[#This Row],[WSWin]] = "N", 0, " "))</f>
        <v>0</v>
      </c>
      <c r="F604">
        <v>1914</v>
      </c>
      <c r="G604" t="s">
        <v>410</v>
      </c>
      <c r="H604" t="s">
        <v>419</v>
      </c>
      <c r="I604" t="s">
        <v>419</v>
      </c>
      <c r="K604">
        <v>4</v>
      </c>
      <c r="L604">
        <v>157</v>
      </c>
      <c r="M604">
        <v>78</v>
      </c>
      <c r="N604">
        <v>80</v>
      </c>
      <c r="O604">
        <v>73</v>
      </c>
      <c r="R604" t="s">
        <v>51</v>
      </c>
      <c r="S604" t="s">
        <v>51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45">
      <c r="A605" s="3" t="b">
        <f>Teams[[#This Row],[yearID]]&gt;=1973</f>
        <v>0</v>
      </c>
      <c r="B605" s="3" t="b">
        <f>Teams[[#This Row],[yearID]]&gt;=1903</f>
        <v>1</v>
      </c>
      <c r="C605" s="3" t="str">
        <f>_xlfn.XLOOKUP(Teams[[#This Row],[franchID]], franchises[franchID], franchises[franchName])</f>
        <v>Newark Pepper</v>
      </c>
      <c r="D605" s="3">
        <f>IF(Teams[[#This Row],[LgWin]]="Y", 1,
IF(Teams[[#This Row],[LgWin]] = "N", 0, " "))</f>
        <v>1</v>
      </c>
      <c r="E605" s="3" t="str">
        <f>IF(Teams[[#This Row],[WSWin]]="Y", 1,
IF(Teams[[#This Row],[WSWin]] = "N", 0, " "))</f>
        <v xml:space="preserve"> </v>
      </c>
      <c r="F605">
        <v>1914</v>
      </c>
      <c r="G605" t="s">
        <v>460</v>
      </c>
      <c r="H605" t="s">
        <v>183</v>
      </c>
      <c r="I605" t="s">
        <v>474</v>
      </c>
      <c r="K605">
        <v>1</v>
      </c>
      <c r="L605">
        <v>157</v>
      </c>
      <c r="N605">
        <v>88</v>
      </c>
      <c r="O605">
        <v>65</v>
      </c>
      <c r="R605" t="s">
        <v>76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45">
      <c r="A606" s="3" t="b">
        <f>Teams[[#This Row],[yearID]]&gt;=1973</f>
        <v>0</v>
      </c>
      <c r="B606" s="3" t="b">
        <f>Teams[[#This Row],[yearID]]&gt;=1903</f>
        <v>1</v>
      </c>
      <c r="C606" s="3" t="str">
        <f>_xlfn.XLOOKUP(Teams[[#This Row],[franchID]], franchises[franchID], franchises[franchName])</f>
        <v>Kansas City Packers</v>
      </c>
      <c r="D606" s="3">
        <f>IF(Teams[[#This Row],[LgWin]]="Y", 1,
IF(Teams[[#This Row],[LgWin]] = "N", 0, " "))</f>
        <v>0</v>
      </c>
      <c r="E606" s="3" t="str">
        <f>IF(Teams[[#This Row],[WSWin]]="Y", 1,
IF(Teams[[#This Row],[WSWin]] = "N", 0, " "))</f>
        <v xml:space="preserve"> </v>
      </c>
      <c r="F606">
        <v>1914</v>
      </c>
      <c r="G606" t="s">
        <v>460</v>
      </c>
      <c r="H606" t="s">
        <v>475</v>
      </c>
      <c r="I606" t="s">
        <v>476</v>
      </c>
      <c r="K606">
        <v>6</v>
      </c>
      <c r="L606">
        <v>154</v>
      </c>
      <c r="N606">
        <v>67</v>
      </c>
      <c r="O606">
        <v>84</v>
      </c>
      <c r="R606" t="s">
        <v>51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45">
      <c r="A607" s="3" t="b">
        <f>Teams[[#This Row],[yearID]]&gt;=1973</f>
        <v>0</v>
      </c>
      <c r="B607" s="3" t="b">
        <f>Teams[[#This Row],[yearID]]&gt;=1903</f>
        <v>1</v>
      </c>
      <c r="C607" s="3" t="str">
        <f>_xlfn.XLOOKUP(Teams[[#This Row],[franchID]], franchises[franchID], franchises[franchName])</f>
        <v>San Francisco Giants</v>
      </c>
      <c r="D607" s="3">
        <f>IF(Teams[[#This Row],[LgWin]]="Y", 1,
IF(Teams[[#This Row],[LgWin]] = "N", 0, " "))</f>
        <v>0</v>
      </c>
      <c r="E607" s="3">
        <f>IF(Teams[[#This Row],[WSWin]]="Y", 1,
IF(Teams[[#This Row],[WSWin]] = "N", 0, " "))</f>
        <v>0</v>
      </c>
      <c r="F607">
        <v>1914</v>
      </c>
      <c r="G607" t="s">
        <v>157</v>
      </c>
      <c r="H607" t="s">
        <v>242</v>
      </c>
      <c r="I607" t="s">
        <v>243</v>
      </c>
      <c r="K607">
        <v>2</v>
      </c>
      <c r="L607">
        <v>156</v>
      </c>
      <c r="M607">
        <v>80</v>
      </c>
      <c r="N607">
        <v>84</v>
      </c>
      <c r="O607">
        <v>70</v>
      </c>
      <c r="R607" t="s">
        <v>51</v>
      </c>
      <c r="S607" t="s">
        <v>51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45">
      <c r="A608" s="3" t="b">
        <f>Teams[[#This Row],[yearID]]&gt;=1973</f>
        <v>0</v>
      </c>
      <c r="B608" s="3" t="b">
        <f>Teams[[#This Row],[yearID]]&gt;=1903</f>
        <v>1</v>
      </c>
      <c r="C608" s="3" t="str">
        <f>_xlfn.XLOOKUP(Teams[[#This Row],[franchID]], franchises[franchID], franchises[franchName])</f>
        <v>New York Yankees</v>
      </c>
      <c r="D608" s="3">
        <f>IF(Teams[[#This Row],[LgWin]]="Y", 1,
IF(Teams[[#This Row],[LgWin]] = "N", 0, " "))</f>
        <v>0</v>
      </c>
      <c r="E608" s="3">
        <f>IF(Teams[[#This Row],[WSWin]]="Y", 1,
IF(Teams[[#This Row],[WSWin]] = "N", 0, " "))</f>
        <v>0</v>
      </c>
      <c r="F608">
        <v>1914</v>
      </c>
      <c r="G608" t="s">
        <v>410</v>
      </c>
      <c r="H608" t="s">
        <v>436</v>
      </c>
      <c r="I608" t="s">
        <v>412</v>
      </c>
      <c r="K608">
        <v>6</v>
      </c>
      <c r="L608">
        <v>157</v>
      </c>
      <c r="M608">
        <v>78</v>
      </c>
      <c r="N608">
        <v>70</v>
      </c>
      <c r="O608">
        <v>84</v>
      </c>
      <c r="R608" t="s">
        <v>51</v>
      </c>
      <c r="S608" t="s">
        <v>51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45">
      <c r="A609" s="3" t="b">
        <f>Teams[[#This Row],[yearID]]&gt;=1973</f>
        <v>0</v>
      </c>
      <c r="B609" s="3" t="b">
        <f>Teams[[#This Row],[yearID]]&gt;=1903</f>
        <v>1</v>
      </c>
      <c r="C609" s="3" t="str">
        <f>_xlfn.XLOOKUP(Teams[[#This Row],[franchID]], franchises[franchID], franchises[franchName])</f>
        <v>Oakland Athletics</v>
      </c>
      <c r="D609" s="3">
        <f>IF(Teams[[#This Row],[LgWin]]="Y", 1,
IF(Teams[[#This Row],[LgWin]] = "N", 0, " "))</f>
        <v>1</v>
      </c>
      <c r="E609" s="3">
        <f>IF(Teams[[#This Row],[WSWin]]="Y", 1,
IF(Teams[[#This Row],[WSWin]] = "N", 0, " "))</f>
        <v>0</v>
      </c>
      <c r="F609">
        <v>1914</v>
      </c>
      <c r="G609" t="s">
        <v>410</v>
      </c>
      <c r="H609" t="s">
        <v>226</v>
      </c>
      <c r="I609" t="s">
        <v>423</v>
      </c>
      <c r="K609">
        <v>1</v>
      </c>
      <c r="L609">
        <v>158</v>
      </c>
      <c r="M609">
        <v>78</v>
      </c>
      <c r="N609">
        <v>99</v>
      </c>
      <c r="O609">
        <v>53</v>
      </c>
      <c r="R609" t="s">
        <v>76</v>
      </c>
      <c r="S609" t="s">
        <v>51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45">
      <c r="A610" s="3" t="b">
        <f>Teams[[#This Row],[yearID]]&gt;=1973</f>
        <v>0</v>
      </c>
      <c r="B610" s="3" t="b">
        <f>Teams[[#This Row],[yearID]]&gt;=1903</f>
        <v>1</v>
      </c>
      <c r="C610" s="3" t="str">
        <f>_xlfn.XLOOKUP(Teams[[#This Row],[franchID]], franchises[franchID], franchises[franchName])</f>
        <v>Philadelphia Phillies</v>
      </c>
      <c r="D610" s="3">
        <f>IF(Teams[[#This Row],[LgWin]]="Y", 1,
IF(Teams[[#This Row],[LgWin]] = "N", 0, " "))</f>
        <v>0</v>
      </c>
      <c r="E610" s="3">
        <f>IF(Teams[[#This Row],[WSWin]]="Y", 1,
IF(Teams[[#This Row],[WSWin]] = "N", 0, " "))</f>
        <v>0</v>
      </c>
      <c r="F610">
        <v>1914</v>
      </c>
      <c r="G610" t="s">
        <v>157</v>
      </c>
      <c r="H610" t="s">
        <v>122</v>
      </c>
      <c r="I610" t="s">
        <v>122</v>
      </c>
      <c r="K610">
        <v>6</v>
      </c>
      <c r="L610">
        <v>154</v>
      </c>
      <c r="M610">
        <v>78</v>
      </c>
      <c r="N610">
        <v>74</v>
      </c>
      <c r="O610">
        <v>80</v>
      </c>
      <c r="R610" t="s">
        <v>51</v>
      </c>
      <c r="S610" t="s">
        <v>51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45">
      <c r="A611" s="3" t="b">
        <f>Teams[[#This Row],[yearID]]&gt;=1973</f>
        <v>0</v>
      </c>
      <c r="B611" s="3" t="b">
        <f>Teams[[#This Row],[yearID]]&gt;=1903</f>
        <v>1</v>
      </c>
      <c r="C611" s="3" t="str">
        <f>_xlfn.XLOOKUP(Teams[[#This Row],[franchID]], franchises[franchID], franchises[franchName])</f>
        <v>Pittsburgh Pirates</v>
      </c>
      <c r="D611" s="3">
        <f>IF(Teams[[#This Row],[LgWin]]="Y", 1,
IF(Teams[[#This Row],[LgWin]] = "N", 0, " "))</f>
        <v>0</v>
      </c>
      <c r="E611" s="3">
        <f>IF(Teams[[#This Row],[WSWin]]="Y", 1,
IF(Teams[[#This Row],[WSWin]] = "N", 0, " "))</f>
        <v>0</v>
      </c>
      <c r="F611">
        <v>1914</v>
      </c>
      <c r="G611" t="s">
        <v>157</v>
      </c>
      <c r="H611" t="s">
        <v>229</v>
      </c>
      <c r="I611" t="s">
        <v>229</v>
      </c>
      <c r="K611">
        <v>7</v>
      </c>
      <c r="L611">
        <v>158</v>
      </c>
      <c r="M611">
        <v>77</v>
      </c>
      <c r="N611">
        <v>69</v>
      </c>
      <c r="O611">
        <v>85</v>
      </c>
      <c r="R611" t="s">
        <v>51</v>
      </c>
      <c r="S611" t="s">
        <v>51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45">
      <c r="A612" s="3" t="b">
        <f>Teams[[#This Row],[yearID]]&gt;=1973</f>
        <v>0</v>
      </c>
      <c r="B612" s="3" t="b">
        <f>Teams[[#This Row],[yearID]]&gt;=1903</f>
        <v>1</v>
      </c>
      <c r="C612" s="3" t="str">
        <f>_xlfn.XLOOKUP(Teams[[#This Row],[franchID]], franchises[franchID], franchises[franchName])</f>
        <v>Pittsburgh Rebels</v>
      </c>
      <c r="D612" s="3">
        <f>IF(Teams[[#This Row],[LgWin]]="Y", 1,
IF(Teams[[#This Row],[LgWin]] = "N", 0, " "))</f>
        <v>0</v>
      </c>
      <c r="E612" s="3" t="str">
        <f>IF(Teams[[#This Row],[WSWin]]="Y", 1,
IF(Teams[[#This Row],[WSWin]] = "N", 0, " "))</f>
        <v xml:space="preserve"> </v>
      </c>
      <c r="F612">
        <v>1914</v>
      </c>
      <c r="G612" t="s">
        <v>460</v>
      </c>
      <c r="H612" t="s">
        <v>478</v>
      </c>
      <c r="I612" t="s">
        <v>479</v>
      </c>
      <c r="K612">
        <v>7</v>
      </c>
      <c r="L612">
        <v>154</v>
      </c>
      <c r="N612">
        <v>64</v>
      </c>
      <c r="O612">
        <v>86</v>
      </c>
      <c r="R612" t="s">
        <v>51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45">
      <c r="A613" s="3" t="b">
        <f>Teams[[#This Row],[yearID]]&gt;=1973</f>
        <v>0</v>
      </c>
      <c r="B613" s="3" t="b">
        <f>Teams[[#This Row],[yearID]]&gt;=1903</f>
        <v>1</v>
      </c>
      <c r="C613" s="3" t="str">
        <f>_xlfn.XLOOKUP(Teams[[#This Row],[franchID]], franchises[franchID], franchises[franchName])</f>
        <v>Baltimore Orioles</v>
      </c>
      <c r="D613" s="3">
        <f>IF(Teams[[#This Row],[LgWin]]="Y", 1,
IF(Teams[[#This Row],[LgWin]] = "N", 0, " "))</f>
        <v>0</v>
      </c>
      <c r="E613" s="3">
        <f>IF(Teams[[#This Row],[WSWin]]="Y", 1,
IF(Teams[[#This Row],[WSWin]] = "N", 0, " "))</f>
        <v>0</v>
      </c>
      <c r="F613">
        <v>1914</v>
      </c>
      <c r="G613" t="s">
        <v>410</v>
      </c>
      <c r="H613" t="s">
        <v>431</v>
      </c>
      <c r="I613" t="s">
        <v>95</v>
      </c>
      <c r="K613">
        <v>5</v>
      </c>
      <c r="L613">
        <v>159</v>
      </c>
      <c r="M613">
        <v>81</v>
      </c>
      <c r="N613">
        <v>71</v>
      </c>
      <c r="O613">
        <v>82</v>
      </c>
      <c r="R613" t="s">
        <v>51</v>
      </c>
      <c r="S613" t="s">
        <v>51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45">
      <c r="A614" s="3" t="b">
        <f>Teams[[#This Row],[yearID]]&gt;=1973</f>
        <v>0</v>
      </c>
      <c r="B614" s="3" t="b">
        <f>Teams[[#This Row],[yearID]]&gt;=1903</f>
        <v>1</v>
      </c>
      <c r="C614" s="3" t="str">
        <f>_xlfn.XLOOKUP(Teams[[#This Row],[franchID]], franchises[franchID], franchises[franchName])</f>
        <v>St. Louis Terriers</v>
      </c>
      <c r="D614" s="3">
        <f>IF(Teams[[#This Row],[LgWin]]="Y", 1,
IF(Teams[[#This Row],[LgWin]] = "N", 0, " "))</f>
        <v>0</v>
      </c>
      <c r="E614" s="3" t="str">
        <f>IF(Teams[[#This Row],[WSWin]]="Y", 1,
IF(Teams[[#This Row],[WSWin]] = "N", 0, " "))</f>
        <v xml:space="preserve"> </v>
      </c>
      <c r="F614">
        <v>1914</v>
      </c>
      <c r="G614" t="s">
        <v>460</v>
      </c>
      <c r="H614" t="s">
        <v>481</v>
      </c>
      <c r="I614" t="s">
        <v>482</v>
      </c>
      <c r="K614">
        <v>8</v>
      </c>
      <c r="L614">
        <v>154</v>
      </c>
      <c r="N614">
        <v>62</v>
      </c>
      <c r="O614">
        <v>89</v>
      </c>
      <c r="R614" t="s">
        <v>51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45">
      <c r="A615" s="3" t="b">
        <f>Teams[[#This Row],[yearID]]&gt;=1973</f>
        <v>0</v>
      </c>
      <c r="B615" s="3" t="b">
        <f>Teams[[#This Row],[yearID]]&gt;=1903</f>
        <v>1</v>
      </c>
      <c r="C615" s="3" t="str">
        <f>_xlfn.XLOOKUP(Teams[[#This Row],[franchID]], franchises[franchID], franchises[franchName])</f>
        <v>St. Louis Cardinals</v>
      </c>
      <c r="D615" s="3">
        <f>IF(Teams[[#This Row],[LgWin]]="Y", 1,
IF(Teams[[#This Row],[LgWin]] = "N", 0, " "))</f>
        <v>0</v>
      </c>
      <c r="E615" s="3">
        <f>IF(Teams[[#This Row],[WSWin]]="Y", 1,
IF(Teams[[#This Row],[WSWin]] = "N", 0, " "))</f>
        <v>0</v>
      </c>
      <c r="F615">
        <v>1914</v>
      </c>
      <c r="G615" t="s">
        <v>157</v>
      </c>
      <c r="H615" t="s">
        <v>396</v>
      </c>
      <c r="I615" t="s">
        <v>154</v>
      </c>
      <c r="K615">
        <v>3</v>
      </c>
      <c r="L615">
        <v>157</v>
      </c>
      <c r="M615">
        <v>79</v>
      </c>
      <c r="N615">
        <v>81</v>
      </c>
      <c r="O615">
        <v>72</v>
      </c>
      <c r="R615" t="s">
        <v>51</v>
      </c>
      <c r="S615" t="s">
        <v>51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45">
      <c r="A616" s="3" t="b">
        <f>Teams[[#This Row],[yearID]]&gt;=1973</f>
        <v>0</v>
      </c>
      <c r="B616" s="3" t="b">
        <f>Teams[[#This Row],[yearID]]&gt;=1903</f>
        <v>1</v>
      </c>
      <c r="C616" s="3" t="str">
        <f>_xlfn.XLOOKUP(Teams[[#This Row],[franchID]], franchises[franchID], franchises[franchName])</f>
        <v>Minnesota Twins</v>
      </c>
      <c r="D616" s="3">
        <f>IF(Teams[[#This Row],[LgWin]]="Y", 1,
IF(Teams[[#This Row],[LgWin]] = "N", 0, " "))</f>
        <v>0</v>
      </c>
      <c r="E616" s="3">
        <f>IF(Teams[[#This Row],[WSWin]]="Y", 1,
IF(Teams[[#This Row],[WSWin]] = "N", 0, " "))</f>
        <v>0</v>
      </c>
      <c r="F616">
        <v>1914</v>
      </c>
      <c r="G616" t="s">
        <v>410</v>
      </c>
      <c r="H616" t="s">
        <v>425</v>
      </c>
      <c r="I616" t="s">
        <v>426</v>
      </c>
      <c r="K616">
        <v>3</v>
      </c>
      <c r="L616">
        <v>158</v>
      </c>
      <c r="M616">
        <v>77</v>
      </c>
      <c r="N616">
        <v>81</v>
      </c>
      <c r="O616">
        <v>73</v>
      </c>
      <c r="R616" t="s">
        <v>51</v>
      </c>
      <c r="S616" t="s">
        <v>51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45">
      <c r="A617" s="3" t="b">
        <f>Teams[[#This Row],[yearID]]&gt;=1973</f>
        <v>0</v>
      </c>
      <c r="B617" s="3" t="b">
        <f>Teams[[#This Row],[yearID]]&gt;=1903</f>
        <v>1</v>
      </c>
      <c r="C617" s="3" t="str">
        <f>_xlfn.XLOOKUP(Teams[[#This Row],[franchID]], franchises[franchID], franchises[franchName])</f>
        <v>Baltimore Terrapins</v>
      </c>
      <c r="D617" s="3">
        <f>IF(Teams[[#This Row],[LgWin]]="Y", 1,
IF(Teams[[#This Row],[LgWin]] = "N", 0, " "))</f>
        <v>0</v>
      </c>
      <c r="E617" s="3" t="str">
        <f>IF(Teams[[#This Row],[WSWin]]="Y", 1,
IF(Teams[[#This Row],[WSWin]] = "N", 0, " "))</f>
        <v xml:space="preserve"> </v>
      </c>
      <c r="F617">
        <v>1915</v>
      </c>
      <c r="G617" t="s">
        <v>460</v>
      </c>
      <c r="H617" t="s">
        <v>461</v>
      </c>
      <c r="I617" t="s">
        <v>462</v>
      </c>
      <c r="K617">
        <v>8</v>
      </c>
      <c r="L617">
        <v>154</v>
      </c>
      <c r="N617">
        <v>47</v>
      </c>
      <c r="O617">
        <v>107</v>
      </c>
      <c r="R617" t="s">
        <v>51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45">
      <c r="A618" s="3" t="b">
        <f>Teams[[#This Row],[yearID]]&gt;=1973</f>
        <v>0</v>
      </c>
      <c r="B618" s="3" t="b">
        <f>Teams[[#This Row],[yearID]]&gt;=1903</f>
        <v>1</v>
      </c>
      <c r="C618" s="3" t="str">
        <f>_xlfn.XLOOKUP(Teams[[#This Row],[franchID]], franchises[franchID], franchises[franchName])</f>
        <v>Boston Red Sox</v>
      </c>
      <c r="D618" s="3">
        <f>IF(Teams[[#This Row],[LgWin]]="Y", 1,
IF(Teams[[#This Row],[LgWin]] = "N", 0, " "))</f>
        <v>1</v>
      </c>
      <c r="E618" s="3">
        <f>IF(Teams[[#This Row],[WSWin]]="Y", 1,
IF(Teams[[#This Row],[WSWin]] = "N", 0, " "))</f>
        <v>1</v>
      </c>
      <c r="F618">
        <v>1915</v>
      </c>
      <c r="G618" t="s">
        <v>410</v>
      </c>
      <c r="H618" t="s">
        <v>54</v>
      </c>
      <c r="I618" t="s">
        <v>54</v>
      </c>
      <c r="K618">
        <v>1</v>
      </c>
      <c r="L618">
        <v>155</v>
      </c>
      <c r="M618">
        <v>76</v>
      </c>
      <c r="N618">
        <v>101</v>
      </c>
      <c r="O618">
        <v>50</v>
      </c>
      <c r="R618" t="s">
        <v>76</v>
      </c>
      <c r="S618" t="s">
        <v>76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45">
      <c r="A619" s="3" t="b">
        <f>Teams[[#This Row],[yearID]]&gt;=1973</f>
        <v>0</v>
      </c>
      <c r="B619" s="3" t="b">
        <f>Teams[[#This Row],[yearID]]&gt;=1903</f>
        <v>1</v>
      </c>
      <c r="C619" s="3" t="str">
        <f>_xlfn.XLOOKUP(Teams[[#This Row],[franchID]], franchises[franchID], franchises[franchName])</f>
        <v>Brooklyn Tip-Tops</v>
      </c>
      <c r="D619" s="3">
        <f>IF(Teams[[#This Row],[LgWin]]="Y", 1,
IF(Teams[[#This Row],[LgWin]] = "N", 0, " "))</f>
        <v>0</v>
      </c>
      <c r="E619" s="3" t="str">
        <f>IF(Teams[[#This Row],[WSWin]]="Y", 1,
IF(Teams[[#This Row],[WSWin]] = "N", 0, " "))</f>
        <v xml:space="preserve"> </v>
      </c>
      <c r="F619">
        <v>1915</v>
      </c>
      <c r="G619" t="s">
        <v>460</v>
      </c>
      <c r="H619" t="s">
        <v>464</v>
      </c>
      <c r="I619" t="s">
        <v>465</v>
      </c>
      <c r="K619">
        <v>7</v>
      </c>
      <c r="L619">
        <v>153</v>
      </c>
      <c r="N619">
        <v>70</v>
      </c>
      <c r="O619">
        <v>82</v>
      </c>
      <c r="R619" t="s">
        <v>51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45">
      <c r="A620" s="3" t="b">
        <f>Teams[[#This Row],[yearID]]&gt;=1973</f>
        <v>0</v>
      </c>
      <c r="B620" s="3" t="b">
        <f>Teams[[#This Row],[yearID]]&gt;=1903</f>
        <v>1</v>
      </c>
      <c r="C620" s="3" t="str">
        <f>_xlfn.XLOOKUP(Teams[[#This Row],[franchID]], franchises[franchID], franchises[franchName])</f>
        <v>Los Angeles Dodgers</v>
      </c>
      <c r="D620" s="3">
        <f>IF(Teams[[#This Row],[LgWin]]="Y", 1,
IF(Teams[[#This Row],[LgWin]] = "N", 0, " "))</f>
        <v>0</v>
      </c>
      <c r="E620" s="3">
        <f>IF(Teams[[#This Row],[WSWin]]="Y", 1,
IF(Teams[[#This Row],[WSWin]] = "N", 0, " "))</f>
        <v>0</v>
      </c>
      <c r="F620">
        <v>1915</v>
      </c>
      <c r="G620" t="s">
        <v>157</v>
      </c>
      <c r="H620" t="s">
        <v>262</v>
      </c>
      <c r="I620" t="s">
        <v>260</v>
      </c>
      <c r="K620">
        <v>3</v>
      </c>
      <c r="L620">
        <v>154</v>
      </c>
      <c r="M620">
        <v>78</v>
      </c>
      <c r="N620">
        <v>80</v>
      </c>
      <c r="O620">
        <v>72</v>
      </c>
      <c r="R620" t="s">
        <v>51</v>
      </c>
      <c r="S620" t="s">
        <v>51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45">
      <c r="A621" s="3" t="b">
        <f>Teams[[#This Row],[yearID]]&gt;=1973</f>
        <v>0</v>
      </c>
      <c r="B621" s="3" t="b">
        <f>Teams[[#This Row],[yearID]]&gt;=1903</f>
        <v>1</v>
      </c>
      <c r="C621" s="3" t="str">
        <f>_xlfn.XLOOKUP(Teams[[#This Row],[franchID]], franchises[franchID], franchises[franchName])</f>
        <v>Atlanta Braves</v>
      </c>
      <c r="D621" s="3">
        <f>IF(Teams[[#This Row],[LgWin]]="Y", 1,
IF(Teams[[#This Row],[LgWin]] = "N", 0, " "))</f>
        <v>0</v>
      </c>
      <c r="E621" s="3">
        <f>IF(Teams[[#This Row],[WSWin]]="Y", 1,
IF(Teams[[#This Row],[WSWin]] = "N", 0, " "))</f>
        <v>0</v>
      </c>
      <c r="F621">
        <v>1915</v>
      </c>
      <c r="G621" t="s">
        <v>157</v>
      </c>
      <c r="H621" t="s">
        <v>158</v>
      </c>
      <c r="I621" t="s">
        <v>159</v>
      </c>
      <c r="K621">
        <v>2</v>
      </c>
      <c r="L621">
        <v>157</v>
      </c>
      <c r="M621">
        <v>78</v>
      </c>
      <c r="N621">
        <v>83</v>
      </c>
      <c r="O621">
        <v>69</v>
      </c>
      <c r="R621" t="s">
        <v>51</v>
      </c>
      <c r="S621" t="s">
        <v>51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45">
      <c r="A622" s="3" t="b">
        <f>Teams[[#This Row],[yearID]]&gt;=1973</f>
        <v>0</v>
      </c>
      <c r="B622" s="3" t="b">
        <f>Teams[[#This Row],[yearID]]&gt;=1903</f>
        <v>1</v>
      </c>
      <c r="C622" s="3" t="str">
        <f>_xlfn.XLOOKUP(Teams[[#This Row],[franchID]], franchises[franchID], franchises[franchName])</f>
        <v>Buffalo Bisons</v>
      </c>
      <c r="D622" s="3">
        <f>IF(Teams[[#This Row],[LgWin]]="Y", 1,
IF(Teams[[#This Row],[LgWin]] = "N", 0, " "))</f>
        <v>0</v>
      </c>
      <c r="E622" s="3" t="str">
        <f>IF(Teams[[#This Row],[WSWin]]="Y", 1,
IF(Teams[[#This Row],[WSWin]] = "N", 0, " "))</f>
        <v xml:space="preserve"> </v>
      </c>
      <c r="F622">
        <v>1915</v>
      </c>
      <c r="G622" t="s">
        <v>460</v>
      </c>
      <c r="H622" t="s">
        <v>192</v>
      </c>
      <c r="I622" t="s">
        <v>468</v>
      </c>
      <c r="K622">
        <v>6</v>
      </c>
      <c r="L622">
        <v>153</v>
      </c>
      <c r="N622">
        <v>74</v>
      </c>
      <c r="O622">
        <v>78</v>
      </c>
      <c r="R622" t="s">
        <v>51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45">
      <c r="A623" s="3" t="b">
        <f>Teams[[#This Row],[yearID]]&gt;=1973</f>
        <v>0</v>
      </c>
      <c r="B623" s="3" t="b">
        <f>Teams[[#This Row],[yearID]]&gt;=1903</f>
        <v>1</v>
      </c>
      <c r="C623" s="3" t="str">
        <f>_xlfn.XLOOKUP(Teams[[#This Row],[franchID]], franchises[franchID], franchises[franchName])</f>
        <v>Chicago White Sox</v>
      </c>
      <c r="D623" s="3">
        <f>IF(Teams[[#This Row],[LgWin]]="Y", 1,
IF(Teams[[#This Row],[LgWin]] = "N", 0, " "))</f>
        <v>0</v>
      </c>
      <c r="E623" s="3">
        <f>IF(Teams[[#This Row],[WSWin]]="Y", 1,
IF(Teams[[#This Row],[WSWin]] = "N", 0, " "))</f>
        <v>0</v>
      </c>
      <c r="F623">
        <v>1915</v>
      </c>
      <c r="G623" t="s">
        <v>410</v>
      </c>
      <c r="H623" t="s">
        <v>415</v>
      </c>
      <c r="I623" t="s">
        <v>416</v>
      </c>
      <c r="K623">
        <v>3</v>
      </c>
      <c r="L623">
        <v>155</v>
      </c>
      <c r="M623">
        <v>79</v>
      </c>
      <c r="N623">
        <v>93</v>
      </c>
      <c r="O623">
        <v>61</v>
      </c>
      <c r="R623" t="s">
        <v>51</v>
      </c>
      <c r="S623" t="s">
        <v>51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45">
      <c r="A624" s="3" t="b">
        <f>Teams[[#This Row],[yearID]]&gt;=1973</f>
        <v>0</v>
      </c>
      <c r="B624" s="3" t="b">
        <f>Teams[[#This Row],[yearID]]&gt;=1903</f>
        <v>1</v>
      </c>
      <c r="C624" s="3" t="str">
        <f>_xlfn.XLOOKUP(Teams[[#This Row],[franchID]], franchises[franchID], franchises[franchName])</f>
        <v>Chicago Whales</v>
      </c>
      <c r="D624" s="3">
        <f>IF(Teams[[#This Row],[LgWin]]="Y", 1,
IF(Teams[[#This Row],[LgWin]] = "N", 0, " "))</f>
        <v>1</v>
      </c>
      <c r="E624" s="3" t="str">
        <f>IF(Teams[[#This Row],[WSWin]]="Y", 1,
IF(Teams[[#This Row],[WSWin]] = "N", 0, " "))</f>
        <v xml:space="preserve"> </v>
      </c>
      <c r="F624">
        <v>1915</v>
      </c>
      <c r="G624" t="s">
        <v>460</v>
      </c>
      <c r="H624" t="s">
        <v>470</v>
      </c>
      <c r="I624" t="s">
        <v>471</v>
      </c>
      <c r="K624">
        <v>2</v>
      </c>
      <c r="L624">
        <v>155</v>
      </c>
      <c r="N624">
        <v>86</v>
      </c>
      <c r="O624">
        <v>66</v>
      </c>
      <c r="R624" t="s">
        <v>76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45">
      <c r="A625" s="3" t="b">
        <f>Teams[[#This Row],[yearID]]&gt;=1973</f>
        <v>0</v>
      </c>
      <c r="B625" s="3" t="b">
        <f>Teams[[#This Row],[yearID]]&gt;=1903</f>
        <v>1</v>
      </c>
      <c r="C625" s="3" t="str">
        <f>_xlfn.XLOOKUP(Teams[[#This Row],[franchID]], franchises[franchID], franchises[franchName])</f>
        <v>Chicago Cubs</v>
      </c>
      <c r="D625" s="3">
        <f>IF(Teams[[#This Row],[LgWin]]="Y", 1,
IF(Teams[[#This Row],[LgWin]] = "N", 0, " "))</f>
        <v>0</v>
      </c>
      <c r="E625" s="3">
        <f>IF(Teams[[#This Row],[WSWin]]="Y", 1,
IF(Teams[[#This Row],[WSWin]] = "N", 0, " "))</f>
        <v>0</v>
      </c>
      <c r="F625">
        <v>1915</v>
      </c>
      <c r="G625" t="s">
        <v>157</v>
      </c>
      <c r="H625" t="s">
        <v>161</v>
      </c>
      <c r="I625" t="s">
        <v>162</v>
      </c>
      <c r="K625">
        <v>4</v>
      </c>
      <c r="L625">
        <v>156</v>
      </c>
      <c r="M625">
        <v>77</v>
      </c>
      <c r="N625">
        <v>73</v>
      </c>
      <c r="O625">
        <v>80</v>
      </c>
      <c r="R625" t="s">
        <v>51</v>
      </c>
      <c r="S625" t="s">
        <v>51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45">
      <c r="A626" s="3" t="b">
        <f>Teams[[#This Row],[yearID]]&gt;=1973</f>
        <v>0</v>
      </c>
      <c r="B626" s="3" t="b">
        <f>Teams[[#This Row],[yearID]]&gt;=1903</f>
        <v>1</v>
      </c>
      <c r="C626" s="3" t="str">
        <f>_xlfn.XLOOKUP(Teams[[#This Row],[franchID]], franchises[franchID], franchises[franchName])</f>
        <v>Cincinnati Reds</v>
      </c>
      <c r="D626" s="3">
        <f>IF(Teams[[#This Row],[LgWin]]="Y", 1,
IF(Teams[[#This Row],[LgWin]] = "N", 0, " "))</f>
        <v>0</v>
      </c>
      <c r="E626" s="3">
        <f>IF(Teams[[#This Row],[WSWin]]="Y", 1,
IF(Teams[[#This Row],[WSWin]] = "N", 0, " "))</f>
        <v>0</v>
      </c>
      <c r="F626">
        <v>1915</v>
      </c>
      <c r="G626" t="s">
        <v>157</v>
      </c>
      <c r="H626" t="s">
        <v>167</v>
      </c>
      <c r="I626" t="s">
        <v>167</v>
      </c>
      <c r="K626">
        <v>7</v>
      </c>
      <c r="L626">
        <v>160</v>
      </c>
      <c r="M626">
        <v>79</v>
      </c>
      <c r="N626">
        <v>71</v>
      </c>
      <c r="O626">
        <v>83</v>
      </c>
      <c r="R626" t="s">
        <v>51</v>
      </c>
      <c r="S626" t="s">
        <v>51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45">
      <c r="A627" s="3" t="b">
        <f>Teams[[#This Row],[yearID]]&gt;=1973</f>
        <v>0</v>
      </c>
      <c r="B627" s="3" t="b">
        <f>Teams[[#This Row],[yearID]]&gt;=1903</f>
        <v>1</v>
      </c>
      <c r="C627" s="3" t="str">
        <f>_xlfn.XLOOKUP(Teams[[#This Row],[franchID]], franchises[franchID], franchises[franchName])</f>
        <v>Cleveland Indians</v>
      </c>
      <c r="D627" s="3">
        <f>IF(Teams[[#This Row],[LgWin]]="Y", 1,
IF(Teams[[#This Row],[LgWin]] = "N", 0, " "))</f>
        <v>0</v>
      </c>
      <c r="E627" s="3">
        <f>IF(Teams[[#This Row],[WSWin]]="Y", 1,
IF(Teams[[#This Row],[WSWin]] = "N", 0, " "))</f>
        <v>0</v>
      </c>
      <c r="F627">
        <v>1915</v>
      </c>
      <c r="G627" t="s">
        <v>410</v>
      </c>
      <c r="H627" t="s">
        <v>64</v>
      </c>
      <c r="I627" t="s">
        <v>64</v>
      </c>
      <c r="K627">
        <v>7</v>
      </c>
      <c r="L627">
        <v>154</v>
      </c>
      <c r="M627">
        <v>77</v>
      </c>
      <c r="N627">
        <v>57</v>
      </c>
      <c r="O627">
        <v>95</v>
      </c>
      <c r="R627" t="s">
        <v>51</v>
      </c>
      <c r="S627" t="s">
        <v>51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45">
      <c r="A628" s="3" t="b">
        <f>Teams[[#This Row],[yearID]]&gt;=1973</f>
        <v>0</v>
      </c>
      <c r="B628" s="3" t="b">
        <f>Teams[[#This Row],[yearID]]&gt;=1903</f>
        <v>1</v>
      </c>
      <c r="C628" s="3" t="str">
        <f>_xlfn.XLOOKUP(Teams[[#This Row],[franchID]], franchises[franchID], franchises[franchName])</f>
        <v>Detroit Tigers</v>
      </c>
      <c r="D628" s="3">
        <f>IF(Teams[[#This Row],[LgWin]]="Y", 1,
IF(Teams[[#This Row],[LgWin]] = "N", 0, " "))</f>
        <v>0</v>
      </c>
      <c r="E628" s="3">
        <f>IF(Teams[[#This Row],[WSWin]]="Y", 1,
IF(Teams[[#This Row],[WSWin]] = "N", 0, " "))</f>
        <v>0</v>
      </c>
      <c r="F628">
        <v>1915</v>
      </c>
      <c r="G628" t="s">
        <v>410</v>
      </c>
      <c r="H628" t="s">
        <v>419</v>
      </c>
      <c r="I628" t="s">
        <v>419</v>
      </c>
      <c r="K628">
        <v>2</v>
      </c>
      <c r="L628">
        <v>156</v>
      </c>
      <c r="M628">
        <v>77</v>
      </c>
      <c r="N628">
        <v>100</v>
      </c>
      <c r="O628">
        <v>54</v>
      </c>
      <c r="R628" t="s">
        <v>51</v>
      </c>
      <c r="S628" t="s">
        <v>51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45">
      <c r="A629" s="3" t="b">
        <f>Teams[[#This Row],[yearID]]&gt;=1973</f>
        <v>0</v>
      </c>
      <c r="B629" s="3" t="b">
        <f>Teams[[#This Row],[yearID]]&gt;=1903</f>
        <v>1</v>
      </c>
      <c r="C629" s="3" t="str">
        <f>_xlfn.XLOOKUP(Teams[[#This Row],[franchID]], franchises[franchID], franchises[franchName])</f>
        <v>Kansas City Packers</v>
      </c>
      <c r="D629" s="3">
        <f>IF(Teams[[#This Row],[LgWin]]="Y", 1,
IF(Teams[[#This Row],[LgWin]] = "N", 0, " "))</f>
        <v>0</v>
      </c>
      <c r="E629" s="3" t="str">
        <f>IF(Teams[[#This Row],[WSWin]]="Y", 1,
IF(Teams[[#This Row],[WSWin]] = "N", 0, " "))</f>
        <v xml:space="preserve"> </v>
      </c>
      <c r="F629">
        <v>1915</v>
      </c>
      <c r="G629" t="s">
        <v>460</v>
      </c>
      <c r="H629" t="s">
        <v>475</v>
      </c>
      <c r="I629" t="s">
        <v>476</v>
      </c>
      <c r="K629">
        <v>4</v>
      </c>
      <c r="L629">
        <v>153</v>
      </c>
      <c r="N629">
        <v>81</v>
      </c>
      <c r="O629">
        <v>72</v>
      </c>
      <c r="R629" t="s">
        <v>51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45">
      <c r="A630" s="3" t="b">
        <f>Teams[[#This Row],[yearID]]&gt;=1973</f>
        <v>0</v>
      </c>
      <c r="B630" s="3" t="b">
        <f>Teams[[#This Row],[yearID]]&gt;=1903</f>
        <v>1</v>
      </c>
      <c r="C630" s="3" t="str">
        <f>_xlfn.XLOOKUP(Teams[[#This Row],[franchID]], franchises[franchID], franchises[franchName])</f>
        <v>Newark Pepper</v>
      </c>
      <c r="D630" s="3">
        <f>IF(Teams[[#This Row],[LgWin]]="Y", 1,
IF(Teams[[#This Row],[LgWin]] = "N", 0, " "))</f>
        <v>0</v>
      </c>
      <c r="E630" s="3" t="str">
        <f>IF(Teams[[#This Row],[WSWin]]="Y", 1,
IF(Teams[[#This Row],[WSWin]] = "N", 0, " "))</f>
        <v xml:space="preserve"> </v>
      </c>
      <c r="F630">
        <v>1915</v>
      </c>
      <c r="G630" t="s">
        <v>460</v>
      </c>
      <c r="H630" t="s">
        <v>474</v>
      </c>
      <c r="I630" t="s">
        <v>474</v>
      </c>
      <c r="K630">
        <v>5</v>
      </c>
      <c r="L630">
        <v>155</v>
      </c>
      <c r="N630">
        <v>80</v>
      </c>
      <c r="O630">
        <v>72</v>
      </c>
      <c r="R630" t="s">
        <v>51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45">
      <c r="A631" s="3" t="b">
        <f>Teams[[#This Row],[yearID]]&gt;=1973</f>
        <v>0</v>
      </c>
      <c r="B631" s="3" t="b">
        <f>Teams[[#This Row],[yearID]]&gt;=1903</f>
        <v>1</v>
      </c>
      <c r="C631" s="3" t="str">
        <f>_xlfn.XLOOKUP(Teams[[#This Row],[franchID]], franchises[franchID], franchises[franchName])</f>
        <v>San Francisco Giants</v>
      </c>
      <c r="D631" s="3">
        <f>IF(Teams[[#This Row],[LgWin]]="Y", 1,
IF(Teams[[#This Row],[LgWin]] = "N", 0, " "))</f>
        <v>0</v>
      </c>
      <c r="E631" s="3">
        <f>IF(Teams[[#This Row],[WSWin]]="Y", 1,
IF(Teams[[#This Row],[WSWin]] = "N", 0, " "))</f>
        <v>0</v>
      </c>
      <c r="F631">
        <v>1915</v>
      </c>
      <c r="G631" t="s">
        <v>157</v>
      </c>
      <c r="H631" t="s">
        <v>242</v>
      </c>
      <c r="I631" t="s">
        <v>243</v>
      </c>
      <c r="K631">
        <v>8</v>
      </c>
      <c r="L631">
        <v>155</v>
      </c>
      <c r="M631">
        <v>76</v>
      </c>
      <c r="N631">
        <v>69</v>
      </c>
      <c r="O631">
        <v>83</v>
      </c>
      <c r="R631" t="s">
        <v>51</v>
      </c>
      <c r="S631" t="s">
        <v>51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45">
      <c r="A632" s="3" t="b">
        <f>Teams[[#This Row],[yearID]]&gt;=1973</f>
        <v>0</v>
      </c>
      <c r="B632" s="3" t="b">
        <f>Teams[[#This Row],[yearID]]&gt;=1903</f>
        <v>1</v>
      </c>
      <c r="C632" s="3" t="str">
        <f>_xlfn.XLOOKUP(Teams[[#This Row],[franchID]], franchises[franchID], franchises[franchName])</f>
        <v>New York Yankees</v>
      </c>
      <c r="D632" s="3">
        <f>IF(Teams[[#This Row],[LgWin]]="Y", 1,
IF(Teams[[#This Row],[LgWin]] = "N", 0, " "))</f>
        <v>0</v>
      </c>
      <c r="E632" s="3">
        <f>IF(Teams[[#This Row],[WSWin]]="Y", 1,
IF(Teams[[#This Row],[WSWin]] = "N", 0, " "))</f>
        <v>0</v>
      </c>
      <c r="F632">
        <v>1915</v>
      </c>
      <c r="G632" t="s">
        <v>410</v>
      </c>
      <c r="H632" t="s">
        <v>436</v>
      </c>
      <c r="I632" t="s">
        <v>412</v>
      </c>
      <c r="K632">
        <v>5</v>
      </c>
      <c r="L632">
        <v>154</v>
      </c>
      <c r="M632">
        <v>82</v>
      </c>
      <c r="N632">
        <v>69</v>
      </c>
      <c r="O632">
        <v>83</v>
      </c>
      <c r="R632" t="s">
        <v>51</v>
      </c>
      <c r="S632" t="s">
        <v>51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45">
      <c r="A633" s="3" t="b">
        <f>Teams[[#This Row],[yearID]]&gt;=1973</f>
        <v>0</v>
      </c>
      <c r="B633" s="3" t="b">
        <f>Teams[[#This Row],[yearID]]&gt;=1903</f>
        <v>1</v>
      </c>
      <c r="C633" s="3" t="str">
        <f>_xlfn.XLOOKUP(Teams[[#This Row],[franchID]], franchises[franchID], franchises[franchName])</f>
        <v>Oakland Athletics</v>
      </c>
      <c r="D633" s="3">
        <f>IF(Teams[[#This Row],[LgWin]]="Y", 1,
IF(Teams[[#This Row],[LgWin]] = "N", 0, " "))</f>
        <v>0</v>
      </c>
      <c r="E633" s="3">
        <f>IF(Teams[[#This Row],[WSWin]]="Y", 1,
IF(Teams[[#This Row],[WSWin]] = "N", 0, " "))</f>
        <v>0</v>
      </c>
      <c r="F633">
        <v>1915</v>
      </c>
      <c r="G633" t="s">
        <v>410</v>
      </c>
      <c r="H633" t="s">
        <v>226</v>
      </c>
      <c r="I633" t="s">
        <v>423</v>
      </c>
      <c r="K633">
        <v>8</v>
      </c>
      <c r="L633">
        <v>154</v>
      </c>
      <c r="M633">
        <v>74</v>
      </c>
      <c r="N633">
        <v>43</v>
      </c>
      <c r="O633">
        <v>109</v>
      </c>
      <c r="R633" t="s">
        <v>51</v>
      </c>
      <c r="S633" t="s">
        <v>51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45">
      <c r="A634" s="3" t="b">
        <f>Teams[[#This Row],[yearID]]&gt;=1973</f>
        <v>0</v>
      </c>
      <c r="B634" s="3" t="b">
        <f>Teams[[#This Row],[yearID]]&gt;=1903</f>
        <v>1</v>
      </c>
      <c r="C634" s="3" t="str">
        <f>_xlfn.XLOOKUP(Teams[[#This Row],[franchID]], franchises[franchID], franchises[franchName])</f>
        <v>Philadelphia Phillies</v>
      </c>
      <c r="D634" s="3">
        <f>IF(Teams[[#This Row],[LgWin]]="Y", 1,
IF(Teams[[#This Row],[LgWin]] = "N", 0, " "))</f>
        <v>1</v>
      </c>
      <c r="E634" s="3">
        <f>IF(Teams[[#This Row],[WSWin]]="Y", 1,
IF(Teams[[#This Row],[WSWin]] = "N", 0, " "))</f>
        <v>0</v>
      </c>
      <c r="F634">
        <v>1915</v>
      </c>
      <c r="G634" t="s">
        <v>157</v>
      </c>
      <c r="H634" t="s">
        <v>122</v>
      </c>
      <c r="I634" t="s">
        <v>122</v>
      </c>
      <c r="K634">
        <v>1</v>
      </c>
      <c r="L634">
        <v>153</v>
      </c>
      <c r="M634">
        <v>76</v>
      </c>
      <c r="N634">
        <v>90</v>
      </c>
      <c r="O634">
        <v>62</v>
      </c>
      <c r="R634" t="s">
        <v>76</v>
      </c>
      <c r="S634" t="s">
        <v>51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45">
      <c r="A635" s="3" t="b">
        <f>Teams[[#This Row],[yearID]]&gt;=1973</f>
        <v>0</v>
      </c>
      <c r="B635" s="3" t="b">
        <f>Teams[[#This Row],[yearID]]&gt;=1903</f>
        <v>1</v>
      </c>
      <c r="C635" s="3" t="str">
        <f>_xlfn.XLOOKUP(Teams[[#This Row],[franchID]], franchises[franchID], franchises[franchName])</f>
        <v>Pittsburgh Pirates</v>
      </c>
      <c r="D635" s="3">
        <f>IF(Teams[[#This Row],[LgWin]]="Y", 1,
IF(Teams[[#This Row],[LgWin]] = "N", 0, " "))</f>
        <v>0</v>
      </c>
      <c r="E635" s="3">
        <f>IF(Teams[[#This Row],[WSWin]]="Y", 1,
IF(Teams[[#This Row],[WSWin]] = "N", 0, " "))</f>
        <v>0</v>
      </c>
      <c r="F635">
        <v>1915</v>
      </c>
      <c r="G635" t="s">
        <v>157</v>
      </c>
      <c r="H635" t="s">
        <v>229</v>
      </c>
      <c r="I635" t="s">
        <v>229</v>
      </c>
      <c r="K635">
        <v>5</v>
      </c>
      <c r="L635">
        <v>156</v>
      </c>
      <c r="M635">
        <v>79</v>
      </c>
      <c r="N635">
        <v>73</v>
      </c>
      <c r="O635">
        <v>81</v>
      </c>
      <c r="R635" t="s">
        <v>51</v>
      </c>
      <c r="S635" t="s">
        <v>51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45">
      <c r="A636" s="3" t="b">
        <f>Teams[[#This Row],[yearID]]&gt;=1973</f>
        <v>0</v>
      </c>
      <c r="B636" s="3" t="b">
        <f>Teams[[#This Row],[yearID]]&gt;=1903</f>
        <v>1</v>
      </c>
      <c r="C636" s="3" t="str">
        <f>_xlfn.XLOOKUP(Teams[[#This Row],[franchID]], franchises[franchID], franchises[franchName])</f>
        <v>Pittsburgh Rebels</v>
      </c>
      <c r="D636" s="3">
        <f>IF(Teams[[#This Row],[LgWin]]="Y", 1,
IF(Teams[[#This Row],[LgWin]] = "N", 0, " "))</f>
        <v>0</v>
      </c>
      <c r="E636" s="3" t="str">
        <f>IF(Teams[[#This Row],[WSWin]]="Y", 1,
IF(Teams[[#This Row],[WSWin]] = "N", 0, " "))</f>
        <v xml:space="preserve"> </v>
      </c>
      <c r="F636">
        <v>1915</v>
      </c>
      <c r="G636" t="s">
        <v>460</v>
      </c>
      <c r="H636" t="s">
        <v>478</v>
      </c>
      <c r="I636" t="s">
        <v>479</v>
      </c>
      <c r="K636">
        <v>3</v>
      </c>
      <c r="L636">
        <v>156</v>
      </c>
      <c r="N636">
        <v>86</v>
      </c>
      <c r="O636">
        <v>67</v>
      </c>
      <c r="R636" t="s">
        <v>51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45">
      <c r="A637" s="3" t="b">
        <f>Teams[[#This Row],[yearID]]&gt;=1973</f>
        <v>0</v>
      </c>
      <c r="B637" s="3" t="b">
        <f>Teams[[#This Row],[yearID]]&gt;=1903</f>
        <v>1</v>
      </c>
      <c r="C637" s="3" t="str">
        <f>_xlfn.XLOOKUP(Teams[[#This Row],[franchID]], franchises[franchID], franchises[franchName])</f>
        <v>Baltimore Orioles</v>
      </c>
      <c r="D637" s="3">
        <f>IF(Teams[[#This Row],[LgWin]]="Y", 1,
IF(Teams[[#This Row],[LgWin]] = "N", 0, " "))</f>
        <v>0</v>
      </c>
      <c r="E637" s="3">
        <f>IF(Teams[[#This Row],[WSWin]]="Y", 1,
IF(Teams[[#This Row],[WSWin]] = "N", 0, " "))</f>
        <v>0</v>
      </c>
      <c r="F637">
        <v>1915</v>
      </c>
      <c r="G637" t="s">
        <v>410</v>
      </c>
      <c r="H637" t="s">
        <v>431</v>
      </c>
      <c r="I637" t="s">
        <v>95</v>
      </c>
      <c r="K637">
        <v>6</v>
      </c>
      <c r="L637">
        <v>159</v>
      </c>
      <c r="M637">
        <v>76</v>
      </c>
      <c r="N637">
        <v>63</v>
      </c>
      <c r="O637">
        <v>91</v>
      </c>
      <c r="R637" t="s">
        <v>51</v>
      </c>
      <c r="S637" t="s">
        <v>51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45">
      <c r="A638" s="3" t="b">
        <f>Teams[[#This Row],[yearID]]&gt;=1973</f>
        <v>0</v>
      </c>
      <c r="B638" s="3" t="b">
        <f>Teams[[#This Row],[yearID]]&gt;=1903</f>
        <v>1</v>
      </c>
      <c r="C638" s="3" t="str">
        <f>_xlfn.XLOOKUP(Teams[[#This Row],[franchID]], franchises[franchID], franchises[franchName])</f>
        <v>St. Louis Terriers</v>
      </c>
      <c r="D638" s="3">
        <f>IF(Teams[[#This Row],[LgWin]]="Y", 1,
IF(Teams[[#This Row],[LgWin]] = "N", 0, " "))</f>
        <v>0</v>
      </c>
      <c r="E638" s="3" t="str">
        <f>IF(Teams[[#This Row],[WSWin]]="Y", 1,
IF(Teams[[#This Row],[WSWin]] = "N", 0, " "))</f>
        <v xml:space="preserve"> </v>
      </c>
      <c r="F638">
        <v>1915</v>
      </c>
      <c r="G638" t="s">
        <v>460</v>
      </c>
      <c r="H638" t="s">
        <v>481</v>
      </c>
      <c r="I638" t="s">
        <v>482</v>
      </c>
      <c r="K638">
        <v>1</v>
      </c>
      <c r="L638">
        <v>159</v>
      </c>
      <c r="N638">
        <v>87</v>
      </c>
      <c r="O638">
        <v>67</v>
      </c>
      <c r="R638" t="s">
        <v>51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45">
      <c r="A639" s="3" t="b">
        <f>Teams[[#This Row],[yearID]]&gt;=1973</f>
        <v>0</v>
      </c>
      <c r="B639" s="3" t="b">
        <f>Teams[[#This Row],[yearID]]&gt;=1903</f>
        <v>1</v>
      </c>
      <c r="C639" s="3" t="str">
        <f>_xlfn.XLOOKUP(Teams[[#This Row],[franchID]], franchises[franchID], franchises[franchName])</f>
        <v>St. Louis Cardinals</v>
      </c>
      <c r="D639" s="3">
        <f>IF(Teams[[#This Row],[LgWin]]="Y", 1,
IF(Teams[[#This Row],[LgWin]] = "N", 0, " "))</f>
        <v>0</v>
      </c>
      <c r="E639" s="3">
        <f>IF(Teams[[#This Row],[WSWin]]="Y", 1,
IF(Teams[[#This Row],[WSWin]] = "N", 0, " "))</f>
        <v>0</v>
      </c>
      <c r="F639">
        <v>1915</v>
      </c>
      <c r="G639" t="s">
        <v>157</v>
      </c>
      <c r="H639" t="s">
        <v>396</v>
      </c>
      <c r="I639" t="s">
        <v>154</v>
      </c>
      <c r="K639">
        <v>6</v>
      </c>
      <c r="L639">
        <v>157</v>
      </c>
      <c r="M639">
        <v>81</v>
      </c>
      <c r="N639">
        <v>72</v>
      </c>
      <c r="O639">
        <v>81</v>
      </c>
      <c r="R639" t="s">
        <v>51</v>
      </c>
      <c r="S639" t="s">
        <v>51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45">
      <c r="A640" s="3" t="b">
        <f>Teams[[#This Row],[yearID]]&gt;=1973</f>
        <v>0</v>
      </c>
      <c r="B640" s="3" t="b">
        <f>Teams[[#This Row],[yearID]]&gt;=1903</f>
        <v>1</v>
      </c>
      <c r="C640" s="3" t="str">
        <f>_xlfn.XLOOKUP(Teams[[#This Row],[franchID]], franchises[franchID], franchises[franchName])</f>
        <v>Minnesota Twins</v>
      </c>
      <c r="D640" s="3">
        <f>IF(Teams[[#This Row],[LgWin]]="Y", 1,
IF(Teams[[#This Row],[LgWin]] = "N", 0, " "))</f>
        <v>0</v>
      </c>
      <c r="E640" s="3">
        <f>IF(Teams[[#This Row],[WSWin]]="Y", 1,
IF(Teams[[#This Row],[WSWin]] = "N", 0, " "))</f>
        <v>0</v>
      </c>
      <c r="F640">
        <v>1915</v>
      </c>
      <c r="G640" t="s">
        <v>410</v>
      </c>
      <c r="H640" t="s">
        <v>425</v>
      </c>
      <c r="I640" t="s">
        <v>426</v>
      </c>
      <c r="K640">
        <v>4</v>
      </c>
      <c r="L640">
        <v>155</v>
      </c>
      <c r="M640">
        <v>80</v>
      </c>
      <c r="N640">
        <v>85</v>
      </c>
      <c r="O640">
        <v>68</v>
      </c>
      <c r="R640" t="s">
        <v>51</v>
      </c>
      <c r="S640" t="s">
        <v>51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45">
      <c r="A641" s="3" t="b">
        <f>Teams[[#This Row],[yearID]]&gt;=1973</f>
        <v>0</v>
      </c>
      <c r="B641" s="3" t="b">
        <f>Teams[[#This Row],[yearID]]&gt;=1903</f>
        <v>1</v>
      </c>
      <c r="C641" s="3" t="str">
        <f>_xlfn.XLOOKUP(Teams[[#This Row],[franchID]], franchises[franchID], franchises[franchName])</f>
        <v>Boston Red Sox</v>
      </c>
      <c r="D641" s="3">
        <f>IF(Teams[[#This Row],[LgWin]]="Y", 1,
IF(Teams[[#This Row],[LgWin]] = "N", 0, " "))</f>
        <v>1</v>
      </c>
      <c r="E641" s="3">
        <f>IF(Teams[[#This Row],[WSWin]]="Y", 1,
IF(Teams[[#This Row],[WSWin]] = "N", 0, " "))</f>
        <v>1</v>
      </c>
      <c r="F641">
        <v>1916</v>
      </c>
      <c r="G641" t="s">
        <v>410</v>
      </c>
      <c r="H641" t="s">
        <v>54</v>
      </c>
      <c r="I641" t="s">
        <v>54</v>
      </c>
      <c r="K641">
        <v>1</v>
      </c>
      <c r="L641">
        <v>156</v>
      </c>
      <c r="M641">
        <v>78</v>
      </c>
      <c r="N641">
        <v>91</v>
      </c>
      <c r="O641">
        <v>63</v>
      </c>
      <c r="R641" t="s">
        <v>76</v>
      </c>
      <c r="S641" t="s">
        <v>76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45">
      <c r="A642" s="3" t="b">
        <f>Teams[[#This Row],[yearID]]&gt;=1973</f>
        <v>0</v>
      </c>
      <c r="B642" s="3" t="b">
        <f>Teams[[#This Row],[yearID]]&gt;=1903</f>
        <v>1</v>
      </c>
      <c r="C642" s="3" t="str">
        <f>_xlfn.XLOOKUP(Teams[[#This Row],[franchID]], franchises[franchID], franchises[franchName])</f>
        <v>Los Angeles Dodgers</v>
      </c>
      <c r="D642" s="3">
        <f>IF(Teams[[#This Row],[LgWin]]="Y", 1,
IF(Teams[[#This Row],[LgWin]] = "N", 0, " "))</f>
        <v>1</v>
      </c>
      <c r="E642" s="3">
        <f>IF(Teams[[#This Row],[WSWin]]="Y", 1,
IF(Teams[[#This Row],[WSWin]] = "N", 0, " "))</f>
        <v>0</v>
      </c>
      <c r="F642">
        <v>1916</v>
      </c>
      <c r="G642" t="s">
        <v>157</v>
      </c>
      <c r="H642" t="s">
        <v>262</v>
      </c>
      <c r="I642" t="s">
        <v>260</v>
      </c>
      <c r="K642">
        <v>1</v>
      </c>
      <c r="L642">
        <v>156</v>
      </c>
      <c r="M642">
        <v>78</v>
      </c>
      <c r="N642">
        <v>94</v>
      </c>
      <c r="O642">
        <v>60</v>
      </c>
      <c r="R642" t="s">
        <v>76</v>
      </c>
      <c r="S642" t="s">
        <v>51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45">
      <c r="A643" s="3" t="b">
        <f>Teams[[#This Row],[yearID]]&gt;=1973</f>
        <v>0</v>
      </c>
      <c r="B643" s="3" t="b">
        <f>Teams[[#This Row],[yearID]]&gt;=1903</f>
        <v>1</v>
      </c>
      <c r="C643" s="3" t="str">
        <f>_xlfn.XLOOKUP(Teams[[#This Row],[franchID]], franchises[franchID], franchises[franchName])</f>
        <v>Atlanta Braves</v>
      </c>
      <c r="D643" s="3">
        <f>IF(Teams[[#This Row],[LgWin]]="Y", 1,
IF(Teams[[#This Row],[LgWin]] = "N", 0, " "))</f>
        <v>0</v>
      </c>
      <c r="E643" s="3">
        <f>IF(Teams[[#This Row],[WSWin]]="Y", 1,
IF(Teams[[#This Row],[WSWin]] = "N", 0, " "))</f>
        <v>0</v>
      </c>
      <c r="F643">
        <v>1916</v>
      </c>
      <c r="G643" t="s">
        <v>157</v>
      </c>
      <c r="H643" t="s">
        <v>158</v>
      </c>
      <c r="I643" t="s">
        <v>159</v>
      </c>
      <c r="K643">
        <v>3</v>
      </c>
      <c r="L643">
        <v>158</v>
      </c>
      <c r="M643">
        <v>78</v>
      </c>
      <c r="N643">
        <v>89</v>
      </c>
      <c r="O643">
        <v>63</v>
      </c>
      <c r="R643" t="s">
        <v>51</v>
      </c>
      <c r="S643" t="s">
        <v>51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45">
      <c r="A644" s="3" t="b">
        <f>Teams[[#This Row],[yearID]]&gt;=1973</f>
        <v>0</v>
      </c>
      <c r="B644" s="3" t="b">
        <f>Teams[[#This Row],[yearID]]&gt;=1903</f>
        <v>1</v>
      </c>
      <c r="C644" s="3" t="str">
        <f>_xlfn.XLOOKUP(Teams[[#This Row],[franchID]], franchises[franchID], franchises[franchName])</f>
        <v>Chicago White Sox</v>
      </c>
      <c r="D644" s="3">
        <f>IF(Teams[[#This Row],[LgWin]]="Y", 1,
IF(Teams[[#This Row],[LgWin]] = "N", 0, " "))</f>
        <v>0</v>
      </c>
      <c r="E644" s="3">
        <f>IF(Teams[[#This Row],[WSWin]]="Y", 1,
IF(Teams[[#This Row],[WSWin]] = "N", 0, " "))</f>
        <v>0</v>
      </c>
      <c r="F644">
        <v>1916</v>
      </c>
      <c r="G644" t="s">
        <v>410</v>
      </c>
      <c r="H644" t="s">
        <v>415</v>
      </c>
      <c r="I644" t="s">
        <v>416</v>
      </c>
      <c r="K644">
        <v>2</v>
      </c>
      <c r="L644">
        <v>155</v>
      </c>
      <c r="M644">
        <v>77</v>
      </c>
      <c r="N644">
        <v>89</v>
      </c>
      <c r="O644">
        <v>65</v>
      </c>
      <c r="R644" t="s">
        <v>51</v>
      </c>
      <c r="S644" t="s">
        <v>51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45">
      <c r="A645" s="3" t="b">
        <f>Teams[[#This Row],[yearID]]&gt;=1973</f>
        <v>0</v>
      </c>
      <c r="B645" s="3" t="b">
        <f>Teams[[#This Row],[yearID]]&gt;=1903</f>
        <v>1</v>
      </c>
      <c r="C645" s="3" t="str">
        <f>_xlfn.XLOOKUP(Teams[[#This Row],[franchID]], franchises[franchID], franchises[franchName])</f>
        <v>Chicago Cubs</v>
      </c>
      <c r="D645" s="3">
        <f>IF(Teams[[#This Row],[LgWin]]="Y", 1,
IF(Teams[[#This Row],[LgWin]] = "N", 0, " "))</f>
        <v>0</v>
      </c>
      <c r="E645" s="3">
        <f>IF(Teams[[#This Row],[WSWin]]="Y", 1,
IF(Teams[[#This Row],[WSWin]] = "N", 0, " "))</f>
        <v>0</v>
      </c>
      <c r="F645">
        <v>1916</v>
      </c>
      <c r="G645" t="s">
        <v>157</v>
      </c>
      <c r="H645" t="s">
        <v>161</v>
      </c>
      <c r="I645" t="s">
        <v>162</v>
      </c>
      <c r="K645">
        <v>5</v>
      </c>
      <c r="L645">
        <v>156</v>
      </c>
      <c r="M645">
        <v>79</v>
      </c>
      <c r="N645">
        <v>67</v>
      </c>
      <c r="O645">
        <v>86</v>
      </c>
      <c r="R645" t="s">
        <v>51</v>
      </c>
      <c r="S645" t="s">
        <v>51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45">
      <c r="A646" s="3" t="b">
        <f>Teams[[#This Row],[yearID]]&gt;=1973</f>
        <v>0</v>
      </c>
      <c r="B646" s="3" t="b">
        <f>Teams[[#This Row],[yearID]]&gt;=1903</f>
        <v>1</v>
      </c>
      <c r="C646" s="3" t="str">
        <f>_xlfn.XLOOKUP(Teams[[#This Row],[franchID]], franchises[franchID], franchises[franchName])</f>
        <v>Cincinnati Reds</v>
      </c>
      <c r="D646" s="3">
        <f>IF(Teams[[#This Row],[LgWin]]="Y", 1,
IF(Teams[[#This Row],[LgWin]] = "N", 0, " "))</f>
        <v>0</v>
      </c>
      <c r="E646" s="3">
        <f>IF(Teams[[#This Row],[WSWin]]="Y", 1,
IF(Teams[[#This Row],[WSWin]] = "N", 0, " "))</f>
        <v>0</v>
      </c>
      <c r="F646">
        <v>1916</v>
      </c>
      <c r="G646" t="s">
        <v>157</v>
      </c>
      <c r="H646" t="s">
        <v>167</v>
      </c>
      <c r="I646" t="s">
        <v>167</v>
      </c>
      <c r="K646">
        <v>7</v>
      </c>
      <c r="L646">
        <v>155</v>
      </c>
      <c r="M646">
        <v>76</v>
      </c>
      <c r="N646">
        <v>60</v>
      </c>
      <c r="O646">
        <v>93</v>
      </c>
      <c r="R646" t="s">
        <v>51</v>
      </c>
      <c r="S646" t="s">
        <v>51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45">
      <c r="A647" s="3" t="b">
        <f>Teams[[#This Row],[yearID]]&gt;=1973</f>
        <v>0</v>
      </c>
      <c r="B647" s="3" t="b">
        <f>Teams[[#This Row],[yearID]]&gt;=1903</f>
        <v>1</v>
      </c>
      <c r="C647" s="3" t="str">
        <f>_xlfn.XLOOKUP(Teams[[#This Row],[franchID]], franchises[franchID], franchises[franchName])</f>
        <v>Cleveland Indians</v>
      </c>
      <c r="D647" s="3">
        <f>IF(Teams[[#This Row],[LgWin]]="Y", 1,
IF(Teams[[#This Row],[LgWin]] = "N", 0, " "))</f>
        <v>0</v>
      </c>
      <c r="E647" s="3">
        <f>IF(Teams[[#This Row],[WSWin]]="Y", 1,
IF(Teams[[#This Row],[WSWin]] = "N", 0, " "))</f>
        <v>0</v>
      </c>
      <c r="F647">
        <v>1916</v>
      </c>
      <c r="G647" t="s">
        <v>410</v>
      </c>
      <c r="H647" t="s">
        <v>64</v>
      </c>
      <c r="I647" t="s">
        <v>64</v>
      </c>
      <c r="K647">
        <v>6</v>
      </c>
      <c r="L647">
        <v>157</v>
      </c>
      <c r="M647">
        <v>78</v>
      </c>
      <c r="N647">
        <v>77</v>
      </c>
      <c r="O647">
        <v>77</v>
      </c>
      <c r="R647" t="s">
        <v>51</v>
      </c>
      <c r="S647" t="s">
        <v>51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45">
      <c r="A648" s="3" t="b">
        <f>Teams[[#This Row],[yearID]]&gt;=1973</f>
        <v>0</v>
      </c>
      <c r="B648" s="3" t="b">
        <f>Teams[[#This Row],[yearID]]&gt;=1903</f>
        <v>1</v>
      </c>
      <c r="C648" s="3" t="str">
        <f>_xlfn.XLOOKUP(Teams[[#This Row],[franchID]], franchises[franchID], franchises[franchName])</f>
        <v>Detroit Tigers</v>
      </c>
      <c r="D648" s="3">
        <f>IF(Teams[[#This Row],[LgWin]]="Y", 1,
IF(Teams[[#This Row],[LgWin]] = "N", 0, " "))</f>
        <v>0</v>
      </c>
      <c r="E648" s="3">
        <f>IF(Teams[[#This Row],[WSWin]]="Y", 1,
IF(Teams[[#This Row],[WSWin]] = "N", 0, " "))</f>
        <v>0</v>
      </c>
      <c r="F648">
        <v>1916</v>
      </c>
      <c r="G648" t="s">
        <v>410</v>
      </c>
      <c r="H648" t="s">
        <v>419</v>
      </c>
      <c r="I648" t="s">
        <v>419</v>
      </c>
      <c r="K648">
        <v>3</v>
      </c>
      <c r="L648">
        <v>155</v>
      </c>
      <c r="M648">
        <v>77</v>
      </c>
      <c r="N648">
        <v>87</v>
      </c>
      <c r="O648">
        <v>67</v>
      </c>
      <c r="R648" t="s">
        <v>51</v>
      </c>
      <c r="S648" t="s">
        <v>51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45">
      <c r="A649" s="3" t="b">
        <f>Teams[[#This Row],[yearID]]&gt;=1973</f>
        <v>0</v>
      </c>
      <c r="B649" s="3" t="b">
        <f>Teams[[#This Row],[yearID]]&gt;=1903</f>
        <v>1</v>
      </c>
      <c r="C649" s="3" t="str">
        <f>_xlfn.XLOOKUP(Teams[[#This Row],[franchID]], franchises[franchID], franchises[franchName])</f>
        <v>San Francisco Giants</v>
      </c>
      <c r="D649" s="3">
        <f>IF(Teams[[#This Row],[LgWin]]="Y", 1,
IF(Teams[[#This Row],[LgWin]] = "N", 0, " "))</f>
        <v>0</v>
      </c>
      <c r="E649" s="3">
        <f>IF(Teams[[#This Row],[WSWin]]="Y", 1,
IF(Teams[[#This Row],[WSWin]] = "N", 0, " "))</f>
        <v>0</v>
      </c>
      <c r="F649">
        <v>1916</v>
      </c>
      <c r="G649" t="s">
        <v>157</v>
      </c>
      <c r="H649" t="s">
        <v>242</v>
      </c>
      <c r="I649" t="s">
        <v>243</v>
      </c>
      <c r="K649">
        <v>4</v>
      </c>
      <c r="L649">
        <v>155</v>
      </c>
      <c r="M649">
        <v>78</v>
      </c>
      <c r="N649">
        <v>86</v>
      </c>
      <c r="O649">
        <v>66</v>
      </c>
      <c r="R649" t="s">
        <v>51</v>
      </c>
      <c r="S649" t="s">
        <v>51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45">
      <c r="A650" s="3" t="b">
        <f>Teams[[#This Row],[yearID]]&gt;=1973</f>
        <v>0</v>
      </c>
      <c r="B650" s="3" t="b">
        <f>Teams[[#This Row],[yearID]]&gt;=1903</f>
        <v>1</v>
      </c>
      <c r="C650" s="3" t="str">
        <f>_xlfn.XLOOKUP(Teams[[#This Row],[franchID]], franchises[franchID], franchises[franchName])</f>
        <v>New York Yankees</v>
      </c>
      <c r="D650" s="3">
        <f>IF(Teams[[#This Row],[LgWin]]="Y", 1,
IF(Teams[[#This Row],[LgWin]] = "N", 0, " "))</f>
        <v>0</v>
      </c>
      <c r="E650" s="3">
        <f>IF(Teams[[#This Row],[WSWin]]="Y", 1,
IF(Teams[[#This Row],[WSWin]] = "N", 0, " "))</f>
        <v>0</v>
      </c>
      <c r="F650">
        <v>1916</v>
      </c>
      <c r="G650" t="s">
        <v>410</v>
      </c>
      <c r="H650" t="s">
        <v>436</v>
      </c>
      <c r="I650" t="s">
        <v>412</v>
      </c>
      <c r="K650">
        <v>4</v>
      </c>
      <c r="L650">
        <v>156</v>
      </c>
      <c r="M650">
        <v>79</v>
      </c>
      <c r="N650">
        <v>80</v>
      </c>
      <c r="O650">
        <v>74</v>
      </c>
      <c r="R650" t="s">
        <v>51</v>
      </c>
      <c r="S650" t="s">
        <v>51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45">
      <c r="A651" s="3" t="b">
        <f>Teams[[#This Row],[yearID]]&gt;=1973</f>
        <v>0</v>
      </c>
      <c r="B651" s="3" t="b">
        <f>Teams[[#This Row],[yearID]]&gt;=1903</f>
        <v>1</v>
      </c>
      <c r="C651" s="3" t="str">
        <f>_xlfn.XLOOKUP(Teams[[#This Row],[franchID]], franchises[franchID], franchises[franchName])</f>
        <v>Oakland Athletics</v>
      </c>
      <c r="D651" s="3">
        <f>IF(Teams[[#This Row],[LgWin]]="Y", 1,
IF(Teams[[#This Row],[LgWin]] = "N", 0, " "))</f>
        <v>0</v>
      </c>
      <c r="E651" s="3">
        <f>IF(Teams[[#This Row],[WSWin]]="Y", 1,
IF(Teams[[#This Row],[WSWin]] = "N", 0, " "))</f>
        <v>0</v>
      </c>
      <c r="F651">
        <v>1916</v>
      </c>
      <c r="G651" t="s">
        <v>410</v>
      </c>
      <c r="H651" t="s">
        <v>226</v>
      </c>
      <c r="I651" t="s">
        <v>423</v>
      </c>
      <c r="K651">
        <v>8</v>
      </c>
      <c r="L651">
        <v>154</v>
      </c>
      <c r="M651">
        <v>76</v>
      </c>
      <c r="N651">
        <v>36</v>
      </c>
      <c r="O651">
        <v>117</v>
      </c>
      <c r="R651" t="s">
        <v>51</v>
      </c>
      <c r="S651" t="s">
        <v>51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45">
      <c r="A652" s="3" t="b">
        <f>Teams[[#This Row],[yearID]]&gt;=1973</f>
        <v>0</v>
      </c>
      <c r="B652" s="3" t="b">
        <f>Teams[[#This Row],[yearID]]&gt;=1903</f>
        <v>1</v>
      </c>
      <c r="C652" s="3" t="str">
        <f>_xlfn.XLOOKUP(Teams[[#This Row],[franchID]], franchises[franchID], franchises[franchName])</f>
        <v>Philadelphia Phillies</v>
      </c>
      <c r="D652" s="3">
        <f>IF(Teams[[#This Row],[LgWin]]="Y", 1,
IF(Teams[[#This Row],[LgWin]] = "N", 0, " "))</f>
        <v>0</v>
      </c>
      <c r="E652" s="3">
        <f>IF(Teams[[#This Row],[WSWin]]="Y", 1,
IF(Teams[[#This Row],[WSWin]] = "N", 0, " "))</f>
        <v>0</v>
      </c>
      <c r="F652">
        <v>1916</v>
      </c>
      <c r="G652" t="s">
        <v>157</v>
      </c>
      <c r="H652" t="s">
        <v>122</v>
      </c>
      <c r="I652" t="s">
        <v>122</v>
      </c>
      <c r="K652">
        <v>2</v>
      </c>
      <c r="L652">
        <v>154</v>
      </c>
      <c r="M652">
        <v>79</v>
      </c>
      <c r="N652">
        <v>91</v>
      </c>
      <c r="O652">
        <v>62</v>
      </c>
      <c r="R652" t="s">
        <v>51</v>
      </c>
      <c r="S652" t="s">
        <v>51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45">
      <c r="A653" s="3" t="b">
        <f>Teams[[#This Row],[yearID]]&gt;=1973</f>
        <v>0</v>
      </c>
      <c r="B653" s="3" t="b">
        <f>Teams[[#This Row],[yearID]]&gt;=1903</f>
        <v>1</v>
      </c>
      <c r="C653" s="3" t="str">
        <f>_xlfn.XLOOKUP(Teams[[#This Row],[franchID]], franchises[franchID], franchises[franchName])</f>
        <v>Pittsburgh Pirates</v>
      </c>
      <c r="D653" s="3">
        <f>IF(Teams[[#This Row],[LgWin]]="Y", 1,
IF(Teams[[#This Row],[LgWin]] = "N", 0, " "))</f>
        <v>0</v>
      </c>
      <c r="E653" s="3">
        <f>IF(Teams[[#This Row],[WSWin]]="Y", 1,
IF(Teams[[#This Row],[WSWin]] = "N", 0, " "))</f>
        <v>0</v>
      </c>
      <c r="F653">
        <v>1916</v>
      </c>
      <c r="G653" t="s">
        <v>157</v>
      </c>
      <c r="H653" t="s">
        <v>229</v>
      </c>
      <c r="I653" t="s">
        <v>229</v>
      </c>
      <c r="K653">
        <v>6</v>
      </c>
      <c r="L653">
        <v>157</v>
      </c>
      <c r="M653">
        <v>78</v>
      </c>
      <c r="N653">
        <v>65</v>
      </c>
      <c r="O653">
        <v>89</v>
      </c>
      <c r="R653" t="s">
        <v>51</v>
      </c>
      <c r="S653" t="s">
        <v>51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45">
      <c r="A654" s="3" t="b">
        <f>Teams[[#This Row],[yearID]]&gt;=1973</f>
        <v>0</v>
      </c>
      <c r="B654" s="3" t="b">
        <f>Teams[[#This Row],[yearID]]&gt;=1903</f>
        <v>1</v>
      </c>
      <c r="C654" s="3" t="str">
        <f>_xlfn.XLOOKUP(Teams[[#This Row],[franchID]], franchises[franchID], franchises[franchName])</f>
        <v>Baltimore Orioles</v>
      </c>
      <c r="D654" s="3">
        <f>IF(Teams[[#This Row],[LgWin]]="Y", 1,
IF(Teams[[#This Row],[LgWin]] = "N", 0, " "))</f>
        <v>0</v>
      </c>
      <c r="E654" s="3">
        <f>IF(Teams[[#This Row],[WSWin]]="Y", 1,
IF(Teams[[#This Row],[WSWin]] = "N", 0, " "))</f>
        <v>0</v>
      </c>
      <c r="F654">
        <v>1916</v>
      </c>
      <c r="G654" t="s">
        <v>410</v>
      </c>
      <c r="H654" t="s">
        <v>431</v>
      </c>
      <c r="I654" t="s">
        <v>95</v>
      </c>
      <c r="K654">
        <v>5</v>
      </c>
      <c r="L654">
        <v>158</v>
      </c>
      <c r="M654">
        <v>79</v>
      </c>
      <c r="N654">
        <v>79</v>
      </c>
      <c r="O654">
        <v>75</v>
      </c>
      <c r="R654" t="s">
        <v>51</v>
      </c>
      <c r="S654" t="s">
        <v>51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45">
      <c r="A655" s="3" t="b">
        <f>Teams[[#This Row],[yearID]]&gt;=1973</f>
        <v>0</v>
      </c>
      <c r="B655" s="3" t="b">
        <f>Teams[[#This Row],[yearID]]&gt;=1903</f>
        <v>1</v>
      </c>
      <c r="C655" s="3" t="str">
        <f>_xlfn.XLOOKUP(Teams[[#This Row],[franchID]], franchises[franchID], franchises[franchName])</f>
        <v>St. Louis Cardinals</v>
      </c>
      <c r="D655" s="3">
        <f>IF(Teams[[#This Row],[LgWin]]="Y", 1,
IF(Teams[[#This Row],[LgWin]] = "N", 0, " "))</f>
        <v>0</v>
      </c>
      <c r="E655" s="3">
        <f>IF(Teams[[#This Row],[WSWin]]="Y", 1,
IF(Teams[[#This Row],[WSWin]] = "N", 0, " "))</f>
        <v>0</v>
      </c>
      <c r="F655">
        <v>1916</v>
      </c>
      <c r="G655" t="s">
        <v>157</v>
      </c>
      <c r="H655" t="s">
        <v>396</v>
      </c>
      <c r="I655" t="s">
        <v>154</v>
      </c>
      <c r="K655">
        <v>7</v>
      </c>
      <c r="L655">
        <v>153</v>
      </c>
      <c r="M655">
        <v>76</v>
      </c>
      <c r="N655">
        <v>60</v>
      </c>
      <c r="O655">
        <v>93</v>
      </c>
      <c r="R655" t="s">
        <v>51</v>
      </c>
      <c r="S655" t="s">
        <v>51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45">
      <c r="A656" s="3" t="b">
        <f>Teams[[#This Row],[yearID]]&gt;=1973</f>
        <v>0</v>
      </c>
      <c r="B656" s="3" t="b">
        <f>Teams[[#This Row],[yearID]]&gt;=1903</f>
        <v>1</v>
      </c>
      <c r="C656" s="3" t="str">
        <f>_xlfn.XLOOKUP(Teams[[#This Row],[franchID]], franchises[franchID], franchises[franchName])</f>
        <v>Minnesota Twins</v>
      </c>
      <c r="D656" s="3">
        <f>IF(Teams[[#This Row],[LgWin]]="Y", 1,
IF(Teams[[#This Row],[LgWin]] = "N", 0, " "))</f>
        <v>0</v>
      </c>
      <c r="E656" s="3">
        <f>IF(Teams[[#This Row],[WSWin]]="Y", 1,
IF(Teams[[#This Row],[WSWin]] = "N", 0, " "))</f>
        <v>0</v>
      </c>
      <c r="F656">
        <v>1916</v>
      </c>
      <c r="G656" t="s">
        <v>410</v>
      </c>
      <c r="H656" t="s">
        <v>425</v>
      </c>
      <c r="I656" t="s">
        <v>426</v>
      </c>
      <c r="K656">
        <v>7</v>
      </c>
      <c r="L656">
        <v>159</v>
      </c>
      <c r="M656">
        <v>81</v>
      </c>
      <c r="N656">
        <v>76</v>
      </c>
      <c r="O656">
        <v>77</v>
      </c>
      <c r="R656" t="s">
        <v>51</v>
      </c>
      <c r="S656" t="s">
        <v>51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45">
      <c r="A657" s="3" t="b">
        <f>Teams[[#This Row],[yearID]]&gt;=1973</f>
        <v>0</v>
      </c>
      <c r="B657" s="3" t="b">
        <f>Teams[[#This Row],[yearID]]&gt;=1903</f>
        <v>1</v>
      </c>
      <c r="C657" s="3" t="str">
        <f>_xlfn.XLOOKUP(Teams[[#This Row],[franchID]], franchises[franchID], franchises[franchName])</f>
        <v>Boston Red Sox</v>
      </c>
      <c r="D657" s="3">
        <f>IF(Teams[[#This Row],[LgWin]]="Y", 1,
IF(Teams[[#This Row],[LgWin]] = "N", 0, " "))</f>
        <v>0</v>
      </c>
      <c r="E657" s="3">
        <f>IF(Teams[[#This Row],[WSWin]]="Y", 1,
IF(Teams[[#This Row],[WSWin]] = "N", 0, " "))</f>
        <v>0</v>
      </c>
      <c r="F657">
        <v>1917</v>
      </c>
      <c r="G657" t="s">
        <v>410</v>
      </c>
      <c r="H657" t="s">
        <v>54</v>
      </c>
      <c r="I657" t="s">
        <v>54</v>
      </c>
      <c r="K657">
        <v>2</v>
      </c>
      <c r="L657">
        <v>157</v>
      </c>
      <c r="M657">
        <v>80</v>
      </c>
      <c r="N657">
        <v>90</v>
      </c>
      <c r="O657">
        <v>62</v>
      </c>
      <c r="R657" t="s">
        <v>51</v>
      </c>
      <c r="S657" t="s">
        <v>51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45">
      <c r="A658" s="3" t="b">
        <f>Teams[[#This Row],[yearID]]&gt;=1973</f>
        <v>0</v>
      </c>
      <c r="B658" s="3" t="b">
        <f>Teams[[#This Row],[yearID]]&gt;=1903</f>
        <v>1</v>
      </c>
      <c r="C658" s="3" t="str">
        <f>_xlfn.XLOOKUP(Teams[[#This Row],[franchID]], franchises[franchID], franchises[franchName])</f>
        <v>Los Angeles Dodgers</v>
      </c>
      <c r="D658" s="3">
        <f>IF(Teams[[#This Row],[LgWin]]="Y", 1,
IF(Teams[[#This Row],[LgWin]] = "N", 0, " "))</f>
        <v>0</v>
      </c>
      <c r="E658" s="3">
        <f>IF(Teams[[#This Row],[WSWin]]="Y", 1,
IF(Teams[[#This Row],[WSWin]] = "N", 0, " "))</f>
        <v>0</v>
      </c>
      <c r="F658">
        <v>1917</v>
      </c>
      <c r="G658" t="s">
        <v>157</v>
      </c>
      <c r="H658" t="s">
        <v>262</v>
      </c>
      <c r="I658" t="s">
        <v>260</v>
      </c>
      <c r="K658">
        <v>7</v>
      </c>
      <c r="L658">
        <v>156</v>
      </c>
      <c r="M658">
        <v>78</v>
      </c>
      <c r="N658">
        <v>70</v>
      </c>
      <c r="O658">
        <v>81</v>
      </c>
      <c r="R658" t="s">
        <v>51</v>
      </c>
      <c r="S658" t="s">
        <v>51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45">
      <c r="A659" s="3" t="b">
        <f>Teams[[#This Row],[yearID]]&gt;=1973</f>
        <v>0</v>
      </c>
      <c r="B659" s="3" t="b">
        <f>Teams[[#This Row],[yearID]]&gt;=1903</f>
        <v>1</v>
      </c>
      <c r="C659" s="3" t="str">
        <f>_xlfn.XLOOKUP(Teams[[#This Row],[franchID]], franchises[franchID], franchises[franchName])</f>
        <v>Atlanta Braves</v>
      </c>
      <c r="D659" s="3">
        <f>IF(Teams[[#This Row],[LgWin]]="Y", 1,
IF(Teams[[#This Row],[LgWin]] = "N", 0, " "))</f>
        <v>0</v>
      </c>
      <c r="E659" s="3">
        <f>IF(Teams[[#This Row],[WSWin]]="Y", 1,
IF(Teams[[#This Row],[WSWin]] = "N", 0, " "))</f>
        <v>0</v>
      </c>
      <c r="F659">
        <v>1917</v>
      </c>
      <c r="G659" t="s">
        <v>157</v>
      </c>
      <c r="H659" t="s">
        <v>158</v>
      </c>
      <c r="I659" t="s">
        <v>159</v>
      </c>
      <c r="K659">
        <v>6</v>
      </c>
      <c r="L659">
        <v>157</v>
      </c>
      <c r="M659">
        <v>77</v>
      </c>
      <c r="N659">
        <v>72</v>
      </c>
      <c r="O659">
        <v>81</v>
      </c>
      <c r="R659" t="s">
        <v>51</v>
      </c>
      <c r="S659" t="s">
        <v>51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45">
      <c r="A660" s="3" t="b">
        <f>Teams[[#This Row],[yearID]]&gt;=1973</f>
        <v>0</v>
      </c>
      <c r="B660" s="3" t="b">
        <f>Teams[[#This Row],[yearID]]&gt;=1903</f>
        <v>1</v>
      </c>
      <c r="C660" s="3" t="str">
        <f>_xlfn.XLOOKUP(Teams[[#This Row],[franchID]], franchises[franchID], franchises[franchName])</f>
        <v>Chicago White Sox</v>
      </c>
      <c r="D660" s="3">
        <f>IF(Teams[[#This Row],[LgWin]]="Y", 1,
IF(Teams[[#This Row],[LgWin]] = "N", 0, " "))</f>
        <v>1</v>
      </c>
      <c r="E660" s="3">
        <f>IF(Teams[[#This Row],[WSWin]]="Y", 1,
IF(Teams[[#This Row],[WSWin]] = "N", 0, " "))</f>
        <v>1</v>
      </c>
      <c r="F660">
        <v>1917</v>
      </c>
      <c r="G660" t="s">
        <v>410</v>
      </c>
      <c r="H660" t="s">
        <v>415</v>
      </c>
      <c r="I660" t="s">
        <v>416</v>
      </c>
      <c r="K660">
        <v>1</v>
      </c>
      <c r="L660">
        <v>156</v>
      </c>
      <c r="M660">
        <v>79</v>
      </c>
      <c r="N660">
        <v>100</v>
      </c>
      <c r="O660">
        <v>54</v>
      </c>
      <c r="R660" t="s">
        <v>76</v>
      </c>
      <c r="S660" t="s">
        <v>76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45">
      <c r="A661" s="3" t="b">
        <f>Teams[[#This Row],[yearID]]&gt;=1973</f>
        <v>0</v>
      </c>
      <c r="B661" s="3" t="b">
        <f>Teams[[#This Row],[yearID]]&gt;=1903</f>
        <v>1</v>
      </c>
      <c r="C661" s="3" t="str">
        <f>_xlfn.XLOOKUP(Teams[[#This Row],[franchID]], franchises[franchID], franchises[franchName])</f>
        <v>Chicago Cubs</v>
      </c>
      <c r="D661" s="3">
        <f>IF(Teams[[#This Row],[LgWin]]="Y", 1,
IF(Teams[[#This Row],[LgWin]] = "N", 0, " "))</f>
        <v>0</v>
      </c>
      <c r="E661" s="3">
        <f>IF(Teams[[#This Row],[WSWin]]="Y", 1,
IF(Teams[[#This Row],[WSWin]] = "N", 0, " "))</f>
        <v>0</v>
      </c>
      <c r="F661">
        <v>1917</v>
      </c>
      <c r="G661" t="s">
        <v>157</v>
      </c>
      <c r="H661" t="s">
        <v>161</v>
      </c>
      <c r="I661" t="s">
        <v>162</v>
      </c>
      <c r="K661">
        <v>5</v>
      </c>
      <c r="L661">
        <v>157</v>
      </c>
      <c r="M661">
        <v>77</v>
      </c>
      <c r="N661">
        <v>74</v>
      </c>
      <c r="O661">
        <v>80</v>
      </c>
      <c r="R661" t="s">
        <v>51</v>
      </c>
      <c r="S661" t="s">
        <v>51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45">
      <c r="A662" s="3" t="b">
        <f>Teams[[#This Row],[yearID]]&gt;=1973</f>
        <v>0</v>
      </c>
      <c r="B662" s="3" t="b">
        <f>Teams[[#This Row],[yearID]]&gt;=1903</f>
        <v>1</v>
      </c>
      <c r="C662" s="3" t="str">
        <f>_xlfn.XLOOKUP(Teams[[#This Row],[franchID]], franchises[franchID], franchises[franchName])</f>
        <v>Cincinnati Reds</v>
      </c>
      <c r="D662" s="3">
        <f>IF(Teams[[#This Row],[LgWin]]="Y", 1,
IF(Teams[[#This Row],[LgWin]] = "N", 0, " "))</f>
        <v>0</v>
      </c>
      <c r="E662" s="3">
        <f>IF(Teams[[#This Row],[WSWin]]="Y", 1,
IF(Teams[[#This Row],[WSWin]] = "N", 0, " "))</f>
        <v>0</v>
      </c>
      <c r="F662">
        <v>1917</v>
      </c>
      <c r="G662" t="s">
        <v>157</v>
      </c>
      <c r="H662" t="s">
        <v>167</v>
      </c>
      <c r="I662" t="s">
        <v>167</v>
      </c>
      <c r="K662">
        <v>4</v>
      </c>
      <c r="L662">
        <v>157</v>
      </c>
      <c r="M662">
        <v>80</v>
      </c>
      <c r="N662">
        <v>78</v>
      </c>
      <c r="O662">
        <v>76</v>
      </c>
      <c r="R662" t="s">
        <v>51</v>
      </c>
      <c r="S662" t="s">
        <v>51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45">
      <c r="A663" s="3" t="b">
        <f>Teams[[#This Row],[yearID]]&gt;=1973</f>
        <v>0</v>
      </c>
      <c r="B663" s="3" t="b">
        <f>Teams[[#This Row],[yearID]]&gt;=1903</f>
        <v>1</v>
      </c>
      <c r="C663" s="3" t="str">
        <f>_xlfn.XLOOKUP(Teams[[#This Row],[franchID]], franchises[franchID], franchises[franchName])</f>
        <v>Cleveland Indians</v>
      </c>
      <c r="D663" s="3">
        <f>IF(Teams[[#This Row],[LgWin]]="Y", 1,
IF(Teams[[#This Row],[LgWin]] = "N", 0, " "))</f>
        <v>0</v>
      </c>
      <c r="E663" s="3">
        <f>IF(Teams[[#This Row],[WSWin]]="Y", 1,
IF(Teams[[#This Row],[WSWin]] = "N", 0, " "))</f>
        <v>0</v>
      </c>
      <c r="F663">
        <v>1917</v>
      </c>
      <c r="G663" t="s">
        <v>410</v>
      </c>
      <c r="H663" t="s">
        <v>64</v>
      </c>
      <c r="I663" t="s">
        <v>64</v>
      </c>
      <c r="K663">
        <v>3</v>
      </c>
      <c r="L663">
        <v>156</v>
      </c>
      <c r="M663">
        <v>78</v>
      </c>
      <c r="N663">
        <v>88</v>
      </c>
      <c r="O663">
        <v>66</v>
      </c>
      <c r="R663" t="s">
        <v>51</v>
      </c>
      <c r="S663" t="s">
        <v>51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45">
      <c r="A664" s="3" t="b">
        <f>Teams[[#This Row],[yearID]]&gt;=1973</f>
        <v>0</v>
      </c>
      <c r="B664" s="3" t="b">
        <f>Teams[[#This Row],[yearID]]&gt;=1903</f>
        <v>1</v>
      </c>
      <c r="C664" s="3" t="str">
        <f>_xlfn.XLOOKUP(Teams[[#This Row],[franchID]], franchises[franchID], franchises[franchName])</f>
        <v>Detroit Tigers</v>
      </c>
      <c r="D664" s="3">
        <f>IF(Teams[[#This Row],[LgWin]]="Y", 1,
IF(Teams[[#This Row],[LgWin]] = "N", 0, " "))</f>
        <v>0</v>
      </c>
      <c r="E664" s="3">
        <f>IF(Teams[[#This Row],[WSWin]]="Y", 1,
IF(Teams[[#This Row],[WSWin]] = "N", 0, " "))</f>
        <v>0</v>
      </c>
      <c r="F664">
        <v>1917</v>
      </c>
      <c r="G664" t="s">
        <v>410</v>
      </c>
      <c r="H664" t="s">
        <v>419</v>
      </c>
      <c r="I664" t="s">
        <v>419</v>
      </c>
      <c r="K664">
        <v>4</v>
      </c>
      <c r="L664">
        <v>154</v>
      </c>
      <c r="M664">
        <v>76</v>
      </c>
      <c r="N664">
        <v>78</v>
      </c>
      <c r="O664">
        <v>75</v>
      </c>
      <c r="R664" t="s">
        <v>51</v>
      </c>
      <c r="S664" t="s">
        <v>51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45">
      <c r="A665" s="3" t="b">
        <f>Teams[[#This Row],[yearID]]&gt;=1973</f>
        <v>0</v>
      </c>
      <c r="B665" s="3" t="b">
        <f>Teams[[#This Row],[yearID]]&gt;=1903</f>
        <v>1</v>
      </c>
      <c r="C665" s="3" t="str">
        <f>_xlfn.XLOOKUP(Teams[[#This Row],[franchID]], franchises[franchID], franchises[franchName])</f>
        <v>San Francisco Giants</v>
      </c>
      <c r="D665" s="3">
        <f>IF(Teams[[#This Row],[LgWin]]="Y", 1,
IF(Teams[[#This Row],[LgWin]] = "N", 0, " "))</f>
        <v>1</v>
      </c>
      <c r="E665" s="3">
        <f>IF(Teams[[#This Row],[WSWin]]="Y", 1,
IF(Teams[[#This Row],[WSWin]] = "N", 0, " "))</f>
        <v>0</v>
      </c>
      <c r="F665">
        <v>1917</v>
      </c>
      <c r="G665" t="s">
        <v>157</v>
      </c>
      <c r="H665" t="s">
        <v>242</v>
      </c>
      <c r="I665" t="s">
        <v>243</v>
      </c>
      <c r="K665">
        <v>1</v>
      </c>
      <c r="L665">
        <v>158</v>
      </c>
      <c r="M665">
        <v>80</v>
      </c>
      <c r="N665">
        <v>98</v>
      </c>
      <c r="O665">
        <v>56</v>
      </c>
      <c r="R665" t="s">
        <v>76</v>
      </c>
      <c r="S665" t="s">
        <v>51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45">
      <c r="A666" s="3" t="b">
        <f>Teams[[#This Row],[yearID]]&gt;=1973</f>
        <v>0</v>
      </c>
      <c r="B666" s="3" t="b">
        <f>Teams[[#This Row],[yearID]]&gt;=1903</f>
        <v>1</v>
      </c>
      <c r="C666" s="3" t="str">
        <f>_xlfn.XLOOKUP(Teams[[#This Row],[franchID]], franchises[franchID], franchises[franchName])</f>
        <v>New York Yankees</v>
      </c>
      <c r="D666" s="3">
        <f>IF(Teams[[#This Row],[LgWin]]="Y", 1,
IF(Teams[[#This Row],[LgWin]] = "N", 0, " "))</f>
        <v>0</v>
      </c>
      <c r="E666" s="3">
        <f>IF(Teams[[#This Row],[WSWin]]="Y", 1,
IF(Teams[[#This Row],[WSWin]] = "N", 0, " "))</f>
        <v>0</v>
      </c>
      <c r="F666">
        <v>1917</v>
      </c>
      <c r="G666" t="s">
        <v>410</v>
      </c>
      <c r="H666" t="s">
        <v>436</v>
      </c>
      <c r="I666" t="s">
        <v>412</v>
      </c>
      <c r="K666">
        <v>6</v>
      </c>
      <c r="L666">
        <v>155</v>
      </c>
      <c r="M666">
        <v>75</v>
      </c>
      <c r="N666">
        <v>71</v>
      </c>
      <c r="O666">
        <v>82</v>
      </c>
      <c r="R666" t="s">
        <v>51</v>
      </c>
      <c r="S666" t="s">
        <v>51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45">
      <c r="A667" s="3" t="b">
        <f>Teams[[#This Row],[yearID]]&gt;=1973</f>
        <v>0</v>
      </c>
      <c r="B667" s="3" t="b">
        <f>Teams[[#This Row],[yearID]]&gt;=1903</f>
        <v>1</v>
      </c>
      <c r="C667" s="3" t="str">
        <f>_xlfn.XLOOKUP(Teams[[#This Row],[franchID]], franchises[franchID], franchises[franchName])</f>
        <v>Oakland Athletics</v>
      </c>
      <c r="D667" s="3">
        <f>IF(Teams[[#This Row],[LgWin]]="Y", 1,
IF(Teams[[#This Row],[LgWin]] = "N", 0, " "))</f>
        <v>0</v>
      </c>
      <c r="E667" s="3">
        <f>IF(Teams[[#This Row],[WSWin]]="Y", 1,
IF(Teams[[#This Row],[WSWin]] = "N", 0, " "))</f>
        <v>0</v>
      </c>
      <c r="F667">
        <v>1917</v>
      </c>
      <c r="G667" t="s">
        <v>410</v>
      </c>
      <c r="H667" t="s">
        <v>226</v>
      </c>
      <c r="I667" t="s">
        <v>423</v>
      </c>
      <c r="K667">
        <v>8</v>
      </c>
      <c r="L667">
        <v>154</v>
      </c>
      <c r="M667">
        <v>76</v>
      </c>
      <c r="N667">
        <v>55</v>
      </c>
      <c r="O667">
        <v>98</v>
      </c>
      <c r="R667" t="s">
        <v>51</v>
      </c>
      <c r="S667" t="s">
        <v>51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45">
      <c r="A668" s="3" t="b">
        <f>Teams[[#This Row],[yearID]]&gt;=1973</f>
        <v>0</v>
      </c>
      <c r="B668" s="3" t="b">
        <f>Teams[[#This Row],[yearID]]&gt;=1903</f>
        <v>1</v>
      </c>
      <c r="C668" s="3" t="str">
        <f>_xlfn.XLOOKUP(Teams[[#This Row],[franchID]], franchises[franchID], franchises[franchName])</f>
        <v>Philadelphia Phillies</v>
      </c>
      <c r="D668" s="3">
        <f>IF(Teams[[#This Row],[LgWin]]="Y", 1,
IF(Teams[[#This Row],[LgWin]] = "N", 0, " "))</f>
        <v>0</v>
      </c>
      <c r="E668" s="3">
        <f>IF(Teams[[#This Row],[WSWin]]="Y", 1,
IF(Teams[[#This Row],[WSWin]] = "N", 0, " "))</f>
        <v>0</v>
      </c>
      <c r="F668">
        <v>1917</v>
      </c>
      <c r="G668" t="s">
        <v>157</v>
      </c>
      <c r="H668" t="s">
        <v>122</v>
      </c>
      <c r="I668" t="s">
        <v>122</v>
      </c>
      <c r="K668">
        <v>2</v>
      </c>
      <c r="L668">
        <v>154</v>
      </c>
      <c r="M668">
        <v>76</v>
      </c>
      <c r="N668">
        <v>87</v>
      </c>
      <c r="O668">
        <v>65</v>
      </c>
      <c r="R668" t="s">
        <v>51</v>
      </c>
      <c r="S668" t="s">
        <v>51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45">
      <c r="A669" s="3" t="b">
        <f>Teams[[#This Row],[yearID]]&gt;=1973</f>
        <v>0</v>
      </c>
      <c r="B669" s="3" t="b">
        <f>Teams[[#This Row],[yearID]]&gt;=1903</f>
        <v>1</v>
      </c>
      <c r="C669" s="3" t="str">
        <f>_xlfn.XLOOKUP(Teams[[#This Row],[franchID]], franchises[franchID], franchises[franchName])</f>
        <v>Pittsburgh Pirates</v>
      </c>
      <c r="D669" s="3">
        <f>IF(Teams[[#This Row],[LgWin]]="Y", 1,
IF(Teams[[#This Row],[LgWin]] = "N", 0, " "))</f>
        <v>0</v>
      </c>
      <c r="E669" s="3">
        <f>IF(Teams[[#This Row],[WSWin]]="Y", 1,
IF(Teams[[#This Row],[WSWin]] = "N", 0, " "))</f>
        <v>0</v>
      </c>
      <c r="F669">
        <v>1917</v>
      </c>
      <c r="G669" t="s">
        <v>157</v>
      </c>
      <c r="H669" t="s">
        <v>229</v>
      </c>
      <c r="I669" t="s">
        <v>229</v>
      </c>
      <c r="K669">
        <v>8</v>
      </c>
      <c r="L669">
        <v>157</v>
      </c>
      <c r="M669">
        <v>79</v>
      </c>
      <c r="N669">
        <v>51</v>
      </c>
      <c r="O669">
        <v>103</v>
      </c>
      <c r="R669" t="s">
        <v>51</v>
      </c>
      <c r="S669" t="s">
        <v>51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45">
      <c r="A670" s="3" t="b">
        <f>Teams[[#This Row],[yearID]]&gt;=1973</f>
        <v>0</v>
      </c>
      <c r="B670" s="3" t="b">
        <f>Teams[[#This Row],[yearID]]&gt;=1903</f>
        <v>1</v>
      </c>
      <c r="C670" s="3" t="str">
        <f>_xlfn.XLOOKUP(Teams[[#This Row],[franchID]], franchises[franchID], franchises[franchName])</f>
        <v>Baltimore Orioles</v>
      </c>
      <c r="D670" s="3">
        <f>IF(Teams[[#This Row],[LgWin]]="Y", 1,
IF(Teams[[#This Row],[LgWin]] = "N", 0, " "))</f>
        <v>0</v>
      </c>
      <c r="E670" s="3">
        <f>IF(Teams[[#This Row],[WSWin]]="Y", 1,
IF(Teams[[#This Row],[WSWin]] = "N", 0, " "))</f>
        <v>0</v>
      </c>
      <c r="F670">
        <v>1917</v>
      </c>
      <c r="G670" t="s">
        <v>410</v>
      </c>
      <c r="H670" t="s">
        <v>431</v>
      </c>
      <c r="I670" t="s">
        <v>95</v>
      </c>
      <c r="K670">
        <v>7</v>
      </c>
      <c r="L670">
        <v>155</v>
      </c>
      <c r="M670">
        <v>78</v>
      </c>
      <c r="N670">
        <v>57</v>
      </c>
      <c r="O670">
        <v>97</v>
      </c>
      <c r="R670" t="s">
        <v>51</v>
      </c>
      <c r="S670" t="s">
        <v>51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45">
      <c r="A671" s="3" t="b">
        <f>Teams[[#This Row],[yearID]]&gt;=1973</f>
        <v>0</v>
      </c>
      <c r="B671" s="3" t="b">
        <f>Teams[[#This Row],[yearID]]&gt;=1903</f>
        <v>1</v>
      </c>
      <c r="C671" s="3" t="str">
        <f>_xlfn.XLOOKUP(Teams[[#This Row],[franchID]], franchises[franchID], franchises[franchName])</f>
        <v>St. Louis Cardinals</v>
      </c>
      <c r="D671" s="3">
        <f>IF(Teams[[#This Row],[LgWin]]="Y", 1,
IF(Teams[[#This Row],[LgWin]] = "N", 0, " "))</f>
        <v>0</v>
      </c>
      <c r="E671" s="3">
        <f>IF(Teams[[#This Row],[WSWin]]="Y", 1,
IF(Teams[[#This Row],[WSWin]] = "N", 0, " "))</f>
        <v>0</v>
      </c>
      <c r="F671">
        <v>1917</v>
      </c>
      <c r="G671" t="s">
        <v>157</v>
      </c>
      <c r="H671" t="s">
        <v>396</v>
      </c>
      <c r="I671" t="s">
        <v>154</v>
      </c>
      <c r="K671">
        <v>3</v>
      </c>
      <c r="L671">
        <v>154</v>
      </c>
      <c r="M671">
        <v>78</v>
      </c>
      <c r="N671">
        <v>82</v>
      </c>
      <c r="O671">
        <v>70</v>
      </c>
      <c r="R671" t="s">
        <v>51</v>
      </c>
      <c r="S671" t="s">
        <v>51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45">
      <c r="A672" s="3" t="b">
        <f>Teams[[#This Row],[yearID]]&gt;=1973</f>
        <v>0</v>
      </c>
      <c r="B672" s="3" t="b">
        <f>Teams[[#This Row],[yearID]]&gt;=1903</f>
        <v>1</v>
      </c>
      <c r="C672" s="3" t="str">
        <f>_xlfn.XLOOKUP(Teams[[#This Row],[franchID]], franchises[franchID], franchises[franchName])</f>
        <v>Minnesota Twins</v>
      </c>
      <c r="D672" s="3">
        <f>IF(Teams[[#This Row],[LgWin]]="Y", 1,
IF(Teams[[#This Row],[LgWin]] = "N", 0, " "))</f>
        <v>0</v>
      </c>
      <c r="E672" s="3">
        <f>IF(Teams[[#This Row],[WSWin]]="Y", 1,
IF(Teams[[#This Row],[WSWin]] = "N", 0, " "))</f>
        <v>0</v>
      </c>
      <c r="F672">
        <v>1917</v>
      </c>
      <c r="G672" t="s">
        <v>410</v>
      </c>
      <c r="H672" t="s">
        <v>425</v>
      </c>
      <c r="I672" t="s">
        <v>426</v>
      </c>
      <c r="K672">
        <v>5</v>
      </c>
      <c r="L672">
        <v>157</v>
      </c>
      <c r="M672">
        <v>80</v>
      </c>
      <c r="N672">
        <v>74</v>
      </c>
      <c r="O672">
        <v>79</v>
      </c>
      <c r="R672" t="s">
        <v>51</v>
      </c>
      <c r="S672" t="s">
        <v>51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45">
      <c r="A673" s="3" t="b">
        <f>Teams[[#This Row],[yearID]]&gt;=1973</f>
        <v>0</v>
      </c>
      <c r="B673" s="3" t="b">
        <f>Teams[[#This Row],[yearID]]&gt;=1903</f>
        <v>1</v>
      </c>
      <c r="C673" s="3" t="str">
        <f>_xlfn.XLOOKUP(Teams[[#This Row],[franchID]], franchises[franchID], franchises[franchName])</f>
        <v>Boston Red Sox</v>
      </c>
      <c r="D673" s="3">
        <f>IF(Teams[[#This Row],[LgWin]]="Y", 1,
IF(Teams[[#This Row],[LgWin]] = "N", 0, " "))</f>
        <v>1</v>
      </c>
      <c r="E673" s="3">
        <f>IF(Teams[[#This Row],[WSWin]]="Y", 1,
IF(Teams[[#This Row],[WSWin]] = "N", 0, " "))</f>
        <v>1</v>
      </c>
      <c r="F673">
        <v>1918</v>
      </c>
      <c r="G673" t="s">
        <v>410</v>
      </c>
      <c r="H673" t="s">
        <v>54</v>
      </c>
      <c r="I673" t="s">
        <v>54</v>
      </c>
      <c r="K673">
        <v>1</v>
      </c>
      <c r="L673">
        <v>126</v>
      </c>
      <c r="M673">
        <v>70</v>
      </c>
      <c r="N673">
        <v>75</v>
      </c>
      <c r="O673">
        <v>51</v>
      </c>
      <c r="R673" t="s">
        <v>76</v>
      </c>
      <c r="S673" t="s">
        <v>76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45">
      <c r="A674" s="3" t="b">
        <f>Teams[[#This Row],[yearID]]&gt;=1973</f>
        <v>0</v>
      </c>
      <c r="B674" s="3" t="b">
        <f>Teams[[#This Row],[yearID]]&gt;=1903</f>
        <v>1</v>
      </c>
      <c r="C674" s="3" t="str">
        <f>_xlfn.XLOOKUP(Teams[[#This Row],[franchID]], franchises[franchID], franchises[franchName])</f>
        <v>Los Angeles Dodgers</v>
      </c>
      <c r="D674" s="3">
        <f>IF(Teams[[#This Row],[LgWin]]="Y", 1,
IF(Teams[[#This Row],[LgWin]] = "N", 0, " "))</f>
        <v>0</v>
      </c>
      <c r="E674" s="3">
        <f>IF(Teams[[#This Row],[WSWin]]="Y", 1,
IF(Teams[[#This Row],[WSWin]] = "N", 0, " "))</f>
        <v>0</v>
      </c>
      <c r="F674">
        <v>1918</v>
      </c>
      <c r="G674" t="s">
        <v>157</v>
      </c>
      <c r="H674" t="s">
        <v>262</v>
      </c>
      <c r="I674" t="s">
        <v>260</v>
      </c>
      <c r="K674">
        <v>5</v>
      </c>
      <c r="L674">
        <v>126</v>
      </c>
      <c r="M674">
        <v>54</v>
      </c>
      <c r="N674">
        <v>57</v>
      </c>
      <c r="O674">
        <v>69</v>
      </c>
      <c r="R674" t="s">
        <v>51</v>
      </c>
      <c r="S674" t="s">
        <v>51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45">
      <c r="A675" s="3" t="b">
        <f>Teams[[#This Row],[yearID]]&gt;=1973</f>
        <v>0</v>
      </c>
      <c r="B675" s="3" t="b">
        <f>Teams[[#This Row],[yearID]]&gt;=1903</f>
        <v>1</v>
      </c>
      <c r="C675" s="3" t="str">
        <f>_xlfn.XLOOKUP(Teams[[#This Row],[franchID]], franchises[franchID], franchises[franchName])</f>
        <v>Atlanta Braves</v>
      </c>
      <c r="D675" s="3">
        <f>IF(Teams[[#This Row],[LgWin]]="Y", 1,
IF(Teams[[#This Row],[LgWin]] = "N", 0, " "))</f>
        <v>0</v>
      </c>
      <c r="E675" s="3">
        <f>IF(Teams[[#This Row],[WSWin]]="Y", 1,
IF(Teams[[#This Row],[WSWin]] = "N", 0, " "))</f>
        <v>0</v>
      </c>
      <c r="F675">
        <v>1918</v>
      </c>
      <c r="G675" t="s">
        <v>157</v>
      </c>
      <c r="H675" t="s">
        <v>158</v>
      </c>
      <c r="I675" t="s">
        <v>159</v>
      </c>
      <c r="K675">
        <v>7</v>
      </c>
      <c r="L675">
        <v>124</v>
      </c>
      <c r="M675">
        <v>52</v>
      </c>
      <c r="N675">
        <v>53</v>
      </c>
      <c r="O675">
        <v>71</v>
      </c>
      <c r="R675" t="s">
        <v>51</v>
      </c>
      <c r="S675" t="s">
        <v>51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45">
      <c r="A676" s="3" t="b">
        <f>Teams[[#This Row],[yearID]]&gt;=1973</f>
        <v>0</v>
      </c>
      <c r="B676" s="3" t="b">
        <f>Teams[[#This Row],[yearID]]&gt;=1903</f>
        <v>1</v>
      </c>
      <c r="C676" s="3" t="str">
        <f>_xlfn.XLOOKUP(Teams[[#This Row],[franchID]], franchises[franchID], franchises[franchName])</f>
        <v>Chicago White Sox</v>
      </c>
      <c r="D676" s="3">
        <f>IF(Teams[[#This Row],[LgWin]]="Y", 1,
IF(Teams[[#This Row],[LgWin]] = "N", 0, " "))</f>
        <v>0</v>
      </c>
      <c r="E676" s="3">
        <f>IF(Teams[[#This Row],[WSWin]]="Y", 1,
IF(Teams[[#This Row],[WSWin]] = "N", 0, " "))</f>
        <v>0</v>
      </c>
      <c r="F676">
        <v>1918</v>
      </c>
      <c r="G676" t="s">
        <v>410</v>
      </c>
      <c r="H676" t="s">
        <v>415</v>
      </c>
      <c r="I676" t="s">
        <v>416</v>
      </c>
      <c r="K676">
        <v>6</v>
      </c>
      <c r="L676">
        <v>124</v>
      </c>
      <c r="M676">
        <v>56</v>
      </c>
      <c r="N676">
        <v>57</v>
      </c>
      <c r="O676">
        <v>67</v>
      </c>
      <c r="R676" t="s">
        <v>51</v>
      </c>
      <c r="S676" t="s">
        <v>51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45">
      <c r="A677" s="3" t="b">
        <f>Teams[[#This Row],[yearID]]&gt;=1973</f>
        <v>0</v>
      </c>
      <c r="B677" s="3" t="b">
        <f>Teams[[#This Row],[yearID]]&gt;=1903</f>
        <v>1</v>
      </c>
      <c r="C677" s="3" t="str">
        <f>_xlfn.XLOOKUP(Teams[[#This Row],[franchID]], franchises[franchID], franchises[franchName])</f>
        <v>Chicago Cubs</v>
      </c>
      <c r="D677" s="3">
        <f>IF(Teams[[#This Row],[LgWin]]="Y", 1,
IF(Teams[[#This Row],[LgWin]] = "N", 0, " "))</f>
        <v>1</v>
      </c>
      <c r="E677" s="3">
        <f>IF(Teams[[#This Row],[WSWin]]="Y", 1,
IF(Teams[[#This Row],[WSWin]] = "N", 0, " "))</f>
        <v>0</v>
      </c>
      <c r="F677">
        <v>1918</v>
      </c>
      <c r="G677" t="s">
        <v>157</v>
      </c>
      <c r="H677" t="s">
        <v>161</v>
      </c>
      <c r="I677" t="s">
        <v>162</v>
      </c>
      <c r="K677">
        <v>1</v>
      </c>
      <c r="L677">
        <v>131</v>
      </c>
      <c r="M677">
        <v>74</v>
      </c>
      <c r="N677">
        <v>84</v>
      </c>
      <c r="O677">
        <v>45</v>
      </c>
      <c r="R677" t="s">
        <v>76</v>
      </c>
      <c r="S677" t="s">
        <v>51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45">
      <c r="A678" s="3" t="b">
        <f>Teams[[#This Row],[yearID]]&gt;=1973</f>
        <v>0</v>
      </c>
      <c r="B678" s="3" t="b">
        <f>Teams[[#This Row],[yearID]]&gt;=1903</f>
        <v>1</v>
      </c>
      <c r="C678" s="3" t="str">
        <f>_xlfn.XLOOKUP(Teams[[#This Row],[franchID]], franchises[franchID], franchises[franchName])</f>
        <v>Cincinnati Reds</v>
      </c>
      <c r="D678" s="3">
        <f>IF(Teams[[#This Row],[LgWin]]="Y", 1,
IF(Teams[[#This Row],[LgWin]] = "N", 0, " "))</f>
        <v>0</v>
      </c>
      <c r="E678" s="3">
        <f>IF(Teams[[#This Row],[WSWin]]="Y", 1,
IF(Teams[[#This Row],[WSWin]] = "N", 0, " "))</f>
        <v>0</v>
      </c>
      <c r="F678">
        <v>1918</v>
      </c>
      <c r="G678" t="s">
        <v>157</v>
      </c>
      <c r="H678" t="s">
        <v>167</v>
      </c>
      <c r="I678" t="s">
        <v>167</v>
      </c>
      <c r="K678">
        <v>3</v>
      </c>
      <c r="L678">
        <v>129</v>
      </c>
      <c r="M678">
        <v>71</v>
      </c>
      <c r="N678">
        <v>68</v>
      </c>
      <c r="O678">
        <v>60</v>
      </c>
      <c r="R678" t="s">
        <v>51</v>
      </c>
      <c r="S678" t="s">
        <v>51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45">
      <c r="A679" s="3" t="b">
        <f>Teams[[#This Row],[yearID]]&gt;=1973</f>
        <v>0</v>
      </c>
      <c r="B679" s="3" t="b">
        <f>Teams[[#This Row],[yearID]]&gt;=1903</f>
        <v>1</v>
      </c>
      <c r="C679" s="3" t="str">
        <f>_xlfn.XLOOKUP(Teams[[#This Row],[franchID]], franchises[franchID], franchises[franchName])</f>
        <v>Cleveland Indians</v>
      </c>
      <c r="D679" s="3">
        <f>IF(Teams[[#This Row],[LgWin]]="Y", 1,
IF(Teams[[#This Row],[LgWin]] = "N", 0, " "))</f>
        <v>0</v>
      </c>
      <c r="E679" s="3">
        <f>IF(Teams[[#This Row],[WSWin]]="Y", 1,
IF(Teams[[#This Row],[WSWin]] = "N", 0, " "))</f>
        <v>0</v>
      </c>
      <c r="F679">
        <v>1918</v>
      </c>
      <c r="G679" t="s">
        <v>410</v>
      </c>
      <c r="H679" t="s">
        <v>64</v>
      </c>
      <c r="I679" t="s">
        <v>64</v>
      </c>
      <c r="K679">
        <v>2</v>
      </c>
      <c r="L679">
        <v>129</v>
      </c>
      <c r="M679">
        <v>62</v>
      </c>
      <c r="N679">
        <v>73</v>
      </c>
      <c r="O679">
        <v>54</v>
      </c>
      <c r="R679" t="s">
        <v>51</v>
      </c>
      <c r="S679" t="s">
        <v>51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45">
      <c r="A680" s="3" t="b">
        <f>Teams[[#This Row],[yearID]]&gt;=1973</f>
        <v>0</v>
      </c>
      <c r="B680" s="3" t="b">
        <f>Teams[[#This Row],[yearID]]&gt;=1903</f>
        <v>1</v>
      </c>
      <c r="C680" s="3" t="str">
        <f>_xlfn.XLOOKUP(Teams[[#This Row],[franchID]], franchises[franchID], franchises[franchName])</f>
        <v>Detroit Tigers</v>
      </c>
      <c r="D680" s="3">
        <f>IF(Teams[[#This Row],[LgWin]]="Y", 1,
IF(Teams[[#This Row],[LgWin]] = "N", 0, " "))</f>
        <v>0</v>
      </c>
      <c r="E680" s="3">
        <f>IF(Teams[[#This Row],[WSWin]]="Y", 1,
IF(Teams[[#This Row],[WSWin]] = "N", 0, " "))</f>
        <v>0</v>
      </c>
      <c r="F680">
        <v>1918</v>
      </c>
      <c r="G680" t="s">
        <v>410</v>
      </c>
      <c r="H680" t="s">
        <v>419</v>
      </c>
      <c r="I680" t="s">
        <v>419</v>
      </c>
      <c r="K680">
        <v>7</v>
      </c>
      <c r="L680">
        <v>128</v>
      </c>
      <c r="M680">
        <v>58</v>
      </c>
      <c r="N680">
        <v>55</v>
      </c>
      <c r="O680">
        <v>71</v>
      </c>
      <c r="R680" t="s">
        <v>51</v>
      </c>
      <c r="S680" t="s">
        <v>51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45">
      <c r="A681" s="3" t="b">
        <f>Teams[[#This Row],[yearID]]&gt;=1973</f>
        <v>0</v>
      </c>
      <c r="B681" s="3" t="b">
        <f>Teams[[#This Row],[yearID]]&gt;=1903</f>
        <v>1</v>
      </c>
      <c r="C681" s="3" t="str">
        <f>_xlfn.XLOOKUP(Teams[[#This Row],[franchID]], franchises[franchID], franchises[franchName])</f>
        <v>San Francisco Giants</v>
      </c>
      <c r="D681" s="3">
        <f>IF(Teams[[#This Row],[LgWin]]="Y", 1,
IF(Teams[[#This Row],[LgWin]] = "N", 0, " "))</f>
        <v>0</v>
      </c>
      <c r="E681" s="3">
        <f>IF(Teams[[#This Row],[WSWin]]="Y", 1,
IF(Teams[[#This Row],[WSWin]] = "N", 0, " "))</f>
        <v>0</v>
      </c>
      <c r="F681">
        <v>1918</v>
      </c>
      <c r="G681" t="s">
        <v>157</v>
      </c>
      <c r="H681" t="s">
        <v>242</v>
      </c>
      <c r="I681" t="s">
        <v>243</v>
      </c>
      <c r="K681">
        <v>2</v>
      </c>
      <c r="L681">
        <v>124</v>
      </c>
      <c r="M681">
        <v>56</v>
      </c>
      <c r="N681">
        <v>71</v>
      </c>
      <c r="O681">
        <v>53</v>
      </c>
      <c r="R681" t="s">
        <v>51</v>
      </c>
      <c r="S681" t="s">
        <v>51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45">
      <c r="A682" s="3" t="b">
        <f>Teams[[#This Row],[yearID]]&gt;=1973</f>
        <v>0</v>
      </c>
      <c r="B682" s="3" t="b">
        <f>Teams[[#This Row],[yearID]]&gt;=1903</f>
        <v>1</v>
      </c>
      <c r="C682" s="3" t="str">
        <f>_xlfn.XLOOKUP(Teams[[#This Row],[franchID]], franchises[franchID], franchises[franchName])</f>
        <v>New York Yankees</v>
      </c>
      <c r="D682" s="3">
        <f>IF(Teams[[#This Row],[LgWin]]="Y", 1,
IF(Teams[[#This Row],[LgWin]] = "N", 0, " "))</f>
        <v>0</v>
      </c>
      <c r="E682" s="3">
        <f>IF(Teams[[#This Row],[WSWin]]="Y", 1,
IF(Teams[[#This Row],[WSWin]] = "N", 0, " "))</f>
        <v>0</v>
      </c>
      <c r="F682">
        <v>1918</v>
      </c>
      <c r="G682" t="s">
        <v>410</v>
      </c>
      <c r="H682" t="s">
        <v>436</v>
      </c>
      <c r="I682" t="s">
        <v>412</v>
      </c>
      <c r="K682">
        <v>4</v>
      </c>
      <c r="L682">
        <v>126</v>
      </c>
      <c r="M682">
        <v>67</v>
      </c>
      <c r="N682">
        <v>60</v>
      </c>
      <c r="O682">
        <v>63</v>
      </c>
      <c r="R682" t="s">
        <v>51</v>
      </c>
      <c r="S682" t="s">
        <v>51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45">
      <c r="A683" s="3" t="b">
        <f>Teams[[#This Row],[yearID]]&gt;=1973</f>
        <v>0</v>
      </c>
      <c r="B683" s="3" t="b">
        <f>Teams[[#This Row],[yearID]]&gt;=1903</f>
        <v>1</v>
      </c>
      <c r="C683" s="3" t="str">
        <f>_xlfn.XLOOKUP(Teams[[#This Row],[franchID]], franchises[franchID], franchises[franchName])</f>
        <v>Oakland Athletics</v>
      </c>
      <c r="D683" s="3">
        <f>IF(Teams[[#This Row],[LgWin]]="Y", 1,
IF(Teams[[#This Row],[LgWin]] = "N", 0, " "))</f>
        <v>0</v>
      </c>
      <c r="E683" s="3">
        <f>IF(Teams[[#This Row],[WSWin]]="Y", 1,
IF(Teams[[#This Row],[WSWin]] = "N", 0, " "))</f>
        <v>0</v>
      </c>
      <c r="F683">
        <v>1918</v>
      </c>
      <c r="G683" t="s">
        <v>410</v>
      </c>
      <c r="H683" t="s">
        <v>226</v>
      </c>
      <c r="I683" t="s">
        <v>423</v>
      </c>
      <c r="K683">
        <v>8</v>
      </c>
      <c r="L683">
        <v>130</v>
      </c>
      <c r="M683">
        <v>68</v>
      </c>
      <c r="N683">
        <v>52</v>
      </c>
      <c r="O683">
        <v>76</v>
      </c>
      <c r="R683" t="s">
        <v>51</v>
      </c>
      <c r="S683" t="s">
        <v>51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45">
      <c r="A684" s="3" t="b">
        <f>Teams[[#This Row],[yearID]]&gt;=1973</f>
        <v>0</v>
      </c>
      <c r="B684" s="3" t="b">
        <f>Teams[[#This Row],[yearID]]&gt;=1903</f>
        <v>1</v>
      </c>
      <c r="C684" s="3" t="str">
        <f>_xlfn.XLOOKUP(Teams[[#This Row],[franchID]], franchises[franchID], franchises[franchName])</f>
        <v>Philadelphia Phillies</v>
      </c>
      <c r="D684" s="3">
        <f>IF(Teams[[#This Row],[LgWin]]="Y", 1,
IF(Teams[[#This Row],[LgWin]] = "N", 0, " "))</f>
        <v>0</v>
      </c>
      <c r="E684" s="3">
        <f>IF(Teams[[#This Row],[WSWin]]="Y", 1,
IF(Teams[[#This Row],[WSWin]] = "N", 0, " "))</f>
        <v>0</v>
      </c>
      <c r="F684">
        <v>1918</v>
      </c>
      <c r="G684" t="s">
        <v>157</v>
      </c>
      <c r="H684" t="s">
        <v>122</v>
      </c>
      <c r="I684" t="s">
        <v>122</v>
      </c>
      <c r="K684">
        <v>6</v>
      </c>
      <c r="L684">
        <v>125</v>
      </c>
      <c r="M684">
        <v>57</v>
      </c>
      <c r="N684">
        <v>55</v>
      </c>
      <c r="O684">
        <v>68</v>
      </c>
      <c r="R684" t="s">
        <v>51</v>
      </c>
      <c r="S684" t="s">
        <v>51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45">
      <c r="A685" s="3" t="b">
        <f>Teams[[#This Row],[yearID]]&gt;=1973</f>
        <v>0</v>
      </c>
      <c r="B685" s="3" t="b">
        <f>Teams[[#This Row],[yearID]]&gt;=1903</f>
        <v>1</v>
      </c>
      <c r="C685" s="3" t="str">
        <f>_xlfn.XLOOKUP(Teams[[#This Row],[franchID]], franchises[franchID], franchises[franchName])</f>
        <v>Pittsburgh Pirates</v>
      </c>
      <c r="D685" s="3">
        <f>IF(Teams[[#This Row],[LgWin]]="Y", 1,
IF(Teams[[#This Row],[LgWin]] = "N", 0, " "))</f>
        <v>0</v>
      </c>
      <c r="E685" s="3">
        <f>IF(Teams[[#This Row],[WSWin]]="Y", 1,
IF(Teams[[#This Row],[WSWin]] = "N", 0, " "))</f>
        <v>0</v>
      </c>
      <c r="F685">
        <v>1918</v>
      </c>
      <c r="G685" t="s">
        <v>157</v>
      </c>
      <c r="H685" t="s">
        <v>229</v>
      </c>
      <c r="I685" t="s">
        <v>229</v>
      </c>
      <c r="K685">
        <v>4</v>
      </c>
      <c r="L685">
        <v>126</v>
      </c>
      <c r="M685">
        <v>71</v>
      </c>
      <c r="N685">
        <v>65</v>
      </c>
      <c r="O685">
        <v>60</v>
      </c>
      <c r="R685" t="s">
        <v>51</v>
      </c>
      <c r="S685" t="s">
        <v>51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45">
      <c r="A686" s="3" t="b">
        <f>Teams[[#This Row],[yearID]]&gt;=1973</f>
        <v>0</v>
      </c>
      <c r="B686" s="3" t="b">
        <f>Teams[[#This Row],[yearID]]&gt;=1903</f>
        <v>1</v>
      </c>
      <c r="C686" s="3" t="str">
        <f>_xlfn.XLOOKUP(Teams[[#This Row],[franchID]], franchises[franchID], franchises[franchName])</f>
        <v>Baltimore Orioles</v>
      </c>
      <c r="D686" s="3">
        <f>IF(Teams[[#This Row],[LgWin]]="Y", 1,
IF(Teams[[#This Row],[LgWin]] = "N", 0, " "))</f>
        <v>0</v>
      </c>
      <c r="E686" s="3">
        <f>IF(Teams[[#This Row],[WSWin]]="Y", 1,
IF(Teams[[#This Row],[WSWin]] = "N", 0, " "))</f>
        <v>0</v>
      </c>
      <c r="F686">
        <v>1918</v>
      </c>
      <c r="G686" t="s">
        <v>410</v>
      </c>
      <c r="H686" t="s">
        <v>431</v>
      </c>
      <c r="I686" t="s">
        <v>95</v>
      </c>
      <c r="K686">
        <v>5</v>
      </c>
      <c r="L686">
        <v>123</v>
      </c>
      <c r="M686">
        <v>53</v>
      </c>
      <c r="N686">
        <v>58</v>
      </c>
      <c r="O686">
        <v>64</v>
      </c>
      <c r="R686" t="s">
        <v>51</v>
      </c>
      <c r="S686" t="s">
        <v>51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45">
      <c r="A687" s="3" t="b">
        <f>Teams[[#This Row],[yearID]]&gt;=1973</f>
        <v>0</v>
      </c>
      <c r="B687" s="3" t="b">
        <f>Teams[[#This Row],[yearID]]&gt;=1903</f>
        <v>1</v>
      </c>
      <c r="C687" s="3" t="str">
        <f>_xlfn.XLOOKUP(Teams[[#This Row],[franchID]], franchises[franchID], franchises[franchName])</f>
        <v>St. Louis Cardinals</v>
      </c>
      <c r="D687" s="3">
        <f>IF(Teams[[#This Row],[LgWin]]="Y", 1,
IF(Teams[[#This Row],[LgWin]] = "N", 0, " "))</f>
        <v>0</v>
      </c>
      <c r="E687" s="3">
        <f>IF(Teams[[#This Row],[WSWin]]="Y", 1,
IF(Teams[[#This Row],[WSWin]] = "N", 0, " "))</f>
        <v>0</v>
      </c>
      <c r="F687">
        <v>1918</v>
      </c>
      <c r="G687" t="s">
        <v>157</v>
      </c>
      <c r="H687" t="s">
        <v>396</v>
      </c>
      <c r="I687" t="s">
        <v>154</v>
      </c>
      <c r="K687">
        <v>8</v>
      </c>
      <c r="L687">
        <v>131</v>
      </c>
      <c r="M687">
        <v>73</v>
      </c>
      <c r="N687">
        <v>51</v>
      </c>
      <c r="O687">
        <v>78</v>
      </c>
      <c r="R687" t="s">
        <v>51</v>
      </c>
      <c r="S687" t="s">
        <v>51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45">
      <c r="A688" s="3" t="b">
        <f>Teams[[#This Row],[yearID]]&gt;=1973</f>
        <v>0</v>
      </c>
      <c r="B688" s="3" t="b">
        <f>Teams[[#This Row],[yearID]]&gt;=1903</f>
        <v>1</v>
      </c>
      <c r="C688" s="3" t="str">
        <f>_xlfn.XLOOKUP(Teams[[#This Row],[franchID]], franchises[franchID], franchises[franchName])</f>
        <v>Minnesota Twins</v>
      </c>
      <c r="D688" s="3">
        <f>IF(Teams[[#This Row],[LgWin]]="Y", 1,
IF(Teams[[#This Row],[LgWin]] = "N", 0, " "))</f>
        <v>0</v>
      </c>
      <c r="E688" s="3">
        <f>IF(Teams[[#This Row],[WSWin]]="Y", 1,
IF(Teams[[#This Row],[WSWin]] = "N", 0, " "))</f>
        <v>0</v>
      </c>
      <c r="F688">
        <v>1918</v>
      </c>
      <c r="G688" t="s">
        <v>410</v>
      </c>
      <c r="H688" t="s">
        <v>425</v>
      </c>
      <c r="I688" t="s">
        <v>426</v>
      </c>
      <c r="K688">
        <v>3</v>
      </c>
      <c r="L688">
        <v>130</v>
      </c>
      <c r="M688">
        <v>74</v>
      </c>
      <c r="N688">
        <v>72</v>
      </c>
      <c r="O688">
        <v>56</v>
      </c>
      <c r="R688" t="s">
        <v>51</v>
      </c>
      <c r="S688" t="s">
        <v>51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45">
      <c r="A689" s="3" t="b">
        <f>Teams[[#This Row],[yearID]]&gt;=1973</f>
        <v>0</v>
      </c>
      <c r="B689" s="3" t="b">
        <f>Teams[[#This Row],[yearID]]&gt;=1903</f>
        <v>1</v>
      </c>
      <c r="C689" s="3" t="str">
        <f>_xlfn.XLOOKUP(Teams[[#This Row],[franchID]], franchises[franchID], franchises[franchName])</f>
        <v>Boston Red Sox</v>
      </c>
      <c r="D689" s="3">
        <f>IF(Teams[[#This Row],[LgWin]]="Y", 1,
IF(Teams[[#This Row],[LgWin]] = "N", 0, " "))</f>
        <v>0</v>
      </c>
      <c r="E689" s="3">
        <f>IF(Teams[[#This Row],[WSWin]]="Y", 1,
IF(Teams[[#This Row],[WSWin]] = "N", 0, " "))</f>
        <v>0</v>
      </c>
      <c r="F689">
        <v>1919</v>
      </c>
      <c r="G689" t="s">
        <v>410</v>
      </c>
      <c r="H689" t="s">
        <v>54</v>
      </c>
      <c r="I689" t="s">
        <v>54</v>
      </c>
      <c r="K689">
        <v>6</v>
      </c>
      <c r="L689">
        <v>138</v>
      </c>
      <c r="M689">
        <v>66</v>
      </c>
      <c r="N689">
        <v>66</v>
      </c>
      <c r="O689">
        <v>71</v>
      </c>
      <c r="R689" t="s">
        <v>51</v>
      </c>
      <c r="S689" t="s">
        <v>51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45">
      <c r="A690" s="3" t="b">
        <f>Teams[[#This Row],[yearID]]&gt;=1973</f>
        <v>0</v>
      </c>
      <c r="B690" s="3" t="b">
        <f>Teams[[#This Row],[yearID]]&gt;=1903</f>
        <v>1</v>
      </c>
      <c r="C690" s="3" t="str">
        <f>_xlfn.XLOOKUP(Teams[[#This Row],[franchID]], franchises[franchID], franchises[franchName])</f>
        <v>Los Angeles Dodgers</v>
      </c>
      <c r="D690" s="3">
        <f>IF(Teams[[#This Row],[LgWin]]="Y", 1,
IF(Teams[[#This Row],[LgWin]] = "N", 0, " "))</f>
        <v>0</v>
      </c>
      <c r="E690" s="3">
        <f>IF(Teams[[#This Row],[WSWin]]="Y", 1,
IF(Teams[[#This Row],[WSWin]] = "N", 0, " "))</f>
        <v>0</v>
      </c>
      <c r="F690">
        <v>1919</v>
      </c>
      <c r="G690" t="s">
        <v>157</v>
      </c>
      <c r="H690" t="s">
        <v>262</v>
      </c>
      <c r="I690" t="s">
        <v>260</v>
      </c>
      <c r="K690">
        <v>5</v>
      </c>
      <c r="L690">
        <v>141</v>
      </c>
      <c r="M690">
        <v>70</v>
      </c>
      <c r="N690">
        <v>69</v>
      </c>
      <c r="O690">
        <v>71</v>
      </c>
      <c r="R690" t="s">
        <v>51</v>
      </c>
      <c r="S690" t="s">
        <v>51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45">
      <c r="A691" s="3" t="b">
        <f>Teams[[#This Row],[yearID]]&gt;=1973</f>
        <v>0</v>
      </c>
      <c r="B691" s="3" t="b">
        <f>Teams[[#This Row],[yearID]]&gt;=1903</f>
        <v>1</v>
      </c>
      <c r="C691" s="3" t="str">
        <f>_xlfn.XLOOKUP(Teams[[#This Row],[franchID]], franchises[franchID], franchises[franchName])</f>
        <v>Atlanta Braves</v>
      </c>
      <c r="D691" s="3">
        <f>IF(Teams[[#This Row],[LgWin]]="Y", 1,
IF(Teams[[#This Row],[LgWin]] = "N", 0, " "))</f>
        <v>0</v>
      </c>
      <c r="E691" s="3">
        <f>IF(Teams[[#This Row],[WSWin]]="Y", 1,
IF(Teams[[#This Row],[WSWin]] = "N", 0, " "))</f>
        <v>0</v>
      </c>
      <c r="F691">
        <v>1919</v>
      </c>
      <c r="G691" t="s">
        <v>157</v>
      </c>
      <c r="H691" t="s">
        <v>158</v>
      </c>
      <c r="I691" t="s">
        <v>159</v>
      </c>
      <c r="K691">
        <v>6</v>
      </c>
      <c r="L691">
        <v>140</v>
      </c>
      <c r="M691">
        <v>68</v>
      </c>
      <c r="N691">
        <v>57</v>
      </c>
      <c r="O691">
        <v>82</v>
      </c>
      <c r="R691" t="s">
        <v>51</v>
      </c>
      <c r="S691" t="s">
        <v>51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45">
      <c r="A692" s="3" t="b">
        <f>Teams[[#This Row],[yearID]]&gt;=1973</f>
        <v>0</v>
      </c>
      <c r="B692" s="3" t="b">
        <f>Teams[[#This Row],[yearID]]&gt;=1903</f>
        <v>1</v>
      </c>
      <c r="C692" s="3" t="str">
        <f>_xlfn.XLOOKUP(Teams[[#This Row],[franchID]], franchises[franchID], franchises[franchName])</f>
        <v>Chicago White Sox</v>
      </c>
      <c r="D692" s="3">
        <f>IF(Teams[[#This Row],[LgWin]]="Y", 1,
IF(Teams[[#This Row],[LgWin]] = "N", 0, " "))</f>
        <v>1</v>
      </c>
      <c r="E692" s="3">
        <f>IF(Teams[[#This Row],[WSWin]]="Y", 1,
IF(Teams[[#This Row],[WSWin]] = "N", 0, " "))</f>
        <v>0</v>
      </c>
      <c r="F692">
        <v>1919</v>
      </c>
      <c r="G692" t="s">
        <v>410</v>
      </c>
      <c r="H692" t="s">
        <v>415</v>
      </c>
      <c r="I692" t="s">
        <v>416</v>
      </c>
      <c r="K692">
        <v>1</v>
      </c>
      <c r="L692">
        <v>140</v>
      </c>
      <c r="M692">
        <v>70</v>
      </c>
      <c r="N692">
        <v>88</v>
      </c>
      <c r="O692">
        <v>52</v>
      </c>
      <c r="R692" t="s">
        <v>76</v>
      </c>
      <c r="S692" t="s">
        <v>51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45">
      <c r="A693" s="3" t="b">
        <f>Teams[[#This Row],[yearID]]&gt;=1973</f>
        <v>0</v>
      </c>
      <c r="B693" s="3" t="b">
        <f>Teams[[#This Row],[yearID]]&gt;=1903</f>
        <v>1</v>
      </c>
      <c r="C693" s="3" t="str">
        <f>_xlfn.XLOOKUP(Teams[[#This Row],[franchID]], franchises[franchID], franchises[franchName])</f>
        <v>Chicago Cubs</v>
      </c>
      <c r="D693" s="3">
        <f>IF(Teams[[#This Row],[LgWin]]="Y", 1,
IF(Teams[[#This Row],[LgWin]] = "N", 0, " "))</f>
        <v>0</v>
      </c>
      <c r="E693" s="3">
        <f>IF(Teams[[#This Row],[WSWin]]="Y", 1,
IF(Teams[[#This Row],[WSWin]] = "N", 0, " "))</f>
        <v>0</v>
      </c>
      <c r="F693">
        <v>1919</v>
      </c>
      <c r="G693" t="s">
        <v>157</v>
      </c>
      <c r="H693" t="s">
        <v>161</v>
      </c>
      <c r="I693" t="s">
        <v>162</v>
      </c>
      <c r="K693">
        <v>3</v>
      </c>
      <c r="L693">
        <v>140</v>
      </c>
      <c r="M693">
        <v>71</v>
      </c>
      <c r="N693">
        <v>75</v>
      </c>
      <c r="O693">
        <v>65</v>
      </c>
      <c r="R693" t="s">
        <v>51</v>
      </c>
      <c r="S693" t="s">
        <v>51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45">
      <c r="A694" s="3" t="b">
        <f>Teams[[#This Row],[yearID]]&gt;=1973</f>
        <v>0</v>
      </c>
      <c r="B694" s="3" t="b">
        <f>Teams[[#This Row],[yearID]]&gt;=1903</f>
        <v>1</v>
      </c>
      <c r="C694" s="3" t="str">
        <f>_xlfn.XLOOKUP(Teams[[#This Row],[franchID]], franchises[franchID], franchises[franchName])</f>
        <v>Cincinnati Reds</v>
      </c>
      <c r="D694" s="3">
        <f>IF(Teams[[#This Row],[LgWin]]="Y", 1,
IF(Teams[[#This Row],[LgWin]] = "N", 0, " "))</f>
        <v>1</v>
      </c>
      <c r="E694" s="3">
        <f>IF(Teams[[#This Row],[WSWin]]="Y", 1,
IF(Teams[[#This Row],[WSWin]] = "N", 0, " "))</f>
        <v>1</v>
      </c>
      <c r="F694">
        <v>1919</v>
      </c>
      <c r="G694" t="s">
        <v>157</v>
      </c>
      <c r="H694" t="s">
        <v>167</v>
      </c>
      <c r="I694" t="s">
        <v>167</v>
      </c>
      <c r="K694">
        <v>1</v>
      </c>
      <c r="L694">
        <v>140</v>
      </c>
      <c r="M694">
        <v>70</v>
      </c>
      <c r="N694">
        <v>96</v>
      </c>
      <c r="O694">
        <v>44</v>
      </c>
      <c r="R694" t="s">
        <v>76</v>
      </c>
      <c r="S694" t="s">
        <v>76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45">
      <c r="A695" s="3" t="b">
        <f>Teams[[#This Row],[yearID]]&gt;=1973</f>
        <v>0</v>
      </c>
      <c r="B695" s="3" t="b">
        <f>Teams[[#This Row],[yearID]]&gt;=1903</f>
        <v>1</v>
      </c>
      <c r="C695" s="3" t="str">
        <f>_xlfn.XLOOKUP(Teams[[#This Row],[franchID]], franchises[franchID], franchises[franchName])</f>
        <v>Cleveland Indians</v>
      </c>
      <c r="D695" s="3">
        <f>IF(Teams[[#This Row],[LgWin]]="Y", 1,
IF(Teams[[#This Row],[LgWin]] = "N", 0, " "))</f>
        <v>0</v>
      </c>
      <c r="E695" s="3">
        <f>IF(Teams[[#This Row],[WSWin]]="Y", 1,
IF(Teams[[#This Row],[WSWin]] = "N", 0, " "))</f>
        <v>0</v>
      </c>
      <c r="F695">
        <v>1919</v>
      </c>
      <c r="G695" t="s">
        <v>410</v>
      </c>
      <c r="H695" t="s">
        <v>64</v>
      </c>
      <c r="I695" t="s">
        <v>64</v>
      </c>
      <c r="K695">
        <v>2</v>
      </c>
      <c r="L695">
        <v>139</v>
      </c>
      <c r="M695">
        <v>69</v>
      </c>
      <c r="N695">
        <v>84</v>
      </c>
      <c r="O695">
        <v>55</v>
      </c>
      <c r="R695" t="s">
        <v>51</v>
      </c>
      <c r="S695" t="s">
        <v>51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45">
      <c r="A696" s="3" t="b">
        <f>Teams[[#This Row],[yearID]]&gt;=1973</f>
        <v>0</v>
      </c>
      <c r="B696" s="3" t="b">
        <f>Teams[[#This Row],[yearID]]&gt;=1903</f>
        <v>1</v>
      </c>
      <c r="C696" s="3" t="str">
        <f>_xlfn.XLOOKUP(Teams[[#This Row],[franchID]], franchises[franchID], franchises[franchName])</f>
        <v>Detroit Tigers</v>
      </c>
      <c r="D696" s="3">
        <f>IF(Teams[[#This Row],[LgWin]]="Y", 1,
IF(Teams[[#This Row],[LgWin]] = "N", 0, " "))</f>
        <v>0</v>
      </c>
      <c r="E696" s="3">
        <f>IF(Teams[[#This Row],[WSWin]]="Y", 1,
IF(Teams[[#This Row],[WSWin]] = "N", 0, " "))</f>
        <v>0</v>
      </c>
      <c r="F696">
        <v>1919</v>
      </c>
      <c r="G696" t="s">
        <v>410</v>
      </c>
      <c r="H696" t="s">
        <v>419</v>
      </c>
      <c r="I696" t="s">
        <v>419</v>
      </c>
      <c r="K696">
        <v>4</v>
      </c>
      <c r="L696">
        <v>140</v>
      </c>
      <c r="M696">
        <v>70</v>
      </c>
      <c r="N696">
        <v>80</v>
      </c>
      <c r="O696">
        <v>60</v>
      </c>
      <c r="R696" t="s">
        <v>51</v>
      </c>
      <c r="S696" t="s">
        <v>51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45">
      <c r="A697" s="3" t="b">
        <f>Teams[[#This Row],[yearID]]&gt;=1973</f>
        <v>0</v>
      </c>
      <c r="B697" s="3" t="b">
        <f>Teams[[#This Row],[yearID]]&gt;=1903</f>
        <v>1</v>
      </c>
      <c r="C697" s="3" t="str">
        <f>_xlfn.XLOOKUP(Teams[[#This Row],[franchID]], franchises[franchID], franchises[franchName])</f>
        <v>San Francisco Giants</v>
      </c>
      <c r="D697" s="3">
        <f>IF(Teams[[#This Row],[LgWin]]="Y", 1,
IF(Teams[[#This Row],[LgWin]] = "N", 0, " "))</f>
        <v>0</v>
      </c>
      <c r="E697" s="3">
        <f>IF(Teams[[#This Row],[WSWin]]="Y", 1,
IF(Teams[[#This Row],[WSWin]] = "N", 0, " "))</f>
        <v>0</v>
      </c>
      <c r="F697">
        <v>1919</v>
      </c>
      <c r="G697" t="s">
        <v>157</v>
      </c>
      <c r="H697" t="s">
        <v>242</v>
      </c>
      <c r="I697" t="s">
        <v>243</v>
      </c>
      <c r="K697">
        <v>2</v>
      </c>
      <c r="L697">
        <v>140</v>
      </c>
      <c r="M697">
        <v>69</v>
      </c>
      <c r="N697">
        <v>87</v>
      </c>
      <c r="O697">
        <v>53</v>
      </c>
      <c r="R697" t="s">
        <v>51</v>
      </c>
      <c r="S697" t="s">
        <v>51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45">
      <c r="A698" s="3" t="b">
        <f>Teams[[#This Row],[yearID]]&gt;=1973</f>
        <v>0</v>
      </c>
      <c r="B698" s="3" t="b">
        <f>Teams[[#This Row],[yearID]]&gt;=1903</f>
        <v>1</v>
      </c>
      <c r="C698" s="3" t="str">
        <f>_xlfn.XLOOKUP(Teams[[#This Row],[franchID]], franchises[franchID], franchises[franchName])</f>
        <v>New York Yankees</v>
      </c>
      <c r="D698" s="3">
        <f>IF(Teams[[#This Row],[LgWin]]="Y", 1,
IF(Teams[[#This Row],[LgWin]] = "N", 0, " "))</f>
        <v>0</v>
      </c>
      <c r="E698" s="3">
        <f>IF(Teams[[#This Row],[WSWin]]="Y", 1,
IF(Teams[[#This Row],[WSWin]] = "N", 0, " "))</f>
        <v>0</v>
      </c>
      <c r="F698">
        <v>1919</v>
      </c>
      <c r="G698" t="s">
        <v>410</v>
      </c>
      <c r="H698" t="s">
        <v>436</v>
      </c>
      <c r="I698" t="s">
        <v>412</v>
      </c>
      <c r="K698">
        <v>3</v>
      </c>
      <c r="L698">
        <v>141</v>
      </c>
      <c r="M698">
        <v>73</v>
      </c>
      <c r="N698">
        <v>80</v>
      </c>
      <c r="O698">
        <v>59</v>
      </c>
      <c r="R698" t="s">
        <v>51</v>
      </c>
      <c r="S698" t="s">
        <v>51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45">
      <c r="A699" s="3" t="b">
        <f>Teams[[#This Row],[yearID]]&gt;=1973</f>
        <v>0</v>
      </c>
      <c r="B699" s="3" t="b">
        <f>Teams[[#This Row],[yearID]]&gt;=1903</f>
        <v>1</v>
      </c>
      <c r="C699" s="3" t="str">
        <f>_xlfn.XLOOKUP(Teams[[#This Row],[franchID]], franchises[franchID], franchises[franchName])</f>
        <v>Oakland Athletics</v>
      </c>
      <c r="D699" s="3">
        <f>IF(Teams[[#This Row],[LgWin]]="Y", 1,
IF(Teams[[#This Row],[LgWin]] = "N", 0, " "))</f>
        <v>0</v>
      </c>
      <c r="E699" s="3">
        <f>IF(Teams[[#This Row],[WSWin]]="Y", 1,
IF(Teams[[#This Row],[WSWin]] = "N", 0, " "))</f>
        <v>0</v>
      </c>
      <c r="F699">
        <v>1919</v>
      </c>
      <c r="G699" t="s">
        <v>410</v>
      </c>
      <c r="H699" t="s">
        <v>226</v>
      </c>
      <c r="I699" t="s">
        <v>423</v>
      </c>
      <c r="K699">
        <v>8</v>
      </c>
      <c r="L699">
        <v>140</v>
      </c>
      <c r="M699">
        <v>70</v>
      </c>
      <c r="N699">
        <v>36</v>
      </c>
      <c r="O699">
        <v>104</v>
      </c>
      <c r="R699" t="s">
        <v>51</v>
      </c>
      <c r="S699" t="s">
        <v>51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45">
      <c r="A700" s="3" t="b">
        <f>Teams[[#This Row],[yearID]]&gt;=1973</f>
        <v>0</v>
      </c>
      <c r="B700" s="3" t="b">
        <f>Teams[[#This Row],[yearID]]&gt;=1903</f>
        <v>1</v>
      </c>
      <c r="C700" s="3" t="str">
        <f>_xlfn.XLOOKUP(Teams[[#This Row],[franchID]], franchises[franchID], franchises[franchName])</f>
        <v>Philadelphia Phillies</v>
      </c>
      <c r="D700" s="3">
        <f>IF(Teams[[#This Row],[LgWin]]="Y", 1,
IF(Teams[[#This Row],[LgWin]] = "N", 0, " "))</f>
        <v>0</v>
      </c>
      <c r="E700" s="3">
        <f>IF(Teams[[#This Row],[WSWin]]="Y", 1,
IF(Teams[[#This Row],[WSWin]] = "N", 0, " "))</f>
        <v>0</v>
      </c>
      <c r="F700">
        <v>1919</v>
      </c>
      <c r="G700" t="s">
        <v>157</v>
      </c>
      <c r="H700" t="s">
        <v>122</v>
      </c>
      <c r="I700" t="s">
        <v>122</v>
      </c>
      <c r="K700">
        <v>8</v>
      </c>
      <c r="L700">
        <v>138</v>
      </c>
      <c r="M700">
        <v>71</v>
      </c>
      <c r="N700">
        <v>47</v>
      </c>
      <c r="O700">
        <v>90</v>
      </c>
      <c r="R700" t="s">
        <v>51</v>
      </c>
      <c r="S700" t="s">
        <v>51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45">
      <c r="A701" s="3" t="b">
        <f>Teams[[#This Row],[yearID]]&gt;=1973</f>
        <v>0</v>
      </c>
      <c r="B701" s="3" t="b">
        <f>Teams[[#This Row],[yearID]]&gt;=1903</f>
        <v>1</v>
      </c>
      <c r="C701" s="3" t="str">
        <f>_xlfn.XLOOKUP(Teams[[#This Row],[franchID]], franchises[franchID], franchises[franchName])</f>
        <v>Pittsburgh Pirates</v>
      </c>
      <c r="D701" s="3">
        <f>IF(Teams[[#This Row],[LgWin]]="Y", 1,
IF(Teams[[#This Row],[LgWin]] = "N", 0, " "))</f>
        <v>0</v>
      </c>
      <c r="E701" s="3">
        <f>IF(Teams[[#This Row],[WSWin]]="Y", 1,
IF(Teams[[#This Row],[WSWin]] = "N", 0, " "))</f>
        <v>0</v>
      </c>
      <c r="F701">
        <v>1919</v>
      </c>
      <c r="G701" t="s">
        <v>157</v>
      </c>
      <c r="H701" t="s">
        <v>229</v>
      </c>
      <c r="I701" t="s">
        <v>229</v>
      </c>
      <c r="K701">
        <v>4</v>
      </c>
      <c r="L701">
        <v>139</v>
      </c>
      <c r="M701">
        <v>70</v>
      </c>
      <c r="N701">
        <v>71</v>
      </c>
      <c r="O701">
        <v>68</v>
      </c>
      <c r="R701" t="s">
        <v>51</v>
      </c>
      <c r="S701" t="s">
        <v>51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45">
      <c r="A702" s="3" t="b">
        <f>Teams[[#This Row],[yearID]]&gt;=1973</f>
        <v>0</v>
      </c>
      <c r="B702" s="3" t="b">
        <f>Teams[[#This Row],[yearID]]&gt;=1903</f>
        <v>1</v>
      </c>
      <c r="C702" s="3" t="str">
        <f>_xlfn.XLOOKUP(Teams[[#This Row],[franchID]], franchises[franchID], franchises[franchName])</f>
        <v>Baltimore Orioles</v>
      </c>
      <c r="D702" s="3">
        <f>IF(Teams[[#This Row],[LgWin]]="Y", 1,
IF(Teams[[#This Row],[LgWin]] = "N", 0, " "))</f>
        <v>0</v>
      </c>
      <c r="E702" s="3">
        <f>IF(Teams[[#This Row],[WSWin]]="Y", 1,
IF(Teams[[#This Row],[WSWin]] = "N", 0, " "))</f>
        <v>0</v>
      </c>
      <c r="F702">
        <v>1919</v>
      </c>
      <c r="G702" t="s">
        <v>410</v>
      </c>
      <c r="H702" t="s">
        <v>431</v>
      </c>
      <c r="I702" t="s">
        <v>95</v>
      </c>
      <c r="K702">
        <v>5</v>
      </c>
      <c r="L702">
        <v>140</v>
      </c>
      <c r="M702">
        <v>70</v>
      </c>
      <c r="N702">
        <v>67</v>
      </c>
      <c r="O702">
        <v>72</v>
      </c>
      <c r="R702" t="s">
        <v>51</v>
      </c>
      <c r="S702" t="s">
        <v>51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45">
      <c r="A703" s="3" t="b">
        <f>Teams[[#This Row],[yearID]]&gt;=1973</f>
        <v>0</v>
      </c>
      <c r="B703" s="3" t="b">
        <f>Teams[[#This Row],[yearID]]&gt;=1903</f>
        <v>1</v>
      </c>
      <c r="C703" s="3" t="str">
        <f>_xlfn.XLOOKUP(Teams[[#This Row],[franchID]], franchises[franchID], franchises[franchName])</f>
        <v>St. Louis Cardinals</v>
      </c>
      <c r="D703" s="3">
        <f>IF(Teams[[#This Row],[LgWin]]="Y", 1,
IF(Teams[[#This Row],[LgWin]] = "N", 0, " "))</f>
        <v>0</v>
      </c>
      <c r="E703" s="3">
        <f>IF(Teams[[#This Row],[WSWin]]="Y", 1,
IF(Teams[[#This Row],[WSWin]] = "N", 0, " "))</f>
        <v>0</v>
      </c>
      <c r="F703">
        <v>1919</v>
      </c>
      <c r="G703" t="s">
        <v>157</v>
      </c>
      <c r="H703" t="s">
        <v>396</v>
      </c>
      <c r="I703" t="s">
        <v>154</v>
      </c>
      <c r="K703">
        <v>7</v>
      </c>
      <c r="L703">
        <v>138</v>
      </c>
      <c r="M703">
        <v>69</v>
      </c>
      <c r="N703">
        <v>54</v>
      </c>
      <c r="O703">
        <v>83</v>
      </c>
      <c r="R703" t="s">
        <v>51</v>
      </c>
      <c r="S703" t="s">
        <v>51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45">
      <c r="A704" s="3" t="b">
        <f>Teams[[#This Row],[yearID]]&gt;=1973</f>
        <v>0</v>
      </c>
      <c r="B704" s="3" t="b">
        <f>Teams[[#This Row],[yearID]]&gt;=1903</f>
        <v>1</v>
      </c>
      <c r="C704" s="3" t="str">
        <f>_xlfn.XLOOKUP(Teams[[#This Row],[franchID]], franchises[franchID], franchises[franchName])</f>
        <v>Minnesota Twins</v>
      </c>
      <c r="D704" s="3">
        <f>IF(Teams[[#This Row],[LgWin]]="Y", 1,
IF(Teams[[#This Row],[LgWin]] = "N", 0, " "))</f>
        <v>0</v>
      </c>
      <c r="E704" s="3">
        <f>IF(Teams[[#This Row],[WSWin]]="Y", 1,
IF(Teams[[#This Row],[WSWin]] = "N", 0, " "))</f>
        <v>0</v>
      </c>
      <c r="F704">
        <v>1919</v>
      </c>
      <c r="G704" t="s">
        <v>410</v>
      </c>
      <c r="H704" t="s">
        <v>425</v>
      </c>
      <c r="I704" t="s">
        <v>426</v>
      </c>
      <c r="K704">
        <v>7</v>
      </c>
      <c r="L704">
        <v>142</v>
      </c>
      <c r="M704">
        <v>72</v>
      </c>
      <c r="N704">
        <v>56</v>
      </c>
      <c r="O704">
        <v>84</v>
      </c>
      <c r="R704" t="s">
        <v>51</v>
      </c>
      <c r="S704" t="s">
        <v>51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45">
      <c r="A705" s="3" t="b">
        <f>Teams[[#This Row],[yearID]]&gt;=1973</f>
        <v>0</v>
      </c>
      <c r="B705" s="3" t="b">
        <f>Teams[[#This Row],[yearID]]&gt;=1903</f>
        <v>1</v>
      </c>
      <c r="C705" s="3" t="str">
        <f>_xlfn.XLOOKUP(Teams[[#This Row],[franchID]], franchises[franchID], franchises[franchName])</f>
        <v>Boston Red Sox</v>
      </c>
      <c r="D705" s="3">
        <f>IF(Teams[[#This Row],[LgWin]]="Y", 1,
IF(Teams[[#This Row],[LgWin]] = "N", 0, " "))</f>
        <v>0</v>
      </c>
      <c r="E705" s="3">
        <f>IF(Teams[[#This Row],[WSWin]]="Y", 1,
IF(Teams[[#This Row],[WSWin]] = "N", 0, " "))</f>
        <v>0</v>
      </c>
      <c r="F705">
        <v>1920</v>
      </c>
      <c r="G705" t="s">
        <v>410</v>
      </c>
      <c r="H705" t="s">
        <v>54</v>
      </c>
      <c r="I705" t="s">
        <v>54</v>
      </c>
      <c r="K705">
        <v>5</v>
      </c>
      <c r="L705">
        <v>154</v>
      </c>
      <c r="M705">
        <v>76</v>
      </c>
      <c r="N705">
        <v>72</v>
      </c>
      <c r="O705">
        <v>81</v>
      </c>
      <c r="R705" t="s">
        <v>51</v>
      </c>
      <c r="S705" t="s">
        <v>51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45">
      <c r="A706" s="3" t="b">
        <f>Teams[[#This Row],[yearID]]&gt;=1973</f>
        <v>0</v>
      </c>
      <c r="B706" s="3" t="b">
        <f>Teams[[#This Row],[yearID]]&gt;=1903</f>
        <v>1</v>
      </c>
      <c r="C706" s="3" t="str">
        <f>_xlfn.XLOOKUP(Teams[[#This Row],[franchID]], franchises[franchID], franchises[franchName])</f>
        <v>Los Angeles Dodgers</v>
      </c>
      <c r="D706" s="3">
        <f>IF(Teams[[#This Row],[LgWin]]="Y", 1,
IF(Teams[[#This Row],[LgWin]] = "N", 0, " "))</f>
        <v>1</v>
      </c>
      <c r="E706" s="3">
        <f>IF(Teams[[#This Row],[WSWin]]="Y", 1,
IF(Teams[[#This Row],[WSWin]] = "N", 0, " "))</f>
        <v>0</v>
      </c>
      <c r="F706">
        <v>1920</v>
      </c>
      <c r="G706" t="s">
        <v>157</v>
      </c>
      <c r="H706" t="s">
        <v>262</v>
      </c>
      <c r="I706" t="s">
        <v>260</v>
      </c>
      <c r="K706">
        <v>1</v>
      </c>
      <c r="L706">
        <v>155</v>
      </c>
      <c r="M706">
        <v>78</v>
      </c>
      <c r="N706">
        <v>93</v>
      </c>
      <c r="O706">
        <v>61</v>
      </c>
      <c r="R706" t="s">
        <v>76</v>
      </c>
      <c r="S706" t="s">
        <v>51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45">
      <c r="A707" s="3" t="b">
        <f>Teams[[#This Row],[yearID]]&gt;=1973</f>
        <v>0</v>
      </c>
      <c r="B707" s="3" t="b">
        <f>Teams[[#This Row],[yearID]]&gt;=1903</f>
        <v>1</v>
      </c>
      <c r="C707" s="3" t="str">
        <f>_xlfn.XLOOKUP(Teams[[#This Row],[franchID]], franchises[franchID], franchises[franchName])</f>
        <v>Atlanta Braves</v>
      </c>
      <c r="D707" s="3">
        <f>IF(Teams[[#This Row],[LgWin]]="Y", 1,
IF(Teams[[#This Row],[LgWin]] = "N", 0, " "))</f>
        <v>0</v>
      </c>
      <c r="E707" s="3">
        <f>IF(Teams[[#This Row],[WSWin]]="Y", 1,
IF(Teams[[#This Row],[WSWin]] = "N", 0, " "))</f>
        <v>0</v>
      </c>
      <c r="F707">
        <v>1920</v>
      </c>
      <c r="G707" t="s">
        <v>157</v>
      </c>
      <c r="H707" t="s">
        <v>158</v>
      </c>
      <c r="I707" t="s">
        <v>159</v>
      </c>
      <c r="K707">
        <v>7</v>
      </c>
      <c r="L707">
        <v>153</v>
      </c>
      <c r="M707">
        <v>74</v>
      </c>
      <c r="N707">
        <v>62</v>
      </c>
      <c r="O707">
        <v>90</v>
      </c>
      <c r="R707" t="s">
        <v>51</v>
      </c>
      <c r="S707" t="s">
        <v>51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45">
      <c r="A708" s="3" t="b">
        <f>Teams[[#This Row],[yearID]]&gt;=1973</f>
        <v>0</v>
      </c>
      <c r="B708" s="3" t="b">
        <f>Teams[[#This Row],[yearID]]&gt;=1903</f>
        <v>1</v>
      </c>
      <c r="C708" s="3" t="str">
        <f>_xlfn.XLOOKUP(Teams[[#This Row],[franchID]], franchises[franchID], franchises[franchName])</f>
        <v>Chicago White Sox</v>
      </c>
      <c r="D708" s="3">
        <f>IF(Teams[[#This Row],[LgWin]]="Y", 1,
IF(Teams[[#This Row],[LgWin]] = "N", 0, " "))</f>
        <v>0</v>
      </c>
      <c r="E708" s="3">
        <f>IF(Teams[[#This Row],[WSWin]]="Y", 1,
IF(Teams[[#This Row],[WSWin]] = "N", 0, " "))</f>
        <v>0</v>
      </c>
      <c r="F708">
        <v>1920</v>
      </c>
      <c r="G708" t="s">
        <v>410</v>
      </c>
      <c r="H708" t="s">
        <v>415</v>
      </c>
      <c r="I708" t="s">
        <v>416</v>
      </c>
      <c r="K708">
        <v>2</v>
      </c>
      <c r="L708">
        <v>154</v>
      </c>
      <c r="M708">
        <v>77</v>
      </c>
      <c r="N708">
        <v>96</v>
      </c>
      <c r="O708">
        <v>58</v>
      </c>
      <c r="R708" t="s">
        <v>51</v>
      </c>
      <c r="S708" t="s">
        <v>51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45">
      <c r="A709" s="3" t="b">
        <f>Teams[[#This Row],[yearID]]&gt;=1973</f>
        <v>0</v>
      </c>
      <c r="B709" s="3" t="b">
        <f>Teams[[#This Row],[yearID]]&gt;=1903</f>
        <v>1</v>
      </c>
      <c r="C709" s="3" t="str">
        <f>_xlfn.XLOOKUP(Teams[[#This Row],[franchID]], franchises[franchID], franchises[franchName])</f>
        <v>Chicago Cubs</v>
      </c>
      <c r="D709" s="3">
        <f>IF(Teams[[#This Row],[LgWin]]="Y", 1,
IF(Teams[[#This Row],[LgWin]] = "N", 0, " "))</f>
        <v>0</v>
      </c>
      <c r="E709" s="3">
        <f>IF(Teams[[#This Row],[WSWin]]="Y", 1,
IF(Teams[[#This Row],[WSWin]] = "N", 0, " "))</f>
        <v>0</v>
      </c>
      <c r="F709">
        <v>1920</v>
      </c>
      <c r="G709" t="s">
        <v>157</v>
      </c>
      <c r="H709" t="s">
        <v>161</v>
      </c>
      <c r="I709" t="s">
        <v>162</v>
      </c>
      <c r="K709">
        <v>5</v>
      </c>
      <c r="L709">
        <v>154</v>
      </c>
      <c r="M709">
        <v>77</v>
      </c>
      <c r="N709">
        <v>75</v>
      </c>
      <c r="O709">
        <v>79</v>
      </c>
      <c r="R709" t="s">
        <v>51</v>
      </c>
      <c r="S709" t="s">
        <v>51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45">
      <c r="A710" s="3" t="b">
        <f>Teams[[#This Row],[yearID]]&gt;=1973</f>
        <v>0</v>
      </c>
      <c r="B710" s="3" t="b">
        <f>Teams[[#This Row],[yearID]]&gt;=1903</f>
        <v>1</v>
      </c>
      <c r="C710" s="3" t="str">
        <f>_xlfn.XLOOKUP(Teams[[#This Row],[franchID]], franchises[franchID], franchises[franchName])</f>
        <v>Cincinnati Reds</v>
      </c>
      <c r="D710" s="3">
        <f>IF(Teams[[#This Row],[LgWin]]="Y", 1,
IF(Teams[[#This Row],[LgWin]] = "N", 0, " "))</f>
        <v>0</v>
      </c>
      <c r="E710" s="3">
        <f>IF(Teams[[#This Row],[WSWin]]="Y", 1,
IF(Teams[[#This Row],[WSWin]] = "N", 0, " "))</f>
        <v>0</v>
      </c>
      <c r="F710">
        <v>1920</v>
      </c>
      <c r="G710" t="s">
        <v>157</v>
      </c>
      <c r="H710" t="s">
        <v>167</v>
      </c>
      <c r="I710" t="s">
        <v>167</v>
      </c>
      <c r="K710">
        <v>3</v>
      </c>
      <c r="L710">
        <v>154</v>
      </c>
      <c r="M710">
        <v>77</v>
      </c>
      <c r="N710">
        <v>82</v>
      </c>
      <c r="O710">
        <v>71</v>
      </c>
      <c r="R710" t="s">
        <v>51</v>
      </c>
      <c r="S710" t="s">
        <v>51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45">
      <c r="A711" s="3" t="b">
        <f>Teams[[#This Row],[yearID]]&gt;=1973</f>
        <v>0</v>
      </c>
      <c r="B711" s="3" t="b">
        <f>Teams[[#This Row],[yearID]]&gt;=1903</f>
        <v>1</v>
      </c>
      <c r="C711" s="3" t="str">
        <f>_xlfn.XLOOKUP(Teams[[#This Row],[franchID]], franchises[franchID], franchises[franchName])</f>
        <v>Cleveland Indians</v>
      </c>
      <c r="D711" s="3">
        <f>IF(Teams[[#This Row],[LgWin]]="Y", 1,
IF(Teams[[#This Row],[LgWin]] = "N", 0, " "))</f>
        <v>1</v>
      </c>
      <c r="E711" s="3">
        <f>IF(Teams[[#This Row],[WSWin]]="Y", 1,
IF(Teams[[#This Row],[WSWin]] = "N", 0, " "))</f>
        <v>1</v>
      </c>
      <c r="F711">
        <v>1920</v>
      </c>
      <c r="G711" t="s">
        <v>410</v>
      </c>
      <c r="H711" t="s">
        <v>64</v>
      </c>
      <c r="I711" t="s">
        <v>64</v>
      </c>
      <c r="K711">
        <v>1</v>
      </c>
      <c r="L711">
        <v>154</v>
      </c>
      <c r="M711">
        <v>78</v>
      </c>
      <c r="N711">
        <v>98</v>
      </c>
      <c r="O711">
        <v>56</v>
      </c>
      <c r="R711" t="s">
        <v>76</v>
      </c>
      <c r="S711" t="s">
        <v>76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45">
      <c r="A712" s="3" t="b">
        <f>Teams[[#This Row],[yearID]]&gt;=1973</f>
        <v>0</v>
      </c>
      <c r="B712" s="3" t="b">
        <f>Teams[[#This Row],[yearID]]&gt;=1903</f>
        <v>1</v>
      </c>
      <c r="C712" s="3" t="str">
        <f>_xlfn.XLOOKUP(Teams[[#This Row],[franchID]], franchises[franchID], franchises[franchName])</f>
        <v>Detroit Tigers</v>
      </c>
      <c r="D712" s="3">
        <f>IF(Teams[[#This Row],[LgWin]]="Y", 1,
IF(Teams[[#This Row],[LgWin]] = "N", 0, " "))</f>
        <v>0</v>
      </c>
      <c r="E712" s="3">
        <f>IF(Teams[[#This Row],[WSWin]]="Y", 1,
IF(Teams[[#This Row],[WSWin]] = "N", 0, " "))</f>
        <v>0</v>
      </c>
      <c r="F712">
        <v>1920</v>
      </c>
      <c r="G712" t="s">
        <v>410</v>
      </c>
      <c r="H712" t="s">
        <v>419</v>
      </c>
      <c r="I712" t="s">
        <v>419</v>
      </c>
      <c r="K712">
        <v>7</v>
      </c>
      <c r="L712">
        <v>155</v>
      </c>
      <c r="M712">
        <v>78</v>
      </c>
      <c r="N712">
        <v>61</v>
      </c>
      <c r="O712">
        <v>93</v>
      </c>
      <c r="R712" t="s">
        <v>51</v>
      </c>
      <c r="S712" t="s">
        <v>51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45">
      <c r="A713" s="3" t="b">
        <f>Teams[[#This Row],[yearID]]&gt;=1973</f>
        <v>0</v>
      </c>
      <c r="B713" s="3" t="b">
        <f>Teams[[#This Row],[yearID]]&gt;=1903</f>
        <v>1</v>
      </c>
      <c r="C713" s="3" t="str">
        <f>_xlfn.XLOOKUP(Teams[[#This Row],[franchID]], franchises[franchID], franchises[franchName])</f>
        <v>San Francisco Giants</v>
      </c>
      <c r="D713" s="3">
        <f>IF(Teams[[#This Row],[LgWin]]="Y", 1,
IF(Teams[[#This Row],[LgWin]] = "N", 0, " "))</f>
        <v>0</v>
      </c>
      <c r="E713" s="3">
        <f>IF(Teams[[#This Row],[WSWin]]="Y", 1,
IF(Teams[[#This Row],[WSWin]] = "N", 0, " "))</f>
        <v>0</v>
      </c>
      <c r="F713">
        <v>1920</v>
      </c>
      <c r="G713" t="s">
        <v>157</v>
      </c>
      <c r="H713" t="s">
        <v>242</v>
      </c>
      <c r="I713" t="s">
        <v>243</v>
      </c>
      <c r="K713">
        <v>2</v>
      </c>
      <c r="L713">
        <v>155</v>
      </c>
      <c r="M713">
        <v>80</v>
      </c>
      <c r="N713">
        <v>86</v>
      </c>
      <c r="O713">
        <v>68</v>
      </c>
      <c r="R713" t="s">
        <v>51</v>
      </c>
      <c r="S713" t="s">
        <v>51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45">
      <c r="A714" s="3" t="b">
        <f>Teams[[#This Row],[yearID]]&gt;=1973</f>
        <v>0</v>
      </c>
      <c r="B714" s="3" t="b">
        <f>Teams[[#This Row],[yearID]]&gt;=1903</f>
        <v>1</v>
      </c>
      <c r="C714" s="3" t="str">
        <f>_xlfn.XLOOKUP(Teams[[#This Row],[franchID]], franchises[franchID], franchises[franchName])</f>
        <v>New York Yankees</v>
      </c>
      <c r="D714" s="3">
        <f>IF(Teams[[#This Row],[LgWin]]="Y", 1,
IF(Teams[[#This Row],[LgWin]] = "N", 0, " "))</f>
        <v>0</v>
      </c>
      <c r="E714" s="3">
        <f>IF(Teams[[#This Row],[WSWin]]="Y", 1,
IF(Teams[[#This Row],[WSWin]] = "N", 0, " "))</f>
        <v>0</v>
      </c>
      <c r="F714">
        <v>1920</v>
      </c>
      <c r="G714" t="s">
        <v>410</v>
      </c>
      <c r="H714" t="s">
        <v>436</v>
      </c>
      <c r="I714" t="s">
        <v>412</v>
      </c>
      <c r="K714">
        <v>3</v>
      </c>
      <c r="L714">
        <v>154</v>
      </c>
      <c r="M714">
        <v>77</v>
      </c>
      <c r="N714">
        <v>95</v>
      </c>
      <c r="O714">
        <v>59</v>
      </c>
      <c r="R714" t="s">
        <v>51</v>
      </c>
      <c r="S714" t="s">
        <v>51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45">
      <c r="A715" s="3" t="b">
        <f>Teams[[#This Row],[yearID]]&gt;=1973</f>
        <v>0</v>
      </c>
      <c r="B715" s="3" t="b">
        <f>Teams[[#This Row],[yearID]]&gt;=1903</f>
        <v>1</v>
      </c>
      <c r="C715" s="3" t="str">
        <f>_xlfn.XLOOKUP(Teams[[#This Row],[franchID]], franchises[franchID], franchises[franchName])</f>
        <v>Oakland Athletics</v>
      </c>
      <c r="D715" s="3">
        <f>IF(Teams[[#This Row],[LgWin]]="Y", 1,
IF(Teams[[#This Row],[LgWin]] = "N", 0, " "))</f>
        <v>0</v>
      </c>
      <c r="E715" s="3">
        <f>IF(Teams[[#This Row],[WSWin]]="Y", 1,
IF(Teams[[#This Row],[WSWin]] = "N", 0, " "))</f>
        <v>0</v>
      </c>
      <c r="F715">
        <v>1920</v>
      </c>
      <c r="G715" t="s">
        <v>410</v>
      </c>
      <c r="H715" t="s">
        <v>226</v>
      </c>
      <c r="I715" t="s">
        <v>423</v>
      </c>
      <c r="K715">
        <v>8</v>
      </c>
      <c r="L715">
        <v>156</v>
      </c>
      <c r="M715">
        <v>77</v>
      </c>
      <c r="N715">
        <v>48</v>
      </c>
      <c r="O715">
        <v>106</v>
      </c>
      <c r="R715" t="s">
        <v>51</v>
      </c>
      <c r="S715" t="s">
        <v>51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45">
      <c r="A716" s="3" t="b">
        <f>Teams[[#This Row],[yearID]]&gt;=1973</f>
        <v>0</v>
      </c>
      <c r="B716" s="3" t="b">
        <f>Teams[[#This Row],[yearID]]&gt;=1903</f>
        <v>1</v>
      </c>
      <c r="C716" s="3" t="str">
        <f>_xlfn.XLOOKUP(Teams[[#This Row],[franchID]], franchises[franchID], franchises[franchName])</f>
        <v>Philadelphia Phillies</v>
      </c>
      <c r="D716" s="3">
        <f>IF(Teams[[#This Row],[LgWin]]="Y", 1,
IF(Teams[[#This Row],[LgWin]] = "N", 0, " "))</f>
        <v>0</v>
      </c>
      <c r="E716" s="3">
        <f>IF(Teams[[#This Row],[WSWin]]="Y", 1,
IF(Teams[[#This Row],[WSWin]] = "N", 0, " "))</f>
        <v>0</v>
      </c>
      <c r="F716">
        <v>1920</v>
      </c>
      <c r="G716" t="s">
        <v>157</v>
      </c>
      <c r="H716" t="s">
        <v>122</v>
      </c>
      <c r="I716" t="s">
        <v>122</v>
      </c>
      <c r="K716">
        <v>8</v>
      </c>
      <c r="L716">
        <v>153</v>
      </c>
      <c r="M716">
        <v>77</v>
      </c>
      <c r="N716">
        <v>62</v>
      </c>
      <c r="O716">
        <v>91</v>
      </c>
      <c r="R716" t="s">
        <v>51</v>
      </c>
      <c r="S716" t="s">
        <v>51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45">
      <c r="A717" s="3" t="b">
        <f>Teams[[#This Row],[yearID]]&gt;=1973</f>
        <v>0</v>
      </c>
      <c r="B717" s="3" t="b">
        <f>Teams[[#This Row],[yearID]]&gt;=1903</f>
        <v>1</v>
      </c>
      <c r="C717" s="3" t="str">
        <f>_xlfn.XLOOKUP(Teams[[#This Row],[franchID]], franchises[franchID], franchises[franchName])</f>
        <v>Pittsburgh Pirates</v>
      </c>
      <c r="D717" s="3">
        <f>IF(Teams[[#This Row],[LgWin]]="Y", 1,
IF(Teams[[#This Row],[LgWin]] = "N", 0, " "))</f>
        <v>0</v>
      </c>
      <c r="E717" s="3">
        <f>IF(Teams[[#This Row],[WSWin]]="Y", 1,
IF(Teams[[#This Row],[WSWin]] = "N", 0, " "))</f>
        <v>0</v>
      </c>
      <c r="F717">
        <v>1920</v>
      </c>
      <c r="G717" t="s">
        <v>157</v>
      </c>
      <c r="H717" t="s">
        <v>229</v>
      </c>
      <c r="I717" t="s">
        <v>229</v>
      </c>
      <c r="K717">
        <v>4</v>
      </c>
      <c r="L717">
        <v>155</v>
      </c>
      <c r="M717">
        <v>78</v>
      </c>
      <c r="N717">
        <v>79</v>
      </c>
      <c r="O717">
        <v>75</v>
      </c>
      <c r="R717" t="s">
        <v>51</v>
      </c>
      <c r="S717" t="s">
        <v>51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45">
      <c r="A718" s="3" t="b">
        <f>Teams[[#This Row],[yearID]]&gt;=1973</f>
        <v>0</v>
      </c>
      <c r="B718" s="3" t="b">
        <f>Teams[[#This Row],[yearID]]&gt;=1903</f>
        <v>1</v>
      </c>
      <c r="C718" s="3" t="str">
        <f>_xlfn.XLOOKUP(Teams[[#This Row],[franchID]], franchises[franchID], franchises[franchName])</f>
        <v>Baltimore Orioles</v>
      </c>
      <c r="D718" s="3">
        <f>IF(Teams[[#This Row],[LgWin]]="Y", 1,
IF(Teams[[#This Row],[LgWin]] = "N", 0, " "))</f>
        <v>0</v>
      </c>
      <c r="E718" s="3">
        <f>IF(Teams[[#This Row],[WSWin]]="Y", 1,
IF(Teams[[#This Row],[WSWin]] = "N", 0, " "))</f>
        <v>0</v>
      </c>
      <c r="F718">
        <v>1920</v>
      </c>
      <c r="G718" t="s">
        <v>410</v>
      </c>
      <c r="H718" t="s">
        <v>431</v>
      </c>
      <c r="I718" t="s">
        <v>95</v>
      </c>
      <c r="K718">
        <v>4</v>
      </c>
      <c r="L718">
        <v>154</v>
      </c>
      <c r="M718">
        <v>78</v>
      </c>
      <c r="N718">
        <v>76</v>
      </c>
      <c r="O718">
        <v>77</v>
      </c>
      <c r="R718" t="s">
        <v>51</v>
      </c>
      <c r="S718" t="s">
        <v>51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45">
      <c r="A719" s="3" t="b">
        <f>Teams[[#This Row],[yearID]]&gt;=1973</f>
        <v>0</v>
      </c>
      <c r="B719" s="3" t="b">
        <f>Teams[[#This Row],[yearID]]&gt;=1903</f>
        <v>1</v>
      </c>
      <c r="C719" s="3" t="str">
        <f>_xlfn.XLOOKUP(Teams[[#This Row],[franchID]], franchises[franchID], franchises[franchName])</f>
        <v>St. Louis Cardinals</v>
      </c>
      <c r="D719" s="3">
        <f>IF(Teams[[#This Row],[LgWin]]="Y", 1,
IF(Teams[[#This Row],[LgWin]] = "N", 0, " "))</f>
        <v>0</v>
      </c>
      <c r="E719" s="3">
        <f>IF(Teams[[#This Row],[WSWin]]="Y", 1,
IF(Teams[[#This Row],[WSWin]] = "N", 0, " "))</f>
        <v>0</v>
      </c>
      <c r="F719">
        <v>1920</v>
      </c>
      <c r="G719" t="s">
        <v>157</v>
      </c>
      <c r="H719" t="s">
        <v>396</v>
      </c>
      <c r="I719" t="s">
        <v>154</v>
      </c>
      <c r="K719">
        <v>5</v>
      </c>
      <c r="L719">
        <v>155</v>
      </c>
      <c r="M719">
        <v>76</v>
      </c>
      <c r="N719">
        <v>75</v>
      </c>
      <c r="O719">
        <v>79</v>
      </c>
      <c r="R719" t="s">
        <v>51</v>
      </c>
      <c r="S719" t="s">
        <v>51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45">
      <c r="A720" s="3" t="b">
        <f>Teams[[#This Row],[yearID]]&gt;=1973</f>
        <v>0</v>
      </c>
      <c r="B720" s="3" t="b">
        <f>Teams[[#This Row],[yearID]]&gt;=1903</f>
        <v>1</v>
      </c>
      <c r="C720" s="3" t="str">
        <f>_xlfn.XLOOKUP(Teams[[#This Row],[franchID]], franchises[franchID], franchises[franchName])</f>
        <v>Minnesota Twins</v>
      </c>
      <c r="D720" s="3">
        <f>IF(Teams[[#This Row],[LgWin]]="Y", 1,
IF(Teams[[#This Row],[LgWin]] = "N", 0, " "))</f>
        <v>0</v>
      </c>
      <c r="E720" s="3">
        <f>IF(Teams[[#This Row],[WSWin]]="Y", 1,
IF(Teams[[#This Row],[WSWin]] = "N", 0, " "))</f>
        <v>0</v>
      </c>
      <c r="F720">
        <v>1920</v>
      </c>
      <c r="G720" t="s">
        <v>410</v>
      </c>
      <c r="H720" t="s">
        <v>425</v>
      </c>
      <c r="I720" t="s">
        <v>426</v>
      </c>
      <c r="K720">
        <v>6</v>
      </c>
      <c r="L720">
        <v>153</v>
      </c>
      <c r="M720">
        <v>76</v>
      </c>
      <c r="N720">
        <v>68</v>
      </c>
      <c r="O720">
        <v>84</v>
      </c>
      <c r="R720" t="s">
        <v>51</v>
      </c>
      <c r="S720" t="s">
        <v>51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45">
      <c r="A721" s="3" t="b">
        <f>Teams[[#This Row],[yearID]]&gt;=1973</f>
        <v>0</v>
      </c>
      <c r="B721" s="3" t="b">
        <f>Teams[[#This Row],[yearID]]&gt;=1903</f>
        <v>1</v>
      </c>
      <c r="C721" s="3" t="str">
        <f>_xlfn.XLOOKUP(Teams[[#This Row],[franchID]], franchises[franchID], franchises[franchName])</f>
        <v>Boston Red Sox</v>
      </c>
      <c r="D721" s="3">
        <f>IF(Teams[[#This Row],[LgWin]]="Y", 1,
IF(Teams[[#This Row],[LgWin]] = "N", 0, " "))</f>
        <v>0</v>
      </c>
      <c r="E721" s="3">
        <f>IF(Teams[[#This Row],[WSWin]]="Y", 1,
IF(Teams[[#This Row],[WSWin]] = "N", 0, " "))</f>
        <v>0</v>
      </c>
      <c r="F721">
        <v>1921</v>
      </c>
      <c r="G721" t="s">
        <v>410</v>
      </c>
      <c r="H721" t="s">
        <v>54</v>
      </c>
      <c r="I721" t="s">
        <v>54</v>
      </c>
      <c r="K721">
        <v>5</v>
      </c>
      <c r="L721">
        <v>154</v>
      </c>
      <c r="M721">
        <v>77</v>
      </c>
      <c r="N721">
        <v>75</v>
      </c>
      <c r="O721">
        <v>79</v>
      </c>
      <c r="R721" t="s">
        <v>51</v>
      </c>
      <c r="S721" t="s">
        <v>51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45">
      <c r="A722" s="3" t="b">
        <f>Teams[[#This Row],[yearID]]&gt;=1973</f>
        <v>0</v>
      </c>
      <c r="B722" s="3" t="b">
        <f>Teams[[#This Row],[yearID]]&gt;=1903</f>
        <v>1</v>
      </c>
      <c r="C722" s="3" t="str">
        <f>_xlfn.XLOOKUP(Teams[[#This Row],[franchID]], franchises[franchID], franchises[franchName])</f>
        <v>Los Angeles Dodgers</v>
      </c>
      <c r="D722" s="3">
        <f>IF(Teams[[#This Row],[LgWin]]="Y", 1,
IF(Teams[[#This Row],[LgWin]] = "N", 0, " "))</f>
        <v>0</v>
      </c>
      <c r="E722" s="3">
        <f>IF(Teams[[#This Row],[WSWin]]="Y", 1,
IF(Teams[[#This Row],[WSWin]] = "N", 0, " "))</f>
        <v>0</v>
      </c>
      <c r="F722">
        <v>1921</v>
      </c>
      <c r="G722" t="s">
        <v>157</v>
      </c>
      <c r="H722" t="s">
        <v>262</v>
      </c>
      <c r="I722" t="s">
        <v>260</v>
      </c>
      <c r="K722">
        <v>5</v>
      </c>
      <c r="L722">
        <v>152</v>
      </c>
      <c r="M722">
        <v>78</v>
      </c>
      <c r="N722">
        <v>77</v>
      </c>
      <c r="O722">
        <v>75</v>
      </c>
      <c r="R722" t="s">
        <v>51</v>
      </c>
      <c r="S722" t="s">
        <v>51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45">
      <c r="A723" s="3" t="b">
        <f>Teams[[#This Row],[yearID]]&gt;=1973</f>
        <v>0</v>
      </c>
      <c r="B723" s="3" t="b">
        <f>Teams[[#This Row],[yearID]]&gt;=1903</f>
        <v>1</v>
      </c>
      <c r="C723" s="3" t="str">
        <f>_xlfn.XLOOKUP(Teams[[#This Row],[franchID]], franchises[franchID], franchises[franchName])</f>
        <v>Atlanta Braves</v>
      </c>
      <c r="D723" s="3">
        <f>IF(Teams[[#This Row],[LgWin]]="Y", 1,
IF(Teams[[#This Row],[LgWin]] = "N", 0, " "))</f>
        <v>0</v>
      </c>
      <c r="E723" s="3">
        <f>IF(Teams[[#This Row],[WSWin]]="Y", 1,
IF(Teams[[#This Row],[WSWin]] = "N", 0, " "))</f>
        <v>0</v>
      </c>
      <c r="F723">
        <v>1921</v>
      </c>
      <c r="G723" t="s">
        <v>157</v>
      </c>
      <c r="H723" t="s">
        <v>158</v>
      </c>
      <c r="I723" t="s">
        <v>159</v>
      </c>
      <c r="K723">
        <v>4</v>
      </c>
      <c r="L723">
        <v>153</v>
      </c>
      <c r="M723">
        <v>74</v>
      </c>
      <c r="N723">
        <v>79</v>
      </c>
      <c r="O723">
        <v>74</v>
      </c>
      <c r="R723" t="s">
        <v>51</v>
      </c>
      <c r="S723" t="s">
        <v>51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45">
      <c r="A724" s="3" t="b">
        <f>Teams[[#This Row],[yearID]]&gt;=1973</f>
        <v>0</v>
      </c>
      <c r="B724" s="3" t="b">
        <f>Teams[[#This Row],[yearID]]&gt;=1903</f>
        <v>1</v>
      </c>
      <c r="C724" s="3" t="str">
        <f>_xlfn.XLOOKUP(Teams[[#This Row],[franchID]], franchises[franchID], franchises[franchName])</f>
        <v>Chicago White Sox</v>
      </c>
      <c r="D724" s="3">
        <f>IF(Teams[[#This Row],[LgWin]]="Y", 1,
IF(Teams[[#This Row],[LgWin]] = "N", 0, " "))</f>
        <v>0</v>
      </c>
      <c r="E724" s="3">
        <f>IF(Teams[[#This Row],[WSWin]]="Y", 1,
IF(Teams[[#This Row],[WSWin]] = "N", 0, " "))</f>
        <v>0</v>
      </c>
      <c r="F724">
        <v>1921</v>
      </c>
      <c r="G724" t="s">
        <v>410</v>
      </c>
      <c r="H724" t="s">
        <v>415</v>
      </c>
      <c r="I724" t="s">
        <v>416</v>
      </c>
      <c r="K724">
        <v>7</v>
      </c>
      <c r="L724">
        <v>154</v>
      </c>
      <c r="M724">
        <v>77</v>
      </c>
      <c r="N724">
        <v>62</v>
      </c>
      <c r="O724">
        <v>92</v>
      </c>
      <c r="R724" t="s">
        <v>51</v>
      </c>
      <c r="S724" t="s">
        <v>51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45">
      <c r="A725" s="3" t="b">
        <f>Teams[[#This Row],[yearID]]&gt;=1973</f>
        <v>0</v>
      </c>
      <c r="B725" s="3" t="b">
        <f>Teams[[#This Row],[yearID]]&gt;=1903</f>
        <v>1</v>
      </c>
      <c r="C725" s="3" t="str">
        <f>_xlfn.XLOOKUP(Teams[[#This Row],[franchID]], franchises[franchID], franchises[franchName])</f>
        <v>Chicago Cubs</v>
      </c>
      <c r="D725" s="3">
        <f>IF(Teams[[#This Row],[LgWin]]="Y", 1,
IF(Teams[[#This Row],[LgWin]] = "N", 0, " "))</f>
        <v>0</v>
      </c>
      <c r="E725" s="3">
        <f>IF(Teams[[#This Row],[WSWin]]="Y", 1,
IF(Teams[[#This Row],[WSWin]] = "N", 0, " "))</f>
        <v>0</v>
      </c>
      <c r="F725">
        <v>1921</v>
      </c>
      <c r="G725" t="s">
        <v>157</v>
      </c>
      <c r="H725" t="s">
        <v>161</v>
      </c>
      <c r="I725" t="s">
        <v>162</v>
      </c>
      <c r="K725">
        <v>7</v>
      </c>
      <c r="L725">
        <v>153</v>
      </c>
      <c r="M725">
        <v>76</v>
      </c>
      <c r="N725">
        <v>64</v>
      </c>
      <c r="O725">
        <v>89</v>
      </c>
      <c r="R725" t="s">
        <v>51</v>
      </c>
      <c r="S725" t="s">
        <v>51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45">
      <c r="A726" s="3" t="b">
        <f>Teams[[#This Row],[yearID]]&gt;=1973</f>
        <v>0</v>
      </c>
      <c r="B726" s="3" t="b">
        <f>Teams[[#This Row],[yearID]]&gt;=1903</f>
        <v>1</v>
      </c>
      <c r="C726" s="3" t="str">
        <f>_xlfn.XLOOKUP(Teams[[#This Row],[franchID]], franchises[franchID], franchises[franchName])</f>
        <v>Cincinnati Reds</v>
      </c>
      <c r="D726" s="3">
        <f>IF(Teams[[#This Row],[LgWin]]="Y", 1,
IF(Teams[[#This Row],[LgWin]] = "N", 0, " "))</f>
        <v>0</v>
      </c>
      <c r="E726" s="3">
        <f>IF(Teams[[#This Row],[WSWin]]="Y", 1,
IF(Teams[[#This Row],[WSWin]] = "N", 0, " "))</f>
        <v>0</v>
      </c>
      <c r="F726">
        <v>1921</v>
      </c>
      <c r="G726" t="s">
        <v>157</v>
      </c>
      <c r="H726" t="s">
        <v>167</v>
      </c>
      <c r="I726" t="s">
        <v>167</v>
      </c>
      <c r="K726">
        <v>6</v>
      </c>
      <c r="L726">
        <v>153</v>
      </c>
      <c r="M726">
        <v>76</v>
      </c>
      <c r="N726">
        <v>70</v>
      </c>
      <c r="O726">
        <v>83</v>
      </c>
      <c r="R726" t="s">
        <v>51</v>
      </c>
      <c r="S726" t="s">
        <v>51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45">
      <c r="A727" s="3" t="b">
        <f>Teams[[#This Row],[yearID]]&gt;=1973</f>
        <v>0</v>
      </c>
      <c r="B727" s="3" t="b">
        <f>Teams[[#This Row],[yearID]]&gt;=1903</f>
        <v>1</v>
      </c>
      <c r="C727" s="3" t="str">
        <f>_xlfn.XLOOKUP(Teams[[#This Row],[franchID]], franchises[franchID], franchises[franchName])</f>
        <v>Cleveland Indians</v>
      </c>
      <c r="D727" s="3">
        <f>IF(Teams[[#This Row],[LgWin]]="Y", 1,
IF(Teams[[#This Row],[LgWin]] = "N", 0, " "))</f>
        <v>0</v>
      </c>
      <c r="E727" s="3">
        <f>IF(Teams[[#This Row],[WSWin]]="Y", 1,
IF(Teams[[#This Row],[WSWin]] = "N", 0, " "))</f>
        <v>0</v>
      </c>
      <c r="F727">
        <v>1921</v>
      </c>
      <c r="G727" t="s">
        <v>410</v>
      </c>
      <c r="H727" t="s">
        <v>64</v>
      </c>
      <c r="I727" t="s">
        <v>64</v>
      </c>
      <c r="K727">
        <v>2</v>
      </c>
      <c r="L727">
        <v>154</v>
      </c>
      <c r="M727">
        <v>77</v>
      </c>
      <c r="N727">
        <v>94</v>
      </c>
      <c r="O727">
        <v>60</v>
      </c>
      <c r="R727" t="s">
        <v>51</v>
      </c>
      <c r="S727" t="s">
        <v>51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45">
      <c r="A728" s="3" t="b">
        <f>Teams[[#This Row],[yearID]]&gt;=1973</f>
        <v>0</v>
      </c>
      <c r="B728" s="3" t="b">
        <f>Teams[[#This Row],[yearID]]&gt;=1903</f>
        <v>1</v>
      </c>
      <c r="C728" s="3" t="str">
        <f>_xlfn.XLOOKUP(Teams[[#This Row],[franchID]], franchises[franchID], franchises[franchName])</f>
        <v>Detroit Tigers</v>
      </c>
      <c r="D728" s="3">
        <f>IF(Teams[[#This Row],[LgWin]]="Y", 1,
IF(Teams[[#This Row],[LgWin]] = "N", 0, " "))</f>
        <v>0</v>
      </c>
      <c r="E728" s="3">
        <f>IF(Teams[[#This Row],[WSWin]]="Y", 1,
IF(Teams[[#This Row],[WSWin]] = "N", 0, " "))</f>
        <v>0</v>
      </c>
      <c r="F728">
        <v>1921</v>
      </c>
      <c r="G728" t="s">
        <v>410</v>
      </c>
      <c r="H728" t="s">
        <v>419</v>
      </c>
      <c r="I728" t="s">
        <v>419</v>
      </c>
      <c r="K728">
        <v>6</v>
      </c>
      <c r="L728">
        <v>154</v>
      </c>
      <c r="M728">
        <v>77</v>
      </c>
      <c r="N728">
        <v>71</v>
      </c>
      <c r="O728">
        <v>82</v>
      </c>
      <c r="R728" t="s">
        <v>51</v>
      </c>
      <c r="S728" t="s">
        <v>51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45">
      <c r="A729" s="3" t="b">
        <f>Teams[[#This Row],[yearID]]&gt;=1973</f>
        <v>0</v>
      </c>
      <c r="B729" s="3" t="b">
        <f>Teams[[#This Row],[yearID]]&gt;=1903</f>
        <v>1</v>
      </c>
      <c r="C729" s="3" t="str">
        <f>_xlfn.XLOOKUP(Teams[[#This Row],[franchID]], franchises[franchID], franchises[franchName])</f>
        <v>San Francisco Giants</v>
      </c>
      <c r="D729" s="3">
        <f>IF(Teams[[#This Row],[LgWin]]="Y", 1,
IF(Teams[[#This Row],[LgWin]] = "N", 0, " "))</f>
        <v>1</v>
      </c>
      <c r="E729" s="3">
        <f>IF(Teams[[#This Row],[WSWin]]="Y", 1,
IF(Teams[[#This Row],[WSWin]] = "N", 0, " "))</f>
        <v>1</v>
      </c>
      <c r="F729">
        <v>1921</v>
      </c>
      <c r="G729" t="s">
        <v>157</v>
      </c>
      <c r="H729" t="s">
        <v>242</v>
      </c>
      <c r="I729" t="s">
        <v>243</v>
      </c>
      <c r="K729">
        <v>1</v>
      </c>
      <c r="L729">
        <v>153</v>
      </c>
      <c r="M729">
        <v>79</v>
      </c>
      <c r="N729">
        <v>94</v>
      </c>
      <c r="O729">
        <v>59</v>
      </c>
      <c r="R729" t="s">
        <v>76</v>
      </c>
      <c r="S729" t="s">
        <v>76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45">
      <c r="A730" s="3" t="b">
        <f>Teams[[#This Row],[yearID]]&gt;=1973</f>
        <v>0</v>
      </c>
      <c r="B730" s="3" t="b">
        <f>Teams[[#This Row],[yearID]]&gt;=1903</f>
        <v>1</v>
      </c>
      <c r="C730" s="3" t="str">
        <f>_xlfn.XLOOKUP(Teams[[#This Row],[franchID]], franchises[franchID], franchises[franchName])</f>
        <v>New York Yankees</v>
      </c>
      <c r="D730" s="3">
        <f>IF(Teams[[#This Row],[LgWin]]="Y", 1,
IF(Teams[[#This Row],[LgWin]] = "N", 0, " "))</f>
        <v>1</v>
      </c>
      <c r="E730" s="3">
        <f>IF(Teams[[#This Row],[WSWin]]="Y", 1,
IF(Teams[[#This Row],[WSWin]] = "N", 0, " "))</f>
        <v>0</v>
      </c>
      <c r="F730">
        <v>1921</v>
      </c>
      <c r="G730" t="s">
        <v>410</v>
      </c>
      <c r="H730" t="s">
        <v>436</v>
      </c>
      <c r="I730" t="s">
        <v>412</v>
      </c>
      <c r="K730">
        <v>1</v>
      </c>
      <c r="L730">
        <v>153</v>
      </c>
      <c r="M730">
        <v>78</v>
      </c>
      <c r="N730">
        <v>98</v>
      </c>
      <c r="O730">
        <v>55</v>
      </c>
      <c r="R730" t="s">
        <v>76</v>
      </c>
      <c r="S730" t="s">
        <v>51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45">
      <c r="A731" s="3" t="b">
        <f>Teams[[#This Row],[yearID]]&gt;=1973</f>
        <v>0</v>
      </c>
      <c r="B731" s="3" t="b">
        <f>Teams[[#This Row],[yearID]]&gt;=1903</f>
        <v>1</v>
      </c>
      <c r="C731" s="3" t="str">
        <f>_xlfn.XLOOKUP(Teams[[#This Row],[franchID]], franchises[franchID], franchises[franchName])</f>
        <v>Oakland Athletics</v>
      </c>
      <c r="D731" s="3">
        <f>IF(Teams[[#This Row],[LgWin]]="Y", 1,
IF(Teams[[#This Row],[LgWin]] = "N", 0, " "))</f>
        <v>0</v>
      </c>
      <c r="E731" s="3">
        <f>IF(Teams[[#This Row],[WSWin]]="Y", 1,
IF(Teams[[#This Row],[WSWin]] = "N", 0, " "))</f>
        <v>0</v>
      </c>
      <c r="F731">
        <v>1921</v>
      </c>
      <c r="G731" t="s">
        <v>410</v>
      </c>
      <c r="H731" t="s">
        <v>226</v>
      </c>
      <c r="I731" t="s">
        <v>423</v>
      </c>
      <c r="K731">
        <v>8</v>
      </c>
      <c r="L731">
        <v>155</v>
      </c>
      <c r="M731">
        <v>77</v>
      </c>
      <c r="N731">
        <v>53</v>
      </c>
      <c r="O731">
        <v>100</v>
      </c>
      <c r="R731" t="s">
        <v>51</v>
      </c>
      <c r="S731" t="s">
        <v>51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45">
      <c r="A732" s="3" t="b">
        <f>Teams[[#This Row],[yearID]]&gt;=1973</f>
        <v>0</v>
      </c>
      <c r="B732" s="3" t="b">
        <f>Teams[[#This Row],[yearID]]&gt;=1903</f>
        <v>1</v>
      </c>
      <c r="C732" s="3" t="str">
        <f>_xlfn.XLOOKUP(Teams[[#This Row],[franchID]], franchises[franchID], franchises[franchName])</f>
        <v>Philadelphia Phillies</v>
      </c>
      <c r="D732" s="3">
        <f>IF(Teams[[#This Row],[LgWin]]="Y", 1,
IF(Teams[[#This Row],[LgWin]] = "N", 0, " "))</f>
        <v>0</v>
      </c>
      <c r="E732" s="3">
        <f>IF(Teams[[#This Row],[WSWin]]="Y", 1,
IF(Teams[[#This Row],[WSWin]] = "N", 0, " "))</f>
        <v>0</v>
      </c>
      <c r="F732">
        <v>1921</v>
      </c>
      <c r="G732" t="s">
        <v>157</v>
      </c>
      <c r="H732" t="s">
        <v>122</v>
      </c>
      <c r="I732" t="s">
        <v>122</v>
      </c>
      <c r="K732">
        <v>8</v>
      </c>
      <c r="L732">
        <v>154</v>
      </c>
      <c r="M732">
        <v>76</v>
      </c>
      <c r="N732">
        <v>51</v>
      </c>
      <c r="O732">
        <v>103</v>
      </c>
      <c r="R732" t="s">
        <v>51</v>
      </c>
      <c r="S732" t="s">
        <v>51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45">
      <c r="A733" s="3" t="b">
        <f>Teams[[#This Row],[yearID]]&gt;=1973</f>
        <v>0</v>
      </c>
      <c r="B733" s="3" t="b">
        <f>Teams[[#This Row],[yearID]]&gt;=1903</f>
        <v>1</v>
      </c>
      <c r="C733" s="3" t="str">
        <f>_xlfn.XLOOKUP(Teams[[#This Row],[franchID]], franchises[franchID], franchises[franchName])</f>
        <v>Pittsburgh Pirates</v>
      </c>
      <c r="D733" s="3">
        <f>IF(Teams[[#This Row],[LgWin]]="Y", 1,
IF(Teams[[#This Row],[LgWin]] = "N", 0, " "))</f>
        <v>0</v>
      </c>
      <c r="E733" s="3">
        <f>IF(Teams[[#This Row],[WSWin]]="Y", 1,
IF(Teams[[#This Row],[WSWin]] = "N", 0, " "))</f>
        <v>0</v>
      </c>
      <c r="F733">
        <v>1921</v>
      </c>
      <c r="G733" t="s">
        <v>157</v>
      </c>
      <c r="H733" t="s">
        <v>229</v>
      </c>
      <c r="I733" t="s">
        <v>229</v>
      </c>
      <c r="K733">
        <v>2</v>
      </c>
      <c r="L733">
        <v>154</v>
      </c>
      <c r="M733">
        <v>76</v>
      </c>
      <c r="N733">
        <v>90</v>
      </c>
      <c r="O733">
        <v>63</v>
      </c>
      <c r="R733" t="s">
        <v>51</v>
      </c>
      <c r="S733" t="s">
        <v>51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45">
      <c r="A734" s="3" t="b">
        <f>Teams[[#This Row],[yearID]]&gt;=1973</f>
        <v>0</v>
      </c>
      <c r="B734" s="3" t="b">
        <f>Teams[[#This Row],[yearID]]&gt;=1903</f>
        <v>1</v>
      </c>
      <c r="C734" s="3" t="str">
        <f>_xlfn.XLOOKUP(Teams[[#This Row],[franchID]], franchises[franchID], franchises[franchName])</f>
        <v>Baltimore Orioles</v>
      </c>
      <c r="D734" s="3">
        <f>IF(Teams[[#This Row],[LgWin]]="Y", 1,
IF(Teams[[#This Row],[LgWin]] = "N", 0, " "))</f>
        <v>0</v>
      </c>
      <c r="E734" s="3">
        <f>IF(Teams[[#This Row],[WSWin]]="Y", 1,
IF(Teams[[#This Row],[WSWin]] = "N", 0, " "))</f>
        <v>0</v>
      </c>
      <c r="F734">
        <v>1921</v>
      </c>
      <c r="G734" t="s">
        <v>410</v>
      </c>
      <c r="H734" t="s">
        <v>431</v>
      </c>
      <c r="I734" t="s">
        <v>95</v>
      </c>
      <c r="K734">
        <v>3</v>
      </c>
      <c r="L734">
        <v>154</v>
      </c>
      <c r="M734">
        <v>77</v>
      </c>
      <c r="N734">
        <v>81</v>
      </c>
      <c r="O734">
        <v>73</v>
      </c>
      <c r="R734" t="s">
        <v>51</v>
      </c>
      <c r="S734" t="s">
        <v>51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45">
      <c r="A735" s="3" t="b">
        <f>Teams[[#This Row],[yearID]]&gt;=1973</f>
        <v>0</v>
      </c>
      <c r="B735" s="3" t="b">
        <f>Teams[[#This Row],[yearID]]&gt;=1903</f>
        <v>1</v>
      </c>
      <c r="C735" s="3" t="str">
        <f>_xlfn.XLOOKUP(Teams[[#This Row],[franchID]], franchises[franchID], franchises[franchName])</f>
        <v>St. Louis Cardinals</v>
      </c>
      <c r="D735" s="3">
        <f>IF(Teams[[#This Row],[LgWin]]="Y", 1,
IF(Teams[[#This Row],[LgWin]] = "N", 0, " "))</f>
        <v>0</v>
      </c>
      <c r="E735" s="3">
        <f>IF(Teams[[#This Row],[WSWin]]="Y", 1,
IF(Teams[[#This Row],[WSWin]] = "N", 0, " "))</f>
        <v>0</v>
      </c>
      <c r="F735">
        <v>1921</v>
      </c>
      <c r="G735" t="s">
        <v>157</v>
      </c>
      <c r="H735" t="s">
        <v>396</v>
      </c>
      <c r="I735" t="s">
        <v>154</v>
      </c>
      <c r="K735">
        <v>3</v>
      </c>
      <c r="L735">
        <v>154</v>
      </c>
      <c r="M735">
        <v>78</v>
      </c>
      <c r="N735">
        <v>87</v>
      </c>
      <c r="O735">
        <v>66</v>
      </c>
      <c r="R735" t="s">
        <v>51</v>
      </c>
      <c r="S735" t="s">
        <v>51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45">
      <c r="A736" s="3" t="b">
        <f>Teams[[#This Row],[yearID]]&gt;=1973</f>
        <v>0</v>
      </c>
      <c r="B736" s="3" t="b">
        <f>Teams[[#This Row],[yearID]]&gt;=1903</f>
        <v>1</v>
      </c>
      <c r="C736" s="3" t="str">
        <f>_xlfn.XLOOKUP(Teams[[#This Row],[franchID]], franchises[franchID], franchises[franchName])</f>
        <v>Minnesota Twins</v>
      </c>
      <c r="D736" s="3">
        <f>IF(Teams[[#This Row],[LgWin]]="Y", 1,
IF(Teams[[#This Row],[LgWin]] = "N", 0, " "))</f>
        <v>0</v>
      </c>
      <c r="E736" s="3">
        <f>IF(Teams[[#This Row],[WSWin]]="Y", 1,
IF(Teams[[#This Row],[WSWin]] = "N", 0, " "))</f>
        <v>0</v>
      </c>
      <c r="F736">
        <v>1921</v>
      </c>
      <c r="G736" t="s">
        <v>410</v>
      </c>
      <c r="H736" t="s">
        <v>425</v>
      </c>
      <c r="I736" t="s">
        <v>426</v>
      </c>
      <c r="K736">
        <v>4</v>
      </c>
      <c r="L736">
        <v>154</v>
      </c>
      <c r="M736">
        <v>76</v>
      </c>
      <c r="N736">
        <v>80</v>
      </c>
      <c r="O736">
        <v>73</v>
      </c>
      <c r="R736" t="s">
        <v>51</v>
      </c>
      <c r="S736" t="s">
        <v>51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45">
      <c r="A737" s="3" t="b">
        <f>Teams[[#This Row],[yearID]]&gt;=1973</f>
        <v>0</v>
      </c>
      <c r="B737" s="3" t="b">
        <f>Teams[[#This Row],[yearID]]&gt;=1903</f>
        <v>1</v>
      </c>
      <c r="C737" s="3" t="str">
        <f>_xlfn.XLOOKUP(Teams[[#This Row],[franchID]], franchises[franchID], franchises[franchName])</f>
        <v>Boston Red Sox</v>
      </c>
      <c r="D737" s="3">
        <f>IF(Teams[[#This Row],[LgWin]]="Y", 1,
IF(Teams[[#This Row],[LgWin]] = "N", 0, " "))</f>
        <v>0</v>
      </c>
      <c r="E737" s="3">
        <f>IF(Teams[[#This Row],[WSWin]]="Y", 1,
IF(Teams[[#This Row],[WSWin]] = "N", 0, " "))</f>
        <v>0</v>
      </c>
      <c r="F737">
        <v>1922</v>
      </c>
      <c r="G737" t="s">
        <v>410</v>
      </c>
      <c r="H737" t="s">
        <v>54</v>
      </c>
      <c r="I737" t="s">
        <v>54</v>
      </c>
      <c r="K737">
        <v>8</v>
      </c>
      <c r="L737">
        <v>154</v>
      </c>
      <c r="M737">
        <v>73</v>
      </c>
      <c r="N737">
        <v>61</v>
      </c>
      <c r="O737">
        <v>93</v>
      </c>
      <c r="R737" t="s">
        <v>51</v>
      </c>
      <c r="S737" t="s">
        <v>51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45">
      <c r="A738" s="3" t="b">
        <f>Teams[[#This Row],[yearID]]&gt;=1973</f>
        <v>0</v>
      </c>
      <c r="B738" s="3" t="b">
        <f>Teams[[#This Row],[yearID]]&gt;=1903</f>
        <v>1</v>
      </c>
      <c r="C738" s="3" t="str">
        <f>_xlfn.XLOOKUP(Teams[[#This Row],[franchID]], franchises[franchID], franchises[franchName])</f>
        <v>Los Angeles Dodgers</v>
      </c>
      <c r="D738" s="3">
        <f>IF(Teams[[#This Row],[LgWin]]="Y", 1,
IF(Teams[[#This Row],[LgWin]] = "N", 0, " "))</f>
        <v>0</v>
      </c>
      <c r="E738" s="3">
        <f>IF(Teams[[#This Row],[WSWin]]="Y", 1,
IF(Teams[[#This Row],[WSWin]] = "N", 0, " "))</f>
        <v>0</v>
      </c>
      <c r="F738">
        <v>1922</v>
      </c>
      <c r="G738" t="s">
        <v>157</v>
      </c>
      <c r="H738" t="s">
        <v>262</v>
      </c>
      <c r="I738" t="s">
        <v>260</v>
      </c>
      <c r="K738">
        <v>6</v>
      </c>
      <c r="L738">
        <v>155</v>
      </c>
      <c r="M738">
        <v>78</v>
      </c>
      <c r="N738">
        <v>76</v>
      </c>
      <c r="O738">
        <v>78</v>
      </c>
      <c r="R738" t="s">
        <v>51</v>
      </c>
      <c r="S738" t="s">
        <v>51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45">
      <c r="A739" s="3" t="b">
        <f>Teams[[#This Row],[yearID]]&gt;=1973</f>
        <v>0</v>
      </c>
      <c r="B739" s="3" t="b">
        <f>Teams[[#This Row],[yearID]]&gt;=1903</f>
        <v>1</v>
      </c>
      <c r="C739" s="3" t="str">
        <f>_xlfn.XLOOKUP(Teams[[#This Row],[franchID]], franchises[franchID], franchises[franchName])</f>
        <v>Atlanta Braves</v>
      </c>
      <c r="D739" s="3">
        <f>IF(Teams[[#This Row],[LgWin]]="Y", 1,
IF(Teams[[#This Row],[LgWin]] = "N", 0, " "))</f>
        <v>0</v>
      </c>
      <c r="E739" s="3">
        <f>IF(Teams[[#This Row],[WSWin]]="Y", 1,
IF(Teams[[#This Row],[WSWin]] = "N", 0, " "))</f>
        <v>0</v>
      </c>
      <c r="F739">
        <v>1922</v>
      </c>
      <c r="G739" t="s">
        <v>157</v>
      </c>
      <c r="H739" t="s">
        <v>158</v>
      </c>
      <c r="I739" t="s">
        <v>159</v>
      </c>
      <c r="K739">
        <v>8</v>
      </c>
      <c r="L739">
        <v>154</v>
      </c>
      <c r="M739">
        <v>76</v>
      </c>
      <c r="N739">
        <v>53</v>
      </c>
      <c r="O739">
        <v>100</v>
      </c>
      <c r="R739" t="s">
        <v>51</v>
      </c>
      <c r="S739" t="s">
        <v>51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45">
      <c r="A740" s="3" t="b">
        <f>Teams[[#This Row],[yearID]]&gt;=1973</f>
        <v>0</v>
      </c>
      <c r="B740" s="3" t="b">
        <f>Teams[[#This Row],[yearID]]&gt;=1903</f>
        <v>1</v>
      </c>
      <c r="C740" s="3" t="str">
        <f>_xlfn.XLOOKUP(Teams[[#This Row],[franchID]], franchises[franchID], franchises[franchName])</f>
        <v>Chicago White Sox</v>
      </c>
      <c r="D740" s="3">
        <f>IF(Teams[[#This Row],[LgWin]]="Y", 1,
IF(Teams[[#This Row],[LgWin]] = "N", 0, " "))</f>
        <v>0</v>
      </c>
      <c r="E740" s="3">
        <f>IF(Teams[[#This Row],[WSWin]]="Y", 1,
IF(Teams[[#This Row],[WSWin]] = "N", 0, " "))</f>
        <v>0</v>
      </c>
      <c r="F740">
        <v>1922</v>
      </c>
      <c r="G740" t="s">
        <v>410</v>
      </c>
      <c r="H740" t="s">
        <v>415</v>
      </c>
      <c r="I740" t="s">
        <v>416</v>
      </c>
      <c r="K740">
        <v>5</v>
      </c>
      <c r="L740">
        <v>155</v>
      </c>
      <c r="M740">
        <v>77</v>
      </c>
      <c r="N740">
        <v>77</v>
      </c>
      <c r="O740">
        <v>77</v>
      </c>
      <c r="R740" t="s">
        <v>51</v>
      </c>
      <c r="S740" t="s">
        <v>51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45">
      <c r="A741" s="3" t="b">
        <f>Teams[[#This Row],[yearID]]&gt;=1973</f>
        <v>0</v>
      </c>
      <c r="B741" s="3" t="b">
        <f>Teams[[#This Row],[yearID]]&gt;=1903</f>
        <v>1</v>
      </c>
      <c r="C741" s="3" t="str">
        <f>_xlfn.XLOOKUP(Teams[[#This Row],[franchID]], franchises[franchID], franchises[franchName])</f>
        <v>Chicago Cubs</v>
      </c>
      <c r="D741" s="3">
        <f>IF(Teams[[#This Row],[LgWin]]="Y", 1,
IF(Teams[[#This Row],[LgWin]] = "N", 0, " "))</f>
        <v>0</v>
      </c>
      <c r="E741" s="3">
        <f>IF(Teams[[#This Row],[WSWin]]="Y", 1,
IF(Teams[[#This Row],[WSWin]] = "N", 0, " "))</f>
        <v>0</v>
      </c>
      <c r="F741">
        <v>1922</v>
      </c>
      <c r="G741" t="s">
        <v>157</v>
      </c>
      <c r="H741" t="s">
        <v>161</v>
      </c>
      <c r="I741" t="s">
        <v>162</v>
      </c>
      <c r="K741">
        <v>5</v>
      </c>
      <c r="L741">
        <v>156</v>
      </c>
      <c r="M741">
        <v>76</v>
      </c>
      <c r="N741">
        <v>80</v>
      </c>
      <c r="O741">
        <v>74</v>
      </c>
      <c r="R741" t="s">
        <v>51</v>
      </c>
      <c r="S741" t="s">
        <v>51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45">
      <c r="A742" s="3" t="b">
        <f>Teams[[#This Row],[yearID]]&gt;=1973</f>
        <v>0</v>
      </c>
      <c r="B742" s="3" t="b">
        <f>Teams[[#This Row],[yearID]]&gt;=1903</f>
        <v>1</v>
      </c>
      <c r="C742" s="3" t="str">
        <f>_xlfn.XLOOKUP(Teams[[#This Row],[franchID]], franchises[franchID], franchises[franchName])</f>
        <v>Cincinnati Reds</v>
      </c>
      <c r="D742" s="3">
        <f>IF(Teams[[#This Row],[LgWin]]="Y", 1,
IF(Teams[[#This Row],[LgWin]] = "N", 0, " "))</f>
        <v>0</v>
      </c>
      <c r="E742" s="3">
        <f>IF(Teams[[#This Row],[WSWin]]="Y", 1,
IF(Teams[[#This Row],[WSWin]] = "N", 0, " "))</f>
        <v>0</v>
      </c>
      <c r="F742">
        <v>1922</v>
      </c>
      <c r="G742" t="s">
        <v>157</v>
      </c>
      <c r="H742" t="s">
        <v>167</v>
      </c>
      <c r="I742" t="s">
        <v>167</v>
      </c>
      <c r="K742">
        <v>2</v>
      </c>
      <c r="L742">
        <v>156</v>
      </c>
      <c r="M742">
        <v>79</v>
      </c>
      <c r="N742">
        <v>86</v>
      </c>
      <c r="O742">
        <v>68</v>
      </c>
      <c r="R742" t="s">
        <v>51</v>
      </c>
      <c r="S742" t="s">
        <v>51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45">
      <c r="A743" s="3" t="b">
        <f>Teams[[#This Row],[yearID]]&gt;=1973</f>
        <v>0</v>
      </c>
      <c r="B743" s="3" t="b">
        <f>Teams[[#This Row],[yearID]]&gt;=1903</f>
        <v>1</v>
      </c>
      <c r="C743" s="3" t="str">
        <f>_xlfn.XLOOKUP(Teams[[#This Row],[franchID]], franchises[franchID], franchises[franchName])</f>
        <v>Cleveland Indians</v>
      </c>
      <c r="D743" s="3">
        <f>IF(Teams[[#This Row],[LgWin]]="Y", 1,
IF(Teams[[#This Row],[LgWin]] = "N", 0, " "))</f>
        <v>0</v>
      </c>
      <c r="E743" s="3">
        <f>IF(Teams[[#This Row],[WSWin]]="Y", 1,
IF(Teams[[#This Row],[WSWin]] = "N", 0, " "))</f>
        <v>0</v>
      </c>
      <c r="F743">
        <v>1922</v>
      </c>
      <c r="G743" t="s">
        <v>410</v>
      </c>
      <c r="H743" t="s">
        <v>64</v>
      </c>
      <c r="I743" t="s">
        <v>64</v>
      </c>
      <c r="K743">
        <v>4</v>
      </c>
      <c r="L743">
        <v>155</v>
      </c>
      <c r="M743">
        <v>80</v>
      </c>
      <c r="N743">
        <v>78</v>
      </c>
      <c r="O743">
        <v>76</v>
      </c>
      <c r="R743" t="s">
        <v>51</v>
      </c>
      <c r="S743" t="s">
        <v>51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45">
      <c r="A744" s="3" t="b">
        <f>Teams[[#This Row],[yearID]]&gt;=1973</f>
        <v>0</v>
      </c>
      <c r="B744" s="3" t="b">
        <f>Teams[[#This Row],[yearID]]&gt;=1903</f>
        <v>1</v>
      </c>
      <c r="C744" s="3" t="str">
        <f>_xlfn.XLOOKUP(Teams[[#This Row],[franchID]], franchises[franchID], franchises[franchName])</f>
        <v>Detroit Tigers</v>
      </c>
      <c r="D744" s="3">
        <f>IF(Teams[[#This Row],[LgWin]]="Y", 1,
IF(Teams[[#This Row],[LgWin]] = "N", 0, " "))</f>
        <v>0</v>
      </c>
      <c r="E744" s="3">
        <f>IF(Teams[[#This Row],[WSWin]]="Y", 1,
IF(Teams[[#This Row],[WSWin]] = "N", 0, " "))</f>
        <v>0</v>
      </c>
      <c r="F744">
        <v>1922</v>
      </c>
      <c r="G744" t="s">
        <v>410</v>
      </c>
      <c r="H744" t="s">
        <v>419</v>
      </c>
      <c r="I744" t="s">
        <v>419</v>
      </c>
      <c r="K744">
        <v>3</v>
      </c>
      <c r="L744">
        <v>155</v>
      </c>
      <c r="M744">
        <v>77</v>
      </c>
      <c r="N744">
        <v>79</v>
      </c>
      <c r="O744">
        <v>75</v>
      </c>
      <c r="R744" t="s">
        <v>51</v>
      </c>
      <c r="S744" t="s">
        <v>51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45">
      <c r="A745" s="3" t="b">
        <f>Teams[[#This Row],[yearID]]&gt;=1973</f>
        <v>0</v>
      </c>
      <c r="B745" s="3" t="b">
        <f>Teams[[#This Row],[yearID]]&gt;=1903</f>
        <v>1</v>
      </c>
      <c r="C745" s="3" t="str">
        <f>_xlfn.XLOOKUP(Teams[[#This Row],[franchID]], franchises[franchID], franchises[franchName])</f>
        <v>San Francisco Giants</v>
      </c>
      <c r="D745" s="3">
        <f>IF(Teams[[#This Row],[LgWin]]="Y", 1,
IF(Teams[[#This Row],[LgWin]] = "N", 0, " "))</f>
        <v>1</v>
      </c>
      <c r="E745" s="3">
        <f>IF(Teams[[#This Row],[WSWin]]="Y", 1,
IF(Teams[[#This Row],[WSWin]] = "N", 0, " "))</f>
        <v>1</v>
      </c>
      <c r="F745">
        <v>1922</v>
      </c>
      <c r="G745" t="s">
        <v>157</v>
      </c>
      <c r="H745" t="s">
        <v>242</v>
      </c>
      <c r="I745" t="s">
        <v>243</v>
      </c>
      <c r="K745">
        <v>1</v>
      </c>
      <c r="L745">
        <v>156</v>
      </c>
      <c r="M745">
        <v>79</v>
      </c>
      <c r="N745">
        <v>93</v>
      </c>
      <c r="O745">
        <v>61</v>
      </c>
      <c r="R745" t="s">
        <v>76</v>
      </c>
      <c r="S745" t="s">
        <v>76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45">
      <c r="A746" s="3" t="b">
        <f>Teams[[#This Row],[yearID]]&gt;=1973</f>
        <v>0</v>
      </c>
      <c r="B746" s="3" t="b">
        <f>Teams[[#This Row],[yearID]]&gt;=1903</f>
        <v>1</v>
      </c>
      <c r="C746" s="3" t="str">
        <f>_xlfn.XLOOKUP(Teams[[#This Row],[franchID]], franchises[franchID], franchises[franchName])</f>
        <v>New York Yankees</v>
      </c>
      <c r="D746" s="3">
        <f>IF(Teams[[#This Row],[LgWin]]="Y", 1,
IF(Teams[[#This Row],[LgWin]] = "N", 0, " "))</f>
        <v>1</v>
      </c>
      <c r="E746" s="3">
        <f>IF(Teams[[#This Row],[WSWin]]="Y", 1,
IF(Teams[[#This Row],[WSWin]] = "N", 0, " "))</f>
        <v>0</v>
      </c>
      <c r="F746">
        <v>1922</v>
      </c>
      <c r="G746" t="s">
        <v>410</v>
      </c>
      <c r="H746" t="s">
        <v>436</v>
      </c>
      <c r="I746" t="s">
        <v>412</v>
      </c>
      <c r="K746">
        <v>1</v>
      </c>
      <c r="L746">
        <v>154</v>
      </c>
      <c r="M746">
        <v>77</v>
      </c>
      <c r="N746">
        <v>94</v>
      </c>
      <c r="O746">
        <v>60</v>
      </c>
      <c r="R746" t="s">
        <v>76</v>
      </c>
      <c r="S746" t="s">
        <v>51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45">
      <c r="A747" s="3" t="b">
        <f>Teams[[#This Row],[yearID]]&gt;=1973</f>
        <v>0</v>
      </c>
      <c r="B747" s="3" t="b">
        <f>Teams[[#This Row],[yearID]]&gt;=1903</f>
        <v>1</v>
      </c>
      <c r="C747" s="3" t="str">
        <f>_xlfn.XLOOKUP(Teams[[#This Row],[franchID]], franchises[franchID], franchises[franchName])</f>
        <v>Oakland Athletics</v>
      </c>
      <c r="D747" s="3">
        <f>IF(Teams[[#This Row],[LgWin]]="Y", 1,
IF(Teams[[#This Row],[LgWin]] = "N", 0, " "))</f>
        <v>0</v>
      </c>
      <c r="E747" s="3">
        <f>IF(Teams[[#This Row],[WSWin]]="Y", 1,
IF(Teams[[#This Row],[WSWin]] = "N", 0, " "))</f>
        <v>0</v>
      </c>
      <c r="F747">
        <v>1922</v>
      </c>
      <c r="G747" t="s">
        <v>410</v>
      </c>
      <c r="H747" t="s">
        <v>226</v>
      </c>
      <c r="I747" t="s">
        <v>423</v>
      </c>
      <c r="K747">
        <v>7</v>
      </c>
      <c r="L747">
        <v>155</v>
      </c>
      <c r="M747">
        <v>78</v>
      </c>
      <c r="N747">
        <v>65</v>
      </c>
      <c r="O747">
        <v>89</v>
      </c>
      <c r="R747" t="s">
        <v>51</v>
      </c>
      <c r="S747" t="s">
        <v>51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45">
      <c r="A748" s="3" t="b">
        <f>Teams[[#This Row],[yearID]]&gt;=1973</f>
        <v>0</v>
      </c>
      <c r="B748" s="3" t="b">
        <f>Teams[[#This Row],[yearID]]&gt;=1903</f>
        <v>1</v>
      </c>
      <c r="C748" s="3" t="str">
        <f>_xlfn.XLOOKUP(Teams[[#This Row],[franchID]], franchises[franchID], franchises[franchName])</f>
        <v>Philadelphia Phillies</v>
      </c>
      <c r="D748" s="3">
        <f>IF(Teams[[#This Row],[LgWin]]="Y", 1,
IF(Teams[[#This Row],[LgWin]] = "N", 0, " "))</f>
        <v>0</v>
      </c>
      <c r="E748" s="3">
        <f>IF(Teams[[#This Row],[WSWin]]="Y", 1,
IF(Teams[[#This Row],[WSWin]] = "N", 0, " "))</f>
        <v>0</v>
      </c>
      <c r="F748">
        <v>1922</v>
      </c>
      <c r="G748" t="s">
        <v>157</v>
      </c>
      <c r="H748" t="s">
        <v>122</v>
      </c>
      <c r="I748" t="s">
        <v>122</v>
      </c>
      <c r="K748">
        <v>7</v>
      </c>
      <c r="L748">
        <v>154</v>
      </c>
      <c r="M748">
        <v>77</v>
      </c>
      <c r="N748">
        <v>57</v>
      </c>
      <c r="O748">
        <v>96</v>
      </c>
      <c r="R748" t="s">
        <v>51</v>
      </c>
      <c r="S748" t="s">
        <v>51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45">
      <c r="A749" s="3" t="b">
        <f>Teams[[#This Row],[yearID]]&gt;=1973</f>
        <v>0</v>
      </c>
      <c r="B749" s="3" t="b">
        <f>Teams[[#This Row],[yearID]]&gt;=1903</f>
        <v>1</v>
      </c>
      <c r="C749" s="3" t="str">
        <f>_xlfn.XLOOKUP(Teams[[#This Row],[franchID]], franchises[franchID], franchises[franchName])</f>
        <v>Pittsburgh Pirates</v>
      </c>
      <c r="D749" s="3">
        <f>IF(Teams[[#This Row],[LgWin]]="Y", 1,
IF(Teams[[#This Row],[LgWin]] = "N", 0, " "))</f>
        <v>0</v>
      </c>
      <c r="E749" s="3">
        <f>IF(Teams[[#This Row],[WSWin]]="Y", 1,
IF(Teams[[#This Row],[WSWin]] = "N", 0, " "))</f>
        <v>0</v>
      </c>
      <c r="F749">
        <v>1922</v>
      </c>
      <c r="G749" t="s">
        <v>157</v>
      </c>
      <c r="H749" t="s">
        <v>229</v>
      </c>
      <c r="I749" t="s">
        <v>229</v>
      </c>
      <c r="K749">
        <v>3</v>
      </c>
      <c r="L749">
        <v>155</v>
      </c>
      <c r="M749">
        <v>78</v>
      </c>
      <c r="N749">
        <v>85</v>
      </c>
      <c r="O749">
        <v>69</v>
      </c>
      <c r="R749" t="s">
        <v>51</v>
      </c>
      <c r="S749" t="s">
        <v>51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45">
      <c r="A750" s="3" t="b">
        <f>Teams[[#This Row],[yearID]]&gt;=1973</f>
        <v>0</v>
      </c>
      <c r="B750" s="3" t="b">
        <f>Teams[[#This Row],[yearID]]&gt;=1903</f>
        <v>1</v>
      </c>
      <c r="C750" s="3" t="str">
        <f>_xlfn.XLOOKUP(Teams[[#This Row],[franchID]], franchises[franchID], franchises[franchName])</f>
        <v>Baltimore Orioles</v>
      </c>
      <c r="D750" s="3">
        <f>IF(Teams[[#This Row],[LgWin]]="Y", 1,
IF(Teams[[#This Row],[LgWin]] = "N", 0, " "))</f>
        <v>0</v>
      </c>
      <c r="E750" s="3">
        <f>IF(Teams[[#This Row],[WSWin]]="Y", 1,
IF(Teams[[#This Row],[WSWin]] = "N", 0, " "))</f>
        <v>0</v>
      </c>
      <c r="F750">
        <v>1922</v>
      </c>
      <c r="G750" t="s">
        <v>410</v>
      </c>
      <c r="H750" t="s">
        <v>431</v>
      </c>
      <c r="I750" t="s">
        <v>95</v>
      </c>
      <c r="K750">
        <v>2</v>
      </c>
      <c r="L750">
        <v>154</v>
      </c>
      <c r="M750">
        <v>77</v>
      </c>
      <c r="N750">
        <v>93</v>
      </c>
      <c r="O750">
        <v>61</v>
      </c>
      <c r="R750" t="s">
        <v>51</v>
      </c>
      <c r="S750" t="s">
        <v>51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45">
      <c r="A751" s="3" t="b">
        <f>Teams[[#This Row],[yearID]]&gt;=1973</f>
        <v>0</v>
      </c>
      <c r="B751" s="3" t="b">
        <f>Teams[[#This Row],[yearID]]&gt;=1903</f>
        <v>1</v>
      </c>
      <c r="C751" s="3" t="str">
        <f>_xlfn.XLOOKUP(Teams[[#This Row],[franchID]], franchises[franchID], franchises[franchName])</f>
        <v>St. Louis Cardinals</v>
      </c>
      <c r="D751" s="3">
        <f>IF(Teams[[#This Row],[LgWin]]="Y", 1,
IF(Teams[[#This Row],[LgWin]] = "N", 0, " "))</f>
        <v>0</v>
      </c>
      <c r="E751" s="3">
        <f>IF(Teams[[#This Row],[WSWin]]="Y", 1,
IF(Teams[[#This Row],[WSWin]] = "N", 0, " "))</f>
        <v>0</v>
      </c>
      <c r="F751">
        <v>1922</v>
      </c>
      <c r="G751" t="s">
        <v>157</v>
      </c>
      <c r="H751" t="s">
        <v>396</v>
      </c>
      <c r="I751" t="s">
        <v>154</v>
      </c>
      <c r="K751">
        <v>3</v>
      </c>
      <c r="L751">
        <v>154</v>
      </c>
      <c r="M751">
        <v>77</v>
      </c>
      <c r="N751">
        <v>85</v>
      </c>
      <c r="O751">
        <v>69</v>
      </c>
      <c r="R751" t="s">
        <v>51</v>
      </c>
      <c r="S751" t="s">
        <v>51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45">
      <c r="A752" s="3" t="b">
        <f>Teams[[#This Row],[yearID]]&gt;=1973</f>
        <v>0</v>
      </c>
      <c r="B752" s="3" t="b">
        <f>Teams[[#This Row],[yearID]]&gt;=1903</f>
        <v>1</v>
      </c>
      <c r="C752" s="3" t="str">
        <f>_xlfn.XLOOKUP(Teams[[#This Row],[franchID]], franchises[franchID], franchises[franchName])</f>
        <v>Minnesota Twins</v>
      </c>
      <c r="D752" s="3">
        <f>IF(Teams[[#This Row],[LgWin]]="Y", 1,
IF(Teams[[#This Row],[LgWin]] = "N", 0, " "))</f>
        <v>0</v>
      </c>
      <c r="E752" s="3">
        <f>IF(Teams[[#This Row],[WSWin]]="Y", 1,
IF(Teams[[#This Row],[WSWin]] = "N", 0, " "))</f>
        <v>0</v>
      </c>
      <c r="F752">
        <v>1922</v>
      </c>
      <c r="G752" t="s">
        <v>410</v>
      </c>
      <c r="H752" t="s">
        <v>425</v>
      </c>
      <c r="I752" t="s">
        <v>426</v>
      </c>
      <c r="K752">
        <v>6</v>
      </c>
      <c r="L752">
        <v>154</v>
      </c>
      <c r="M752">
        <v>79</v>
      </c>
      <c r="N752">
        <v>69</v>
      </c>
      <c r="O752">
        <v>85</v>
      </c>
      <c r="R752" t="s">
        <v>51</v>
      </c>
      <c r="S752" t="s">
        <v>51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45">
      <c r="A753" s="3" t="b">
        <f>Teams[[#This Row],[yearID]]&gt;=1973</f>
        <v>0</v>
      </c>
      <c r="B753" s="3" t="b">
        <f>Teams[[#This Row],[yearID]]&gt;=1903</f>
        <v>1</v>
      </c>
      <c r="C753" s="3" t="str">
        <f>_xlfn.XLOOKUP(Teams[[#This Row],[franchID]], franchises[franchID], franchises[franchName])</f>
        <v>Boston Red Sox</v>
      </c>
      <c r="D753" s="3">
        <f>IF(Teams[[#This Row],[LgWin]]="Y", 1,
IF(Teams[[#This Row],[LgWin]] = "N", 0, " "))</f>
        <v>0</v>
      </c>
      <c r="E753" s="3">
        <f>IF(Teams[[#This Row],[WSWin]]="Y", 1,
IF(Teams[[#This Row],[WSWin]] = "N", 0, " "))</f>
        <v>0</v>
      </c>
      <c r="F753">
        <v>1923</v>
      </c>
      <c r="G753" t="s">
        <v>410</v>
      </c>
      <c r="H753" t="s">
        <v>54</v>
      </c>
      <c r="I753" t="s">
        <v>54</v>
      </c>
      <c r="K753">
        <v>8</v>
      </c>
      <c r="L753">
        <v>154</v>
      </c>
      <c r="M753">
        <v>78</v>
      </c>
      <c r="N753">
        <v>61</v>
      </c>
      <c r="O753">
        <v>91</v>
      </c>
      <c r="R753" t="s">
        <v>51</v>
      </c>
      <c r="S753" t="s">
        <v>51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45">
      <c r="A754" s="3" t="b">
        <f>Teams[[#This Row],[yearID]]&gt;=1973</f>
        <v>0</v>
      </c>
      <c r="B754" s="3" t="b">
        <f>Teams[[#This Row],[yearID]]&gt;=1903</f>
        <v>1</v>
      </c>
      <c r="C754" s="3" t="str">
        <f>_xlfn.XLOOKUP(Teams[[#This Row],[franchID]], franchises[franchID], franchises[franchName])</f>
        <v>Los Angeles Dodgers</v>
      </c>
      <c r="D754" s="3">
        <f>IF(Teams[[#This Row],[LgWin]]="Y", 1,
IF(Teams[[#This Row],[LgWin]] = "N", 0, " "))</f>
        <v>0</v>
      </c>
      <c r="E754" s="3">
        <f>IF(Teams[[#This Row],[WSWin]]="Y", 1,
IF(Teams[[#This Row],[WSWin]] = "N", 0, " "))</f>
        <v>0</v>
      </c>
      <c r="F754">
        <v>1923</v>
      </c>
      <c r="G754" t="s">
        <v>157</v>
      </c>
      <c r="H754" t="s">
        <v>262</v>
      </c>
      <c r="I754" t="s">
        <v>260</v>
      </c>
      <c r="K754">
        <v>6</v>
      </c>
      <c r="L754">
        <v>155</v>
      </c>
      <c r="M754">
        <v>78</v>
      </c>
      <c r="N754">
        <v>76</v>
      </c>
      <c r="O754">
        <v>78</v>
      </c>
      <c r="R754" t="s">
        <v>51</v>
      </c>
      <c r="S754" t="s">
        <v>51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45">
      <c r="A755" s="3" t="b">
        <f>Teams[[#This Row],[yearID]]&gt;=1973</f>
        <v>0</v>
      </c>
      <c r="B755" s="3" t="b">
        <f>Teams[[#This Row],[yearID]]&gt;=1903</f>
        <v>1</v>
      </c>
      <c r="C755" s="3" t="str">
        <f>_xlfn.XLOOKUP(Teams[[#This Row],[franchID]], franchises[franchID], franchises[franchName])</f>
        <v>Atlanta Braves</v>
      </c>
      <c r="D755" s="3">
        <f>IF(Teams[[#This Row],[LgWin]]="Y", 1,
IF(Teams[[#This Row],[LgWin]] = "N", 0, " "))</f>
        <v>0</v>
      </c>
      <c r="E755" s="3">
        <f>IF(Teams[[#This Row],[WSWin]]="Y", 1,
IF(Teams[[#This Row],[WSWin]] = "N", 0, " "))</f>
        <v>0</v>
      </c>
      <c r="F755">
        <v>1923</v>
      </c>
      <c r="G755" t="s">
        <v>157</v>
      </c>
      <c r="H755" t="s">
        <v>158</v>
      </c>
      <c r="I755" t="s">
        <v>159</v>
      </c>
      <c r="K755">
        <v>7</v>
      </c>
      <c r="L755">
        <v>155</v>
      </c>
      <c r="M755">
        <v>77</v>
      </c>
      <c r="N755">
        <v>54</v>
      </c>
      <c r="O755">
        <v>100</v>
      </c>
      <c r="R755" t="s">
        <v>51</v>
      </c>
      <c r="S755" t="s">
        <v>51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45">
      <c r="A756" s="3" t="b">
        <f>Teams[[#This Row],[yearID]]&gt;=1973</f>
        <v>0</v>
      </c>
      <c r="B756" s="3" t="b">
        <f>Teams[[#This Row],[yearID]]&gt;=1903</f>
        <v>1</v>
      </c>
      <c r="C756" s="3" t="str">
        <f>_xlfn.XLOOKUP(Teams[[#This Row],[franchID]], franchises[franchID], franchises[franchName])</f>
        <v>Chicago White Sox</v>
      </c>
      <c r="D756" s="3">
        <f>IF(Teams[[#This Row],[LgWin]]="Y", 1,
IF(Teams[[#This Row],[LgWin]] = "N", 0, " "))</f>
        <v>0</v>
      </c>
      <c r="E756" s="3">
        <f>IF(Teams[[#This Row],[WSWin]]="Y", 1,
IF(Teams[[#This Row],[WSWin]] = "N", 0, " "))</f>
        <v>0</v>
      </c>
      <c r="F756">
        <v>1923</v>
      </c>
      <c r="G756" t="s">
        <v>410</v>
      </c>
      <c r="H756" t="s">
        <v>415</v>
      </c>
      <c r="I756" t="s">
        <v>416</v>
      </c>
      <c r="K756">
        <v>7</v>
      </c>
      <c r="L756">
        <v>156</v>
      </c>
      <c r="M756">
        <v>75</v>
      </c>
      <c r="N756">
        <v>69</v>
      </c>
      <c r="O756">
        <v>85</v>
      </c>
      <c r="R756" t="s">
        <v>51</v>
      </c>
      <c r="S756" t="s">
        <v>51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45">
      <c r="A757" s="3" t="b">
        <f>Teams[[#This Row],[yearID]]&gt;=1973</f>
        <v>0</v>
      </c>
      <c r="B757" s="3" t="b">
        <f>Teams[[#This Row],[yearID]]&gt;=1903</f>
        <v>1</v>
      </c>
      <c r="C757" s="3" t="str">
        <f>_xlfn.XLOOKUP(Teams[[#This Row],[franchID]], franchises[franchID], franchises[franchName])</f>
        <v>Chicago Cubs</v>
      </c>
      <c r="D757" s="3">
        <f>IF(Teams[[#This Row],[LgWin]]="Y", 1,
IF(Teams[[#This Row],[LgWin]] = "N", 0, " "))</f>
        <v>0</v>
      </c>
      <c r="E757" s="3">
        <f>IF(Teams[[#This Row],[WSWin]]="Y", 1,
IF(Teams[[#This Row],[WSWin]] = "N", 0, " "))</f>
        <v>0</v>
      </c>
      <c r="F757">
        <v>1923</v>
      </c>
      <c r="G757" t="s">
        <v>157</v>
      </c>
      <c r="H757" t="s">
        <v>161</v>
      </c>
      <c r="I757" t="s">
        <v>162</v>
      </c>
      <c r="K757">
        <v>4</v>
      </c>
      <c r="L757">
        <v>154</v>
      </c>
      <c r="M757">
        <v>77</v>
      </c>
      <c r="N757">
        <v>83</v>
      </c>
      <c r="O757">
        <v>71</v>
      </c>
      <c r="R757" t="s">
        <v>51</v>
      </c>
      <c r="S757" t="s">
        <v>51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45">
      <c r="A758" s="3" t="b">
        <f>Teams[[#This Row],[yearID]]&gt;=1973</f>
        <v>0</v>
      </c>
      <c r="B758" s="3" t="b">
        <f>Teams[[#This Row],[yearID]]&gt;=1903</f>
        <v>1</v>
      </c>
      <c r="C758" s="3" t="str">
        <f>_xlfn.XLOOKUP(Teams[[#This Row],[franchID]], franchises[franchID], franchises[franchName])</f>
        <v>Cincinnati Reds</v>
      </c>
      <c r="D758" s="3">
        <f>IF(Teams[[#This Row],[LgWin]]="Y", 1,
IF(Teams[[#This Row],[LgWin]] = "N", 0, " "))</f>
        <v>0</v>
      </c>
      <c r="E758" s="3">
        <f>IF(Teams[[#This Row],[WSWin]]="Y", 1,
IF(Teams[[#This Row],[WSWin]] = "N", 0, " "))</f>
        <v>0</v>
      </c>
      <c r="F758">
        <v>1923</v>
      </c>
      <c r="G758" t="s">
        <v>157</v>
      </c>
      <c r="H758" t="s">
        <v>167</v>
      </c>
      <c r="I758" t="s">
        <v>167</v>
      </c>
      <c r="K758">
        <v>2</v>
      </c>
      <c r="L758">
        <v>154</v>
      </c>
      <c r="M758">
        <v>78</v>
      </c>
      <c r="N758">
        <v>91</v>
      </c>
      <c r="O758">
        <v>63</v>
      </c>
      <c r="R758" t="s">
        <v>51</v>
      </c>
      <c r="S758" t="s">
        <v>51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45">
      <c r="A759" s="3" t="b">
        <f>Teams[[#This Row],[yearID]]&gt;=1973</f>
        <v>0</v>
      </c>
      <c r="B759" s="3" t="b">
        <f>Teams[[#This Row],[yearID]]&gt;=1903</f>
        <v>1</v>
      </c>
      <c r="C759" s="3" t="str">
        <f>_xlfn.XLOOKUP(Teams[[#This Row],[franchID]], franchises[franchID], franchises[franchName])</f>
        <v>Cleveland Indians</v>
      </c>
      <c r="D759" s="3">
        <f>IF(Teams[[#This Row],[LgWin]]="Y", 1,
IF(Teams[[#This Row],[LgWin]] = "N", 0, " "))</f>
        <v>0</v>
      </c>
      <c r="E759" s="3">
        <f>IF(Teams[[#This Row],[WSWin]]="Y", 1,
IF(Teams[[#This Row],[WSWin]] = "N", 0, " "))</f>
        <v>0</v>
      </c>
      <c r="F759">
        <v>1923</v>
      </c>
      <c r="G759" t="s">
        <v>410</v>
      </c>
      <c r="H759" t="s">
        <v>64</v>
      </c>
      <c r="I759" t="s">
        <v>64</v>
      </c>
      <c r="K759">
        <v>3</v>
      </c>
      <c r="L759">
        <v>153</v>
      </c>
      <c r="M759">
        <v>78</v>
      </c>
      <c r="N759">
        <v>82</v>
      </c>
      <c r="O759">
        <v>71</v>
      </c>
      <c r="R759" t="s">
        <v>51</v>
      </c>
      <c r="S759" t="s">
        <v>51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45">
      <c r="A760" s="3" t="b">
        <f>Teams[[#This Row],[yearID]]&gt;=1973</f>
        <v>0</v>
      </c>
      <c r="B760" s="3" t="b">
        <f>Teams[[#This Row],[yearID]]&gt;=1903</f>
        <v>1</v>
      </c>
      <c r="C760" s="3" t="str">
        <f>_xlfn.XLOOKUP(Teams[[#This Row],[franchID]], franchises[franchID], franchises[franchName])</f>
        <v>Detroit Tigers</v>
      </c>
      <c r="D760" s="3">
        <f>IF(Teams[[#This Row],[LgWin]]="Y", 1,
IF(Teams[[#This Row],[LgWin]] = "N", 0, " "))</f>
        <v>0</v>
      </c>
      <c r="E760" s="3">
        <f>IF(Teams[[#This Row],[WSWin]]="Y", 1,
IF(Teams[[#This Row],[WSWin]] = "N", 0, " "))</f>
        <v>0</v>
      </c>
      <c r="F760">
        <v>1923</v>
      </c>
      <c r="G760" t="s">
        <v>410</v>
      </c>
      <c r="H760" t="s">
        <v>419</v>
      </c>
      <c r="I760" t="s">
        <v>419</v>
      </c>
      <c r="K760">
        <v>2</v>
      </c>
      <c r="L760">
        <v>155</v>
      </c>
      <c r="M760">
        <v>77</v>
      </c>
      <c r="N760">
        <v>83</v>
      </c>
      <c r="O760">
        <v>71</v>
      </c>
      <c r="R760" t="s">
        <v>51</v>
      </c>
      <c r="S760" t="s">
        <v>51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45">
      <c r="A761" s="3" t="b">
        <f>Teams[[#This Row],[yearID]]&gt;=1973</f>
        <v>0</v>
      </c>
      <c r="B761" s="3" t="b">
        <f>Teams[[#This Row],[yearID]]&gt;=1903</f>
        <v>1</v>
      </c>
      <c r="C761" s="3" t="str">
        <f>_xlfn.XLOOKUP(Teams[[#This Row],[franchID]], franchises[franchID], franchises[franchName])</f>
        <v>San Francisco Giants</v>
      </c>
      <c r="D761" s="3">
        <f>IF(Teams[[#This Row],[LgWin]]="Y", 1,
IF(Teams[[#This Row],[LgWin]] = "N", 0, " "))</f>
        <v>1</v>
      </c>
      <c r="E761" s="3">
        <f>IF(Teams[[#This Row],[WSWin]]="Y", 1,
IF(Teams[[#This Row],[WSWin]] = "N", 0, " "))</f>
        <v>0</v>
      </c>
      <c r="F761">
        <v>1923</v>
      </c>
      <c r="G761" t="s">
        <v>157</v>
      </c>
      <c r="H761" t="s">
        <v>242</v>
      </c>
      <c r="I761" t="s">
        <v>243</v>
      </c>
      <c r="K761">
        <v>1</v>
      </c>
      <c r="L761">
        <v>153</v>
      </c>
      <c r="M761">
        <v>77</v>
      </c>
      <c r="N761">
        <v>95</v>
      </c>
      <c r="O761">
        <v>58</v>
      </c>
      <c r="R761" t="s">
        <v>76</v>
      </c>
      <c r="S761" t="s">
        <v>51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45">
      <c r="A762" s="3" t="b">
        <f>Teams[[#This Row],[yearID]]&gt;=1973</f>
        <v>0</v>
      </c>
      <c r="B762" s="3" t="b">
        <f>Teams[[#This Row],[yearID]]&gt;=1903</f>
        <v>1</v>
      </c>
      <c r="C762" s="3" t="str">
        <f>_xlfn.XLOOKUP(Teams[[#This Row],[franchID]], franchises[franchID], franchises[franchName])</f>
        <v>New York Yankees</v>
      </c>
      <c r="D762" s="3">
        <f>IF(Teams[[#This Row],[LgWin]]="Y", 1,
IF(Teams[[#This Row],[LgWin]] = "N", 0, " "))</f>
        <v>1</v>
      </c>
      <c r="E762" s="3">
        <f>IF(Teams[[#This Row],[WSWin]]="Y", 1,
IF(Teams[[#This Row],[WSWin]] = "N", 0, " "))</f>
        <v>1</v>
      </c>
      <c r="F762">
        <v>1923</v>
      </c>
      <c r="G762" t="s">
        <v>410</v>
      </c>
      <c r="H762" t="s">
        <v>436</v>
      </c>
      <c r="I762" t="s">
        <v>412</v>
      </c>
      <c r="K762">
        <v>1</v>
      </c>
      <c r="L762">
        <v>152</v>
      </c>
      <c r="M762">
        <v>76</v>
      </c>
      <c r="N762">
        <v>98</v>
      </c>
      <c r="O762">
        <v>54</v>
      </c>
      <c r="R762" t="s">
        <v>76</v>
      </c>
      <c r="S762" t="s">
        <v>76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45">
      <c r="A763" s="3" t="b">
        <f>Teams[[#This Row],[yearID]]&gt;=1973</f>
        <v>0</v>
      </c>
      <c r="B763" s="3" t="b">
        <f>Teams[[#This Row],[yearID]]&gt;=1903</f>
        <v>1</v>
      </c>
      <c r="C763" s="3" t="str">
        <f>_xlfn.XLOOKUP(Teams[[#This Row],[franchID]], franchises[franchID], franchises[franchName])</f>
        <v>Oakland Athletics</v>
      </c>
      <c r="D763" s="3">
        <f>IF(Teams[[#This Row],[LgWin]]="Y", 1,
IF(Teams[[#This Row],[LgWin]] = "N", 0, " "))</f>
        <v>0</v>
      </c>
      <c r="E763" s="3">
        <f>IF(Teams[[#This Row],[WSWin]]="Y", 1,
IF(Teams[[#This Row],[WSWin]] = "N", 0, " "))</f>
        <v>0</v>
      </c>
      <c r="F763">
        <v>1923</v>
      </c>
      <c r="G763" t="s">
        <v>410</v>
      </c>
      <c r="H763" t="s">
        <v>226</v>
      </c>
      <c r="I763" t="s">
        <v>423</v>
      </c>
      <c r="K763">
        <v>6</v>
      </c>
      <c r="L763">
        <v>153</v>
      </c>
      <c r="M763">
        <v>75</v>
      </c>
      <c r="N763">
        <v>69</v>
      </c>
      <c r="O763">
        <v>83</v>
      </c>
      <c r="R763" t="s">
        <v>51</v>
      </c>
      <c r="S763" t="s">
        <v>51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45">
      <c r="A764" s="3" t="b">
        <f>Teams[[#This Row],[yearID]]&gt;=1973</f>
        <v>0</v>
      </c>
      <c r="B764" s="3" t="b">
        <f>Teams[[#This Row],[yearID]]&gt;=1903</f>
        <v>1</v>
      </c>
      <c r="C764" s="3" t="str">
        <f>_xlfn.XLOOKUP(Teams[[#This Row],[franchID]], franchises[franchID], franchises[franchName])</f>
        <v>Philadelphia Phillies</v>
      </c>
      <c r="D764" s="3">
        <f>IF(Teams[[#This Row],[LgWin]]="Y", 1,
IF(Teams[[#This Row],[LgWin]] = "N", 0, " "))</f>
        <v>0</v>
      </c>
      <c r="E764" s="3">
        <f>IF(Teams[[#This Row],[WSWin]]="Y", 1,
IF(Teams[[#This Row],[WSWin]] = "N", 0, " "))</f>
        <v>0</v>
      </c>
      <c r="F764">
        <v>1923</v>
      </c>
      <c r="G764" t="s">
        <v>157</v>
      </c>
      <c r="H764" t="s">
        <v>122</v>
      </c>
      <c r="I764" t="s">
        <v>122</v>
      </c>
      <c r="K764">
        <v>8</v>
      </c>
      <c r="L764">
        <v>155</v>
      </c>
      <c r="M764">
        <v>75</v>
      </c>
      <c r="N764">
        <v>50</v>
      </c>
      <c r="O764">
        <v>104</v>
      </c>
      <c r="R764" t="s">
        <v>51</v>
      </c>
      <c r="S764" t="s">
        <v>51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45">
      <c r="A765" s="3" t="b">
        <f>Teams[[#This Row],[yearID]]&gt;=1973</f>
        <v>0</v>
      </c>
      <c r="B765" s="3" t="b">
        <f>Teams[[#This Row],[yearID]]&gt;=1903</f>
        <v>1</v>
      </c>
      <c r="C765" s="3" t="str">
        <f>_xlfn.XLOOKUP(Teams[[#This Row],[franchID]], franchises[franchID], franchises[franchName])</f>
        <v>Pittsburgh Pirates</v>
      </c>
      <c r="D765" s="3">
        <f>IF(Teams[[#This Row],[LgWin]]="Y", 1,
IF(Teams[[#This Row],[LgWin]] = "N", 0, " "))</f>
        <v>0</v>
      </c>
      <c r="E765" s="3">
        <f>IF(Teams[[#This Row],[WSWin]]="Y", 1,
IF(Teams[[#This Row],[WSWin]] = "N", 0, " "))</f>
        <v>0</v>
      </c>
      <c r="F765">
        <v>1923</v>
      </c>
      <c r="G765" t="s">
        <v>157</v>
      </c>
      <c r="H765" t="s">
        <v>229</v>
      </c>
      <c r="I765" t="s">
        <v>229</v>
      </c>
      <c r="K765">
        <v>3</v>
      </c>
      <c r="L765">
        <v>154</v>
      </c>
      <c r="M765">
        <v>77</v>
      </c>
      <c r="N765">
        <v>87</v>
      </c>
      <c r="O765">
        <v>67</v>
      </c>
      <c r="R765" t="s">
        <v>51</v>
      </c>
      <c r="S765" t="s">
        <v>51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45">
      <c r="A766" s="3" t="b">
        <f>Teams[[#This Row],[yearID]]&gt;=1973</f>
        <v>0</v>
      </c>
      <c r="B766" s="3" t="b">
        <f>Teams[[#This Row],[yearID]]&gt;=1903</f>
        <v>1</v>
      </c>
      <c r="C766" s="3" t="str">
        <f>_xlfn.XLOOKUP(Teams[[#This Row],[franchID]], franchises[franchID], franchises[franchName])</f>
        <v>Baltimore Orioles</v>
      </c>
      <c r="D766" s="3">
        <f>IF(Teams[[#This Row],[LgWin]]="Y", 1,
IF(Teams[[#This Row],[LgWin]] = "N", 0, " "))</f>
        <v>0</v>
      </c>
      <c r="E766" s="3">
        <f>IF(Teams[[#This Row],[WSWin]]="Y", 1,
IF(Teams[[#This Row],[WSWin]] = "N", 0, " "))</f>
        <v>0</v>
      </c>
      <c r="F766">
        <v>1923</v>
      </c>
      <c r="G766" t="s">
        <v>410</v>
      </c>
      <c r="H766" t="s">
        <v>431</v>
      </c>
      <c r="I766" t="s">
        <v>95</v>
      </c>
      <c r="K766">
        <v>5</v>
      </c>
      <c r="L766">
        <v>154</v>
      </c>
      <c r="M766">
        <v>78</v>
      </c>
      <c r="N766">
        <v>74</v>
      </c>
      <c r="O766">
        <v>78</v>
      </c>
      <c r="R766" t="s">
        <v>51</v>
      </c>
      <c r="S766" t="s">
        <v>51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45">
      <c r="A767" s="3" t="b">
        <f>Teams[[#This Row],[yearID]]&gt;=1973</f>
        <v>0</v>
      </c>
      <c r="B767" s="3" t="b">
        <f>Teams[[#This Row],[yearID]]&gt;=1903</f>
        <v>1</v>
      </c>
      <c r="C767" s="3" t="str">
        <f>_xlfn.XLOOKUP(Teams[[#This Row],[franchID]], franchises[franchID], franchises[franchName])</f>
        <v>St. Louis Cardinals</v>
      </c>
      <c r="D767" s="3">
        <f>IF(Teams[[#This Row],[LgWin]]="Y", 1,
IF(Teams[[#This Row],[LgWin]] = "N", 0, " "))</f>
        <v>0</v>
      </c>
      <c r="E767" s="3">
        <f>IF(Teams[[#This Row],[WSWin]]="Y", 1,
IF(Teams[[#This Row],[WSWin]] = "N", 0, " "))</f>
        <v>0</v>
      </c>
      <c r="F767">
        <v>1923</v>
      </c>
      <c r="G767" t="s">
        <v>157</v>
      </c>
      <c r="H767" t="s">
        <v>396</v>
      </c>
      <c r="I767" t="s">
        <v>154</v>
      </c>
      <c r="K767">
        <v>5</v>
      </c>
      <c r="L767">
        <v>154</v>
      </c>
      <c r="M767">
        <v>78</v>
      </c>
      <c r="N767">
        <v>79</v>
      </c>
      <c r="O767">
        <v>74</v>
      </c>
      <c r="R767" t="s">
        <v>51</v>
      </c>
      <c r="S767" t="s">
        <v>51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45">
      <c r="A768" s="3" t="b">
        <f>Teams[[#This Row],[yearID]]&gt;=1973</f>
        <v>0</v>
      </c>
      <c r="B768" s="3" t="b">
        <f>Teams[[#This Row],[yearID]]&gt;=1903</f>
        <v>1</v>
      </c>
      <c r="C768" s="3" t="str">
        <f>_xlfn.XLOOKUP(Teams[[#This Row],[franchID]], franchises[franchID], franchises[franchName])</f>
        <v>Minnesota Twins</v>
      </c>
      <c r="D768" s="3">
        <f>IF(Teams[[#This Row],[LgWin]]="Y", 1,
IF(Teams[[#This Row],[LgWin]] = "N", 0, " "))</f>
        <v>0</v>
      </c>
      <c r="E768" s="3">
        <f>IF(Teams[[#This Row],[WSWin]]="Y", 1,
IF(Teams[[#This Row],[WSWin]] = "N", 0, " "))</f>
        <v>0</v>
      </c>
      <c r="F768">
        <v>1923</v>
      </c>
      <c r="G768" t="s">
        <v>410</v>
      </c>
      <c r="H768" t="s">
        <v>425</v>
      </c>
      <c r="I768" t="s">
        <v>426</v>
      </c>
      <c r="K768">
        <v>4</v>
      </c>
      <c r="L768">
        <v>155</v>
      </c>
      <c r="M768">
        <v>79</v>
      </c>
      <c r="N768">
        <v>75</v>
      </c>
      <c r="O768">
        <v>78</v>
      </c>
      <c r="R768" t="s">
        <v>51</v>
      </c>
      <c r="S768" t="s">
        <v>51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45">
      <c r="A769" s="3" t="b">
        <f>Teams[[#This Row],[yearID]]&gt;=1973</f>
        <v>0</v>
      </c>
      <c r="B769" s="3" t="b">
        <f>Teams[[#This Row],[yearID]]&gt;=1903</f>
        <v>1</v>
      </c>
      <c r="C769" s="3" t="str">
        <f>_xlfn.XLOOKUP(Teams[[#This Row],[franchID]], franchises[franchID], franchises[franchName])</f>
        <v>Boston Red Sox</v>
      </c>
      <c r="D769" s="3">
        <f>IF(Teams[[#This Row],[LgWin]]="Y", 1,
IF(Teams[[#This Row],[LgWin]] = "N", 0, " "))</f>
        <v>0</v>
      </c>
      <c r="E769" s="3">
        <f>IF(Teams[[#This Row],[WSWin]]="Y", 1,
IF(Teams[[#This Row],[WSWin]] = "N", 0, " "))</f>
        <v>0</v>
      </c>
      <c r="F769">
        <v>1924</v>
      </c>
      <c r="G769" t="s">
        <v>410</v>
      </c>
      <c r="H769" t="s">
        <v>54</v>
      </c>
      <c r="I769" t="s">
        <v>54</v>
      </c>
      <c r="K769">
        <v>7</v>
      </c>
      <c r="L769">
        <v>157</v>
      </c>
      <c r="M769">
        <v>77</v>
      </c>
      <c r="N769">
        <v>67</v>
      </c>
      <c r="O769">
        <v>87</v>
      </c>
      <c r="R769" t="s">
        <v>51</v>
      </c>
      <c r="S769" t="s">
        <v>51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45">
      <c r="A770" s="3" t="b">
        <f>Teams[[#This Row],[yearID]]&gt;=1973</f>
        <v>0</v>
      </c>
      <c r="B770" s="3" t="b">
        <f>Teams[[#This Row],[yearID]]&gt;=1903</f>
        <v>1</v>
      </c>
      <c r="C770" s="3" t="str">
        <f>_xlfn.XLOOKUP(Teams[[#This Row],[franchID]], franchises[franchID], franchises[franchName])</f>
        <v>Los Angeles Dodgers</v>
      </c>
      <c r="D770" s="3">
        <f>IF(Teams[[#This Row],[LgWin]]="Y", 1,
IF(Teams[[#This Row],[LgWin]] = "N", 0, " "))</f>
        <v>0</v>
      </c>
      <c r="E770" s="3">
        <f>IF(Teams[[#This Row],[WSWin]]="Y", 1,
IF(Teams[[#This Row],[WSWin]] = "N", 0, " "))</f>
        <v>0</v>
      </c>
      <c r="F770">
        <v>1924</v>
      </c>
      <c r="G770" t="s">
        <v>157</v>
      </c>
      <c r="H770" t="s">
        <v>262</v>
      </c>
      <c r="I770" t="s">
        <v>260</v>
      </c>
      <c r="K770">
        <v>2</v>
      </c>
      <c r="L770">
        <v>154</v>
      </c>
      <c r="M770">
        <v>77</v>
      </c>
      <c r="N770">
        <v>92</v>
      </c>
      <c r="O770">
        <v>62</v>
      </c>
      <c r="R770" t="s">
        <v>51</v>
      </c>
      <c r="S770" t="s">
        <v>51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45">
      <c r="A771" s="3" t="b">
        <f>Teams[[#This Row],[yearID]]&gt;=1973</f>
        <v>0</v>
      </c>
      <c r="B771" s="3" t="b">
        <f>Teams[[#This Row],[yearID]]&gt;=1903</f>
        <v>1</v>
      </c>
      <c r="C771" s="3" t="str">
        <f>_xlfn.XLOOKUP(Teams[[#This Row],[franchID]], franchises[franchID], franchises[franchName])</f>
        <v>Atlanta Braves</v>
      </c>
      <c r="D771" s="3">
        <f>IF(Teams[[#This Row],[LgWin]]="Y", 1,
IF(Teams[[#This Row],[LgWin]] = "N", 0, " "))</f>
        <v>0</v>
      </c>
      <c r="E771" s="3">
        <f>IF(Teams[[#This Row],[WSWin]]="Y", 1,
IF(Teams[[#This Row],[WSWin]] = "N", 0, " "))</f>
        <v>0</v>
      </c>
      <c r="F771">
        <v>1924</v>
      </c>
      <c r="G771" t="s">
        <v>157</v>
      </c>
      <c r="H771" t="s">
        <v>158</v>
      </c>
      <c r="I771" t="s">
        <v>159</v>
      </c>
      <c r="K771">
        <v>8</v>
      </c>
      <c r="L771">
        <v>154</v>
      </c>
      <c r="M771">
        <v>76</v>
      </c>
      <c r="N771">
        <v>53</v>
      </c>
      <c r="O771">
        <v>100</v>
      </c>
      <c r="R771" t="s">
        <v>51</v>
      </c>
      <c r="S771" t="s">
        <v>51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45">
      <c r="A772" s="3" t="b">
        <f>Teams[[#This Row],[yearID]]&gt;=1973</f>
        <v>0</v>
      </c>
      <c r="B772" s="3" t="b">
        <f>Teams[[#This Row],[yearID]]&gt;=1903</f>
        <v>1</v>
      </c>
      <c r="C772" s="3" t="str">
        <f>_xlfn.XLOOKUP(Teams[[#This Row],[franchID]], franchises[franchID], franchises[franchName])</f>
        <v>Chicago White Sox</v>
      </c>
      <c r="D772" s="3">
        <f>IF(Teams[[#This Row],[LgWin]]="Y", 1,
IF(Teams[[#This Row],[LgWin]] = "N", 0, " "))</f>
        <v>0</v>
      </c>
      <c r="E772" s="3">
        <f>IF(Teams[[#This Row],[WSWin]]="Y", 1,
IF(Teams[[#This Row],[WSWin]] = "N", 0, " "))</f>
        <v>0</v>
      </c>
      <c r="F772">
        <v>1924</v>
      </c>
      <c r="G772" t="s">
        <v>410</v>
      </c>
      <c r="H772" t="s">
        <v>415</v>
      </c>
      <c r="I772" t="s">
        <v>416</v>
      </c>
      <c r="K772">
        <v>8</v>
      </c>
      <c r="L772">
        <v>154</v>
      </c>
      <c r="M772">
        <v>77</v>
      </c>
      <c r="N772">
        <v>66</v>
      </c>
      <c r="O772">
        <v>87</v>
      </c>
      <c r="R772" t="s">
        <v>51</v>
      </c>
      <c r="S772" t="s">
        <v>51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45">
      <c r="A773" s="3" t="b">
        <f>Teams[[#This Row],[yearID]]&gt;=1973</f>
        <v>0</v>
      </c>
      <c r="B773" s="3" t="b">
        <f>Teams[[#This Row],[yearID]]&gt;=1903</f>
        <v>1</v>
      </c>
      <c r="C773" s="3" t="str">
        <f>_xlfn.XLOOKUP(Teams[[#This Row],[franchID]], franchises[franchID], franchises[franchName])</f>
        <v>Chicago Cubs</v>
      </c>
      <c r="D773" s="3">
        <f>IF(Teams[[#This Row],[LgWin]]="Y", 1,
IF(Teams[[#This Row],[LgWin]] = "N", 0, " "))</f>
        <v>0</v>
      </c>
      <c r="E773" s="3">
        <f>IF(Teams[[#This Row],[WSWin]]="Y", 1,
IF(Teams[[#This Row],[WSWin]] = "N", 0, " "))</f>
        <v>0</v>
      </c>
      <c r="F773">
        <v>1924</v>
      </c>
      <c r="G773" t="s">
        <v>157</v>
      </c>
      <c r="H773" t="s">
        <v>161</v>
      </c>
      <c r="I773" t="s">
        <v>162</v>
      </c>
      <c r="K773">
        <v>5</v>
      </c>
      <c r="L773">
        <v>154</v>
      </c>
      <c r="M773">
        <v>78</v>
      </c>
      <c r="N773">
        <v>81</v>
      </c>
      <c r="O773">
        <v>72</v>
      </c>
      <c r="R773" t="s">
        <v>51</v>
      </c>
      <c r="S773" t="s">
        <v>51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45">
      <c r="A774" s="3" t="b">
        <f>Teams[[#This Row],[yearID]]&gt;=1973</f>
        <v>0</v>
      </c>
      <c r="B774" s="3" t="b">
        <f>Teams[[#This Row],[yearID]]&gt;=1903</f>
        <v>1</v>
      </c>
      <c r="C774" s="3" t="str">
        <f>_xlfn.XLOOKUP(Teams[[#This Row],[franchID]], franchises[franchID], franchises[franchName])</f>
        <v>Cincinnati Reds</v>
      </c>
      <c r="D774" s="3">
        <f>IF(Teams[[#This Row],[LgWin]]="Y", 1,
IF(Teams[[#This Row],[LgWin]] = "N", 0, " "))</f>
        <v>0</v>
      </c>
      <c r="E774" s="3">
        <f>IF(Teams[[#This Row],[WSWin]]="Y", 1,
IF(Teams[[#This Row],[WSWin]] = "N", 0, " "))</f>
        <v>0</v>
      </c>
      <c r="F774">
        <v>1924</v>
      </c>
      <c r="G774" t="s">
        <v>157</v>
      </c>
      <c r="H774" t="s">
        <v>167</v>
      </c>
      <c r="I774" t="s">
        <v>167</v>
      </c>
      <c r="K774">
        <v>4</v>
      </c>
      <c r="L774">
        <v>153</v>
      </c>
      <c r="M774">
        <v>76</v>
      </c>
      <c r="N774">
        <v>83</v>
      </c>
      <c r="O774">
        <v>70</v>
      </c>
      <c r="R774" t="s">
        <v>51</v>
      </c>
      <c r="S774" t="s">
        <v>51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45">
      <c r="A775" s="3" t="b">
        <f>Teams[[#This Row],[yearID]]&gt;=1973</f>
        <v>0</v>
      </c>
      <c r="B775" s="3" t="b">
        <f>Teams[[#This Row],[yearID]]&gt;=1903</f>
        <v>1</v>
      </c>
      <c r="C775" s="3" t="str">
        <f>_xlfn.XLOOKUP(Teams[[#This Row],[franchID]], franchises[franchID], franchises[franchName])</f>
        <v>Cleveland Indians</v>
      </c>
      <c r="D775" s="3">
        <f>IF(Teams[[#This Row],[LgWin]]="Y", 1,
IF(Teams[[#This Row],[LgWin]] = "N", 0, " "))</f>
        <v>0</v>
      </c>
      <c r="E775" s="3">
        <f>IF(Teams[[#This Row],[WSWin]]="Y", 1,
IF(Teams[[#This Row],[WSWin]] = "N", 0, " "))</f>
        <v>0</v>
      </c>
      <c r="F775">
        <v>1924</v>
      </c>
      <c r="G775" t="s">
        <v>410</v>
      </c>
      <c r="H775" t="s">
        <v>64</v>
      </c>
      <c r="I775" t="s">
        <v>64</v>
      </c>
      <c r="K775">
        <v>6</v>
      </c>
      <c r="L775">
        <v>153</v>
      </c>
      <c r="M775">
        <v>75</v>
      </c>
      <c r="N775">
        <v>67</v>
      </c>
      <c r="O775">
        <v>86</v>
      </c>
      <c r="R775" t="s">
        <v>51</v>
      </c>
      <c r="S775" t="s">
        <v>51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45">
      <c r="A776" s="3" t="b">
        <f>Teams[[#This Row],[yearID]]&gt;=1973</f>
        <v>0</v>
      </c>
      <c r="B776" s="3" t="b">
        <f>Teams[[#This Row],[yearID]]&gt;=1903</f>
        <v>1</v>
      </c>
      <c r="C776" s="3" t="str">
        <f>_xlfn.XLOOKUP(Teams[[#This Row],[franchID]], franchises[franchID], franchises[franchName])</f>
        <v>Detroit Tigers</v>
      </c>
      <c r="D776" s="3">
        <f>IF(Teams[[#This Row],[LgWin]]="Y", 1,
IF(Teams[[#This Row],[LgWin]] = "N", 0, " "))</f>
        <v>0</v>
      </c>
      <c r="E776" s="3">
        <f>IF(Teams[[#This Row],[WSWin]]="Y", 1,
IF(Teams[[#This Row],[WSWin]] = "N", 0, " "))</f>
        <v>0</v>
      </c>
      <c r="F776">
        <v>1924</v>
      </c>
      <c r="G776" t="s">
        <v>410</v>
      </c>
      <c r="H776" t="s">
        <v>419</v>
      </c>
      <c r="I776" t="s">
        <v>419</v>
      </c>
      <c r="K776">
        <v>3</v>
      </c>
      <c r="L776">
        <v>156</v>
      </c>
      <c r="M776">
        <v>78</v>
      </c>
      <c r="N776">
        <v>86</v>
      </c>
      <c r="O776">
        <v>68</v>
      </c>
      <c r="R776" t="s">
        <v>51</v>
      </c>
      <c r="S776" t="s">
        <v>51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45">
      <c r="A777" s="3" t="b">
        <f>Teams[[#This Row],[yearID]]&gt;=1973</f>
        <v>0</v>
      </c>
      <c r="B777" s="3" t="b">
        <f>Teams[[#This Row],[yearID]]&gt;=1903</f>
        <v>1</v>
      </c>
      <c r="C777" s="3" t="str">
        <f>_xlfn.XLOOKUP(Teams[[#This Row],[franchID]], franchises[franchID], franchises[franchName])</f>
        <v>San Francisco Giants</v>
      </c>
      <c r="D777" s="3">
        <f>IF(Teams[[#This Row],[LgWin]]="Y", 1,
IF(Teams[[#This Row],[LgWin]] = "N", 0, " "))</f>
        <v>1</v>
      </c>
      <c r="E777" s="3">
        <f>IF(Teams[[#This Row],[WSWin]]="Y", 1,
IF(Teams[[#This Row],[WSWin]] = "N", 0, " "))</f>
        <v>0</v>
      </c>
      <c r="F777">
        <v>1924</v>
      </c>
      <c r="G777" t="s">
        <v>157</v>
      </c>
      <c r="H777" t="s">
        <v>242</v>
      </c>
      <c r="I777" t="s">
        <v>243</v>
      </c>
      <c r="K777">
        <v>1</v>
      </c>
      <c r="L777">
        <v>154</v>
      </c>
      <c r="M777">
        <v>77</v>
      </c>
      <c r="N777">
        <v>93</v>
      </c>
      <c r="O777">
        <v>60</v>
      </c>
      <c r="R777" t="s">
        <v>76</v>
      </c>
      <c r="S777" t="s">
        <v>51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45">
      <c r="A778" s="3" t="b">
        <f>Teams[[#This Row],[yearID]]&gt;=1973</f>
        <v>0</v>
      </c>
      <c r="B778" s="3" t="b">
        <f>Teams[[#This Row],[yearID]]&gt;=1903</f>
        <v>1</v>
      </c>
      <c r="C778" s="3" t="str">
        <f>_xlfn.XLOOKUP(Teams[[#This Row],[franchID]], franchises[franchID], franchises[franchName])</f>
        <v>New York Yankees</v>
      </c>
      <c r="D778" s="3">
        <f>IF(Teams[[#This Row],[LgWin]]="Y", 1,
IF(Teams[[#This Row],[LgWin]] = "N", 0, " "))</f>
        <v>0</v>
      </c>
      <c r="E778" s="3">
        <f>IF(Teams[[#This Row],[WSWin]]="Y", 1,
IF(Teams[[#This Row],[WSWin]] = "N", 0, " "))</f>
        <v>0</v>
      </c>
      <c r="F778">
        <v>1924</v>
      </c>
      <c r="G778" t="s">
        <v>410</v>
      </c>
      <c r="H778" t="s">
        <v>436</v>
      </c>
      <c r="I778" t="s">
        <v>412</v>
      </c>
      <c r="K778">
        <v>2</v>
      </c>
      <c r="L778">
        <v>153</v>
      </c>
      <c r="M778">
        <v>78</v>
      </c>
      <c r="N778">
        <v>89</v>
      </c>
      <c r="O778">
        <v>63</v>
      </c>
      <c r="R778" t="s">
        <v>51</v>
      </c>
      <c r="S778" t="s">
        <v>51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45">
      <c r="A779" s="3" t="b">
        <f>Teams[[#This Row],[yearID]]&gt;=1973</f>
        <v>0</v>
      </c>
      <c r="B779" s="3" t="b">
        <f>Teams[[#This Row],[yearID]]&gt;=1903</f>
        <v>1</v>
      </c>
      <c r="C779" s="3" t="str">
        <f>_xlfn.XLOOKUP(Teams[[#This Row],[franchID]], franchises[franchID], franchises[franchName])</f>
        <v>Oakland Athletics</v>
      </c>
      <c r="D779" s="3">
        <f>IF(Teams[[#This Row],[LgWin]]="Y", 1,
IF(Teams[[#This Row],[LgWin]] = "N", 0, " "))</f>
        <v>0</v>
      </c>
      <c r="E779" s="3">
        <f>IF(Teams[[#This Row],[WSWin]]="Y", 1,
IF(Teams[[#This Row],[WSWin]] = "N", 0, " "))</f>
        <v>0</v>
      </c>
      <c r="F779">
        <v>1924</v>
      </c>
      <c r="G779" t="s">
        <v>410</v>
      </c>
      <c r="H779" t="s">
        <v>226</v>
      </c>
      <c r="I779" t="s">
        <v>423</v>
      </c>
      <c r="K779">
        <v>5</v>
      </c>
      <c r="L779">
        <v>152</v>
      </c>
      <c r="M779">
        <v>75</v>
      </c>
      <c r="N779">
        <v>71</v>
      </c>
      <c r="O779">
        <v>81</v>
      </c>
      <c r="R779" t="s">
        <v>51</v>
      </c>
      <c r="S779" t="s">
        <v>51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45">
      <c r="A780" s="3" t="b">
        <f>Teams[[#This Row],[yearID]]&gt;=1973</f>
        <v>0</v>
      </c>
      <c r="B780" s="3" t="b">
        <f>Teams[[#This Row],[yearID]]&gt;=1903</f>
        <v>1</v>
      </c>
      <c r="C780" s="3" t="str">
        <f>_xlfn.XLOOKUP(Teams[[#This Row],[franchID]], franchises[franchID], franchises[franchName])</f>
        <v>Philadelphia Phillies</v>
      </c>
      <c r="D780" s="3">
        <f>IF(Teams[[#This Row],[LgWin]]="Y", 1,
IF(Teams[[#This Row],[LgWin]] = "N", 0, " "))</f>
        <v>0</v>
      </c>
      <c r="E780" s="3">
        <f>IF(Teams[[#This Row],[WSWin]]="Y", 1,
IF(Teams[[#This Row],[WSWin]] = "N", 0, " "))</f>
        <v>0</v>
      </c>
      <c r="F780">
        <v>1924</v>
      </c>
      <c r="G780" t="s">
        <v>157</v>
      </c>
      <c r="H780" t="s">
        <v>122</v>
      </c>
      <c r="I780" t="s">
        <v>122</v>
      </c>
      <c r="K780">
        <v>7</v>
      </c>
      <c r="L780">
        <v>152</v>
      </c>
      <c r="M780">
        <v>76</v>
      </c>
      <c r="N780">
        <v>55</v>
      </c>
      <c r="O780">
        <v>96</v>
      </c>
      <c r="R780" t="s">
        <v>51</v>
      </c>
      <c r="S780" t="s">
        <v>51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45">
      <c r="A781" s="3" t="b">
        <f>Teams[[#This Row],[yearID]]&gt;=1973</f>
        <v>0</v>
      </c>
      <c r="B781" s="3" t="b">
        <f>Teams[[#This Row],[yearID]]&gt;=1903</f>
        <v>1</v>
      </c>
      <c r="C781" s="3" t="str">
        <f>_xlfn.XLOOKUP(Teams[[#This Row],[franchID]], franchises[franchID], franchises[franchName])</f>
        <v>Pittsburgh Pirates</v>
      </c>
      <c r="D781" s="3">
        <f>IF(Teams[[#This Row],[LgWin]]="Y", 1,
IF(Teams[[#This Row],[LgWin]] = "N", 0, " "))</f>
        <v>0</v>
      </c>
      <c r="E781" s="3">
        <f>IF(Teams[[#This Row],[WSWin]]="Y", 1,
IF(Teams[[#This Row],[WSWin]] = "N", 0, " "))</f>
        <v>0</v>
      </c>
      <c r="F781">
        <v>1924</v>
      </c>
      <c r="G781" t="s">
        <v>157</v>
      </c>
      <c r="H781" t="s">
        <v>229</v>
      </c>
      <c r="I781" t="s">
        <v>229</v>
      </c>
      <c r="K781">
        <v>3</v>
      </c>
      <c r="L781">
        <v>153</v>
      </c>
      <c r="M781">
        <v>77</v>
      </c>
      <c r="N781">
        <v>90</v>
      </c>
      <c r="O781">
        <v>63</v>
      </c>
      <c r="R781" t="s">
        <v>51</v>
      </c>
      <c r="S781" t="s">
        <v>51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45">
      <c r="A782" s="3" t="b">
        <f>Teams[[#This Row],[yearID]]&gt;=1973</f>
        <v>0</v>
      </c>
      <c r="B782" s="3" t="b">
        <f>Teams[[#This Row],[yearID]]&gt;=1903</f>
        <v>1</v>
      </c>
      <c r="C782" s="3" t="str">
        <f>_xlfn.XLOOKUP(Teams[[#This Row],[franchID]], franchises[franchID], franchises[franchName])</f>
        <v>Baltimore Orioles</v>
      </c>
      <c r="D782" s="3">
        <f>IF(Teams[[#This Row],[LgWin]]="Y", 1,
IF(Teams[[#This Row],[LgWin]] = "N", 0, " "))</f>
        <v>0</v>
      </c>
      <c r="E782" s="3">
        <f>IF(Teams[[#This Row],[WSWin]]="Y", 1,
IF(Teams[[#This Row],[WSWin]] = "N", 0, " "))</f>
        <v>0</v>
      </c>
      <c r="F782">
        <v>1924</v>
      </c>
      <c r="G782" t="s">
        <v>410</v>
      </c>
      <c r="H782" t="s">
        <v>431</v>
      </c>
      <c r="I782" t="s">
        <v>95</v>
      </c>
      <c r="K782">
        <v>4</v>
      </c>
      <c r="L782">
        <v>153</v>
      </c>
      <c r="M782">
        <v>78</v>
      </c>
      <c r="N782">
        <v>74</v>
      </c>
      <c r="O782">
        <v>78</v>
      </c>
      <c r="R782" t="s">
        <v>51</v>
      </c>
      <c r="S782" t="s">
        <v>51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45">
      <c r="A783" s="3" t="b">
        <f>Teams[[#This Row],[yearID]]&gt;=1973</f>
        <v>0</v>
      </c>
      <c r="B783" s="3" t="b">
        <f>Teams[[#This Row],[yearID]]&gt;=1903</f>
        <v>1</v>
      </c>
      <c r="C783" s="3" t="str">
        <f>_xlfn.XLOOKUP(Teams[[#This Row],[franchID]], franchises[franchID], franchises[franchName])</f>
        <v>St. Louis Cardinals</v>
      </c>
      <c r="D783" s="3">
        <f>IF(Teams[[#This Row],[LgWin]]="Y", 1,
IF(Teams[[#This Row],[LgWin]] = "N", 0, " "))</f>
        <v>0</v>
      </c>
      <c r="E783" s="3">
        <f>IF(Teams[[#This Row],[WSWin]]="Y", 1,
IF(Teams[[#This Row],[WSWin]] = "N", 0, " "))</f>
        <v>0</v>
      </c>
      <c r="F783">
        <v>1924</v>
      </c>
      <c r="G783" t="s">
        <v>157</v>
      </c>
      <c r="H783" t="s">
        <v>396</v>
      </c>
      <c r="I783" t="s">
        <v>154</v>
      </c>
      <c r="K783">
        <v>6</v>
      </c>
      <c r="L783">
        <v>154</v>
      </c>
      <c r="M783">
        <v>77</v>
      </c>
      <c r="N783">
        <v>65</v>
      </c>
      <c r="O783">
        <v>89</v>
      </c>
      <c r="R783" t="s">
        <v>51</v>
      </c>
      <c r="S783" t="s">
        <v>51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45">
      <c r="A784" s="3" t="b">
        <f>Teams[[#This Row],[yearID]]&gt;=1973</f>
        <v>0</v>
      </c>
      <c r="B784" s="3" t="b">
        <f>Teams[[#This Row],[yearID]]&gt;=1903</f>
        <v>1</v>
      </c>
      <c r="C784" s="3" t="str">
        <f>_xlfn.XLOOKUP(Teams[[#This Row],[franchID]], franchises[franchID], franchises[franchName])</f>
        <v>Minnesota Twins</v>
      </c>
      <c r="D784" s="3">
        <f>IF(Teams[[#This Row],[LgWin]]="Y", 1,
IF(Teams[[#This Row],[LgWin]] = "N", 0, " "))</f>
        <v>1</v>
      </c>
      <c r="E784" s="3">
        <f>IF(Teams[[#This Row],[WSWin]]="Y", 1,
IF(Teams[[#This Row],[WSWin]] = "N", 0, " "))</f>
        <v>1</v>
      </c>
      <c r="F784">
        <v>1924</v>
      </c>
      <c r="G784" t="s">
        <v>410</v>
      </c>
      <c r="H784" t="s">
        <v>425</v>
      </c>
      <c r="I784" t="s">
        <v>426</v>
      </c>
      <c r="K784">
        <v>1</v>
      </c>
      <c r="L784">
        <v>156</v>
      </c>
      <c r="M784">
        <v>79</v>
      </c>
      <c r="N784">
        <v>92</v>
      </c>
      <c r="O784">
        <v>62</v>
      </c>
      <c r="R784" t="s">
        <v>76</v>
      </c>
      <c r="S784" t="s">
        <v>76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45">
      <c r="A785" s="3" t="b">
        <f>Teams[[#This Row],[yearID]]&gt;=1973</f>
        <v>0</v>
      </c>
      <c r="B785" s="3" t="b">
        <f>Teams[[#This Row],[yearID]]&gt;=1903</f>
        <v>1</v>
      </c>
      <c r="C785" s="3" t="str">
        <f>_xlfn.XLOOKUP(Teams[[#This Row],[franchID]], franchises[franchID], franchises[franchName])</f>
        <v>Boston Red Sox</v>
      </c>
      <c r="D785" s="3">
        <f>IF(Teams[[#This Row],[LgWin]]="Y", 1,
IF(Teams[[#This Row],[LgWin]] = "N", 0, " "))</f>
        <v>0</v>
      </c>
      <c r="E785" s="3">
        <f>IF(Teams[[#This Row],[WSWin]]="Y", 1,
IF(Teams[[#This Row],[WSWin]] = "N", 0, " "))</f>
        <v>0</v>
      </c>
      <c r="F785">
        <v>1925</v>
      </c>
      <c r="G785" t="s">
        <v>410</v>
      </c>
      <c r="H785" t="s">
        <v>54</v>
      </c>
      <c r="I785" t="s">
        <v>54</v>
      </c>
      <c r="K785">
        <v>8</v>
      </c>
      <c r="L785">
        <v>152</v>
      </c>
      <c r="M785">
        <v>75</v>
      </c>
      <c r="N785">
        <v>47</v>
      </c>
      <c r="O785">
        <v>105</v>
      </c>
      <c r="R785" t="s">
        <v>51</v>
      </c>
      <c r="S785" t="s">
        <v>51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45">
      <c r="A786" s="3" t="b">
        <f>Teams[[#This Row],[yearID]]&gt;=1973</f>
        <v>0</v>
      </c>
      <c r="B786" s="3" t="b">
        <f>Teams[[#This Row],[yearID]]&gt;=1903</f>
        <v>1</v>
      </c>
      <c r="C786" s="3" t="str">
        <f>_xlfn.XLOOKUP(Teams[[#This Row],[franchID]], franchises[franchID], franchises[franchName])</f>
        <v>Los Angeles Dodgers</v>
      </c>
      <c r="D786" s="3">
        <f>IF(Teams[[#This Row],[LgWin]]="Y", 1,
IF(Teams[[#This Row],[LgWin]] = "N", 0, " "))</f>
        <v>0</v>
      </c>
      <c r="E786" s="3">
        <f>IF(Teams[[#This Row],[WSWin]]="Y", 1,
IF(Teams[[#This Row],[WSWin]] = "N", 0, " "))</f>
        <v>0</v>
      </c>
      <c r="F786">
        <v>1925</v>
      </c>
      <c r="G786" t="s">
        <v>157</v>
      </c>
      <c r="H786" t="s">
        <v>262</v>
      </c>
      <c r="I786" t="s">
        <v>260</v>
      </c>
      <c r="K786">
        <v>6</v>
      </c>
      <c r="L786">
        <v>153</v>
      </c>
      <c r="M786">
        <v>77</v>
      </c>
      <c r="N786">
        <v>68</v>
      </c>
      <c r="O786">
        <v>85</v>
      </c>
      <c r="R786" t="s">
        <v>51</v>
      </c>
      <c r="S786" t="s">
        <v>51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45">
      <c r="A787" s="3" t="b">
        <f>Teams[[#This Row],[yearID]]&gt;=1973</f>
        <v>0</v>
      </c>
      <c r="B787" s="3" t="b">
        <f>Teams[[#This Row],[yearID]]&gt;=1903</f>
        <v>1</v>
      </c>
      <c r="C787" s="3" t="str">
        <f>_xlfn.XLOOKUP(Teams[[#This Row],[franchID]], franchises[franchID], franchises[franchName])</f>
        <v>Atlanta Braves</v>
      </c>
      <c r="D787" s="3">
        <f>IF(Teams[[#This Row],[LgWin]]="Y", 1,
IF(Teams[[#This Row],[LgWin]] = "N", 0, " "))</f>
        <v>0</v>
      </c>
      <c r="E787" s="3">
        <f>IF(Teams[[#This Row],[WSWin]]="Y", 1,
IF(Teams[[#This Row],[WSWin]] = "N", 0, " "))</f>
        <v>0</v>
      </c>
      <c r="F787">
        <v>1925</v>
      </c>
      <c r="G787" t="s">
        <v>157</v>
      </c>
      <c r="H787" t="s">
        <v>158</v>
      </c>
      <c r="I787" t="s">
        <v>159</v>
      </c>
      <c r="K787">
        <v>5</v>
      </c>
      <c r="L787">
        <v>153</v>
      </c>
      <c r="M787">
        <v>76</v>
      </c>
      <c r="N787">
        <v>70</v>
      </c>
      <c r="O787">
        <v>83</v>
      </c>
      <c r="R787" t="s">
        <v>51</v>
      </c>
      <c r="S787" t="s">
        <v>51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45">
      <c r="A788" s="3" t="b">
        <f>Teams[[#This Row],[yearID]]&gt;=1973</f>
        <v>0</v>
      </c>
      <c r="B788" s="3" t="b">
        <f>Teams[[#This Row],[yearID]]&gt;=1903</f>
        <v>1</v>
      </c>
      <c r="C788" s="3" t="str">
        <f>_xlfn.XLOOKUP(Teams[[#This Row],[franchID]], franchises[franchID], franchises[franchName])</f>
        <v>Chicago White Sox</v>
      </c>
      <c r="D788" s="3">
        <f>IF(Teams[[#This Row],[LgWin]]="Y", 1,
IF(Teams[[#This Row],[LgWin]] = "N", 0, " "))</f>
        <v>0</v>
      </c>
      <c r="E788" s="3">
        <f>IF(Teams[[#This Row],[WSWin]]="Y", 1,
IF(Teams[[#This Row],[WSWin]] = "N", 0, " "))</f>
        <v>0</v>
      </c>
      <c r="F788">
        <v>1925</v>
      </c>
      <c r="G788" t="s">
        <v>410</v>
      </c>
      <c r="H788" t="s">
        <v>415</v>
      </c>
      <c r="I788" t="s">
        <v>416</v>
      </c>
      <c r="K788">
        <v>5</v>
      </c>
      <c r="L788">
        <v>154</v>
      </c>
      <c r="M788">
        <v>77</v>
      </c>
      <c r="N788">
        <v>79</v>
      </c>
      <c r="O788">
        <v>75</v>
      </c>
      <c r="R788" t="s">
        <v>51</v>
      </c>
      <c r="S788" t="s">
        <v>51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45">
      <c r="A789" s="3" t="b">
        <f>Teams[[#This Row],[yearID]]&gt;=1973</f>
        <v>0</v>
      </c>
      <c r="B789" s="3" t="b">
        <f>Teams[[#This Row],[yearID]]&gt;=1903</f>
        <v>1</v>
      </c>
      <c r="C789" s="3" t="str">
        <f>_xlfn.XLOOKUP(Teams[[#This Row],[franchID]], franchises[franchID], franchises[franchName])</f>
        <v>Chicago Cubs</v>
      </c>
      <c r="D789" s="3">
        <f>IF(Teams[[#This Row],[LgWin]]="Y", 1,
IF(Teams[[#This Row],[LgWin]] = "N", 0, " "))</f>
        <v>0</v>
      </c>
      <c r="E789" s="3">
        <f>IF(Teams[[#This Row],[WSWin]]="Y", 1,
IF(Teams[[#This Row],[WSWin]] = "N", 0, " "))</f>
        <v>0</v>
      </c>
      <c r="F789">
        <v>1925</v>
      </c>
      <c r="G789" t="s">
        <v>157</v>
      </c>
      <c r="H789" t="s">
        <v>161</v>
      </c>
      <c r="I789" t="s">
        <v>162</v>
      </c>
      <c r="K789">
        <v>8</v>
      </c>
      <c r="L789">
        <v>154</v>
      </c>
      <c r="M789">
        <v>77</v>
      </c>
      <c r="N789">
        <v>68</v>
      </c>
      <c r="O789">
        <v>86</v>
      </c>
      <c r="R789" t="s">
        <v>51</v>
      </c>
      <c r="S789" t="s">
        <v>51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45">
      <c r="A790" s="3" t="b">
        <f>Teams[[#This Row],[yearID]]&gt;=1973</f>
        <v>0</v>
      </c>
      <c r="B790" s="3" t="b">
        <f>Teams[[#This Row],[yearID]]&gt;=1903</f>
        <v>1</v>
      </c>
      <c r="C790" s="3" t="str">
        <f>_xlfn.XLOOKUP(Teams[[#This Row],[franchID]], franchises[franchID], franchises[franchName])</f>
        <v>Cincinnati Reds</v>
      </c>
      <c r="D790" s="3">
        <f>IF(Teams[[#This Row],[LgWin]]="Y", 1,
IF(Teams[[#This Row],[LgWin]] = "N", 0, " "))</f>
        <v>0</v>
      </c>
      <c r="E790" s="3">
        <f>IF(Teams[[#This Row],[WSWin]]="Y", 1,
IF(Teams[[#This Row],[WSWin]] = "N", 0, " "))</f>
        <v>0</v>
      </c>
      <c r="F790">
        <v>1925</v>
      </c>
      <c r="G790" t="s">
        <v>157</v>
      </c>
      <c r="H790" t="s">
        <v>167</v>
      </c>
      <c r="I790" t="s">
        <v>167</v>
      </c>
      <c r="K790">
        <v>3</v>
      </c>
      <c r="L790">
        <v>153</v>
      </c>
      <c r="M790">
        <v>76</v>
      </c>
      <c r="N790">
        <v>80</v>
      </c>
      <c r="O790">
        <v>73</v>
      </c>
      <c r="R790" t="s">
        <v>51</v>
      </c>
      <c r="S790" t="s">
        <v>51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45">
      <c r="A791" s="3" t="b">
        <f>Teams[[#This Row],[yearID]]&gt;=1973</f>
        <v>0</v>
      </c>
      <c r="B791" s="3" t="b">
        <f>Teams[[#This Row],[yearID]]&gt;=1903</f>
        <v>1</v>
      </c>
      <c r="C791" s="3" t="str">
        <f>_xlfn.XLOOKUP(Teams[[#This Row],[franchID]], franchises[franchID], franchises[franchName])</f>
        <v>Cleveland Indians</v>
      </c>
      <c r="D791" s="3">
        <f>IF(Teams[[#This Row],[LgWin]]="Y", 1,
IF(Teams[[#This Row],[LgWin]] = "N", 0, " "))</f>
        <v>0</v>
      </c>
      <c r="E791" s="3">
        <f>IF(Teams[[#This Row],[WSWin]]="Y", 1,
IF(Teams[[#This Row],[WSWin]] = "N", 0, " "))</f>
        <v>0</v>
      </c>
      <c r="F791">
        <v>1925</v>
      </c>
      <c r="G791" t="s">
        <v>410</v>
      </c>
      <c r="H791" t="s">
        <v>64</v>
      </c>
      <c r="I791" t="s">
        <v>64</v>
      </c>
      <c r="K791">
        <v>6</v>
      </c>
      <c r="L791">
        <v>155</v>
      </c>
      <c r="M791">
        <v>77</v>
      </c>
      <c r="N791">
        <v>70</v>
      </c>
      <c r="O791">
        <v>84</v>
      </c>
      <c r="R791" t="s">
        <v>51</v>
      </c>
      <c r="S791" t="s">
        <v>51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45">
      <c r="A792" s="3" t="b">
        <f>Teams[[#This Row],[yearID]]&gt;=1973</f>
        <v>0</v>
      </c>
      <c r="B792" s="3" t="b">
        <f>Teams[[#This Row],[yearID]]&gt;=1903</f>
        <v>1</v>
      </c>
      <c r="C792" s="3" t="str">
        <f>_xlfn.XLOOKUP(Teams[[#This Row],[franchID]], franchises[franchID], franchises[franchName])</f>
        <v>Detroit Tigers</v>
      </c>
      <c r="D792" s="3">
        <f>IF(Teams[[#This Row],[LgWin]]="Y", 1,
IF(Teams[[#This Row],[LgWin]] = "N", 0, " "))</f>
        <v>0</v>
      </c>
      <c r="E792" s="3">
        <f>IF(Teams[[#This Row],[WSWin]]="Y", 1,
IF(Teams[[#This Row],[WSWin]] = "N", 0, " "))</f>
        <v>0</v>
      </c>
      <c r="F792">
        <v>1925</v>
      </c>
      <c r="G792" t="s">
        <v>410</v>
      </c>
      <c r="H792" t="s">
        <v>419</v>
      </c>
      <c r="I792" t="s">
        <v>419</v>
      </c>
      <c r="K792">
        <v>4</v>
      </c>
      <c r="L792">
        <v>156</v>
      </c>
      <c r="M792">
        <v>77</v>
      </c>
      <c r="N792">
        <v>81</v>
      </c>
      <c r="O792">
        <v>73</v>
      </c>
      <c r="R792" t="s">
        <v>51</v>
      </c>
      <c r="S792" t="s">
        <v>51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45">
      <c r="A793" s="3" t="b">
        <f>Teams[[#This Row],[yearID]]&gt;=1973</f>
        <v>0</v>
      </c>
      <c r="B793" s="3" t="b">
        <f>Teams[[#This Row],[yearID]]&gt;=1903</f>
        <v>1</v>
      </c>
      <c r="C793" s="3" t="str">
        <f>_xlfn.XLOOKUP(Teams[[#This Row],[franchID]], franchises[franchID], franchises[franchName])</f>
        <v>San Francisco Giants</v>
      </c>
      <c r="D793" s="3">
        <f>IF(Teams[[#This Row],[LgWin]]="Y", 1,
IF(Teams[[#This Row],[LgWin]] = "N", 0, " "))</f>
        <v>0</v>
      </c>
      <c r="E793" s="3">
        <f>IF(Teams[[#This Row],[WSWin]]="Y", 1,
IF(Teams[[#This Row],[WSWin]] = "N", 0, " "))</f>
        <v>0</v>
      </c>
      <c r="F793">
        <v>1925</v>
      </c>
      <c r="G793" t="s">
        <v>157</v>
      </c>
      <c r="H793" t="s">
        <v>242</v>
      </c>
      <c r="I793" t="s">
        <v>243</v>
      </c>
      <c r="K793">
        <v>2</v>
      </c>
      <c r="L793">
        <v>152</v>
      </c>
      <c r="M793">
        <v>76</v>
      </c>
      <c r="N793">
        <v>86</v>
      </c>
      <c r="O793">
        <v>66</v>
      </c>
      <c r="R793" t="s">
        <v>51</v>
      </c>
      <c r="S793" t="s">
        <v>51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45">
      <c r="A794" s="3" t="b">
        <f>Teams[[#This Row],[yearID]]&gt;=1973</f>
        <v>0</v>
      </c>
      <c r="B794" s="3" t="b">
        <f>Teams[[#This Row],[yearID]]&gt;=1903</f>
        <v>1</v>
      </c>
      <c r="C794" s="3" t="str">
        <f>_xlfn.XLOOKUP(Teams[[#This Row],[franchID]], franchises[franchID], franchises[franchName])</f>
        <v>New York Yankees</v>
      </c>
      <c r="D794" s="3">
        <f>IF(Teams[[#This Row],[LgWin]]="Y", 1,
IF(Teams[[#This Row],[LgWin]] = "N", 0, " "))</f>
        <v>0</v>
      </c>
      <c r="E794" s="3">
        <f>IF(Teams[[#This Row],[WSWin]]="Y", 1,
IF(Teams[[#This Row],[WSWin]] = "N", 0, " "))</f>
        <v>0</v>
      </c>
      <c r="F794">
        <v>1925</v>
      </c>
      <c r="G794" t="s">
        <v>410</v>
      </c>
      <c r="H794" t="s">
        <v>436</v>
      </c>
      <c r="I794" t="s">
        <v>412</v>
      </c>
      <c r="K794">
        <v>7</v>
      </c>
      <c r="L794">
        <v>156</v>
      </c>
      <c r="M794">
        <v>79</v>
      </c>
      <c r="N794">
        <v>69</v>
      </c>
      <c r="O794">
        <v>85</v>
      </c>
      <c r="R794" t="s">
        <v>51</v>
      </c>
      <c r="S794" t="s">
        <v>51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45">
      <c r="A795" s="3" t="b">
        <f>Teams[[#This Row],[yearID]]&gt;=1973</f>
        <v>0</v>
      </c>
      <c r="B795" s="3" t="b">
        <f>Teams[[#This Row],[yearID]]&gt;=1903</f>
        <v>1</v>
      </c>
      <c r="C795" s="3" t="str">
        <f>_xlfn.XLOOKUP(Teams[[#This Row],[franchID]], franchises[franchID], franchises[franchName])</f>
        <v>Oakland Athletics</v>
      </c>
      <c r="D795" s="3">
        <f>IF(Teams[[#This Row],[LgWin]]="Y", 1,
IF(Teams[[#This Row],[LgWin]] = "N", 0, " "))</f>
        <v>0</v>
      </c>
      <c r="E795" s="3">
        <f>IF(Teams[[#This Row],[WSWin]]="Y", 1,
IF(Teams[[#This Row],[WSWin]] = "N", 0, " "))</f>
        <v>0</v>
      </c>
      <c r="F795">
        <v>1925</v>
      </c>
      <c r="G795" t="s">
        <v>410</v>
      </c>
      <c r="H795" t="s">
        <v>226</v>
      </c>
      <c r="I795" t="s">
        <v>423</v>
      </c>
      <c r="K795">
        <v>2</v>
      </c>
      <c r="L795">
        <v>153</v>
      </c>
      <c r="M795">
        <v>77</v>
      </c>
      <c r="N795">
        <v>88</v>
      </c>
      <c r="O795">
        <v>64</v>
      </c>
      <c r="R795" t="s">
        <v>51</v>
      </c>
      <c r="S795" t="s">
        <v>51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45">
      <c r="A796" s="3" t="b">
        <f>Teams[[#This Row],[yearID]]&gt;=1973</f>
        <v>0</v>
      </c>
      <c r="B796" s="3" t="b">
        <f>Teams[[#This Row],[yearID]]&gt;=1903</f>
        <v>1</v>
      </c>
      <c r="C796" s="3" t="str">
        <f>_xlfn.XLOOKUP(Teams[[#This Row],[franchID]], franchises[franchID], franchises[franchName])</f>
        <v>Philadelphia Phillies</v>
      </c>
      <c r="D796" s="3">
        <f>IF(Teams[[#This Row],[LgWin]]="Y", 1,
IF(Teams[[#This Row],[LgWin]] = "N", 0, " "))</f>
        <v>0</v>
      </c>
      <c r="E796" s="3">
        <f>IF(Teams[[#This Row],[WSWin]]="Y", 1,
IF(Teams[[#This Row],[WSWin]] = "N", 0, " "))</f>
        <v>0</v>
      </c>
      <c r="F796">
        <v>1925</v>
      </c>
      <c r="G796" t="s">
        <v>157</v>
      </c>
      <c r="H796" t="s">
        <v>122</v>
      </c>
      <c r="I796" t="s">
        <v>122</v>
      </c>
      <c r="K796">
        <v>6</v>
      </c>
      <c r="L796">
        <v>153</v>
      </c>
      <c r="M796">
        <v>77</v>
      </c>
      <c r="N796">
        <v>68</v>
      </c>
      <c r="O796">
        <v>85</v>
      </c>
      <c r="R796" t="s">
        <v>51</v>
      </c>
      <c r="S796" t="s">
        <v>51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45">
      <c r="A797" s="3" t="b">
        <f>Teams[[#This Row],[yearID]]&gt;=1973</f>
        <v>0</v>
      </c>
      <c r="B797" s="3" t="b">
        <f>Teams[[#This Row],[yearID]]&gt;=1903</f>
        <v>1</v>
      </c>
      <c r="C797" s="3" t="str">
        <f>_xlfn.XLOOKUP(Teams[[#This Row],[franchID]], franchises[franchID], franchises[franchName])</f>
        <v>Pittsburgh Pirates</v>
      </c>
      <c r="D797" s="3">
        <f>IF(Teams[[#This Row],[LgWin]]="Y", 1,
IF(Teams[[#This Row],[LgWin]] = "N", 0, " "))</f>
        <v>1</v>
      </c>
      <c r="E797" s="3">
        <f>IF(Teams[[#This Row],[WSWin]]="Y", 1,
IF(Teams[[#This Row],[WSWin]] = "N", 0, " "))</f>
        <v>1</v>
      </c>
      <c r="F797">
        <v>1925</v>
      </c>
      <c r="G797" t="s">
        <v>157</v>
      </c>
      <c r="H797" t="s">
        <v>229</v>
      </c>
      <c r="I797" t="s">
        <v>229</v>
      </c>
      <c r="K797">
        <v>1</v>
      </c>
      <c r="L797">
        <v>153</v>
      </c>
      <c r="M797">
        <v>77</v>
      </c>
      <c r="N797">
        <v>95</v>
      </c>
      <c r="O797">
        <v>58</v>
      </c>
      <c r="R797" t="s">
        <v>76</v>
      </c>
      <c r="S797" t="s">
        <v>76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45">
      <c r="A798" s="3" t="b">
        <f>Teams[[#This Row],[yearID]]&gt;=1973</f>
        <v>0</v>
      </c>
      <c r="B798" s="3" t="b">
        <f>Teams[[#This Row],[yearID]]&gt;=1903</f>
        <v>1</v>
      </c>
      <c r="C798" s="3" t="str">
        <f>_xlfn.XLOOKUP(Teams[[#This Row],[franchID]], franchises[franchID], franchises[franchName])</f>
        <v>Baltimore Orioles</v>
      </c>
      <c r="D798" s="3">
        <f>IF(Teams[[#This Row],[LgWin]]="Y", 1,
IF(Teams[[#This Row],[LgWin]] = "N", 0, " "))</f>
        <v>0</v>
      </c>
      <c r="E798" s="3">
        <f>IF(Teams[[#This Row],[WSWin]]="Y", 1,
IF(Teams[[#This Row],[WSWin]] = "N", 0, " "))</f>
        <v>0</v>
      </c>
      <c r="F798">
        <v>1925</v>
      </c>
      <c r="G798" t="s">
        <v>410</v>
      </c>
      <c r="H798" t="s">
        <v>431</v>
      </c>
      <c r="I798" t="s">
        <v>95</v>
      </c>
      <c r="K798">
        <v>3</v>
      </c>
      <c r="L798">
        <v>154</v>
      </c>
      <c r="M798">
        <v>78</v>
      </c>
      <c r="N798">
        <v>82</v>
      </c>
      <c r="O798">
        <v>71</v>
      </c>
      <c r="R798" t="s">
        <v>51</v>
      </c>
      <c r="S798" t="s">
        <v>51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45">
      <c r="A799" s="3" t="b">
        <f>Teams[[#This Row],[yearID]]&gt;=1973</f>
        <v>0</v>
      </c>
      <c r="B799" s="3" t="b">
        <f>Teams[[#This Row],[yearID]]&gt;=1903</f>
        <v>1</v>
      </c>
      <c r="C799" s="3" t="str">
        <f>_xlfn.XLOOKUP(Teams[[#This Row],[franchID]], franchises[franchID], franchises[franchName])</f>
        <v>St. Louis Cardinals</v>
      </c>
      <c r="D799" s="3">
        <f>IF(Teams[[#This Row],[LgWin]]="Y", 1,
IF(Teams[[#This Row],[LgWin]] = "N", 0, " "))</f>
        <v>0</v>
      </c>
      <c r="E799" s="3">
        <f>IF(Teams[[#This Row],[WSWin]]="Y", 1,
IF(Teams[[#This Row],[WSWin]] = "N", 0, " "))</f>
        <v>0</v>
      </c>
      <c r="F799">
        <v>1925</v>
      </c>
      <c r="G799" t="s">
        <v>157</v>
      </c>
      <c r="H799" t="s">
        <v>396</v>
      </c>
      <c r="I799" t="s">
        <v>154</v>
      </c>
      <c r="K799">
        <v>4</v>
      </c>
      <c r="L799">
        <v>153</v>
      </c>
      <c r="M799">
        <v>76</v>
      </c>
      <c r="N799">
        <v>77</v>
      </c>
      <c r="O799">
        <v>76</v>
      </c>
      <c r="R799" t="s">
        <v>51</v>
      </c>
      <c r="S799" t="s">
        <v>51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45">
      <c r="A800" s="3" t="b">
        <f>Teams[[#This Row],[yearID]]&gt;=1973</f>
        <v>0</v>
      </c>
      <c r="B800" s="3" t="b">
        <f>Teams[[#This Row],[yearID]]&gt;=1903</f>
        <v>1</v>
      </c>
      <c r="C800" s="3" t="str">
        <f>_xlfn.XLOOKUP(Teams[[#This Row],[franchID]], franchises[franchID], franchises[franchName])</f>
        <v>Minnesota Twins</v>
      </c>
      <c r="D800" s="3">
        <f>IF(Teams[[#This Row],[LgWin]]="Y", 1,
IF(Teams[[#This Row],[LgWin]] = "N", 0, " "))</f>
        <v>1</v>
      </c>
      <c r="E800" s="3">
        <f>IF(Teams[[#This Row],[WSWin]]="Y", 1,
IF(Teams[[#This Row],[WSWin]] = "N", 0, " "))</f>
        <v>0</v>
      </c>
      <c r="F800">
        <v>1925</v>
      </c>
      <c r="G800" t="s">
        <v>410</v>
      </c>
      <c r="H800" t="s">
        <v>425</v>
      </c>
      <c r="I800" t="s">
        <v>426</v>
      </c>
      <c r="K800">
        <v>1</v>
      </c>
      <c r="L800">
        <v>152</v>
      </c>
      <c r="M800">
        <v>76</v>
      </c>
      <c r="N800">
        <v>96</v>
      </c>
      <c r="O800">
        <v>55</v>
      </c>
      <c r="R800" t="s">
        <v>76</v>
      </c>
      <c r="S800" t="s">
        <v>51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45">
      <c r="A801" s="3" t="b">
        <f>Teams[[#This Row],[yearID]]&gt;=1973</f>
        <v>0</v>
      </c>
      <c r="B801" s="3" t="b">
        <f>Teams[[#This Row],[yearID]]&gt;=1903</f>
        <v>1</v>
      </c>
      <c r="C801" s="3" t="str">
        <f>_xlfn.XLOOKUP(Teams[[#This Row],[franchID]], franchises[franchID], franchises[franchName])</f>
        <v>Boston Red Sox</v>
      </c>
      <c r="D801" s="3">
        <f>IF(Teams[[#This Row],[LgWin]]="Y", 1,
IF(Teams[[#This Row],[LgWin]] = "N", 0, " "))</f>
        <v>0</v>
      </c>
      <c r="E801" s="3">
        <f>IF(Teams[[#This Row],[WSWin]]="Y", 1,
IF(Teams[[#This Row],[WSWin]] = "N", 0, " "))</f>
        <v>0</v>
      </c>
      <c r="F801">
        <v>1926</v>
      </c>
      <c r="G801" t="s">
        <v>410</v>
      </c>
      <c r="H801" t="s">
        <v>54</v>
      </c>
      <c r="I801" t="s">
        <v>54</v>
      </c>
      <c r="K801">
        <v>8</v>
      </c>
      <c r="L801">
        <v>154</v>
      </c>
      <c r="M801">
        <v>77</v>
      </c>
      <c r="N801">
        <v>46</v>
      </c>
      <c r="O801">
        <v>107</v>
      </c>
      <c r="R801" t="s">
        <v>51</v>
      </c>
      <c r="S801" t="s">
        <v>51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45">
      <c r="A802" s="3" t="b">
        <f>Teams[[#This Row],[yearID]]&gt;=1973</f>
        <v>0</v>
      </c>
      <c r="B802" s="3" t="b">
        <f>Teams[[#This Row],[yearID]]&gt;=1903</f>
        <v>1</v>
      </c>
      <c r="C802" s="3" t="str">
        <f>_xlfn.XLOOKUP(Teams[[#This Row],[franchID]], franchises[franchID], franchises[franchName])</f>
        <v>Los Angeles Dodgers</v>
      </c>
      <c r="D802" s="3">
        <f>IF(Teams[[#This Row],[LgWin]]="Y", 1,
IF(Teams[[#This Row],[LgWin]] = "N", 0, " "))</f>
        <v>0</v>
      </c>
      <c r="E802" s="3">
        <f>IF(Teams[[#This Row],[WSWin]]="Y", 1,
IF(Teams[[#This Row],[WSWin]] = "N", 0, " "))</f>
        <v>0</v>
      </c>
      <c r="F802">
        <v>1926</v>
      </c>
      <c r="G802" t="s">
        <v>157</v>
      </c>
      <c r="H802" t="s">
        <v>262</v>
      </c>
      <c r="I802" t="s">
        <v>260</v>
      </c>
      <c r="K802">
        <v>6</v>
      </c>
      <c r="L802">
        <v>155</v>
      </c>
      <c r="M802">
        <v>76</v>
      </c>
      <c r="N802">
        <v>71</v>
      </c>
      <c r="O802">
        <v>82</v>
      </c>
      <c r="R802" t="s">
        <v>51</v>
      </c>
      <c r="S802" t="s">
        <v>51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45">
      <c r="A803" s="3" t="b">
        <f>Teams[[#This Row],[yearID]]&gt;=1973</f>
        <v>0</v>
      </c>
      <c r="B803" s="3" t="b">
        <f>Teams[[#This Row],[yearID]]&gt;=1903</f>
        <v>1</v>
      </c>
      <c r="C803" s="3" t="str">
        <f>_xlfn.XLOOKUP(Teams[[#This Row],[franchID]], franchises[franchID], franchises[franchName])</f>
        <v>Atlanta Braves</v>
      </c>
      <c r="D803" s="3">
        <f>IF(Teams[[#This Row],[LgWin]]="Y", 1,
IF(Teams[[#This Row],[LgWin]] = "N", 0, " "))</f>
        <v>0</v>
      </c>
      <c r="E803" s="3">
        <f>IF(Teams[[#This Row],[WSWin]]="Y", 1,
IF(Teams[[#This Row],[WSWin]] = "N", 0, " "))</f>
        <v>0</v>
      </c>
      <c r="F803">
        <v>1926</v>
      </c>
      <c r="G803" t="s">
        <v>157</v>
      </c>
      <c r="H803" t="s">
        <v>158</v>
      </c>
      <c r="I803" t="s">
        <v>159</v>
      </c>
      <c r="K803">
        <v>7</v>
      </c>
      <c r="L803">
        <v>153</v>
      </c>
      <c r="M803">
        <v>77</v>
      </c>
      <c r="N803">
        <v>66</v>
      </c>
      <c r="O803">
        <v>86</v>
      </c>
      <c r="R803" t="s">
        <v>51</v>
      </c>
      <c r="S803" t="s">
        <v>51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45">
      <c r="A804" s="3" t="b">
        <f>Teams[[#This Row],[yearID]]&gt;=1973</f>
        <v>0</v>
      </c>
      <c r="B804" s="3" t="b">
        <f>Teams[[#This Row],[yearID]]&gt;=1903</f>
        <v>1</v>
      </c>
      <c r="C804" s="3" t="str">
        <f>_xlfn.XLOOKUP(Teams[[#This Row],[franchID]], franchises[franchID], franchises[franchName])</f>
        <v>Chicago White Sox</v>
      </c>
      <c r="D804" s="3">
        <f>IF(Teams[[#This Row],[LgWin]]="Y", 1,
IF(Teams[[#This Row],[LgWin]] = "N", 0, " "))</f>
        <v>0</v>
      </c>
      <c r="E804" s="3">
        <f>IF(Teams[[#This Row],[WSWin]]="Y", 1,
IF(Teams[[#This Row],[WSWin]] = "N", 0, " "))</f>
        <v>0</v>
      </c>
      <c r="F804">
        <v>1926</v>
      </c>
      <c r="G804" t="s">
        <v>410</v>
      </c>
      <c r="H804" t="s">
        <v>415</v>
      </c>
      <c r="I804" t="s">
        <v>416</v>
      </c>
      <c r="K804">
        <v>5</v>
      </c>
      <c r="L804">
        <v>155</v>
      </c>
      <c r="M804">
        <v>79</v>
      </c>
      <c r="N804">
        <v>81</v>
      </c>
      <c r="O804">
        <v>72</v>
      </c>
      <c r="R804" t="s">
        <v>51</v>
      </c>
      <c r="S804" t="s">
        <v>51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45">
      <c r="A805" s="3" t="b">
        <f>Teams[[#This Row],[yearID]]&gt;=1973</f>
        <v>0</v>
      </c>
      <c r="B805" s="3" t="b">
        <f>Teams[[#This Row],[yearID]]&gt;=1903</f>
        <v>1</v>
      </c>
      <c r="C805" s="3" t="str">
        <f>_xlfn.XLOOKUP(Teams[[#This Row],[franchID]], franchises[franchID], franchises[franchName])</f>
        <v>Chicago Cubs</v>
      </c>
      <c r="D805" s="3">
        <f>IF(Teams[[#This Row],[LgWin]]="Y", 1,
IF(Teams[[#This Row],[LgWin]] = "N", 0, " "))</f>
        <v>0</v>
      </c>
      <c r="E805" s="3">
        <f>IF(Teams[[#This Row],[WSWin]]="Y", 1,
IF(Teams[[#This Row],[WSWin]] = "N", 0, " "))</f>
        <v>0</v>
      </c>
      <c r="F805">
        <v>1926</v>
      </c>
      <c r="G805" t="s">
        <v>157</v>
      </c>
      <c r="H805" t="s">
        <v>161</v>
      </c>
      <c r="I805" t="s">
        <v>162</v>
      </c>
      <c r="K805">
        <v>4</v>
      </c>
      <c r="L805">
        <v>155</v>
      </c>
      <c r="M805">
        <v>78</v>
      </c>
      <c r="N805">
        <v>82</v>
      </c>
      <c r="O805">
        <v>72</v>
      </c>
      <c r="R805" t="s">
        <v>51</v>
      </c>
      <c r="S805" t="s">
        <v>51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45">
      <c r="A806" s="3" t="b">
        <f>Teams[[#This Row],[yearID]]&gt;=1973</f>
        <v>0</v>
      </c>
      <c r="B806" s="3" t="b">
        <f>Teams[[#This Row],[yearID]]&gt;=1903</f>
        <v>1</v>
      </c>
      <c r="C806" s="3" t="str">
        <f>_xlfn.XLOOKUP(Teams[[#This Row],[franchID]], franchises[franchID], franchises[franchName])</f>
        <v>Cincinnati Reds</v>
      </c>
      <c r="D806" s="3">
        <f>IF(Teams[[#This Row],[LgWin]]="Y", 1,
IF(Teams[[#This Row],[LgWin]] = "N", 0, " "))</f>
        <v>0</v>
      </c>
      <c r="E806" s="3">
        <f>IF(Teams[[#This Row],[WSWin]]="Y", 1,
IF(Teams[[#This Row],[WSWin]] = "N", 0, " "))</f>
        <v>0</v>
      </c>
      <c r="F806">
        <v>1926</v>
      </c>
      <c r="G806" t="s">
        <v>157</v>
      </c>
      <c r="H806" t="s">
        <v>167</v>
      </c>
      <c r="I806" t="s">
        <v>167</v>
      </c>
      <c r="K806">
        <v>2</v>
      </c>
      <c r="L806">
        <v>157</v>
      </c>
      <c r="M806">
        <v>77</v>
      </c>
      <c r="N806">
        <v>87</v>
      </c>
      <c r="O806">
        <v>67</v>
      </c>
      <c r="R806" t="s">
        <v>51</v>
      </c>
      <c r="S806" t="s">
        <v>51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45">
      <c r="A807" s="3" t="b">
        <f>Teams[[#This Row],[yearID]]&gt;=1973</f>
        <v>0</v>
      </c>
      <c r="B807" s="3" t="b">
        <f>Teams[[#This Row],[yearID]]&gt;=1903</f>
        <v>1</v>
      </c>
      <c r="C807" s="3" t="str">
        <f>_xlfn.XLOOKUP(Teams[[#This Row],[franchID]], franchises[franchID], franchises[franchName])</f>
        <v>Cleveland Indians</v>
      </c>
      <c r="D807" s="3">
        <f>IF(Teams[[#This Row],[LgWin]]="Y", 1,
IF(Teams[[#This Row],[LgWin]] = "N", 0, " "))</f>
        <v>0</v>
      </c>
      <c r="E807" s="3">
        <f>IF(Teams[[#This Row],[WSWin]]="Y", 1,
IF(Teams[[#This Row],[WSWin]] = "N", 0, " "))</f>
        <v>0</v>
      </c>
      <c r="F807">
        <v>1926</v>
      </c>
      <c r="G807" t="s">
        <v>410</v>
      </c>
      <c r="H807" t="s">
        <v>64</v>
      </c>
      <c r="I807" t="s">
        <v>64</v>
      </c>
      <c r="K807">
        <v>2</v>
      </c>
      <c r="L807">
        <v>154</v>
      </c>
      <c r="M807">
        <v>80</v>
      </c>
      <c r="N807">
        <v>88</v>
      </c>
      <c r="O807">
        <v>66</v>
      </c>
      <c r="R807" t="s">
        <v>51</v>
      </c>
      <c r="S807" t="s">
        <v>51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45">
      <c r="A808" s="3" t="b">
        <f>Teams[[#This Row],[yearID]]&gt;=1973</f>
        <v>0</v>
      </c>
      <c r="B808" s="3" t="b">
        <f>Teams[[#This Row],[yearID]]&gt;=1903</f>
        <v>1</v>
      </c>
      <c r="C808" s="3" t="str">
        <f>_xlfn.XLOOKUP(Teams[[#This Row],[franchID]], franchises[franchID], franchises[franchName])</f>
        <v>Detroit Tigers</v>
      </c>
      <c r="D808" s="3">
        <f>IF(Teams[[#This Row],[LgWin]]="Y", 1,
IF(Teams[[#This Row],[LgWin]] = "N", 0, " "))</f>
        <v>0</v>
      </c>
      <c r="E808" s="3">
        <f>IF(Teams[[#This Row],[WSWin]]="Y", 1,
IF(Teams[[#This Row],[WSWin]] = "N", 0, " "))</f>
        <v>0</v>
      </c>
      <c r="F808">
        <v>1926</v>
      </c>
      <c r="G808" t="s">
        <v>410</v>
      </c>
      <c r="H808" t="s">
        <v>419</v>
      </c>
      <c r="I808" t="s">
        <v>419</v>
      </c>
      <c r="K808">
        <v>6</v>
      </c>
      <c r="L808">
        <v>157</v>
      </c>
      <c r="M808">
        <v>81</v>
      </c>
      <c r="N808">
        <v>79</v>
      </c>
      <c r="O808">
        <v>75</v>
      </c>
      <c r="R808" t="s">
        <v>51</v>
      </c>
      <c r="S808" t="s">
        <v>51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45">
      <c r="A809" s="3" t="b">
        <f>Teams[[#This Row],[yearID]]&gt;=1973</f>
        <v>0</v>
      </c>
      <c r="B809" s="3" t="b">
        <f>Teams[[#This Row],[yearID]]&gt;=1903</f>
        <v>1</v>
      </c>
      <c r="C809" s="3" t="str">
        <f>_xlfn.XLOOKUP(Teams[[#This Row],[franchID]], franchises[franchID], franchises[franchName])</f>
        <v>San Francisco Giants</v>
      </c>
      <c r="D809" s="3">
        <f>IF(Teams[[#This Row],[LgWin]]="Y", 1,
IF(Teams[[#This Row],[LgWin]] = "N", 0, " "))</f>
        <v>0</v>
      </c>
      <c r="E809" s="3">
        <f>IF(Teams[[#This Row],[WSWin]]="Y", 1,
IF(Teams[[#This Row],[WSWin]] = "N", 0, " "))</f>
        <v>0</v>
      </c>
      <c r="F809">
        <v>1926</v>
      </c>
      <c r="G809" t="s">
        <v>157</v>
      </c>
      <c r="H809" t="s">
        <v>242</v>
      </c>
      <c r="I809" t="s">
        <v>243</v>
      </c>
      <c r="K809">
        <v>5</v>
      </c>
      <c r="L809">
        <v>151</v>
      </c>
      <c r="M809">
        <v>76</v>
      </c>
      <c r="N809">
        <v>74</v>
      </c>
      <c r="O809">
        <v>77</v>
      </c>
      <c r="R809" t="s">
        <v>51</v>
      </c>
      <c r="S809" t="s">
        <v>51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45">
      <c r="A810" s="3" t="b">
        <f>Teams[[#This Row],[yearID]]&gt;=1973</f>
        <v>0</v>
      </c>
      <c r="B810" s="3" t="b">
        <f>Teams[[#This Row],[yearID]]&gt;=1903</f>
        <v>1</v>
      </c>
      <c r="C810" s="3" t="str">
        <f>_xlfn.XLOOKUP(Teams[[#This Row],[franchID]], franchises[franchID], franchises[franchName])</f>
        <v>New York Yankees</v>
      </c>
      <c r="D810" s="3">
        <f>IF(Teams[[#This Row],[LgWin]]="Y", 1,
IF(Teams[[#This Row],[LgWin]] = "N", 0, " "))</f>
        <v>1</v>
      </c>
      <c r="E810" s="3">
        <f>IF(Teams[[#This Row],[WSWin]]="Y", 1,
IF(Teams[[#This Row],[WSWin]] = "N", 0, " "))</f>
        <v>0</v>
      </c>
      <c r="F810">
        <v>1926</v>
      </c>
      <c r="G810" t="s">
        <v>410</v>
      </c>
      <c r="H810" t="s">
        <v>436</v>
      </c>
      <c r="I810" t="s">
        <v>412</v>
      </c>
      <c r="K810">
        <v>1</v>
      </c>
      <c r="L810">
        <v>155</v>
      </c>
      <c r="M810">
        <v>75</v>
      </c>
      <c r="N810">
        <v>91</v>
      </c>
      <c r="O810">
        <v>63</v>
      </c>
      <c r="R810" t="s">
        <v>76</v>
      </c>
      <c r="S810" t="s">
        <v>51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45">
      <c r="A811" s="3" t="b">
        <f>Teams[[#This Row],[yearID]]&gt;=1973</f>
        <v>0</v>
      </c>
      <c r="B811" s="3" t="b">
        <f>Teams[[#This Row],[yearID]]&gt;=1903</f>
        <v>1</v>
      </c>
      <c r="C811" s="3" t="str">
        <f>_xlfn.XLOOKUP(Teams[[#This Row],[franchID]], franchises[franchID], franchises[franchName])</f>
        <v>Oakland Athletics</v>
      </c>
      <c r="D811" s="3">
        <f>IF(Teams[[#This Row],[LgWin]]="Y", 1,
IF(Teams[[#This Row],[LgWin]] = "N", 0, " "))</f>
        <v>0</v>
      </c>
      <c r="E811" s="3">
        <f>IF(Teams[[#This Row],[WSWin]]="Y", 1,
IF(Teams[[#This Row],[WSWin]] = "N", 0, " "))</f>
        <v>0</v>
      </c>
      <c r="F811">
        <v>1926</v>
      </c>
      <c r="G811" t="s">
        <v>410</v>
      </c>
      <c r="H811" t="s">
        <v>226</v>
      </c>
      <c r="I811" t="s">
        <v>423</v>
      </c>
      <c r="K811">
        <v>3</v>
      </c>
      <c r="L811">
        <v>150</v>
      </c>
      <c r="M811">
        <v>71</v>
      </c>
      <c r="N811">
        <v>83</v>
      </c>
      <c r="O811">
        <v>67</v>
      </c>
      <c r="R811" t="s">
        <v>51</v>
      </c>
      <c r="S811" t="s">
        <v>51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45">
      <c r="A812" s="3" t="b">
        <f>Teams[[#This Row],[yearID]]&gt;=1973</f>
        <v>0</v>
      </c>
      <c r="B812" s="3" t="b">
        <f>Teams[[#This Row],[yearID]]&gt;=1903</f>
        <v>1</v>
      </c>
      <c r="C812" s="3" t="str">
        <f>_xlfn.XLOOKUP(Teams[[#This Row],[franchID]], franchises[franchID], franchises[franchName])</f>
        <v>Philadelphia Phillies</v>
      </c>
      <c r="D812" s="3">
        <f>IF(Teams[[#This Row],[LgWin]]="Y", 1,
IF(Teams[[#This Row],[LgWin]] = "N", 0, " "))</f>
        <v>0</v>
      </c>
      <c r="E812" s="3">
        <f>IF(Teams[[#This Row],[WSWin]]="Y", 1,
IF(Teams[[#This Row],[WSWin]] = "N", 0, " "))</f>
        <v>0</v>
      </c>
      <c r="F812">
        <v>1926</v>
      </c>
      <c r="G812" t="s">
        <v>157</v>
      </c>
      <c r="H812" t="s">
        <v>122</v>
      </c>
      <c r="I812" t="s">
        <v>122</v>
      </c>
      <c r="K812">
        <v>8</v>
      </c>
      <c r="L812">
        <v>152</v>
      </c>
      <c r="M812">
        <v>76</v>
      </c>
      <c r="N812">
        <v>58</v>
      </c>
      <c r="O812">
        <v>93</v>
      </c>
      <c r="R812" t="s">
        <v>51</v>
      </c>
      <c r="S812" t="s">
        <v>51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45">
      <c r="A813" s="3" t="b">
        <f>Teams[[#This Row],[yearID]]&gt;=1973</f>
        <v>0</v>
      </c>
      <c r="B813" s="3" t="b">
        <f>Teams[[#This Row],[yearID]]&gt;=1903</f>
        <v>1</v>
      </c>
      <c r="C813" s="3" t="str">
        <f>_xlfn.XLOOKUP(Teams[[#This Row],[franchID]], franchises[franchID], franchises[franchName])</f>
        <v>Pittsburgh Pirates</v>
      </c>
      <c r="D813" s="3">
        <f>IF(Teams[[#This Row],[LgWin]]="Y", 1,
IF(Teams[[#This Row],[LgWin]] = "N", 0, " "))</f>
        <v>0</v>
      </c>
      <c r="E813" s="3">
        <f>IF(Teams[[#This Row],[WSWin]]="Y", 1,
IF(Teams[[#This Row],[WSWin]] = "N", 0, " "))</f>
        <v>0</v>
      </c>
      <c r="F813">
        <v>1926</v>
      </c>
      <c r="G813" t="s">
        <v>157</v>
      </c>
      <c r="H813" t="s">
        <v>229</v>
      </c>
      <c r="I813" t="s">
        <v>229</v>
      </c>
      <c r="K813">
        <v>3</v>
      </c>
      <c r="L813">
        <v>157</v>
      </c>
      <c r="M813">
        <v>79</v>
      </c>
      <c r="N813">
        <v>84</v>
      </c>
      <c r="O813">
        <v>69</v>
      </c>
      <c r="R813" t="s">
        <v>51</v>
      </c>
      <c r="S813" t="s">
        <v>51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45">
      <c r="A814" s="3" t="b">
        <f>Teams[[#This Row],[yearID]]&gt;=1973</f>
        <v>0</v>
      </c>
      <c r="B814" s="3" t="b">
        <f>Teams[[#This Row],[yearID]]&gt;=1903</f>
        <v>1</v>
      </c>
      <c r="C814" s="3" t="str">
        <f>_xlfn.XLOOKUP(Teams[[#This Row],[franchID]], franchises[franchID], franchises[franchName])</f>
        <v>Baltimore Orioles</v>
      </c>
      <c r="D814" s="3">
        <f>IF(Teams[[#This Row],[LgWin]]="Y", 1,
IF(Teams[[#This Row],[LgWin]] = "N", 0, " "))</f>
        <v>0</v>
      </c>
      <c r="E814" s="3">
        <f>IF(Teams[[#This Row],[WSWin]]="Y", 1,
IF(Teams[[#This Row],[WSWin]] = "N", 0, " "))</f>
        <v>0</v>
      </c>
      <c r="F814">
        <v>1926</v>
      </c>
      <c r="G814" t="s">
        <v>410</v>
      </c>
      <c r="H814" t="s">
        <v>431</v>
      </c>
      <c r="I814" t="s">
        <v>95</v>
      </c>
      <c r="K814">
        <v>7</v>
      </c>
      <c r="L814">
        <v>155</v>
      </c>
      <c r="M814">
        <v>79</v>
      </c>
      <c r="N814">
        <v>62</v>
      </c>
      <c r="O814">
        <v>92</v>
      </c>
      <c r="R814" t="s">
        <v>51</v>
      </c>
      <c r="S814" t="s">
        <v>51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45">
      <c r="A815" s="3" t="b">
        <f>Teams[[#This Row],[yearID]]&gt;=1973</f>
        <v>0</v>
      </c>
      <c r="B815" s="3" t="b">
        <f>Teams[[#This Row],[yearID]]&gt;=1903</f>
        <v>1</v>
      </c>
      <c r="C815" s="3" t="str">
        <f>_xlfn.XLOOKUP(Teams[[#This Row],[franchID]], franchises[franchID], franchises[franchName])</f>
        <v>St. Louis Cardinals</v>
      </c>
      <c r="D815" s="3">
        <f>IF(Teams[[#This Row],[LgWin]]="Y", 1,
IF(Teams[[#This Row],[LgWin]] = "N", 0, " "))</f>
        <v>1</v>
      </c>
      <c r="E815" s="3">
        <f>IF(Teams[[#This Row],[WSWin]]="Y", 1,
IF(Teams[[#This Row],[WSWin]] = "N", 0, " "))</f>
        <v>1</v>
      </c>
      <c r="F815">
        <v>1926</v>
      </c>
      <c r="G815" t="s">
        <v>157</v>
      </c>
      <c r="H815" t="s">
        <v>396</v>
      </c>
      <c r="I815" t="s">
        <v>154</v>
      </c>
      <c r="K815">
        <v>1</v>
      </c>
      <c r="L815">
        <v>156</v>
      </c>
      <c r="M815">
        <v>79</v>
      </c>
      <c r="N815">
        <v>89</v>
      </c>
      <c r="O815">
        <v>65</v>
      </c>
      <c r="R815" t="s">
        <v>76</v>
      </c>
      <c r="S815" t="s">
        <v>76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45">
      <c r="A816" s="3" t="b">
        <f>Teams[[#This Row],[yearID]]&gt;=1973</f>
        <v>0</v>
      </c>
      <c r="B816" s="3" t="b">
        <f>Teams[[#This Row],[yearID]]&gt;=1903</f>
        <v>1</v>
      </c>
      <c r="C816" s="3" t="str">
        <f>_xlfn.XLOOKUP(Teams[[#This Row],[franchID]], franchises[franchID], franchises[franchName])</f>
        <v>Minnesota Twins</v>
      </c>
      <c r="D816" s="3">
        <f>IF(Teams[[#This Row],[LgWin]]="Y", 1,
IF(Teams[[#This Row],[LgWin]] = "N", 0, " "))</f>
        <v>0</v>
      </c>
      <c r="E816" s="3">
        <f>IF(Teams[[#This Row],[WSWin]]="Y", 1,
IF(Teams[[#This Row],[WSWin]] = "N", 0, " "))</f>
        <v>0</v>
      </c>
      <c r="F816">
        <v>1926</v>
      </c>
      <c r="G816" t="s">
        <v>410</v>
      </c>
      <c r="H816" t="s">
        <v>425</v>
      </c>
      <c r="I816" t="s">
        <v>426</v>
      </c>
      <c r="K816">
        <v>4</v>
      </c>
      <c r="L816">
        <v>152</v>
      </c>
      <c r="M816">
        <v>74</v>
      </c>
      <c r="N816">
        <v>81</v>
      </c>
      <c r="O816">
        <v>69</v>
      </c>
      <c r="R816" t="s">
        <v>51</v>
      </c>
      <c r="S816" t="s">
        <v>51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45">
      <c r="A817" s="3" t="b">
        <f>Teams[[#This Row],[yearID]]&gt;=1973</f>
        <v>0</v>
      </c>
      <c r="B817" s="3" t="b">
        <f>Teams[[#This Row],[yearID]]&gt;=1903</f>
        <v>1</v>
      </c>
      <c r="C817" s="3" t="str">
        <f>_xlfn.XLOOKUP(Teams[[#This Row],[franchID]], franchises[franchID], franchises[franchName])</f>
        <v>Boston Red Sox</v>
      </c>
      <c r="D817" s="3">
        <f>IF(Teams[[#This Row],[LgWin]]="Y", 1,
IF(Teams[[#This Row],[LgWin]] = "N", 0, " "))</f>
        <v>0</v>
      </c>
      <c r="E817" s="3">
        <f>IF(Teams[[#This Row],[WSWin]]="Y", 1,
IF(Teams[[#This Row],[WSWin]] = "N", 0, " "))</f>
        <v>0</v>
      </c>
      <c r="F817">
        <v>1927</v>
      </c>
      <c r="G817" t="s">
        <v>410</v>
      </c>
      <c r="H817" t="s">
        <v>54</v>
      </c>
      <c r="I817" t="s">
        <v>54</v>
      </c>
      <c r="K817">
        <v>8</v>
      </c>
      <c r="L817">
        <v>154</v>
      </c>
      <c r="M817">
        <v>78</v>
      </c>
      <c r="N817">
        <v>51</v>
      </c>
      <c r="O817">
        <v>103</v>
      </c>
      <c r="R817" t="s">
        <v>51</v>
      </c>
      <c r="S817" t="s">
        <v>51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45">
      <c r="A818" s="3" t="b">
        <f>Teams[[#This Row],[yearID]]&gt;=1973</f>
        <v>0</v>
      </c>
      <c r="B818" s="3" t="b">
        <f>Teams[[#This Row],[yearID]]&gt;=1903</f>
        <v>1</v>
      </c>
      <c r="C818" s="3" t="str">
        <f>_xlfn.XLOOKUP(Teams[[#This Row],[franchID]], franchises[franchID], franchises[franchName])</f>
        <v>Los Angeles Dodgers</v>
      </c>
      <c r="D818" s="3">
        <f>IF(Teams[[#This Row],[LgWin]]="Y", 1,
IF(Teams[[#This Row],[LgWin]] = "N", 0, " "))</f>
        <v>0</v>
      </c>
      <c r="E818" s="3">
        <f>IF(Teams[[#This Row],[WSWin]]="Y", 1,
IF(Teams[[#This Row],[WSWin]] = "N", 0, " "))</f>
        <v>0</v>
      </c>
      <c r="F818">
        <v>1927</v>
      </c>
      <c r="G818" t="s">
        <v>157</v>
      </c>
      <c r="H818" t="s">
        <v>262</v>
      </c>
      <c r="I818" t="s">
        <v>260</v>
      </c>
      <c r="K818">
        <v>6</v>
      </c>
      <c r="L818">
        <v>154</v>
      </c>
      <c r="M818">
        <v>74</v>
      </c>
      <c r="N818">
        <v>65</v>
      </c>
      <c r="O818">
        <v>88</v>
      </c>
      <c r="R818" t="s">
        <v>51</v>
      </c>
      <c r="S818" t="s">
        <v>51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45">
      <c r="A819" s="3" t="b">
        <f>Teams[[#This Row],[yearID]]&gt;=1973</f>
        <v>0</v>
      </c>
      <c r="B819" s="3" t="b">
        <f>Teams[[#This Row],[yearID]]&gt;=1903</f>
        <v>1</v>
      </c>
      <c r="C819" s="3" t="str">
        <f>_xlfn.XLOOKUP(Teams[[#This Row],[franchID]], franchises[franchID], franchises[franchName])</f>
        <v>Atlanta Braves</v>
      </c>
      <c r="D819" s="3">
        <f>IF(Teams[[#This Row],[LgWin]]="Y", 1,
IF(Teams[[#This Row],[LgWin]] = "N", 0, " "))</f>
        <v>0</v>
      </c>
      <c r="E819" s="3">
        <f>IF(Teams[[#This Row],[WSWin]]="Y", 1,
IF(Teams[[#This Row],[WSWin]] = "N", 0, " "))</f>
        <v>0</v>
      </c>
      <c r="F819">
        <v>1927</v>
      </c>
      <c r="G819" t="s">
        <v>157</v>
      </c>
      <c r="H819" t="s">
        <v>158</v>
      </c>
      <c r="I819" t="s">
        <v>159</v>
      </c>
      <c r="K819">
        <v>7</v>
      </c>
      <c r="L819">
        <v>155</v>
      </c>
      <c r="M819">
        <v>74</v>
      </c>
      <c r="N819">
        <v>60</v>
      </c>
      <c r="O819">
        <v>94</v>
      </c>
      <c r="R819" t="s">
        <v>51</v>
      </c>
      <c r="S819" t="s">
        <v>51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45">
      <c r="A820" s="3" t="b">
        <f>Teams[[#This Row],[yearID]]&gt;=1973</f>
        <v>0</v>
      </c>
      <c r="B820" s="3" t="b">
        <f>Teams[[#This Row],[yearID]]&gt;=1903</f>
        <v>1</v>
      </c>
      <c r="C820" s="3" t="str">
        <f>_xlfn.XLOOKUP(Teams[[#This Row],[franchID]], franchises[franchID], franchises[franchName])</f>
        <v>Chicago White Sox</v>
      </c>
      <c r="D820" s="3">
        <f>IF(Teams[[#This Row],[LgWin]]="Y", 1,
IF(Teams[[#This Row],[LgWin]] = "N", 0, " "))</f>
        <v>0</v>
      </c>
      <c r="E820" s="3">
        <f>IF(Teams[[#This Row],[WSWin]]="Y", 1,
IF(Teams[[#This Row],[WSWin]] = "N", 0, " "))</f>
        <v>0</v>
      </c>
      <c r="F820">
        <v>1927</v>
      </c>
      <c r="G820" t="s">
        <v>410</v>
      </c>
      <c r="H820" t="s">
        <v>415</v>
      </c>
      <c r="I820" t="s">
        <v>416</v>
      </c>
      <c r="K820">
        <v>5</v>
      </c>
      <c r="L820">
        <v>153</v>
      </c>
      <c r="M820">
        <v>75</v>
      </c>
      <c r="N820">
        <v>70</v>
      </c>
      <c r="O820">
        <v>83</v>
      </c>
      <c r="R820" t="s">
        <v>51</v>
      </c>
      <c r="S820" t="s">
        <v>51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45">
      <c r="A821" s="3" t="b">
        <f>Teams[[#This Row],[yearID]]&gt;=1973</f>
        <v>0</v>
      </c>
      <c r="B821" s="3" t="b">
        <f>Teams[[#This Row],[yearID]]&gt;=1903</f>
        <v>1</v>
      </c>
      <c r="C821" s="3" t="str">
        <f>_xlfn.XLOOKUP(Teams[[#This Row],[franchID]], franchises[franchID], franchises[franchName])</f>
        <v>Chicago Cubs</v>
      </c>
      <c r="D821" s="3">
        <f>IF(Teams[[#This Row],[LgWin]]="Y", 1,
IF(Teams[[#This Row],[LgWin]] = "N", 0, " "))</f>
        <v>0</v>
      </c>
      <c r="E821" s="3">
        <f>IF(Teams[[#This Row],[WSWin]]="Y", 1,
IF(Teams[[#This Row],[WSWin]] = "N", 0, " "))</f>
        <v>0</v>
      </c>
      <c r="F821">
        <v>1927</v>
      </c>
      <c r="G821" t="s">
        <v>157</v>
      </c>
      <c r="H821" t="s">
        <v>161</v>
      </c>
      <c r="I821" t="s">
        <v>162</v>
      </c>
      <c r="K821">
        <v>4</v>
      </c>
      <c r="L821">
        <v>153</v>
      </c>
      <c r="M821">
        <v>78</v>
      </c>
      <c r="N821">
        <v>85</v>
      </c>
      <c r="O821">
        <v>68</v>
      </c>
      <c r="R821" t="s">
        <v>51</v>
      </c>
      <c r="S821" t="s">
        <v>51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45">
      <c r="A822" s="3" t="b">
        <f>Teams[[#This Row],[yearID]]&gt;=1973</f>
        <v>0</v>
      </c>
      <c r="B822" s="3" t="b">
        <f>Teams[[#This Row],[yearID]]&gt;=1903</f>
        <v>1</v>
      </c>
      <c r="C822" s="3" t="str">
        <f>_xlfn.XLOOKUP(Teams[[#This Row],[franchID]], franchises[franchID], franchises[franchName])</f>
        <v>Cincinnati Reds</v>
      </c>
      <c r="D822" s="3">
        <f>IF(Teams[[#This Row],[LgWin]]="Y", 1,
IF(Teams[[#This Row],[LgWin]] = "N", 0, " "))</f>
        <v>0</v>
      </c>
      <c r="E822" s="3">
        <f>IF(Teams[[#This Row],[WSWin]]="Y", 1,
IF(Teams[[#This Row],[WSWin]] = "N", 0, " "))</f>
        <v>0</v>
      </c>
      <c r="F822">
        <v>1927</v>
      </c>
      <c r="G822" t="s">
        <v>157</v>
      </c>
      <c r="H822" t="s">
        <v>167</v>
      </c>
      <c r="I822" t="s">
        <v>167</v>
      </c>
      <c r="K822">
        <v>5</v>
      </c>
      <c r="L822">
        <v>153</v>
      </c>
      <c r="M822">
        <v>80</v>
      </c>
      <c r="N822">
        <v>75</v>
      </c>
      <c r="O822">
        <v>78</v>
      </c>
      <c r="R822" t="s">
        <v>51</v>
      </c>
      <c r="S822" t="s">
        <v>51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45">
      <c r="A823" s="3" t="b">
        <f>Teams[[#This Row],[yearID]]&gt;=1973</f>
        <v>0</v>
      </c>
      <c r="B823" s="3" t="b">
        <f>Teams[[#This Row],[yearID]]&gt;=1903</f>
        <v>1</v>
      </c>
      <c r="C823" s="3" t="str">
        <f>_xlfn.XLOOKUP(Teams[[#This Row],[franchID]], franchises[franchID], franchises[franchName])</f>
        <v>Cleveland Indians</v>
      </c>
      <c r="D823" s="3">
        <f>IF(Teams[[#This Row],[LgWin]]="Y", 1,
IF(Teams[[#This Row],[LgWin]] = "N", 0, " "))</f>
        <v>0</v>
      </c>
      <c r="E823" s="3">
        <f>IF(Teams[[#This Row],[WSWin]]="Y", 1,
IF(Teams[[#This Row],[WSWin]] = "N", 0, " "))</f>
        <v>0</v>
      </c>
      <c r="F823">
        <v>1927</v>
      </c>
      <c r="G823" t="s">
        <v>410</v>
      </c>
      <c r="H823" t="s">
        <v>64</v>
      </c>
      <c r="I823" t="s">
        <v>64</v>
      </c>
      <c r="K823">
        <v>6</v>
      </c>
      <c r="L823">
        <v>153</v>
      </c>
      <c r="M823">
        <v>77</v>
      </c>
      <c r="N823">
        <v>66</v>
      </c>
      <c r="O823">
        <v>87</v>
      </c>
      <c r="R823" t="s">
        <v>51</v>
      </c>
      <c r="S823" t="s">
        <v>51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45">
      <c r="A824" s="3" t="b">
        <f>Teams[[#This Row],[yearID]]&gt;=1973</f>
        <v>0</v>
      </c>
      <c r="B824" s="3" t="b">
        <f>Teams[[#This Row],[yearID]]&gt;=1903</f>
        <v>1</v>
      </c>
      <c r="C824" s="3" t="str">
        <f>_xlfn.XLOOKUP(Teams[[#This Row],[franchID]], franchises[franchID], franchises[franchName])</f>
        <v>Detroit Tigers</v>
      </c>
      <c r="D824" s="3">
        <f>IF(Teams[[#This Row],[LgWin]]="Y", 1,
IF(Teams[[#This Row],[LgWin]] = "N", 0, " "))</f>
        <v>0</v>
      </c>
      <c r="E824" s="3">
        <f>IF(Teams[[#This Row],[WSWin]]="Y", 1,
IF(Teams[[#This Row],[WSWin]] = "N", 0, " "))</f>
        <v>0</v>
      </c>
      <c r="F824">
        <v>1927</v>
      </c>
      <c r="G824" t="s">
        <v>410</v>
      </c>
      <c r="H824" t="s">
        <v>419</v>
      </c>
      <c r="I824" t="s">
        <v>419</v>
      </c>
      <c r="K824">
        <v>4</v>
      </c>
      <c r="L824">
        <v>156</v>
      </c>
      <c r="M824">
        <v>78</v>
      </c>
      <c r="N824">
        <v>82</v>
      </c>
      <c r="O824">
        <v>71</v>
      </c>
      <c r="R824" t="s">
        <v>51</v>
      </c>
      <c r="S824" t="s">
        <v>51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45">
      <c r="A825" s="3" t="b">
        <f>Teams[[#This Row],[yearID]]&gt;=1973</f>
        <v>0</v>
      </c>
      <c r="B825" s="3" t="b">
        <f>Teams[[#This Row],[yearID]]&gt;=1903</f>
        <v>1</v>
      </c>
      <c r="C825" s="3" t="str">
        <f>_xlfn.XLOOKUP(Teams[[#This Row],[franchID]], franchises[franchID], franchises[franchName])</f>
        <v>San Francisco Giants</v>
      </c>
      <c r="D825" s="3">
        <f>IF(Teams[[#This Row],[LgWin]]="Y", 1,
IF(Teams[[#This Row],[LgWin]] = "N", 0, " "))</f>
        <v>0</v>
      </c>
      <c r="E825" s="3">
        <f>IF(Teams[[#This Row],[WSWin]]="Y", 1,
IF(Teams[[#This Row],[WSWin]] = "N", 0, " "))</f>
        <v>0</v>
      </c>
      <c r="F825">
        <v>1927</v>
      </c>
      <c r="G825" t="s">
        <v>157</v>
      </c>
      <c r="H825" t="s">
        <v>242</v>
      </c>
      <c r="I825" t="s">
        <v>243</v>
      </c>
      <c r="K825">
        <v>3</v>
      </c>
      <c r="L825">
        <v>155</v>
      </c>
      <c r="M825">
        <v>74</v>
      </c>
      <c r="N825">
        <v>92</v>
      </c>
      <c r="O825">
        <v>62</v>
      </c>
      <c r="R825" t="s">
        <v>51</v>
      </c>
      <c r="S825" t="s">
        <v>51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45">
      <c r="A826" s="3" t="b">
        <f>Teams[[#This Row],[yearID]]&gt;=1973</f>
        <v>0</v>
      </c>
      <c r="B826" s="3" t="b">
        <f>Teams[[#This Row],[yearID]]&gt;=1903</f>
        <v>1</v>
      </c>
      <c r="C826" s="3" t="str">
        <f>_xlfn.XLOOKUP(Teams[[#This Row],[franchID]], franchises[franchID], franchises[franchName])</f>
        <v>New York Yankees</v>
      </c>
      <c r="D826" s="3">
        <f>IF(Teams[[#This Row],[LgWin]]="Y", 1,
IF(Teams[[#This Row],[LgWin]] = "N", 0, " "))</f>
        <v>1</v>
      </c>
      <c r="E826" s="3">
        <f>IF(Teams[[#This Row],[WSWin]]="Y", 1,
IF(Teams[[#This Row],[WSWin]] = "N", 0, " "))</f>
        <v>1</v>
      </c>
      <c r="F826">
        <v>1927</v>
      </c>
      <c r="G826" t="s">
        <v>410</v>
      </c>
      <c r="H826" t="s">
        <v>436</v>
      </c>
      <c r="I826" t="s">
        <v>412</v>
      </c>
      <c r="K826">
        <v>1</v>
      </c>
      <c r="L826">
        <v>155</v>
      </c>
      <c r="M826">
        <v>77</v>
      </c>
      <c r="N826">
        <v>110</v>
      </c>
      <c r="O826">
        <v>44</v>
      </c>
      <c r="R826" t="s">
        <v>76</v>
      </c>
      <c r="S826" t="s">
        <v>76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45">
      <c r="A827" s="3" t="b">
        <f>Teams[[#This Row],[yearID]]&gt;=1973</f>
        <v>0</v>
      </c>
      <c r="B827" s="3" t="b">
        <f>Teams[[#This Row],[yearID]]&gt;=1903</f>
        <v>1</v>
      </c>
      <c r="C827" s="3" t="str">
        <f>_xlfn.XLOOKUP(Teams[[#This Row],[franchID]], franchises[franchID], franchises[franchName])</f>
        <v>Oakland Athletics</v>
      </c>
      <c r="D827" s="3">
        <f>IF(Teams[[#This Row],[LgWin]]="Y", 1,
IF(Teams[[#This Row],[LgWin]] = "N", 0, " "))</f>
        <v>0</v>
      </c>
      <c r="E827" s="3">
        <f>IF(Teams[[#This Row],[WSWin]]="Y", 1,
IF(Teams[[#This Row],[WSWin]] = "N", 0, " "))</f>
        <v>0</v>
      </c>
      <c r="F827">
        <v>1927</v>
      </c>
      <c r="G827" t="s">
        <v>410</v>
      </c>
      <c r="H827" t="s">
        <v>226</v>
      </c>
      <c r="I827" t="s">
        <v>423</v>
      </c>
      <c r="K827">
        <v>2</v>
      </c>
      <c r="L827">
        <v>155</v>
      </c>
      <c r="M827">
        <v>77</v>
      </c>
      <c r="N827">
        <v>91</v>
      </c>
      <c r="O827">
        <v>63</v>
      </c>
      <c r="R827" t="s">
        <v>51</v>
      </c>
      <c r="S827" t="s">
        <v>51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45">
      <c r="A828" s="3" t="b">
        <f>Teams[[#This Row],[yearID]]&gt;=1973</f>
        <v>0</v>
      </c>
      <c r="B828" s="3" t="b">
        <f>Teams[[#This Row],[yearID]]&gt;=1903</f>
        <v>1</v>
      </c>
      <c r="C828" s="3" t="str">
        <f>_xlfn.XLOOKUP(Teams[[#This Row],[franchID]], franchises[franchID], franchises[franchName])</f>
        <v>Philadelphia Phillies</v>
      </c>
      <c r="D828" s="3">
        <f>IF(Teams[[#This Row],[LgWin]]="Y", 1,
IF(Teams[[#This Row],[LgWin]] = "N", 0, " "))</f>
        <v>0</v>
      </c>
      <c r="E828" s="3">
        <f>IF(Teams[[#This Row],[WSWin]]="Y", 1,
IF(Teams[[#This Row],[WSWin]] = "N", 0, " "))</f>
        <v>0</v>
      </c>
      <c r="F828">
        <v>1927</v>
      </c>
      <c r="G828" t="s">
        <v>157</v>
      </c>
      <c r="H828" t="s">
        <v>122</v>
      </c>
      <c r="I828" t="s">
        <v>122</v>
      </c>
      <c r="K828">
        <v>8</v>
      </c>
      <c r="L828">
        <v>155</v>
      </c>
      <c r="M828">
        <v>78</v>
      </c>
      <c r="N828">
        <v>51</v>
      </c>
      <c r="O828">
        <v>103</v>
      </c>
      <c r="R828" t="s">
        <v>51</v>
      </c>
      <c r="S828" t="s">
        <v>51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45">
      <c r="A829" s="3" t="b">
        <f>Teams[[#This Row],[yearID]]&gt;=1973</f>
        <v>0</v>
      </c>
      <c r="B829" s="3" t="b">
        <f>Teams[[#This Row],[yearID]]&gt;=1903</f>
        <v>1</v>
      </c>
      <c r="C829" s="3" t="str">
        <f>_xlfn.XLOOKUP(Teams[[#This Row],[franchID]], franchises[franchID], franchises[franchName])</f>
        <v>Pittsburgh Pirates</v>
      </c>
      <c r="D829" s="3">
        <f>IF(Teams[[#This Row],[LgWin]]="Y", 1,
IF(Teams[[#This Row],[LgWin]] = "N", 0, " "))</f>
        <v>1</v>
      </c>
      <c r="E829" s="3">
        <f>IF(Teams[[#This Row],[WSWin]]="Y", 1,
IF(Teams[[#This Row],[WSWin]] = "N", 0, " "))</f>
        <v>0</v>
      </c>
      <c r="F829">
        <v>1927</v>
      </c>
      <c r="G829" t="s">
        <v>157</v>
      </c>
      <c r="H829" t="s">
        <v>229</v>
      </c>
      <c r="I829" t="s">
        <v>229</v>
      </c>
      <c r="K829">
        <v>1</v>
      </c>
      <c r="L829">
        <v>156</v>
      </c>
      <c r="M829">
        <v>79</v>
      </c>
      <c r="N829">
        <v>94</v>
      </c>
      <c r="O829">
        <v>60</v>
      </c>
      <c r="R829" t="s">
        <v>76</v>
      </c>
      <c r="S829" t="s">
        <v>51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45">
      <c r="A830" s="3" t="b">
        <f>Teams[[#This Row],[yearID]]&gt;=1973</f>
        <v>0</v>
      </c>
      <c r="B830" s="3" t="b">
        <f>Teams[[#This Row],[yearID]]&gt;=1903</f>
        <v>1</v>
      </c>
      <c r="C830" s="3" t="str">
        <f>_xlfn.XLOOKUP(Teams[[#This Row],[franchID]], franchises[franchID], franchises[franchName])</f>
        <v>Baltimore Orioles</v>
      </c>
      <c r="D830" s="3">
        <f>IF(Teams[[#This Row],[LgWin]]="Y", 1,
IF(Teams[[#This Row],[LgWin]] = "N", 0, " "))</f>
        <v>0</v>
      </c>
      <c r="E830" s="3">
        <f>IF(Teams[[#This Row],[WSWin]]="Y", 1,
IF(Teams[[#This Row],[WSWin]] = "N", 0, " "))</f>
        <v>0</v>
      </c>
      <c r="F830">
        <v>1927</v>
      </c>
      <c r="G830" t="s">
        <v>410</v>
      </c>
      <c r="H830" t="s">
        <v>431</v>
      </c>
      <c r="I830" t="s">
        <v>95</v>
      </c>
      <c r="K830">
        <v>7</v>
      </c>
      <c r="L830">
        <v>155</v>
      </c>
      <c r="M830">
        <v>78</v>
      </c>
      <c r="N830">
        <v>59</v>
      </c>
      <c r="O830">
        <v>94</v>
      </c>
      <c r="R830" t="s">
        <v>51</v>
      </c>
      <c r="S830" t="s">
        <v>51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45">
      <c r="A831" s="3" t="b">
        <f>Teams[[#This Row],[yearID]]&gt;=1973</f>
        <v>0</v>
      </c>
      <c r="B831" s="3" t="b">
        <f>Teams[[#This Row],[yearID]]&gt;=1903</f>
        <v>1</v>
      </c>
      <c r="C831" s="3" t="str">
        <f>_xlfn.XLOOKUP(Teams[[#This Row],[franchID]], franchises[franchID], franchises[franchName])</f>
        <v>St. Louis Cardinals</v>
      </c>
      <c r="D831" s="3">
        <f>IF(Teams[[#This Row],[LgWin]]="Y", 1,
IF(Teams[[#This Row],[LgWin]] = "N", 0, " "))</f>
        <v>0</v>
      </c>
      <c r="E831" s="3">
        <f>IF(Teams[[#This Row],[WSWin]]="Y", 1,
IF(Teams[[#This Row],[WSWin]] = "N", 0, " "))</f>
        <v>0</v>
      </c>
      <c r="F831">
        <v>1927</v>
      </c>
      <c r="G831" t="s">
        <v>157</v>
      </c>
      <c r="H831" t="s">
        <v>396</v>
      </c>
      <c r="I831" t="s">
        <v>154</v>
      </c>
      <c r="K831">
        <v>2</v>
      </c>
      <c r="L831">
        <v>153</v>
      </c>
      <c r="M831">
        <v>80</v>
      </c>
      <c r="N831">
        <v>92</v>
      </c>
      <c r="O831">
        <v>61</v>
      </c>
      <c r="R831" t="s">
        <v>51</v>
      </c>
      <c r="S831" t="s">
        <v>51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45">
      <c r="A832" s="3" t="b">
        <f>Teams[[#This Row],[yearID]]&gt;=1973</f>
        <v>0</v>
      </c>
      <c r="B832" s="3" t="b">
        <f>Teams[[#This Row],[yearID]]&gt;=1903</f>
        <v>1</v>
      </c>
      <c r="C832" s="3" t="str">
        <f>_xlfn.XLOOKUP(Teams[[#This Row],[franchID]], franchises[franchID], franchises[franchName])</f>
        <v>Minnesota Twins</v>
      </c>
      <c r="D832" s="3">
        <f>IF(Teams[[#This Row],[LgWin]]="Y", 1,
IF(Teams[[#This Row],[LgWin]] = "N", 0, " "))</f>
        <v>0</v>
      </c>
      <c r="E832" s="3">
        <f>IF(Teams[[#This Row],[WSWin]]="Y", 1,
IF(Teams[[#This Row],[WSWin]] = "N", 0, " "))</f>
        <v>0</v>
      </c>
      <c r="F832">
        <v>1927</v>
      </c>
      <c r="G832" t="s">
        <v>410</v>
      </c>
      <c r="H832" t="s">
        <v>425</v>
      </c>
      <c r="I832" t="s">
        <v>426</v>
      </c>
      <c r="K832">
        <v>3</v>
      </c>
      <c r="L832">
        <v>157</v>
      </c>
      <c r="M832">
        <v>79</v>
      </c>
      <c r="N832">
        <v>85</v>
      </c>
      <c r="O832">
        <v>69</v>
      </c>
      <c r="R832" t="s">
        <v>51</v>
      </c>
      <c r="S832" t="s">
        <v>51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45">
      <c r="A833" s="3" t="b">
        <f>Teams[[#This Row],[yearID]]&gt;=1973</f>
        <v>0</v>
      </c>
      <c r="B833" s="3" t="b">
        <f>Teams[[#This Row],[yearID]]&gt;=1903</f>
        <v>1</v>
      </c>
      <c r="C833" s="3" t="str">
        <f>_xlfn.XLOOKUP(Teams[[#This Row],[franchID]], franchises[franchID], franchises[franchName])</f>
        <v>Boston Red Sox</v>
      </c>
      <c r="D833" s="3">
        <f>IF(Teams[[#This Row],[LgWin]]="Y", 1,
IF(Teams[[#This Row],[LgWin]] = "N", 0, " "))</f>
        <v>0</v>
      </c>
      <c r="E833" s="3">
        <f>IF(Teams[[#This Row],[WSWin]]="Y", 1,
IF(Teams[[#This Row],[WSWin]] = "N", 0, " "))</f>
        <v>0</v>
      </c>
      <c r="F833">
        <v>1928</v>
      </c>
      <c r="G833" t="s">
        <v>410</v>
      </c>
      <c r="H833" t="s">
        <v>54</v>
      </c>
      <c r="I833" t="s">
        <v>54</v>
      </c>
      <c r="K833">
        <v>8</v>
      </c>
      <c r="L833">
        <v>154</v>
      </c>
      <c r="M833">
        <v>74</v>
      </c>
      <c r="N833">
        <v>57</v>
      </c>
      <c r="O833">
        <v>96</v>
      </c>
      <c r="R833" t="s">
        <v>51</v>
      </c>
      <c r="S833" t="s">
        <v>51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45">
      <c r="A834" s="3" t="b">
        <f>Teams[[#This Row],[yearID]]&gt;=1973</f>
        <v>0</v>
      </c>
      <c r="B834" s="3" t="b">
        <f>Teams[[#This Row],[yearID]]&gt;=1903</f>
        <v>1</v>
      </c>
      <c r="C834" s="3" t="str">
        <f>_xlfn.XLOOKUP(Teams[[#This Row],[franchID]], franchises[franchID], franchises[franchName])</f>
        <v>Los Angeles Dodgers</v>
      </c>
      <c r="D834" s="3">
        <f>IF(Teams[[#This Row],[LgWin]]="Y", 1,
IF(Teams[[#This Row],[LgWin]] = "N", 0, " "))</f>
        <v>0</v>
      </c>
      <c r="E834" s="3">
        <f>IF(Teams[[#This Row],[WSWin]]="Y", 1,
IF(Teams[[#This Row],[WSWin]] = "N", 0, " "))</f>
        <v>0</v>
      </c>
      <c r="F834">
        <v>1928</v>
      </c>
      <c r="G834" t="s">
        <v>157</v>
      </c>
      <c r="H834" t="s">
        <v>262</v>
      </c>
      <c r="I834" t="s">
        <v>260</v>
      </c>
      <c r="K834">
        <v>6</v>
      </c>
      <c r="L834">
        <v>155</v>
      </c>
      <c r="M834">
        <v>77</v>
      </c>
      <c r="N834">
        <v>77</v>
      </c>
      <c r="O834">
        <v>76</v>
      </c>
      <c r="R834" t="s">
        <v>51</v>
      </c>
      <c r="S834" t="s">
        <v>51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45">
      <c r="A835" s="3" t="b">
        <f>Teams[[#This Row],[yearID]]&gt;=1973</f>
        <v>0</v>
      </c>
      <c r="B835" s="3" t="b">
        <f>Teams[[#This Row],[yearID]]&gt;=1903</f>
        <v>1</v>
      </c>
      <c r="C835" s="3" t="str">
        <f>_xlfn.XLOOKUP(Teams[[#This Row],[franchID]], franchises[franchID], franchises[franchName])</f>
        <v>Atlanta Braves</v>
      </c>
      <c r="D835" s="3">
        <f>IF(Teams[[#This Row],[LgWin]]="Y", 1,
IF(Teams[[#This Row],[LgWin]] = "N", 0, " "))</f>
        <v>0</v>
      </c>
      <c r="E835" s="3">
        <f>IF(Teams[[#This Row],[WSWin]]="Y", 1,
IF(Teams[[#This Row],[WSWin]] = "N", 0, " "))</f>
        <v>0</v>
      </c>
      <c r="F835">
        <v>1928</v>
      </c>
      <c r="G835" t="s">
        <v>157</v>
      </c>
      <c r="H835" t="s">
        <v>158</v>
      </c>
      <c r="I835" t="s">
        <v>159</v>
      </c>
      <c r="K835">
        <v>7</v>
      </c>
      <c r="L835">
        <v>153</v>
      </c>
      <c r="M835">
        <v>76</v>
      </c>
      <c r="N835">
        <v>50</v>
      </c>
      <c r="O835">
        <v>103</v>
      </c>
      <c r="R835" t="s">
        <v>51</v>
      </c>
      <c r="S835" t="s">
        <v>51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45">
      <c r="A836" s="3" t="b">
        <f>Teams[[#This Row],[yearID]]&gt;=1973</f>
        <v>0</v>
      </c>
      <c r="B836" s="3" t="b">
        <f>Teams[[#This Row],[yearID]]&gt;=1903</f>
        <v>1</v>
      </c>
      <c r="C836" s="3" t="str">
        <f>_xlfn.XLOOKUP(Teams[[#This Row],[franchID]], franchises[franchID], franchises[franchName])</f>
        <v>Chicago White Sox</v>
      </c>
      <c r="D836" s="3">
        <f>IF(Teams[[#This Row],[LgWin]]="Y", 1,
IF(Teams[[#This Row],[LgWin]] = "N", 0, " "))</f>
        <v>0</v>
      </c>
      <c r="E836" s="3">
        <f>IF(Teams[[#This Row],[WSWin]]="Y", 1,
IF(Teams[[#This Row],[WSWin]] = "N", 0, " "))</f>
        <v>0</v>
      </c>
      <c r="F836">
        <v>1928</v>
      </c>
      <c r="G836" t="s">
        <v>410</v>
      </c>
      <c r="H836" t="s">
        <v>415</v>
      </c>
      <c r="I836" t="s">
        <v>416</v>
      </c>
      <c r="K836">
        <v>5</v>
      </c>
      <c r="L836">
        <v>155</v>
      </c>
      <c r="M836">
        <v>78</v>
      </c>
      <c r="N836">
        <v>72</v>
      </c>
      <c r="O836">
        <v>82</v>
      </c>
      <c r="R836" t="s">
        <v>51</v>
      </c>
      <c r="S836" t="s">
        <v>51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45">
      <c r="A837" s="3" t="b">
        <f>Teams[[#This Row],[yearID]]&gt;=1973</f>
        <v>0</v>
      </c>
      <c r="B837" s="3" t="b">
        <f>Teams[[#This Row],[yearID]]&gt;=1903</f>
        <v>1</v>
      </c>
      <c r="C837" s="3" t="str">
        <f>_xlfn.XLOOKUP(Teams[[#This Row],[franchID]], franchises[franchID], franchises[franchName])</f>
        <v>Chicago Cubs</v>
      </c>
      <c r="D837" s="3">
        <f>IF(Teams[[#This Row],[LgWin]]="Y", 1,
IF(Teams[[#This Row],[LgWin]] = "N", 0, " "))</f>
        <v>0</v>
      </c>
      <c r="E837" s="3">
        <f>IF(Teams[[#This Row],[WSWin]]="Y", 1,
IF(Teams[[#This Row],[WSWin]] = "N", 0, " "))</f>
        <v>0</v>
      </c>
      <c r="F837">
        <v>1928</v>
      </c>
      <c r="G837" t="s">
        <v>157</v>
      </c>
      <c r="H837" t="s">
        <v>161</v>
      </c>
      <c r="I837" t="s">
        <v>162</v>
      </c>
      <c r="K837">
        <v>3</v>
      </c>
      <c r="L837">
        <v>154</v>
      </c>
      <c r="M837">
        <v>77</v>
      </c>
      <c r="N837">
        <v>91</v>
      </c>
      <c r="O837">
        <v>63</v>
      </c>
      <c r="R837" t="s">
        <v>51</v>
      </c>
      <c r="S837" t="s">
        <v>51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45">
      <c r="A838" s="3" t="b">
        <f>Teams[[#This Row],[yearID]]&gt;=1973</f>
        <v>0</v>
      </c>
      <c r="B838" s="3" t="b">
        <f>Teams[[#This Row],[yearID]]&gt;=1903</f>
        <v>1</v>
      </c>
      <c r="C838" s="3" t="str">
        <f>_xlfn.XLOOKUP(Teams[[#This Row],[franchID]], franchises[franchID], franchises[franchName])</f>
        <v>Cincinnati Reds</v>
      </c>
      <c r="D838" s="3">
        <f>IF(Teams[[#This Row],[LgWin]]="Y", 1,
IF(Teams[[#This Row],[LgWin]] = "N", 0, " "))</f>
        <v>0</v>
      </c>
      <c r="E838" s="3">
        <f>IF(Teams[[#This Row],[WSWin]]="Y", 1,
IF(Teams[[#This Row],[WSWin]] = "N", 0, " "))</f>
        <v>0</v>
      </c>
      <c r="F838">
        <v>1928</v>
      </c>
      <c r="G838" t="s">
        <v>157</v>
      </c>
      <c r="H838" t="s">
        <v>167</v>
      </c>
      <c r="I838" t="s">
        <v>167</v>
      </c>
      <c r="K838">
        <v>5</v>
      </c>
      <c r="L838">
        <v>153</v>
      </c>
      <c r="M838">
        <v>78</v>
      </c>
      <c r="N838">
        <v>78</v>
      </c>
      <c r="O838">
        <v>74</v>
      </c>
      <c r="R838" t="s">
        <v>51</v>
      </c>
      <c r="S838" t="s">
        <v>51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45">
      <c r="A839" s="3" t="b">
        <f>Teams[[#This Row],[yearID]]&gt;=1973</f>
        <v>0</v>
      </c>
      <c r="B839" s="3" t="b">
        <f>Teams[[#This Row],[yearID]]&gt;=1903</f>
        <v>1</v>
      </c>
      <c r="C839" s="3" t="str">
        <f>_xlfn.XLOOKUP(Teams[[#This Row],[franchID]], franchises[franchID], franchises[franchName])</f>
        <v>Cleveland Indians</v>
      </c>
      <c r="D839" s="3">
        <f>IF(Teams[[#This Row],[LgWin]]="Y", 1,
IF(Teams[[#This Row],[LgWin]] = "N", 0, " "))</f>
        <v>0</v>
      </c>
      <c r="E839" s="3">
        <f>IF(Teams[[#This Row],[WSWin]]="Y", 1,
IF(Teams[[#This Row],[WSWin]] = "N", 0, " "))</f>
        <v>0</v>
      </c>
      <c r="F839">
        <v>1928</v>
      </c>
      <c r="G839" t="s">
        <v>410</v>
      </c>
      <c r="H839" t="s">
        <v>64</v>
      </c>
      <c r="I839" t="s">
        <v>64</v>
      </c>
      <c r="K839">
        <v>7</v>
      </c>
      <c r="L839">
        <v>155</v>
      </c>
      <c r="M839">
        <v>77</v>
      </c>
      <c r="N839">
        <v>62</v>
      </c>
      <c r="O839">
        <v>92</v>
      </c>
      <c r="R839" t="s">
        <v>51</v>
      </c>
      <c r="S839" t="s">
        <v>51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45">
      <c r="A840" s="3" t="b">
        <f>Teams[[#This Row],[yearID]]&gt;=1973</f>
        <v>0</v>
      </c>
      <c r="B840" s="3" t="b">
        <f>Teams[[#This Row],[yearID]]&gt;=1903</f>
        <v>1</v>
      </c>
      <c r="C840" s="3" t="str">
        <f>_xlfn.XLOOKUP(Teams[[#This Row],[franchID]], franchises[franchID], franchises[franchName])</f>
        <v>Detroit Tigers</v>
      </c>
      <c r="D840" s="3">
        <f>IF(Teams[[#This Row],[LgWin]]="Y", 1,
IF(Teams[[#This Row],[LgWin]] = "N", 0, " "))</f>
        <v>0</v>
      </c>
      <c r="E840" s="3">
        <f>IF(Teams[[#This Row],[WSWin]]="Y", 1,
IF(Teams[[#This Row],[WSWin]] = "N", 0, " "))</f>
        <v>0</v>
      </c>
      <c r="F840">
        <v>1928</v>
      </c>
      <c r="G840" t="s">
        <v>410</v>
      </c>
      <c r="H840" t="s">
        <v>419</v>
      </c>
      <c r="I840" t="s">
        <v>419</v>
      </c>
      <c r="K840">
        <v>6</v>
      </c>
      <c r="L840">
        <v>154</v>
      </c>
      <c r="M840">
        <v>77</v>
      </c>
      <c r="N840">
        <v>68</v>
      </c>
      <c r="O840">
        <v>86</v>
      </c>
      <c r="R840" t="s">
        <v>51</v>
      </c>
      <c r="S840" t="s">
        <v>51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45">
      <c r="A841" s="3" t="b">
        <f>Teams[[#This Row],[yearID]]&gt;=1973</f>
        <v>0</v>
      </c>
      <c r="B841" s="3" t="b">
        <f>Teams[[#This Row],[yearID]]&gt;=1903</f>
        <v>1</v>
      </c>
      <c r="C841" s="3" t="str">
        <f>_xlfn.XLOOKUP(Teams[[#This Row],[franchID]], franchises[franchID], franchises[franchName])</f>
        <v>San Francisco Giants</v>
      </c>
      <c r="D841" s="3">
        <f>IF(Teams[[#This Row],[LgWin]]="Y", 1,
IF(Teams[[#This Row],[LgWin]] = "N", 0, " "))</f>
        <v>0</v>
      </c>
      <c r="E841" s="3">
        <f>IF(Teams[[#This Row],[WSWin]]="Y", 1,
IF(Teams[[#This Row],[WSWin]] = "N", 0, " "))</f>
        <v>0</v>
      </c>
      <c r="F841">
        <v>1928</v>
      </c>
      <c r="G841" t="s">
        <v>157</v>
      </c>
      <c r="H841" t="s">
        <v>242</v>
      </c>
      <c r="I841" t="s">
        <v>243</v>
      </c>
      <c r="K841">
        <v>2</v>
      </c>
      <c r="L841">
        <v>155</v>
      </c>
      <c r="M841">
        <v>77</v>
      </c>
      <c r="N841">
        <v>93</v>
      </c>
      <c r="O841">
        <v>61</v>
      </c>
      <c r="R841" t="s">
        <v>51</v>
      </c>
      <c r="S841" t="s">
        <v>51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45">
      <c r="A842" s="3" t="b">
        <f>Teams[[#This Row],[yearID]]&gt;=1973</f>
        <v>0</v>
      </c>
      <c r="B842" s="3" t="b">
        <f>Teams[[#This Row],[yearID]]&gt;=1903</f>
        <v>1</v>
      </c>
      <c r="C842" s="3" t="str">
        <f>_xlfn.XLOOKUP(Teams[[#This Row],[franchID]], franchises[franchID], franchises[franchName])</f>
        <v>New York Yankees</v>
      </c>
      <c r="D842" s="3">
        <f>IF(Teams[[#This Row],[LgWin]]="Y", 1,
IF(Teams[[#This Row],[LgWin]] = "N", 0, " "))</f>
        <v>1</v>
      </c>
      <c r="E842" s="3">
        <f>IF(Teams[[#This Row],[WSWin]]="Y", 1,
IF(Teams[[#This Row],[WSWin]] = "N", 0, " "))</f>
        <v>1</v>
      </c>
      <c r="F842">
        <v>1928</v>
      </c>
      <c r="G842" t="s">
        <v>410</v>
      </c>
      <c r="H842" t="s">
        <v>436</v>
      </c>
      <c r="I842" t="s">
        <v>412</v>
      </c>
      <c r="K842">
        <v>1</v>
      </c>
      <c r="L842">
        <v>154</v>
      </c>
      <c r="M842">
        <v>77</v>
      </c>
      <c r="N842">
        <v>101</v>
      </c>
      <c r="O842">
        <v>53</v>
      </c>
      <c r="R842" t="s">
        <v>76</v>
      </c>
      <c r="S842" t="s">
        <v>76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45">
      <c r="A843" s="3" t="b">
        <f>Teams[[#This Row],[yearID]]&gt;=1973</f>
        <v>0</v>
      </c>
      <c r="B843" s="3" t="b">
        <f>Teams[[#This Row],[yearID]]&gt;=1903</f>
        <v>1</v>
      </c>
      <c r="C843" s="3" t="str">
        <f>_xlfn.XLOOKUP(Teams[[#This Row],[franchID]], franchises[franchID], franchises[franchName])</f>
        <v>Oakland Athletics</v>
      </c>
      <c r="D843" s="3">
        <f>IF(Teams[[#This Row],[LgWin]]="Y", 1,
IF(Teams[[#This Row],[LgWin]] = "N", 0, " "))</f>
        <v>0</v>
      </c>
      <c r="E843" s="3">
        <f>IF(Teams[[#This Row],[WSWin]]="Y", 1,
IF(Teams[[#This Row],[WSWin]] = "N", 0, " "))</f>
        <v>0</v>
      </c>
      <c r="F843">
        <v>1928</v>
      </c>
      <c r="G843" t="s">
        <v>410</v>
      </c>
      <c r="H843" t="s">
        <v>226</v>
      </c>
      <c r="I843" t="s">
        <v>423</v>
      </c>
      <c r="K843">
        <v>2</v>
      </c>
      <c r="L843">
        <v>153</v>
      </c>
      <c r="M843">
        <v>77</v>
      </c>
      <c r="N843">
        <v>98</v>
      </c>
      <c r="O843">
        <v>55</v>
      </c>
      <c r="R843" t="s">
        <v>51</v>
      </c>
      <c r="S843" t="s">
        <v>51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45">
      <c r="A844" s="3" t="b">
        <f>Teams[[#This Row],[yearID]]&gt;=1973</f>
        <v>0</v>
      </c>
      <c r="B844" s="3" t="b">
        <f>Teams[[#This Row],[yearID]]&gt;=1903</f>
        <v>1</v>
      </c>
      <c r="C844" s="3" t="str">
        <f>_xlfn.XLOOKUP(Teams[[#This Row],[franchID]], franchises[franchID], franchises[franchName])</f>
        <v>Philadelphia Phillies</v>
      </c>
      <c r="D844" s="3">
        <f>IF(Teams[[#This Row],[LgWin]]="Y", 1,
IF(Teams[[#This Row],[LgWin]] = "N", 0, " "))</f>
        <v>0</v>
      </c>
      <c r="E844" s="3">
        <f>IF(Teams[[#This Row],[WSWin]]="Y", 1,
IF(Teams[[#This Row],[WSWin]] = "N", 0, " "))</f>
        <v>0</v>
      </c>
      <c r="F844">
        <v>1928</v>
      </c>
      <c r="G844" t="s">
        <v>157</v>
      </c>
      <c r="H844" t="s">
        <v>122</v>
      </c>
      <c r="I844" t="s">
        <v>122</v>
      </c>
      <c r="K844">
        <v>8</v>
      </c>
      <c r="L844">
        <v>152</v>
      </c>
      <c r="M844">
        <v>75</v>
      </c>
      <c r="N844">
        <v>43</v>
      </c>
      <c r="O844">
        <v>109</v>
      </c>
      <c r="R844" t="s">
        <v>51</v>
      </c>
      <c r="S844" t="s">
        <v>51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45">
      <c r="A845" s="3" t="b">
        <f>Teams[[#This Row],[yearID]]&gt;=1973</f>
        <v>0</v>
      </c>
      <c r="B845" s="3" t="b">
        <f>Teams[[#This Row],[yearID]]&gt;=1903</f>
        <v>1</v>
      </c>
      <c r="C845" s="3" t="str">
        <f>_xlfn.XLOOKUP(Teams[[#This Row],[franchID]], franchises[franchID], franchises[franchName])</f>
        <v>Pittsburgh Pirates</v>
      </c>
      <c r="D845" s="3">
        <f>IF(Teams[[#This Row],[LgWin]]="Y", 1,
IF(Teams[[#This Row],[LgWin]] = "N", 0, " "))</f>
        <v>0</v>
      </c>
      <c r="E845" s="3">
        <f>IF(Teams[[#This Row],[WSWin]]="Y", 1,
IF(Teams[[#This Row],[WSWin]] = "N", 0, " "))</f>
        <v>0</v>
      </c>
      <c r="F845">
        <v>1928</v>
      </c>
      <c r="G845" t="s">
        <v>157</v>
      </c>
      <c r="H845" t="s">
        <v>229</v>
      </c>
      <c r="I845" t="s">
        <v>229</v>
      </c>
      <c r="K845">
        <v>4</v>
      </c>
      <c r="L845">
        <v>152</v>
      </c>
      <c r="M845">
        <v>77</v>
      </c>
      <c r="N845">
        <v>85</v>
      </c>
      <c r="O845">
        <v>67</v>
      </c>
      <c r="R845" t="s">
        <v>51</v>
      </c>
      <c r="S845" t="s">
        <v>51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45">
      <c r="A846" s="3" t="b">
        <f>Teams[[#This Row],[yearID]]&gt;=1973</f>
        <v>0</v>
      </c>
      <c r="B846" s="3" t="b">
        <f>Teams[[#This Row],[yearID]]&gt;=1903</f>
        <v>1</v>
      </c>
      <c r="C846" s="3" t="str">
        <f>_xlfn.XLOOKUP(Teams[[#This Row],[franchID]], franchises[franchID], franchises[franchName])</f>
        <v>Baltimore Orioles</v>
      </c>
      <c r="D846" s="3">
        <f>IF(Teams[[#This Row],[LgWin]]="Y", 1,
IF(Teams[[#This Row],[LgWin]] = "N", 0, " "))</f>
        <v>0</v>
      </c>
      <c r="E846" s="3">
        <f>IF(Teams[[#This Row],[WSWin]]="Y", 1,
IF(Teams[[#This Row],[WSWin]] = "N", 0, " "))</f>
        <v>0</v>
      </c>
      <c r="F846">
        <v>1928</v>
      </c>
      <c r="G846" t="s">
        <v>410</v>
      </c>
      <c r="H846" t="s">
        <v>431</v>
      </c>
      <c r="I846" t="s">
        <v>95</v>
      </c>
      <c r="K846">
        <v>3</v>
      </c>
      <c r="L846">
        <v>154</v>
      </c>
      <c r="M846">
        <v>77</v>
      </c>
      <c r="N846">
        <v>82</v>
      </c>
      <c r="O846">
        <v>72</v>
      </c>
      <c r="R846" t="s">
        <v>51</v>
      </c>
      <c r="S846" t="s">
        <v>51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45">
      <c r="A847" s="3" t="b">
        <f>Teams[[#This Row],[yearID]]&gt;=1973</f>
        <v>0</v>
      </c>
      <c r="B847" s="3" t="b">
        <f>Teams[[#This Row],[yearID]]&gt;=1903</f>
        <v>1</v>
      </c>
      <c r="C847" s="3" t="str">
        <f>_xlfn.XLOOKUP(Teams[[#This Row],[franchID]], franchises[franchID], franchises[franchName])</f>
        <v>St. Louis Cardinals</v>
      </c>
      <c r="D847" s="3">
        <f>IF(Teams[[#This Row],[LgWin]]="Y", 1,
IF(Teams[[#This Row],[LgWin]] = "N", 0, " "))</f>
        <v>1</v>
      </c>
      <c r="E847" s="3">
        <f>IF(Teams[[#This Row],[WSWin]]="Y", 1,
IF(Teams[[#This Row],[WSWin]] = "N", 0, " "))</f>
        <v>0</v>
      </c>
      <c r="F847">
        <v>1928</v>
      </c>
      <c r="G847" t="s">
        <v>157</v>
      </c>
      <c r="H847" t="s">
        <v>396</v>
      </c>
      <c r="I847" t="s">
        <v>154</v>
      </c>
      <c r="K847">
        <v>1</v>
      </c>
      <c r="L847">
        <v>154</v>
      </c>
      <c r="M847">
        <v>77</v>
      </c>
      <c r="N847">
        <v>95</v>
      </c>
      <c r="O847">
        <v>59</v>
      </c>
      <c r="R847" t="s">
        <v>76</v>
      </c>
      <c r="S847" t="s">
        <v>51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45">
      <c r="A848" s="3" t="b">
        <f>Teams[[#This Row],[yearID]]&gt;=1973</f>
        <v>0</v>
      </c>
      <c r="B848" s="3" t="b">
        <f>Teams[[#This Row],[yearID]]&gt;=1903</f>
        <v>1</v>
      </c>
      <c r="C848" s="3" t="str">
        <f>_xlfn.XLOOKUP(Teams[[#This Row],[franchID]], franchises[franchID], franchises[franchName])</f>
        <v>Minnesota Twins</v>
      </c>
      <c r="D848" s="3">
        <f>IF(Teams[[#This Row],[LgWin]]="Y", 1,
IF(Teams[[#This Row],[LgWin]] = "N", 0, " "))</f>
        <v>0</v>
      </c>
      <c r="E848" s="3">
        <f>IF(Teams[[#This Row],[WSWin]]="Y", 1,
IF(Teams[[#This Row],[WSWin]] = "N", 0, " "))</f>
        <v>0</v>
      </c>
      <c r="F848">
        <v>1928</v>
      </c>
      <c r="G848" t="s">
        <v>410</v>
      </c>
      <c r="H848" t="s">
        <v>425</v>
      </c>
      <c r="I848" t="s">
        <v>426</v>
      </c>
      <c r="K848">
        <v>4</v>
      </c>
      <c r="L848">
        <v>155</v>
      </c>
      <c r="M848">
        <v>80</v>
      </c>
      <c r="N848">
        <v>75</v>
      </c>
      <c r="O848">
        <v>79</v>
      </c>
      <c r="R848" t="s">
        <v>51</v>
      </c>
      <c r="S848" t="s">
        <v>51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45">
      <c r="A849" s="3" t="b">
        <f>Teams[[#This Row],[yearID]]&gt;=1973</f>
        <v>0</v>
      </c>
      <c r="B849" s="3" t="b">
        <f>Teams[[#This Row],[yearID]]&gt;=1903</f>
        <v>1</v>
      </c>
      <c r="C849" s="3" t="str">
        <f>_xlfn.XLOOKUP(Teams[[#This Row],[franchID]], franchises[franchID], franchises[franchName])</f>
        <v>Boston Red Sox</v>
      </c>
      <c r="D849" s="3">
        <f>IF(Teams[[#This Row],[LgWin]]="Y", 1,
IF(Teams[[#This Row],[LgWin]] = "N", 0, " "))</f>
        <v>0</v>
      </c>
      <c r="E849" s="3">
        <f>IF(Teams[[#This Row],[WSWin]]="Y", 1,
IF(Teams[[#This Row],[WSWin]] = "N", 0, " "))</f>
        <v>0</v>
      </c>
      <c r="F849">
        <v>1929</v>
      </c>
      <c r="G849" t="s">
        <v>410</v>
      </c>
      <c r="H849" t="s">
        <v>54</v>
      </c>
      <c r="I849" t="s">
        <v>54</v>
      </c>
      <c r="K849">
        <v>8</v>
      </c>
      <c r="L849">
        <v>155</v>
      </c>
      <c r="M849">
        <v>78</v>
      </c>
      <c r="N849">
        <v>58</v>
      </c>
      <c r="O849">
        <v>96</v>
      </c>
      <c r="R849" t="s">
        <v>51</v>
      </c>
      <c r="S849" t="s">
        <v>51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45">
      <c r="A850" s="3" t="b">
        <f>Teams[[#This Row],[yearID]]&gt;=1973</f>
        <v>0</v>
      </c>
      <c r="B850" s="3" t="b">
        <f>Teams[[#This Row],[yearID]]&gt;=1903</f>
        <v>1</v>
      </c>
      <c r="C850" s="3" t="str">
        <f>_xlfn.XLOOKUP(Teams[[#This Row],[franchID]], franchises[franchID], franchises[franchName])</f>
        <v>Los Angeles Dodgers</v>
      </c>
      <c r="D850" s="3">
        <f>IF(Teams[[#This Row],[LgWin]]="Y", 1,
IF(Teams[[#This Row],[LgWin]] = "N", 0, " "))</f>
        <v>0</v>
      </c>
      <c r="E850" s="3">
        <f>IF(Teams[[#This Row],[WSWin]]="Y", 1,
IF(Teams[[#This Row],[WSWin]] = "N", 0, " "))</f>
        <v>0</v>
      </c>
      <c r="F850">
        <v>1929</v>
      </c>
      <c r="G850" t="s">
        <v>157</v>
      </c>
      <c r="H850" t="s">
        <v>262</v>
      </c>
      <c r="I850" t="s">
        <v>260</v>
      </c>
      <c r="K850">
        <v>6</v>
      </c>
      <c r="L850">
        <v>153</v>
      </c>
      <c r="M850">
        <v>77</v>
      </c>
      <c r="N850">
        <v>70</v>
      </c>
      <c r="O850">
        <v>83</v>
      </c>
      <c r="R850" t="s">
        <v>51</v>
      </c>
      <c r="S850" t="s">
        <v>51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45">
      <c r="A851" s="3" t="b">
        <f>Teams[[#This Row],[yearID]]&gt;=1973</f>
        <v>0</v>
      </c>
      <c r="B851" s="3" t="b">
        <f>Teams[[#This Row],[yearID]]&gt;=1903</f>
        <v>1</v>
      </c>
      <c r="C851" s="3" t="str">
        <f>_xlfn.XLOOKUP(Teams[[#This Row],[franchID]], franchises[franchID], franchises[franchName])</f>
        <v>Atlanta Braves</v>
      </c>
      <c r="D851" s="3">
        <f>IF(Teams[[#This Row],[LgWin]]="Y", 1,
IF(Teams[[#This Row],[LgWin]] = "N", 0, " "))</f>
        <v>0</v>
      </c>
      <c r="E851" s="3">
        <f>IF(Teams[[#This Row],[WSWin]]="Y", 1,
IF(Teams[[#This Row],[WSWin]] = "N", 0, " "))</f>
        <v>0</v>
      </c>
      <c r="F851">
        <v>1929</v>
      </c>
      <c r="G851" t="s">
        <v>157</v>
      </c>
      <c r="H851" t="s">
        <v>158</v>
      </c>
      <c r="I851" t="s">
        <v>159</v>
      </c>
      <c r="K851">
        <v>8</v>
      </c>
      <c r="L851">
        <v>154</v>
      </c>
      <c r="M851">
        <v>77</v>
      </c>
      <c r="N851">
        <v>56</v>
      </c>
      <c r="O851">
        <v>98</v>
      </c>
      <c r="R851" t="s">
        <v>51</v>
      </c>
      <c r="S851" t="s">
        <v>51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45">
      <c r="A852" s="3" t="b">
        <f>Teams[[#This Row],[yearID]]&gt;=1973</f>
        <v>0</v>
      </c>
      <c r="B852" s="3" t="b">
        <f>Teams[[#This Row],[yearID]]&gt;=1903</f>
        <v>1</v>
      </c>
      <c r="C852" s="3" t="str">
        <f>_xlfn.XLOOKUP(Teams[[#This Row],[franchID]], franchises[franchID], franchises[franchName])</f>
        <v>Chicago White Sox</v>
      </c>
      <c r="D852" s="3">
        <f>IF(Teams[[#This Row],[LgWin]]="Y", 1,
IF(Teams[[#This Row],[LgWin]] = "N", 0, " "))</f>
        <v>0</v>
      </c>
      <c r="E852" s="3">
        <f>IF(Teams[[#This Row],[WSWin]]="Y", 1,
IF(Teams[[#This Row],[WSWin]] = "N", 0, " "))</f>
        <v>0</v>
      </c>
      <c r="F852">
        <v>1929</v>
      </c>
      <c r="G852" t="s">
        <v>410</v>
      </c>
      <c r="H852" t="s">
        <v>415</v>
      </c>
      <c r="I852" t="s">
        <v>416</v>
      </c>
      <c r="K852">
        <v>7</v>
      </c>
      <c r="L852">
        <v>152</v>
      </c>
      <c r="M852">
        <v>76</v>
      </c>
      <c r="N852">
        <v>59</v>
      </c>
      <c r="O852">
        <v>93</v>
      </c>
      <c r="R852" t="s">
        <v>51</v>
      </c>
      <c r="S852" t="s">
        <v>51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45">
      <c r="A853" s="3" t="b">
        <f>Teams[[#This Row],[yearID]]&gt;=1973</f>
        <v>0</v>
      </c>
      <c r="B853" s="3" t="b">
        <f>Teams[[#This Row],[yearID]]&gt;=1903</f>
        <v>1</v>
      </c>
      <c r="C853" s="3" t="str">
        <f>_xlfn.XLOOKUP(Teams[[#This Row],[franchID]], franchises[franchID], franchises[franchName])</f>
        <v>Chicago Cubs</v>
      </c>
      <c r="D853" s="3">
        <f>IF(Teams[[#This Row],[LgWin]]="Y", 1,
IF(Teams[[#This Row],[LgWin]] = "N", 0, " "))</f>
        <v>1</v>
      </c>
      <c r="E853" s="3">
        <f>IF(Teams[[#This Row],[WSWin]]="Y", 1,
IF(Teams[[#This Row],[WSWin]] = "N", 0, " "))</f>
        <v>0</v>
      </c>
      <c r="F853">
        <v>1929</v>
      </c>
      <c r="G853" t="s">
        <v>157</v>
      </c>
      <c r="H853" t="s">
        <v>161</v>
      </c>
      <c r="I853" t="s">
        <v>162</v>
      </c>
      <c r="K853">
        <v>1</v>
      </c>
      <c r="L853">
        <v>156</v>
      </c>
      <c r="M853">
        <v>78</v>
      </c>
      <c r="N853">
        <v>98</v>
      </c>
      <c r="O853">
        <v>54</v>
      </c>
      <c r="R853" t="s">
        <v>76</v>
      </c>
      <c r="S853" t="s">
        <v>51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45">
      <c r="A854" s="3" t="b">
        <f>Teams[[#This Row],[yearID]]&gt;=1973</f>
        <v>0</v>
      </c>
      <c r="B854" s="3" t="b">
        <f>Teams[[#This Row],[yearID]]&gt;=1903</f>
        <v>1</v>
      </c>
      <c r="C854" s="3" t="str">
        <f>_xlfn.XLOOKUP(Teams[[#This Row],[franchID]], franchises[franchID], franchises[franchName])</f>
        <v>Cincinnati Reds</v>
      </c>
      <c r="D854" s="3">
        <f>IF(Teams[[#This Row],[LgWin]]="Y", 1,
IF(Teams[[#This Row],[LgWin]] = "N", 0, " "))</f>
        <v>0</v>
      </c>
      <c r="E854" s="3">
        <f>IF(Teams[[#This Row],[WSWin]]="Y", 1,
IF(Teams[[#This Row],[WSWin]] = "N", 0, " "))</f>
        <v>0</v>
      </c>
      <c r="F854">
        <v>1929</v>
      </c>
      <c r="G854" t="s">
        <v>157</v>
      </c>
      <c r="H854" t="s">
        <v>167</v>
      </c>
      <c r="I854" t="s">
        <v>167</v>
      </c>
      <c r="K854">
        <v>7</v>
      </c>
      <c r="L854">
        <v>155</v>
      </c>
      <c r="M854">
        <v>78</v>
      </c>
      <c r="N854">
        <v>66</v>
      </c>
      <c r="O854">
        <v>88</v>
      </c>
      <c r="R854" t="s">
        <v>51</v>
      </c>
      <c r="S854" t="s">
        <v>51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45">
      <c r="A855" s="3" t="b">
        <f>Teams[[#This Row],[yearID]]&gt;=1973</f>
        <v>0</v>
      </c>
      <c r="B855" s="3" t="b">
        <f>Teams[[#This Row],[yearID]]&gt;=1903</f>
        <v>1</v>
      </c>
      <c r="C855" s="3" t="str">
        <f>_xlfn.XLOOKUP(Teams[[#This Row],[franchID]], franchises[franchID], franchises[franchName])</f>
        <v>Cleveland Indians</v>
      </c>
      <c r="D855" s="3">
        <f>IF(Teams[[#This Row],[LgWin]]="Y", 1,
IF(Teams[[#This Row],[LgWin]] = "N", 0, " "))</f>
        <v>0</v>
      </c>
      <c r="E855" s="3">
        <f>IF(Teams[[#This Row],[WSWin]]="Y", 1,
IF(Teams[[#This Row],[WSWin]] = "N", 0, " "))</f>
        <v>0</v>
      </c>
      <c r="F855">
        <v>1929</v>
      </c>
      <c r="G855" t="s">
        <v>410</v>
      </c>
      <c r="H855" t="s">
        <v>64</v>
      </c>
      <c r="I855" t="s">
        <v>64</v>
      </c>
      <c r="K855">
        <v>3</v>
      </c>
      <c r="L855">
        <v>152</v>
      </c>
      <c r="M855">
        <v>76</v>
      </c>
      <c r="N855">
        <v>81</v>
      </c>
      <c r="O855">
        <v>71</v>
      </c>
      <c r="R855" t="s">
        <v>51</v>
      </c>
      <c r="S855" t="s">
        <v>51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45">
      <c r="A856" s="3" t="b">
        <f>Teams[[#This Row],[yearID]]&gt;=1973</f>
        <v>0</v>
      </c>
      <c r="B856" s="3" t="b">
        <f>Teams[[#This Row],[yearID]]&gt;=1903</f>
        <v>1</v>
      </c>
      <c r="C856" s="3" t="str">
        <f>_xlfn.XLOOKUP(Teams[[#This Row],[franchID]], franchises[franchID], franchises[franchName])</f>
        <v>Detroit Tigers</v>
      </c>
      <c r="D856" s="3">
        <f>IF(Teams[[#This Row],[LgWin]]="Y", 1,
IF(Teams[[#This Row],[LgWin]] = "N", 0, " "))</f>
        <v>0</v>
      </c>
      <c r="E856" s="3">
        <f>IF(Teams[[#This Row],[WSWin]]="Y", 1,
IF(Teams[[#This Row],[WSWin]] = "N", 0, " "))</f>
        <v>0</v>
      </c>
      <c r="F856">
        <v>1929</v>
      </c>
      <c r="G856" t="s">
        <v>410</v>
      </c>
      <c r="H856" t="s">
        <v>419</v>
      </c>
      <c r="I856" t="s">
        <v>419</v>
      </c>
      <c r="K856">
        <v>6</v>
      </c>
      <c r="L856">
        <v>155</v>
      </c>
      <c r="M856">
        <v>77</v>
      </c>
      <c r="N856">
        <v>70</v>
      </c>
      <c r="O856">
        <v>84</v>
      </c>
      <c r="R856" t="s">
        <v>51</v>
      </c>
      <c r="S856" t="s">
        <v>51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45">
      <c r="A857" s="3" t="b">
        <f>Teams[[#This Row],[yearID]]&gt;=1973</f>
        <v>0</v>
      </c>
      <c r="B857" s="3" t="b">
        <f>Teams[[#This Row],[yearID]]&gt;=1903</f>
        <v>1</v>
      </c>
      <c r="C857" s="3" t="str">
        <f>_xlfn.XLOOKUP(Teams[[#This Row],[franchID]], franchises[franchID], franchises[franchName])</f>
        <v>San Francisco Giants</v>
      </c>
      <c r="D857" s="3">
        <f>IF(Teams[[#This Row],[LgWin]]="Y", 1,
IF(Teams[[#This Row],[LgWin]] = "N", 0, " "))</f>
        <v>0</v>
      </c>
      <c r="E857" s="3">
        <f>IF(Teams[[#This Row],[WSWin]]="Y", 1,
IF(Teams[[#This Row],[WSWin]] = "N", 0, " "))</f>
        <v>0</v>
      </c>
      <c r="F857">
        <v>1929</v>
      </c>
      <c r="G857" t="s">
        <v>157</v>
      </c>
      <c r="H857" t="s">
        <v>242</v>
      </c>
      <c r="I857" t="s">
        <v>243</v>
      </c>
      <c r="K857">
        <v>3</v>
      </c>
      <c r="L857">
        <v>152</v>
      </c>
      <c r="M857">
        <v>77</v>
      </c>
      <c r="N857">
        <v>84</v>
      </c>
      <c r="O857">
        <v>67</v>
      </c>
      <c r="R857" t="s">
        <v>51</v>
      </c>
      <c r="S857" t="s">
        <v>51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45">
      <c r="A858" s="3" t="b">
        <f>Teams[[#This Row],[yearID]]&gt;=1973</f>
        <v>0</v>
      </c>
      <c r="B858" s="3" t="b">
        <f>Teams[[#This Row],[yearID]]&gt;=1903</f>
        <v>1</v>
      </c>
      <c r="C858" s="3" t="str">
        <f>_xlfn.XLOOKUP(Teams[[#This Row],[franchID]], franchises[franchID], franchises[franchName])</f>
        <v>New York Yankees</v>
      </c>
      <c r="D858" s="3">
        <f>IF(Teams[[#This Row],[LgWin]]="Y", 1,
IF(Teams[[#This Row],[LgWin]] = "N", 0, " "))</f>
        <v>0</v>
      </c>
      <c r="E858" s="3">
        <f>IF(Teams[[#This Row],[WSWin]]="Y", 1,
IF(Teams[[#This Row],[WSWin]] = "N", 0, " "))</f>
        <v>0</v>
      </c>
      <c r="F858">
        <v>1929</v>
      </c>
      <c r="G858" t="s">
        <v>410</v>
      </c>
      <c r="H858" t="s">
        <v>436</v>
      </c>
      <c r="I858" t="s">
        <v>412</v>
      </c>
      <c r="K858">
        <v>2</v>
      </c>
      <c r="L858">
        <v>154</v>
      </c>
      <c r="M858">
        <v>77</v>
      </c>
      <c r="N858">
        <v>88</v>
      </c>
      <c r="O858">
        <v>66</v>
      </c>
      <c r="R858" t="s">
        <v>51</v>
      </c>
      <c r="S858" t="s">
        <v>51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45">
      <c r="A859" s="3" t="b">
        <f>Teams[[#This Row],[yearID]]&gt;=1973</f>
        <v>0</v>
      </c>
      <c r="B859" s="3" t="b">
        <f>Teams[[#This Row],[yearID]]&gt;=1903</f>
        <v>1</v>
      </c>
      <c r="C859" s="3" t="str">
        <f>_xlfn.XLOOKUP(Teams[[#This Row],[franchID]], franchises[franchID], franchises[franchName])</f>
        <v>Oakland Athletics</v>
      </c>
      <c r="D859" s="3">
        <f>IF(Teams[[#This Row],[LgWin]]="Y", 1,
IF(Teams[[#This Row],[LgWin]] = "N", 0, " "))</f>
        <v>1</v>
      </c>
      <c r="E859" s="3">
        <f>IF(Teams[[#This Row],[WSWin]]="Y", 1,
IF(Teams[[#This Row],[WSWin]] = "N", 0, " "))</f>
        <v>1</v>
      </c>
      <c r="F859">
        <v>1929</v>
      </c>
      <c r="G859" t="s">
        <v>410</v>
      </c>
      <c r="H859" t="s">
        <v>226</v>
      </c>
      <c r="I859" t="s">
        <v>423</v>
      </c>
      <c r="K859">
        <v>1</v>
      </c>
      <c r="L859">
        <v>151</v>
      </c>
      <c r="M859">
        <v>74</v>
      </c>
      <c r="N859">
        <v>104</v>
      </c>
      <c r="O859">
        <v>46</v>
      </c>
      <c r="R859" t="s">
        <v>76</v>
      </c>
      <c r="S859" t="s">
        <v>76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45">
      <c r="A860" s="3" t="b">
        <f>Teams[[#This Row],[yearID]]&gt;=1973</f>
        <v>0</v>
      </c>
      <c r="B860" s="3" t="b">
        <f>Teams[[#This Row],[yearID]]&gt;=1903</f>
        <v>1</v>
      </c>
      <c r="C860" s="3" t="str">
        <f>_xlfn.XLOOKUP(Teams[[#This Row],[franchID]], franchises[franchID], franchises[franchName])</f>
        <v>Philadelphia Phillies</v>
      </c>
      <c r="D860" s="3">
        <f>IF(Teams[[#This Row],[LgWin]]="Y", 1,
IF(Teams[[#This Row],[LgWin]] = "N", 0, " "))</f>
        <v>0</v>
      </c>
      <c r="E860" s="3">
        <f>IF(Teams[[#This Row],[WSWin]]="Y", 1,
IF(Teams[[#This Row],[WSWin]] = "N", 0, " "))</f>
        <v>0</v>
      </c>
      <c r="F860">
        <v>1929</v>
      </c>
      <c r="G860" t="s">
        <v>157</v>
      </c>
      <c r="H860" t="s">
        <v>122</v>
      </c>
      <c r="I860" t="s">
        <v>122</v>
      </c>
      <c r="K860">
        <v>5</v>
      </c>
      <c r="L860">
        <v>154</v>
      </c>
      <c r="M860">
        <v>76</v>
      </c>
      <c r="N860">
        <v>71</v>
      </c>
      <c r="O860">
        <v>82</v>
      </c>
      <c r="R860" t="s">
        <v>51</v>
      </c>
      <c r="S860" t="s">
        <v>51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45">
      <c r="A861" s="3" t="b">
        <f>Teams[[#This Row],[yearID]]&gt;=1973</f>
        <v>0</v>
      </c>
      <c r="B861" s="3" t="b">
        <f>Teams[[#This Row],[yearID]]&gt;=1903</f>
        <v>1</v>
      </c>
      <c r="C861" s="3" t="str">
        <f>_xlfn.XLOOKUP(Teams[[#This Row],[franchID]], franchises[franchID], franchises[franchName])</f>
        <v>Pittsburgh Pirates</v>
      </c>
      <c r="D861" s="3">
        <f>IF(Teams[[#This Row],[LgWin]]="Y", 1,
IF(Teams[[#This Row],[LgWin]] = "N", 0, " "))</f>
        <v>0</v>
      </c>
      <c r="E861" s="3">
        <f>IF(Teams[[#This Row],[WSWin]]="Y", 1,
IF(Teams[[#This Row],[WSWin]] = "N", 0, " "))</f>
        <v>0</v>
      </c>
      <c r="F861">
        <v>1929</v>
      </c>
      <c r="G861" t="s">
        <v>157</v>
      </c>
      <c r="H861" t="s">
        <v>229</v>
      </c>
      <c r="I861" t="s">
        <v>229</v>
      </c>
      <c r="K861">
        <v>2</v>
      </c>
      <c r="L861">
        <v>154</v>
      </c>
      <c r="M861">
        <v>76</v>
      </c>
      <c r="N861">
        <v>88</v>
      </c>
      <c r="O861">
        <v>65</v>
      </c>
      <c r="R861" t="s">
        <v>51</v>
      </c>
      <c r="S861" t="s">
        <v>51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45">
      <c r="A862" s="3" t="b">
        <f>Teams[[#This Row],[yearID]]&gt;=1973</f>
        <v>0</v>
      </c>
      <c r="B862" s="3" t="b">
        <f>Teams[[#This Row],[yearID]]&gt;=1903</f>
        <v>1</v>
      </c>
      <c r="C862" s="3" t="str">
        <f>_xlfn.XLOOKUP(Teams[[#This Row],[franchID]], franchises[franchID], franchises[franchName])</f>
        <v>Baltimore Orioles</v>
      </c>
      <c r="D862" s="3">
        <f>IF(Teams[[#This Row],[LgWin]]="Y", 1,
IF(Teams[[#This Row],[LgWin]] = "N", 0, " "))</f>
        <v>0</v>
      </c>
      <c r="E862" s="3">
        <f>IF(Teams[[#This Row],[WSWin]]="Y", 1,
IF(Teams[[#This Row],[WSWin]] = "N", 0, " "))</f>
        <v>0</v>
      </c>
      <c r="F862">
        <v>1929</v>
      </c>
      <c r="G862" t="s">
        <v>410</v>
      </c>
      <c r="H862" t="s">
        <v>431</v>
      </c>
      <c r="I862" t="s">
        <v>95</v>
      </c>
      <c r="K862">
        <v>4</v>
      </c>
      <c r="L862">
        <v>154</v>
      </c>
      <c r="M862">
        <v>77</v>
      </c>
      <c r="N862">
        <v>79</v>
      </c>
      <c r="O862">
        <v>73</v>
      </c>
      <c r="R862" t="s">
        <v>51</v>
      </c>
      <c r="S862" t="s">
        <v>51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45">
      <c r="A863" s="3" t="b">
        <f>Teams[[#This Row],[yearID]]&gt;=1973</f>
        <v>0</v>
      </c>
      <c r="B863" s="3" t="b">
        <f>Teams[[#This Row],[yearID]]&gt;=1903</f>
        <v>1</v>
      </c>
      <c r="C863" s="3" t="str">
        <f>_xlfn.XLOOKUP(Teams[[#This Row],[franchID]], franchises[franchID], franchises[franchName])</f>
        <v>St. Louis Cardinals</v>
      </c>
      <c r="D863" s="3">
        <f>IF(Teams[[#This Row],[LgWin]]="Y", 1,
IF(Teams[[#This Row],[LgWin]] = "N", 0, " "))</f>
        <v>0</v>
      </c>
      <c r="E863" s="3">
        <f>IF(Teams[[#This Row],[WSWin]]="Y", 1,
IF(Teams[[#This Row],[WSWin]] = "N", 0, " "))</f>
        <v>0</v>
      </c>
      <c r="F863">
        <v>1929</v>
      </c>
      <c r="G863" t="s">
        <v>157</v>
      </c>
      <c r="H863" t="s">
        <v>396</v>
      </c>
      <c r="I863" t="s">
        <v>154</v>
      </c>
      <c r="K863">
        <v>4</v>
      </c>
      <c r="L863">
        <v>154</v>
      </c>
      <c r="M863">
        <v>77</v>
      </c>
      <c r="N863">
        <v>78</v>
      </c>
      <c r="O863">
        <v>74</v>
      </c>
      <c r="R863" t="s">
        <v>51</v>
      </c>
      <c r="S863" t="s">
        <v>51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45">
      <c r="A864" s="3" t="b">
        <f>Teams[[#This Row],[yearID]]&gt;=1973</f>
        <v>0</v>
      </c>
      <c r="B864" s="3" t="b">
        <f>Teams[[#This Row],[yearID]]&gt;=1903</f>
        <v>1</v>
      </c>
      <c r="C864" s="3" t="str">
        <f>_xlfn.XLOOKUP(Teams[[#This Row],[franchID]], franchises[franchID], franchises[franchName])</f>
        <v>Minnesota Twins</v>
      </c>
      <c r="D864" s="3">
        <f>IF(Teams[[#This Row],[LgWin]]="Y", 1,
IF(Teams[[#This Row],[LgWin]] = "N", 0, " "))</f>
        <v>0</v>
      </c>
      <c r="E864" s="3">
        <f>IF(Teams[[#This Row],[WSWin]]="Y", 1,
IF(Teams[[#This Row],[WSWin]] = "N", 0, " "))</f>
        <v>0</v>
      </c>
      <c r="F864">
        <v>1929</v>
      </c>
      <c r="G864" t="s">
        <v>410</v>
      </c>
      <c r="H864" t="s">
        <v>425</v>
      </c>
      <c r="I864" t="s">
        <v>426</v>
      </c>
      <c r="K864">
        <v>5</v>
      </c>
      <c r="L864">
        <v>153</v>
      </c>
      <c r="M864">
        <v>78</v>
      </c>
      <c r="N864">
        <v>71</v>
      </c>
      <c r="O864">
        <v>81</v>
      </c>
      <c r="R864" t="s">
        <v>51</v>
      </c>
      <c r="S864" t="s">
        <v>51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45">
      <c r="A865" s="3" t="b">
        <f>Teams[[#This Row],[yearID]]&gt;=1973</f>
        <v>0</v>
      </c>
      <c r="B865" s="3" t="b">
        <f>Teams[[#This Row],[yearID]]&gt;=1903</f>
        <v>1</v>
      </c>
      <c r="C865" s="3" t="str">
        <f>_xlfn.XLOOKUP(Teams[[#This Row],[franchID]], franchises[franchID], franchises[franchName])</f>
        <v>Boston Red Sox</v>
      </c>
      <c r="D865" s="3">
        <f>IF(Teams[[#This Row],[LgWin]]="Y", 1,
IF(Teams[[#This Row],[LgWin]] = "N", 0, " "))</f>
        <v>0</v>
      </c>
      <c r="E865" s="3">
        <f>IF(Teams[[#This Row],[WSWin]]="Y", 1,
IF(Teams[[#This Row],[WSWin]] = "N", 0, " "))</f>
        <v>0</v>
      </c>
      <c r="F865">
        <v>1930</v>
      </c>
      <c r="G865" t="s">
        <v>410</v>
      </c>
      <c r="H865" t="s">
        <v>54</v>
      </c>
      <c r="I865" t="s">
        <v>54</v>
      </c>
      <c r="K865">
        <v>8</v>
      </c>
      <c r="L865">
        <v>154</v>
      </c>
      <c r="M865">
        <v>76</v>
      </c>
      <c r="N865">
        <v>52</v>
      </c>
      <c r="O865">
        <v>102</v>
      </c>
      <c r="R865" t="s">
        <v>51</v>
      </c>
      <c r="S865" t="s">
        <v>51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45">
      <c r="A866" s="3" t="b">
        <f>Teams[[#This Row],[yearID]]&gt;=1973</f>
        <v>0</v>
      </c>
      <c r="B866" s="3" t="b">
        <f>Teams[[#This Row],[yearID]]&gt;=1903</f>
        <v>1</v>
      </c>
      <c r="C866" s="3" t="str">
        <f>_xlfn.XLOOKUP(Teams[[#This Row],[franchID]], franchises[franchID], franchises[franchName])</f>
        <v>Los Angeles Dodgers</v>
      </c>
      <c r="D866" s="3">
        <f>IF(Teams[[#This Row],[LgWin]]="Y", 1,
IF(Teams[[#This Row],[LgWin]] = "N", 0, " "))</f>
        <v>0</v>
      </c>
      <c r="E866" s="3">
        <f>IF(Teams[[#This Row],[WSWin]]="Y", 1,
IF(Teams[[#This Row],[WSWin]] = "N", 0, " "))</f>
        <v>0</v>
      </c>
      <c r="F866">
        <v>1930</v>
      </c>
      <c r="G866" t="s">
        <v>157</v>
      </c>
      <c r="H866" t="s">
        <v>262</v>
      </c>
      <c r="I866" t="s">
        <v>260</v>
      </c>
      <c r="K866">
        <v>4</v>
      </c>
      <c r="L866">
        <v>154</v>
      </c>
      <c r="M866">
        <v>77</v>
      </c>
      <c r="N866">
        <v>86</v>
      </c>
      <c r="O866">
        <v>68</v>
      </c>
      <c r="R866" t="s">
        <v>51</v>
      </c>
      <c r="S866" t="s">
        <v>51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45">
      <c r="A867" s="3" t="b">
        <f>Teams[[#This Row],[yearID]]&gt;=1973</f>
        <v>0</v>
      </c>
      <c r="B867" s="3" t="b">
        <f>Teams[[#This Row],[yearID]]&gt;=1903</f>
        <v>1</v>
      </c>
      <c r="C867" s="3" t="str">
        <f>_xlfn.XLOOKUP(Teams[[#This Row],[franchID]], franchises[franchID], franchises[franchName])</f>
        <v>Atlanta Braves</v>
      </c>
      <c r="D867" s="3">
        <f>IF(Teams[[#This Row],[LgWin]]="Y", 1,
IF(Teams[[#This Row],[LgWin]] = "N", 0, " "))</f>
        <v>0</v>
      </c>
      <c r="E867" s="3">
        <f>IF(Teams[[#This Row],[WSWin]]="Y", 1,
IF(Teams[[#This Row],[WSWin]] = "N", 0, " "))</f>
        <v>0</v>
      </c>
      <c r="F867">
        <v>1930</v>
      </c>
      <c r="G867" t="s">
        <v>157</v>
      </c>
      <c r="H867" t="s">
        <v>158</v>
      </c>
      <c r="I867" t="s">
        <v>159</v>
      </c>
      <c r="K867">
        <v>6</v>
      </c>
      <c r="L867">
        <v>154</v>
      </c>
      <c r="M867">
        <v>77</v>
      </c>
      <c r="N867">
        <v>70</v>
      </c>
      <c r="O867">
        <v>84</v>
      </c>
      <c r="R867" t="s">
        <v>51</v>
      </c>
      <c r="S867" t="s">
        <v>51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45">
      <c r="A868" s="3" t="b">
        <f>Teams[[#This Row],[yearID]]&gt;=1973</f>
        <v>0</v>
      </c>
      <c r="B868" s="3" t="b">
        <f>Teams[[#This Row],[yearID]]&gt;=1903</f>
        <v>1</v>
      </c>
      <c r="C868" s="3" t="str">
        <f>_xlfn.XLOOKUP(Teams[[#This Row],[franchID]], franchises[franchID], franchises[franchName])</f>
        <v>Chicago White Sox</v>
      </c>
      <c r="D868" s="3">
        <f>IF(Teams[[#This Row],[LgWin]]="Y", 1,
IF(Teams[[#This Row],[LgWin]] = "N", 0, " "))</f>
        <v>0</v>
      </c>
      <c r="E868" s="3">
        <f>IF(Teams[[#This Row],[WSWin]]="Y", 1,
IF(Teams[[#This Row],[WSWin]] = "N", 0, " "))</f>
        <v>0</v>
      </c>
      <c r="F868">
        <v>1930</v>
      </c>
      <c r="G868" t="s">
        <v>410</v>
      </c>
      <c r="H868" t="s">
        <v>415</v>
      </c>
      <c r="I868" t="s">
        <v>416</v>
      </c>
      <c r="K868">
        <v>7</v>
      </c>
      <c r="L868">
        <v>154</v>
      </c>
      <c r="M868">
        <v>78</v>
      </c>
      <c r="N868">
        <v>62</v>
      </c>
      <c r="O868">
        <v>92</v>
      </c>
      <c r="R868" t="s">
        <v>51</v>
      </c>
      <c r="S868" t="s">
        <v>51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45">
      <c r="A869" s="3" t="b">
        <f>Teams[[#This Row],[yearID]]&gt;=1973</f>
        <v>0</v>
      </c>
      <c r="B869" s="3" t="b">
        <f>Teams[[#This Row],[yearID]]&gt;=1903</f>
        <v>1</v>
      </c>
      <c r="C869" s="3" t="str">
        <f>_xlfn.XLOOKUP(Teams[[#This Row],[franchID]], franchises[franchID], franchises[franchName])</f>
        <v>Chicago Cubs</v>
      </c>
      <c r="D869" s="3">
        <f>IF(Teams[[#This Row],[LgWin]]="Y", 1,
IF(Teams[[#This Row],[LgWin]] = "N", 0, " "))</f>
        <v>0</v>
      </c>
      <c r="E869" s="3">
        <f>IF(Teams[[#This Row],[WSWin]]="Y", 1,
IF(Teams[[#This Row],[WSWin]] = "N", 0, " "))</f>
        <v>0</v>
      </c>
      <c r="F869">
        <v>1930</v>
      </c>
      <c r="G869" t="s">
        <v>157</v>
      </c>
      <c r="H869" t="s">
        <v>161</v>
      </c>
      <c r="I869" t="s">
        <v>162</v>
      </c>
      <c r="K869">
        <v>2</v>
      </c>
      <c r="L869">
        <v>156</v>
      </c>
      <c r="M869">
        <v>79</v>
      </c>
      <c r="N869">
        <v>90</v>
      </c>
      <c r="O869">
        <v>64</v>
      </c>
      <c r="R869" t="s">
        <v>51</v>
      </c>
      <c r="S869" t="s">
        <v>51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45">
      <c r="A870" s="3" t="b">
        <f>Teams[[#This Row],[yearID]]&gt;=1973</f>
        <v>0</v>
      </c>
      <c r="B870" s="3" t="b">
        <f>Teams[[#This Row],[yearID]]&gt;=1903</f>
        <v>1</v>
      </c>
      <c r="C870" s="3" t="str">
        <f>_xlfn.XLOOKUP(Teams[[#This Row],[franchID]], franchises[franchID], franchises[franchName])</f>
        <v>Cincinnati Reds</v>
      </c>
      <c r="D870" s="3">
        <f>IF(Teams[[#This Row],[LgWin]]="Y", 1,
IF(Teams[[#This Row],[LgWin]] = "N", 0, " "))</f>
        <v>0</v>
      </c>
      <c r="E870" s="3">
        <f>IF(Teams[[#This Row],[WSWin]]="Y", 1,
IF(Teams[[#This Row],[WSWin]] = "N", 0, " "))</f>
        <v>0</v>
      </c>
      <c r="F870">
        <v>1930</v>
      </c>
      <c r="G870" t="s">
        <v>157</v>
      </c>
      <c r="H870" t="s">
        <v>167</v>
      </c>
      <c r="I870" t="s">
        <v>167</v>
      </c>
      <c r="K870">
        <v>7</v>
      </c>
      <c r="L870">
        <v>154</v>
      </c>
      <c r="M870">
        <v>77</v>
      </c>
      <c r="N870">
        <v>59</v>
      </c>
      <c r="O870">
        <v>95</v>
      </c>
      <c r="R870" t="s">
        <v>51</v>
      </c>
      <c r="S870" t="s">
        <v>51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45">
      <c r="A871" s="3" t="b">
        <f>Teams[[#This Row],[yearID]]&gt;=1973</f>
        <v>0</v>
      </c>
      <c r="B871" s="3" t="b">
        <f>Teams[[#This Row],[yearID]]&gt;=1903</f>
        <v>1</v>
      </c>
      <c r="C871" s="3" t="str">
        <f>_xlfn.XLOOKUP(Teams[[#This Row],[franchID]], franchises[franchID], franchises[franchName])</f>
        <v>Cleveland Indians</v>
      </c>
      <c r="D871" s="3">
        <f>IF(Teams[[#This Row],[LgWin]]="Y", 1,
IF(Teams[[#This Row],[LgWin]] = "N", 0, " "))</f>
        <v>0</v>
      </c>
      <c r="E871" s="3">
        <f>IF(Teams[[#This Row],[WSWin]]="Y", 1,
IF(Teams[[#This Row],[WSWin]] = "N", 0, " "))</f>
        <v>0</v>
      </c>
      <c r="F871">
        <v>1930</v>
      </c>
      <c r="G871" t="s">
        <v>410</v>
      </c>
      <c r="H871" t="s">
        <v>64</v>
      </c>
      <c r="I871" t="s">
        <v>64</v>
      </c>
      <c r="K871">
        <v>4</v>
      </c>
      <c r="L871">
        <v>154</v>
      </c>
      <c r="M871">
        <v>77</v>
      </c>
      <c r="N871">
        <v>81</v>
      </c>
      <c r="O871">
        <v>73</v>
      </c>
      <c r="R871" t="s">
        <v>51</v>
      </c>
      <c r="S871" t="s">
        <v>51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45">
      <c r="A872" s="3" t="b">
        <f>Teams[[#This Row],[yearID]]&gt;=1973</f>
        <v>0</v>
      </c>
      <c r="B872" s="3" t="b">
        <f>Teams[[#This Row],[yearID]]&gt;=1903</f>
        <v>1</v>
      </c>
      <c r="C872" s="3" t="str">
        <f>_xlfn.XLOOKUP(Teams[[#This Row],[franchID]], franchises[franchID], franchises[franchName])</f>
        <v>Detroit Tigers</v>
      </c>
      <c r="D872" s="3">
        <f>IF(Teams[[#This Row],[LgWin]]="Y", 1,
IF(Teams[[#This Row],[LgWin]] = "N", 0, " "))</f>
        <v>0</v>
      </c>
      <c r="E872" s="3">
        <f>IF(Teams[[#This Row],[WSWin]]="Y", 1,
IF(Teams[[#This Row],[WSWin]] = "N", 0, " "))</f>
        <v>0</v>
      </c>
      <c r="F872">
        <v>1930</v>
      </c>
      <c r="G872" t="s">
        <v>410</v>
      </c>
      <c r="H872" t="s">
        <v>419</v>
      </c>
      <c r="I872" t="s">
        <v>419</v>
      </c>
      <c r="K872">
        <v>5</v>
      </c>
      <c r="L872">
        <v>154</v>
      </c>
      <c r="M872">
        <v>78</v>
      </c>
      <c r="N872">
        <v>75</v>
      </c>
      <c r="O872">
        <v>79</v>
      </c>
      <c r="R872" t="s">
        <v>51</v>
      </c>
      <c r="S872" t="s">
        <v>51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45">
      <c r="A873" s="3" t="b">
        <f>Teams[[#This Row],[yearID]]&gt;=1973</f>
        <v>0</v>
      </c>
      <c r="B873" s="3" t="b">
        <f>Teams[[#This Row],[yearID]]&gt;=1903</f>
        <v>1</v>
      </c>
      <c r="C873" s="3" t="str">
        <f>_xlfn.XLOOKUP(Teams[[#This Row],[franchID]], franchises[franchID], franchises[franchName])</f>
        <v>San Francisco Giants</v>
      </c>
      <c r="D873" s="3">
        <f>IF(Teams[[#This Row],[LgWin]]="Y", 1,
IF(Teams[[#This Row],[LgWin]] = "N", 0, " "))</f>
        <v>0</v>
      </c>
      <c r="E873" s="3">
        <f>IF(Teams[[#This Row],[WSWin]]="Y", 1,
IF(Teams[[#This Row],[WSWin]] = "N", 0, " "))</f>
        <v>0</v>
      </c>
      <c r="F873">
        <v>1930</v>
      </c>
      <c r="G873" t="s">
        <v>157</v>
      </c>
      <c r="H873" t="s">
        <v>242</v>
      </c>
      <c r="I873" t="s">
        <v>243</v>
      </c>
      <c r="K873">
        <v>3</v>
      </c>
      <c r="L873">
        <v>154</v>
      </c>
      <c r="M873">
        <v>77</v>
      </c>
      <c r="N873">
        <v>87</v>
      </c>
      <c r="O873">
        <v>67</v>
      </c>
      <c r="R873" t="s">
        <v>51</v>
      </c>
      <c r="S873" t="s">
        <v>51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45">
      <c r="A874" s="3" t="b">
        <f>Teams[[#This Row],[yearID]]&gt;=1973</f>
        <v>0</v>
      </c>
      <c r="B874" s="3" t="b">
        <f>Teams[[#This Row],[yearID]]&gt;=1903</f>
        <v>1</v>
      </c>
      <c r="C874" s="3" t="str">
        <f>_xlfn.XLOOKUP(Teams[[#This Row],[franchID]], franchises[franchID], franchises[franchName])</f>
        <v>New York Yankees</v>
      </c>
      <c r="D874" s="3">
        <f>IF(Teams[[#This Row],[LgWin]]="Y", 1,
IF(Teams[[#This Row],[LgWin]] = "N", 0, " "))</f>
        <v>0</v>
      </c>
      <c r="E874" s="3">
        <f>IF(Teams[[#This Row],[WSWin]]="Y", 1,
IF(Teams[[#This Row],[WSWin]] = "N", 0, " "))</f>
        <v>0</v>
      </c>
      <c r="F874">
        <v>1930</v>
      </c>
      <c r="G874" t="s">
        <v>410</v>
      </c>
      <c r="H874" t="s">
        <v>436</v>
      </c>
      <c r="I874" t="s">
        <v>412</v>
      </c>
      <c r="K874">
        <v>3</v>
      </c>
      <c r="L874">
        <v>154</v>
      </c>
      <c r="M874">
        <v>76</v>
      </c>
      <c r="N874">
        <v>86</v>
      </c>
      <c r="O874">
        <v>68</v>
      </c>
      <c r="R874" t="s">
        <v>51</v>
      </c>
      <c r="S874" t="s">
        <v>51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45">
      <c r="A875" s="3" t="b">
        <f>Teams[[#This Row],[yearID]]&gt;=1973</f>
        <v>0</v>
      </c>
      <c r="B875" s="3" t="b">
        <f>Teams[[#This Row],[yearID]]&gt;=1903</f>
        <v>1</v>
      </c>
      <c r="C875" s="3" t="str">
        <f>_xlfn.XLOOKUP(Teams[[#This Row],[franchID]], franchises[franchID], franchises[franchName])</f>
        <v>Oakland Athletics</v>
      </c>
      <c r="D875" s="3">
        <f>IF(Teams[[#This Row],[LgWin]]="Y", 1,
IF(Teams[[#This Row],[LgWin]] = "N", 0, " "))</f>
        <v>1</v>
      </c>
      <c r="E875" s="3">
        <f>IF(Teams[[#This Row],[WSWin]]="Y", 1,
IF(Teams[[#This Row],[WSWin]] = "N", 0, " "))</f>
        <v>1</v>
      </c>
      <c r="F875">
        <v>1930</v>
      </c>
      <c r="G875" t="s">
        <v>410</v>
      </c>
      <c r="H875" t="s">
        <v>226</v>
      </c>
      <c r="I875" t="s">
        <v>423</v>
      </c>
      <c r="K875">
        <v>1</v>
      </c>
      <c r="L875">
        <v>154</v>
      </c>
      <c r="M875">
        <v>76</v>
      </c>
      <c r="N875">
        <v>102</v>
      </c>
      <c r="O875">
        <v>52</v>
      </c>
      <c r="R875" t="s">
        <v>76</v>
      </c>
      <c r="S875" t="s">
        <v>76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45">
      <c r="A876" s="3" t="b">
        <f>Teams[[#This Row],[yearID]]&gt;=1973</f>
        <v>0</v>
      </c>
      <c r="B876" s="3" t="b">
        <f>Teams[[#This Row],[yearID]]&gt;=1903</f>
        <v>1</v>
      </c>
      <c r="C876" s="3" t="str">
        <f>_xlfn.XLOOKUP(Teams[[#This Row],[franchID]], franchises[franchID], franchises[franchName])</f>
        <v>Philadelphia Phillies</v>
      </c>
      <c r="D876" s="3">
        <f>IF(Teams[[#This Row],[LgWin]]="Y", 1,
IF(Teams[[#This Row],[LgWin]] = "N", 0, " "))</f>
        <v>0</v>
      </c>
      <c r="E876" s="3">
        <f>IF(Teams[[#This Row],[WSWin]]="Y", 1,
IF(Teams[[#This Row],[WSWin]] = "N", 0, " "))</f>
        <v>0</v>
      </c>
      <c r="F876">
        <v>1930</v>
      </c>
      <c r="G876" t="s">
        <v>157</v>
      </c>
      <c r="H876" t="s">
        <v>122</v>
      </c>
      <c r="I876" t="s">
        <v>122</v>
      </c>
      <c r="K876">
        <v>8</v>
      </c>
      <c r="L876">
        <v>156</v>
      </c>
      <c r="M876">
        <v>77</v>
      </c>
      <c r="N876">
        <v>52</v>
      </c>
      <c r="O876">
        <v>102</v>
      </c>
      <c r="R876" t="s">
        <v>51</v>
      </c>
      <c r="S876" t="s">
        <v>51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45">
      <c r="A877" s="3" t="b">
        <f>Teams[[#This Row],[yearID]]&gt;=1973</f>
        <v>0</v>
      </c>
      <c r="B877" s="3" t="b">
        <f>Teams[[#This Row],[yearID]]&gt;=1903</f>
        <v>1</v>
      </c>
      <c r="C877" s="3" t="str">
        <f>_xlfn.XLOOKUP(Teams[[#This Row],[franchID]], franchises[franchID], franchises[franchName])</f>
        <v>Pittsburgh Pirates</v>
      </c>
      <c r="D877" s="3">
        <f>IF(Teams[[#This Row],[LgWin]]="Y", 1,
IF(Teams[[#This Row],[LgWin]] = "N", 0, " "))</f>
        <v>0</v>
      </c>
      <c r="E877" s="3">
        <f>IF(Teams[[#This Row],[WSWin]]="Y", 1,
IF(Teams[[#This Row],[WSWin]] = "N", 0, " "))</f>
        <v>0</v>
      </c>
      <c r="F877">
        <v>1930</v>
      </c>
      <c r="G877" t="s">
        <v>157</v>
      </c>
      <c r="H877" t="s">
        <v>229</v>
      </c>
      <c r="I877" t="s">
        <v>229</v>
      </c>
      <c r="K877">
        <v>5</v>
      </c>
      <c r="L877">
        <v>154</v>
      </c>
      <c r="M877">
        <v>77</v>
      </c>
      <c r="N877">
        <v>80</v>
      </c>
      <c r="O877">
        <v>74</v>
      </c>
      <c r="R877" t="s">
        <v>51</v>
      </c>
      <c r="S877" t="s">
        <v>51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45">
      <c r="A878" s="3" t="b">
        <f>Teams[[#This Row],[yearID]]&gt;=1973</f>
        <v>0</v>
      </c>
      <c r="B878" s="3" t="b">
        <f>Teams[[#This Row],[yearID]]&gt;=1903</f>
        <v>1</v>
      </c>
      <c r="C878" s="3" t="str">
        <f>_xlfn.XLOOKUP(Teams[[#This Row],[franchID]], franchises[franchID], franchises[franchName])</f>
        <v>Baltimore Orioles</v>
      </c>
      <c r="D878" s="3">
        <f>IF(Teams[[#This Row],[LgWin]]="Y", 1,
IF(Teams[[#This Row],[LgWin]] = "N", 0, " "))</f>
        <v>0</v>
      </c>
      <c r="E878" s="3">
        <f>IF(Teams[[#This Row],[WSWin]]="Y", 1,
IF(Teams[[#This Row],[WSWin]] = "N", 0, " "))</f>
        <v>0</v>
      </c>
      <c r="F878">
        <v>1930</v>
      </c>
      <c r="G878" t="s">
        <v>410</v>
      </c>
      <c r="H878" t="s">
        <v>431</v>
      </c>
      <c r="I878" t="s">
        <v>95</v>
      </c>
      <c r="K878">
        <v>6</v>
      </c>
      <c r="L878">
        <v>154</v>
      </c>
      <c r="M878">
        <v>78</v>
      </c>
      <c r="N878">
        <v>64</v>
      </c>
      <c r="O878">
        <v>90</v>
      </c>
      <c r="R878" t="s">
        <v>51</v>
      </c>
      <c r="S878" t="s">
        <v>51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45">
      <c r="A879" s="3" t="b">
        <f>Teams[[#This Row],[yearID]]&gt;=1973</f>
        <v>0</v>
      </c>
      <c r="B879" s="3" t="b">
        <f>Teams[[#This Row],[yearID]]&gt;=1903</f>
        <v>1</v>
      </c>
      <c r="C879" s="3" t="str">
        <f>_xlfn.XLOOKUP(Teams[[#This Row],[franchID]], franchises[franchID], franchises[franchName])</f>
        <v>St. Louis Cardinals</v>
      </c>
      <c r="D879" s="3">
        <f>IF(Teams[[#This Row],[LgWin]]="Y", 1,
IF(Teams[[#This Row],[LgWin]] = "N", 0, " "))</f>
        <v>1</v>
      </c>
      <c r="E879" s="3">
        <f>IF(Teams[[#This Row],[WSWin]]="Y", 1,
IF(Teams[[#This Row],[WSWin]] = "N", 0, " "))</f>
        <v>0</v>
      </c>
      <c r="F879">
        <v>1930</v>
      </c>
      <c r="G879" t="s">
        <v>157</v>
      </c>
      <c r="H879" t="s">
        <v>396</v>
      </c>
      <c r="I879" t="s">
        <v>154</v>
      </c>
      <c r="K879">
        <v>1</v>
      </c>
      <c r="L879">
        <v>154</v>
      </c>
      <c r="M879">
        <v>77</v>
      </c>
      <c r="N879">
        <v>92</v>
      </c>
      <c r="O879">
        <v>62</v>
      </c>
      <c r="R879" t="s">
        <v>76</v>
      </c>
      <c r="S879" t="s">
        <v>51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45">
      <c r="A880" s="3" t="b">
        <f>Teams[[#This Row],[yearID]]&gt;=1973</f>
        <v>0</v>
      </c>
      <c r="B880" s="3" t="b">
        <f>Teams[[#This Row],[yearID]]&gt;=1903</f>
        <v>1</v>
      </c>
      <c r="C880" s="3" t="str">
        <f>_xlfn.XLOOKUP(Teams[[#This Row],[franchID]], franchises[franchID], franchises[franchName])</f>
        <v>Minnesota Twins</v>
      </c>
      <c r="D880" s="3">
        <f>IF(Teams[[#This Row],[LgWin]]="Y", 1,
IF(Teams[[#This Row],[LgWin]] = "N", 0, " "))</f>
        <v>0</v>
      </c>
      <c r="E880" s="3">
        <f>IF(Teams[[#This Row],[WSWin]]="Y", 1,
IF(Teams[[#This Row],[WSWin]] = "N", 0, " "))</f>
        <v>0</v>
      </c>
      <c r="F880">
        <v>1930</v>
      </c>
      <c r="G880" t="s">
        <v>410</v>
      </c>
      <c r="H880" t="s">
        <v>425</v>
      </c>
      <c r="I880" t="s">
        <v>426</v>
      </c>
      <c r="K880">
        <v>2</v>
      </c>
      <c r="L880">
        <v>154</v>
      </c>
      <c r="M880">
        <v>77</v>
      </c>
      <c r="N880">
        <v>94</v>
      </c>
      <c r="O880">
        <v>60</v>
      </c>
      <c r="R880" t="s">
        <v>51</v>
      </c>
      <c r="S880" t="s">
        <v>51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45">
      <c r="A881" s="3" t="b">
        <f>Teams[[#This Row],[yearID]]&gt;=1973</f>
        <v>0</v>
      </c>
      <c r="B881" s="3" t="b">
        <f>Teams[[#This Row],[yearID]]&gt;=1903</f>
        <v>1</v>
      </c>
      <c r="C881" s="3" t="str">
        <f>_xlfn.XLOOKUP(Teams[[#This Row],[franchID]], franchises[franchID], franchises[franchName])</f>
        <v>Boston Red Sox</v>
      </c>
      <c r="D881" s="3">
        <f>IF(Teams[[#This Row],[LgWin]]="Y", 1,
IF(Teams[[#This Row],[LgWin]] = "N", 0, " "))</f>
        <v>0</v>
      </c>
      <c r="E881" s="3">
        <f>IF(Teams[[#This Row],[WSWin]]="Y", 1,
IF(Teams[[#This Row],[WSWin]] = "N", 0, " "))</f>
        <v>0</v>
      </c>
      <c r="F881">
        <v>1931</v>
      </c>
      <c r="G881" t="s">
        <v>410</v>
      </c>
      <c r="H881" t="s">
        <v>54</v>
      </c>
      <c r="I881" t="s">
        <v>54</v>
      </c>
      <c r="K881">
        <v>6</v>
      </c>
      <c r="L881">
        <v>153</v>
      </c>
      <c r="M881">
        <v>80</v>
      </c>
      <c r="N881">
        <v>62</v>
      </c>
      <c r="O881">
        <v>90</v>
      </c>
      <c r="R881" t="s">
        <v>51</v>
      </c>
      <c r="S881" t="s">
        <v>51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45">
      <c r="A882" s="3" t="b">
        <f>Teams[[#This Row],[yearID]]&gt;=1973</f>
        <v>0</v>
      </c>
      <c r="B882" s="3" t="b">
        <f>Teams[[#This Row],[yearID]]&gt;=1903</f>
        <v>1</v>
      </c>
      <c r="C882" s="3" t="str">
        <f>_xlfn.XLOOKUP(Teams[[#This Row],[franchID]], franchises[franchID], franchises[franchName])</f>
        <v>Los Angeles Dodgers</v>
      </c>
      <c r="D882" s="3">
        <f>IF(Teams[[#This Row],[LgWin]]="Y", 1,
IF(Teams[[#This Row],[LgWin]] = "N", 0, " "))</f>
        <v>0</v>
      </c>
      <c r="E882" s="3">
        <f>IF(Teams[[#This Row],[WSWin]]="Y", 1,
IF(Teams[[#This Row],[WSWin]] = "N", 0, " "))</f>
        <v>0</v>
      </c>
      <c r="F882">
        <v>1931</v>
      </c>
      <c r="G882" t="s">
        <v>157</v>
      </c>
      <c r="H882" t="s">
        <v>262</v>
      </c>
      <c r="I882" t="s">
        <v>260</v>
      </c>
      <c r="K882">
        <v>4</v>
      </c>
      <c r="L882">
        <v>153</v>
      </c>
      <c r="M882">
        <v>76</v>
      </c>
      <c r="N882">
        <v>79</v>
      </c>
      <c r="O882">
        <v>73</v>
      </c>
      <c r="R882" t="s">
        <v>51</v>
      </c>
      <c r="S882" t="s">
        <v>51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45">
      <c r="A883" s="3" t="b">
        <f>Teams[[#This Row],[yearID]]&gt;=1973</f>
        <v>0</v>
      </c>
      <c r="B883" s="3" t="b">
        <f>Teams[[#This Row],[yearID]]&gt;=1903</f>
        <v>1</v>
      </c>
      <c r="C883" s="3" t="str">
        <f>_xlfn.XLOOKUP(Teams[[#This Row],[franchID]], franchises[franchID], franchises[franchName])</f>
        <v>Atlanta Braves</v>
      </c>
      <c r="D883" s="3">
        <f>IF(Teams[[#This Row],[LgWin]]="Y", 1,
IF(Teams[[#This Row],[LgWin]] = "N", 0, " "))</f>
        <v>0</v>
      </c>
      <c r="E883" s="3">
        <f>IF(Teams[[#This Row],[WSWin]]="Y", 1,
IF(Teams[[#This Row],[WSWin]] = "N", 0, " "))</f>
        <v>0</v>
      </c>
      <c r="F883">
        <v>1931</v>
      </c>
      <c r="G883" t="s">
        <v>157</v>
      </c>
      <c r="H883" t="s">
        <v>158</v>
      </c>
      <c r="I883" t="s">
        <v>159</v>
      </c>
      <c r="K883">
        <v>7</v>
      </c>
      <c r="L883">
        <v>156</v>
      </c>
      <c r="M883">
        <v>78</v>
      </c>
      <c r="N883">
        <v>64</v>
      </c>
      <c r="O883">
        <v>90</v>
      </c>
      <c r="R883" t="s">
        <v>51</v>
      </c>
      <c r="S883" t="s">
        <v>51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45">
      <c r="A884" s="3" t="b">
        <f>Teams[[#This Row],[yearID]]&gt;=1973</f>
        <v>0</v>
      </c>
      <c r="B884" s="3" t="b">
        <f>Teams[[#This Row],[yearID]]&gt;=1903</f>
        <v>1</v>
      </c>
      <c r="C884" s="3" t="str">
        <f>_xlfn.XLOOKUP(Teams[[#This Row],[franchID]], franchises[franchID], franchises[franchName])</f>
        <v>Chicago White Sox</v>
      </c>
      <c r="D884" s="3">
        <f>IF(Teams[[#This Row],[LgWin]]="Y", 1,
IF(Teams[[#This Row],[LgWin]] = "N", 0, " "))</f>
        <v>0</v>
      </c>
      <c r="E884" s="3">
        <f>IF(Teams[[#This Row],[WSWin]]="Y", 1,
IF(Teams[[#This Row],[WSWin]] = "N", 0, " "))</f>
        <v>0</v>
      </c>
      <c r="F884">
        <v>1931</v>
      </c>
      <c r="G884" t="s">
        <v>410</v>
      </c>
      <c r="H884" t="s">
        <v>415</v>
      </c>
      <c r="I884" t="s">
        <v>416</v>
      </c>
      <c r="K884">
        <v>8</v>
      </c>
      <c r="L884">
        <v>156</v>
      </c>
      <c r="M884">
        <v>77</v>
      </c>
      <c r="N884">
        <v>56</v>
      </c>
      <c r="O884">
        <v>97</v>
      </c>
      <c r="R884" t="s">
        <v>51</v>
      </c>
      <c r="S884" t="s">
        <v>51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45">
      <c r="A885" s="3" t="b">
        <f>Teams[[#This Row],[yearID]]&gt;=1973</f>
        <v>0</v>
      </c>
      <c r="B885" s="3" t="b">
        <f>Teams[[#This Row],[yearID]]&gt;=1903</f>
        <v>1</v>
      </c>
      <c r="C885" s="3" t="str">
        <f>_xlfn.XLOOKUP(Teams[[#This Row],[franchID]], franchises[franchID], franchises[franchName])</f>
        <v>Chicago Cubs</v>
      </c>
      <c r="D885" s="3">
        <f>IF(Teams[[#This Row],[LgWin]]="Y", 1,
IF(Teams[[#This Row],[LgWin]] = "N", 0, " "))</f>
        <v>0</v>
      </c>
      <c r="E885" s="3">
        <f>IF(Teams[[#This Row],[WSWin]]="Y", 1,
IF(Teams[[#This Row],[WSWin]] = "N", 0, " "))</f>
        <v>0</v>
      </c>
      <c r="F885">
        <v>1931</v>
      </c>
      <c r="G885" t="s">
        <v>157</v>
      </c>
      <c r="H885" t="s">
        <v>161</v>
      </c>
      <c r="I885" t="s">
        <v>162</v>
      </c>
      <c r="K885">
        <v>3</v>
      </c>
      <c r="L885">
        <v>156</v>
      </c>
      <c r="M885">
        <v>77</v>
      </c>
      <c r="N885">
        <v>84</v>
      </c>
      <c r="O885">
        <v>70</v>
      </c>
      <c r="R885" t="s">
        <v>51</v>
      </c>
      <c r="S885" t="s">
        <v>51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45">
      <c r="A886" s="3" t="b">
        <f>Teams[[#This Row],[yearID]]&gt;=1973</f>
        <v>0</v>
      </c>
      <c r="B886" s="3" t="b">
        <f>Teams[[#This Row],[yearID]]&gt;=1903</f>
        <v>1</v>
      </c>
      <c r="C886" s="3" t="str">
        <f>_xlfn.XLOOKUP(Teams[[#This Row],[franchID]], franchises[franchID], franchises[franchName])</f>
        <v>Cincinnati Reds</v>
      </c>
      <c r="D886" s="3">
        <f>IF(Teams[[#This Row],[LgWin]]="Y", 1,
IF(Teams[[#This Row],[LgWin]] = "N", 0, " "))</f>
        <v>0</v>
      </c>
      <c r="E886" s="3">
        <f>IF(Teams[[#This Row],[WSWin]]="Y", 1,
IF(Teams[[#This Row],[WSWin]] = "N", 0, " "))</f>
        <v>0</v>
      </c>
      <c r="F886">
        <v>1931</v>
      </c>
      <c r="G886" t="s">
        <v>157</v>
      </c>
      <c r="H886" t="s">
        <v>167</v>
      </c>
      <c r="I886" t="s">
        <v>167</v>
      </c>
      <c r="K886">
        <v>8</v>
      </c>
      <c r="L886">
        <v>154</v>
      </c>
      <c r="M886">
        <v>77</v>
      </c>
      <c r="N886">
        <v>58</v>
      </c>
      <c r="O886">
        <v>96</v>
      </c>
      <c r="R886" t="s">
        <v>51</v>
      </c>
      <c r="S886" t="s">
        <v>51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45">
      <c r="A887" s="3" t="b">
        <f>Teams[[#This Row],[yearID]]&gt;=1973</f>
        <v>0</v>
      </c>
      <c r="B887" s="3" t="b">
        <f>Teams[[#This Row],[yearID]]&gt;=1903</f>
        <v>1</v>
      </c>
      <c r="C887" s="3" t="str">
        <f>_xlfn.XLOOKUP(Teams[[#This Row],[franchID]], franchises[franchID], franchises[franchName])</f>
        <v>Cleveland Indians</v>
      </c>
      <c r="D887" s="3">
        <f>IF(Teams[[#This Row],[LgWin]]="Y", 1,
IF(Teams[[#This Row],[LgWin]] = "N", 0, " "))</f>
        <v>0</v>
      </c>
      <c r="E887" s="3">
        <f>IF(Teams[[#This Row],[WSWin]]="Y", 1,
IF(Teams[[#This Row],[WSWin]] = "N", 0, " "))</f>
        <v>0</v>
      </c>
      <c r="F887">
        <v>1931</v>
      </c>
      <c r="G887" t="s">
        <v>410</v>
      </c>
      <c r="H887" t="s">
        <v>64</v>
      </c>
      <c r="I887" t="s">
        <v>64</v>
      </c>
      <c r="K887">
        <v>4</v>
      </c>
      <c r="L887">
        <v>155</v>
      </c>
      <c r="M887">
        <v>76</v>
      </c>
      <c r="N887">
        <v>78</v>
      </c>
      <c r="O887">
        <v>76</v>
      </c>
      <c r="R887" t="s">
        <v>51</v>
      </c>
      <c r="S887" t="s">
        <v>51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45">
      <c r="A888" s="3" t="b">
        <f>Teams[[#This Row],[yearID]]&gt;=1973</f>
        <v>0</v>
      </c>
      <c r="B888" s="3" t="b">
        <f>Teams[[#This Row],[yearID]]&gt;=1903</f>
        <v>1</v>
      </c>
      <c r="C888" s="3" t="str">
        <f>_xlfn.XLOOKUP(Teams[[#This Row],[franchID]], franchises[franchID], franchises[franchName])</f>
        <v>Detroit Tigers</v>
      </c>
      <c r="D888" s="3">
        <f>IF(Teams[[#This Row],[LgWin]]="Y", 1,
IF(Teams[[#This Row],[LgWin]] = "N", 0, " "))</f>
        <v>0</v>
      </c>
      <c r="E888" s="3">
        <f>IF(Teams[[#This Row],[WSWin]]="Y", 1,
IF(Teams[[#This Row],[WSWin]] = "N", 0, " "))</f>
        <v>0</v>
      </c>
      <c r="F888">
        <v>1931</v>
      </c>
      <c r="G888" t="s">
        <v>410</v>
      </c>
      <c r="H888" t="s">
        <v>419</v>
      </c>
      <c r="I888" t="s">
        <v>419</v>
      </c>
      <c r="K888">
        <v>7</v>
      </c>
      <c r="L888">
        <v>154</v>
      </c>
      <c r="M888">
        <v>77</v>
      </c>
      <c r="N888">
        <v>61</v>
      </c>
      <c r="O888">
        <v>93</v>
      </c>
      <c r="R888" t="s">
        <v>51</v>
      </c>
      <c r="S888" t="s">
        <v>51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45">
      <c r="A889" s="3" t="b">
        <f>Teams[[#This Row],[yearID]]&gt;=1973</f>
        <v>0</v>
      </c>
      <c r="B889" s="3" t="b">
        <f>Teams[[#This Row],[yearID]]&gt;=1903</f>
        <v>1</v>
      </c>
      <c r="C889" s="3" t="str">
        <f>_xlfn.XLOOKUP(Teams[[#This Row],[franchID]], franchises[franchID], franchises[franchName])</f>
        <v>San Francisco Giants</v>
      </c>
      <c r="D889" s="3">
        <f>IF(Teams[[#This Row],[LgWin]]="Y", 1,
IF(Teams[[#This Row],[LgWin]] = "N", 0, " "))</f>
        <v>0</v>
      </c>
      <c r="E889" s="3">
        <f>IF(Teams[[#This Row],[WSWin]]="Y", 1,
IF(Teams[[#This Row],[WSWin]] = "N", 0, " "))</f>
        <v>0</v>
      </c>
      <c r="F889">
        <v>1931</v>
      </c>
      <c r="G889" t="s">
        <v>157</v>
      </c>
      <c r="H889" t="s">
        <v>242</v>
      </c>
      <c r="I889" t="s">
        <v>243</v>
      </c>
      <c r="K889">
        <v>2</v>
      </c>
      <c r="L889">
        <v>153</v>
      </c>
      <c r="M889">
        <v>78</v>
      </c>
      <c r="N889">
        <v>87</v>
      </c>
      <c r="O889">
        <v>65</v>
      </c>
      <c r="R889" t="s">
        <v>51</v>
      </c>
      <c r="S889" t="s">
        <v>51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45">
      <c r="A890" s="3" t="b">
        <f>Teams[[#This Row],[yearID]]&gt;=1973</f>
        <v>0</v>
      </c>
      <c r="B890" s="3" t="b">
        <f>Teams[[#This Row],[yearID]]&gt;=1903</f>
        <v>1</v>
      </c>
      <c r="C890" s="3" t="str">
        <f>_xlfn.XLOOKUP(Teams[[#This Row],[franchID]], franchises[franchID], franchises[franchName])</f>
        <v>New York Yankees</v>
      </c>
      <c r="D890" s="3">
        <f>IF(Teams[[#This Row],[LgWin]]="Y", 1,
IF(Teams[[#This Row],[LgWin]] = "N", 0, " "))</f>
        <v>0</v>
      </c>
      <c r="E890" s="3">
        <f>IF(Teams[[#This Row],[WSWin]]="Y", 1,
IF(Teams[[#This Row],[WSWin]] = "N", 0, " "))</f>
        <v>0</v>
      </c>
      <c r="F890">
        <v>1931</v>
      </c>
      <c r="G890" t="s">
        <v>410</v>
      </c>
      <c r="H890" t="s">
        <v>436</v>
      </c>
      <c r="I890" t="s">
        <v>412</v>
      </c>
      <c r="K890">
        <v>2</v>
      </c>
      <c r="L890">
        <v>155</v>
      </c>
      <c r="M890">
        <v>77</v>
      </c>
      <c r="N890">
        <v>94</v>
      </c>
      <c r="O890">
        <v>59</v>
      </c>
      <c r="R890" t="s">
        <v>51</v>
      </c>
      <c r="S890" t="s">
        <v>51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45">
      <c r="A891" s="3" t="b">
        <f>Teams[[#This Row],[yearID]]&gt;=1973</f>
        <v>0</v>
      </c>
      <c r="B891" s="3" t="b">
        <f>Teams[[#This Row],[yearID]]&gt;=1903</f>
        <v>1</v>
      </c>
      <c r="C891" s="3" t="str">
        <f>_xlfn.XLOOKUP(Teams[[#This Row],[franchID]], franchises[franchID], franchises[franchName])</f>
        <v>Oakland Athletics</v>
      </c>
      <c r="D891" s="3">
        <f>IF(Teams[[#This Row],[LgWin]]="Y", 1,
IF(Teams[[#This Row],[LgWin]] = "N", 0, " "))</f>
        <v>1</v>
      </c>
      <c r="E891" s="3">
        <f>IF(Teams[[#This Row],[WSWin]]="Y", 1,
IF(Teams[[#This Row],[WSWin]] = "N", 0, " "))</f>
        <v>0</v>
      </c>
      <c r="F891">
        <v>1931</v>
      </c>
      <c r="G891" t="s">
        <v>410</v>
      </c>
      <c r="H891" t="s">
        <v>226</v>
      </c>
      <c r="I891" t="s">
        <v>423</v>
      </c>
      <c r="K891">
        <v>1</v>
      </c>
      <c r="L891">
        <v>153</v>
      </c>
      <c r="M891">
        <v>75</v>
      </c>
      <c r="N891">
        <v>107</v>
      </c>
      <c r="O891">
        <v>45</v>
      </c>
      <c r="R891" t="s">
        <v>76</v>
      </c>
      <c r="S891" t="s">
        <v>51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45">
      <c r="A892" s="3" t="b">
        <f>Teams[[#This Row],[yearID]]&gt;=1973</f>
        <v>0</v>
      </c>
      <c r="B892" s="3" t="b">
        <f>Teams[[#This Row],[yearID]]&gt;=1903</f>
        <v>1</v>
      </c>
      <c r="C892" s="3" t="str">
        <f>_xlfn.XLOOKUP(Teams[[#This Row],[franchID]], franchises[franchID], franchises[franchName])</f>
        <v>Philadelphia Phillies</v>
      </c>
      <c r="D892" s="3">
        <f>IF(Teams[[#This Row],[LgWin]]="Y", 1,
IF(Teams[[#This Row],[LgWin]] = "N", 0, " "))</f>
        <v>0</v>
      </c>
      <c r="E892" s="3">
        <f>IF(Teams[[#This Row],[WSWin]]="Y", 1,
IF(Teams[[#This Row],[WSWin]] = "N", 0, " "))</f>
        <v>0</v>
      </c>
      <c r="F892">
        <v>1931</v>
      </c>
      <c r="G892" t="s">
        <v>157</v>
      </c>
      <c r="H892" t="s">
        <v>122</v>
      </c>
      <c r="I892" t="s">
        <v>122</v>
      </c>
      <c r="K892">
        <v>6</v>
      </c>
      <c r="L892">
        <v>155</v>
      </c>
      <c r="M892">
        <v>76</v>
      </c>
      <c r="N892">
        <v>66</v>
      </c>
      <c r="O892">
        <v>88</v>
      </c>
      <c r="R892" t="s">
        <v>51</v>
      </c>
      <c r="S892" t="s">
        <v>51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45">
      <c r="A893" s="3" t="b">
        <f>Teams[[#This Row],[yearID]]&gt;=1973</f>
        <v>0</v>
      </c>
      <c r="B893" s="3" t="b">
        <f>Teams[[#This Row],[yearID]]&gt;=1903</f>
        <v>1</v>
      </c>
      <c r="C893" s="3" t="str">
        <f>_xlfn.XLOOKUP(Teams[[#This Row],[franchID]], franchises[franchID], franchises[franchName])</f>
        <v>Pittsburgh Pirates</v>
      </c>
      <c r="D893" s="3">
        <f>IF(Teams[[#This Row],[LgWin]]="Y", 1,
IF(Teams[[#This Row],[LgWin]] = "N", 0, " "))</f>
        <v>0</v>
      </c>
      <c r="E893" s="3">
        <f>IF(Teams[[#This Row],[WSWin]]="Y", 1,
IF(Teams[[#This Row],[WSWin]] = "N", 0, " "))</f>
        <v>0</v>
      </c>
      <c r="F893">
        <v>1931</v>
      </c>
      <c r="G893" t="s">
        <v>157</v>
      </c>
      <c r="H893" t="s">
        <v>229</v>
      </c>
      <c r="I893" t="s">
        <v>229</v>
      </c>
      <c r="K893">
        <v>5</v>
      </c>
      <c r="L893">
        <v>155</v>
      </c>
      <c r="M893">
        <v>78</v>
      </c>
      <c r="N893">
        <v>75</v>
      </c>
      <c r="O893">
        <v>79</v>
      </c>
      <c r="R893" t="s">
        <v>51</v>
      </c>
      <c r="S893" t="s">
        <v>51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45">
      <c r="A894" s="3" t="b">
        <f>Teams[[#This Row],[yearID]]&gt;=1973</f>
        <v>0</v>
      </c>
      <c r="B894" s="3" t="b">
        <f>Teams[[#This Row],[yearID]]&gt;=1903</f>
        <v>1</v>
      </c>
      <c r="C894" s="3" t="str">
        <f>_xlfn.XLOOKUP(Teams[[#This Row],[franchID]], franchises[franchID], franchises[franchName])</f>
        <v>Baltimore Orioles</v>
      </c>
      <c r="D894" s="3">
        <f>IF(Teams[[#This Row],[LgWin]]="Y", 1,
IF(Teams[[#This Row],[LgWin]] = "N", 0, " "))</f>
        <v>0</v>
      </c>
      <c r="E894" s="3">
        <f>IF(Teams[[#This Row],[WSWin]]="Y", 1,
IF(Teams[[#This Row],[WSWin]] = "N", 0, " "))</f>
        <v>0</v>
      </c>
      <c r="F894">
        <v>1931</v>
      </c>
      <c r="G894" t="s">
        <v>410</v>
      </c>
      <c r="H894" t="s">
        <v>431</v>
      </c>
      <c r="I894" t="s">
        <v>95</v>
      </c>
      <c r="K894">
        <v>5</v>
      </c>
      <c r="L894">
        <v>154</v>
      </c>
      <c r="M894">
        <v>77</v>
      </c>
      <c r="N894">
        <v>63</v>
      </c>
      <c r="O894">
        <v>91</v>
      </c>
      <c r="R894" t="s">
        <v>51</v>
      </c>
      <c r="S894" t="s">
        <v>51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45">
      <c r="A895" s="3" t="b">
        <f>Teams[[#This Row],[yearID]]&gt;=1973</f>
        <v>0</v>
      </c>
      <c r="B895" s="3" t="b">
        <f>Teams[[#This Row],[yearID]]&gt;=1903</f>
        <v>1</v>
      </c>
      <c r="C895" s="3" t="str">
        <f>_xlfn.XLOOKUP(Teams[[#This Row],[franchID]], franchises[franchID], franchises[franchName])</f>
        <v>St. Louis Cardinals</v>
      </c>
      <c r="D895" s="3">
        <f>IF(Teams[[#This Row],[LgWin]]="Y", 1,
IF(Teams[[#This Row],[LgWin]] = "N", 0, " "))</f>
        <v>1</v>
      </c>
      <c r="E895" s="3">
        <f>IF(Teams[[#This Row],[WSWin]]="Y", 1,
IF(Teams[[#This Row],[WSWin]] = "N", 0, " "))</f>
        <v>1</v>
      </c>
      <c r="F895">
        <v>1931</v>
      </c>
      <c r="G895" t="s">
        <v>157</v>
      </c>
      <c r="H895" t="s">
        <v>396</v>
      </c>
      <c r="I895" t="s">
        <v>154</v>
      </c>
      <c r="K895">
        <v>1</v>
      </c>
      <c r="L895">
        <v>154</v>
      </c>
      <c r="M895">
        <v>78</v>
      </c>
      <c r="N895">
        <v>101</v>
      </c>
      <c r="O895">
        <v>53</v>
      </c>
      <c r="R895" t="s">
        <v>76</v>
      </c>
      <c r="S895" t="s">
        <v>76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45">
      <c r="A896" s="3" t="b">
        <f>Teams[[#This Row],[yearID]]&gt;=1973</f>
        <v>0</v>
      </c>
      <c r="B896" s="3" t="b">
        <f>Teams[[#This Row],[yearID]]&gt;=1903</f>
        <v>1</v>
      </c>
      <c r="C896" s="3" t="str">
        <f>_xlfn.XLOOKUP(Teams[[#This Row],[franchID]], franchises[franchID], franchises[franchName])</f>
        <v>Minnesota Twins</v>
      </c>
      <c r="D896" s="3">
        <f>IF(Teams[[#This Row],[LgWin]]="Y", 1,
IF(Teams[[#This Row],[LgWin]] = "N", 0, " "))</f>
        <v>0</v>
      </c>
      <c r="E896" s="3">
        <f>IF(Teams[[#This Row],[WSWin]]="Y", 1,
IF(Teams[[#This Row],[WSWin]] = "N", 0, " "))</f>
        <v>0</v>
      </c>
      <c r="F896">
        <v>1931</v>
      </c>
      <c r="G896" t="s">
        <v>410</v>
      </c>
      <c r="H896" t="s">
        <v>425</v>
      </c>
      <c r="I896" t="s">
        <v>426</v>
      </c>
      <c r="K896">
        <v>3</v>
      </c>
      <c r="L896">
        <v>156</v>
      </c>
      <c r="M896">
        <v>79</v>
      </c>
      <c r="N896">
        <v>92</v>
      </c>
      <c r="O896">
        <v>62</v>
      </c>
      <c r="R896" t="s">
        <v>51</v>
      </c>
      <c r="S896" t="s">
        <v>51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45">
      <c r="A897" s="3" t="b">
        <f>Teams[[#This Row],[yearID]]&gt;=1973</f>
        <v>0</v>
      </c>
      <c r="B897" s="3" t="b">
        <f>Teams[[#This Row],[yearID]]&gt;=1903</f>
        <v>1</v>
      </c>
      <c r="C897" s="3" t="str">
        <f>_xlfn.XLOOKUP(Teams[[#This Row],[franchID]], franchises[franchID], franchises[franchName])</f>
        <v>Boston Red Sox</v>
      </c>
      <c r="D897" s="3">
        <f>IF(Teams[[#This Row],[LgWin]]="Y", 1,
IF(Teams[[#This Row],[LgWin]] = "N", 0, " "))</f>
        <v>0</v>
      </c>
      <c r="E897" s="3">
        <f>IF(Teams[[#This Row],[WSWin]]="Y", 1,
IF(Teams[[#This Row],[WSWin]] = "N", 0, " "))</f>
        <v>0</v>
      </c>
      <c r="F897">
        <v>1932</v>
      </c>
      <c r="G897" t="s">
        <v>410</v>
      </c>
      <c r="H897" t="s">
        <v>54</v>
      </c>
      <c r="I897" t="s">
        <v>54</v>
      </c>
      <c r="K897">
        <v>8</v>
      </c>
      <c r="L897">
        <v>154</v>
      </c>
      <c r="M897">
        <v>77</v>
      </c>
      <c r="N897">
        <v>43</v>
      </c>
      <c r="O897">
        <v>111</v>
      </c>
      <c r="R897" t="s">
        <v>51</v>
      </c>
      <c r="S897" t="s">
        <v>51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45">
      <c r="A898" s="3" t="b">
        <f>Teams[[#This Row],[yearID]]&gt;=1973</f>
        <v>0</v>
      </c>
      <c r="B898" s="3" t="b">
        <f>Teams[[#This Row],[yearID]]&gt;=1903</f>
        <v>1</v>
      </c>
      <c r="C898" s="3" t="str">
        <f>_xlfn.XLOOKUP(Teams[[#This Row],[franchID]], franchises[franchID], franchises[franchName])</f>
        <v>Los Angeles Dodgers</v>
      </c>
      <c r="D898" s="3">
        <f>IF(Teams[[#This Row],[LgWin]]="Y", 1,
IF(Teams[[#This Row],[LgWin]] = "N", 0, " "))</f>
        <v>0</v>
      </c>
      <c r="E898" s="3">
        <f>IF(Teams[[#This Row],[WSWin]]="Y", 1,
IF(Teams[[#This Row],[WSWin]] = "N", 0, " "))</f>
        <v>0</v>
      </c>
      <c r="F898">
        <v>1932</v>
      </c>
      <c r="G898" t="s">
        <v>157</v>
      </c>
      <c r="H898" t="s">
        <v>262</v>
      </c>
      <c r="I898" t="s">
        <v>260</v>
      </c>
      <c r="K898">
        <v>3</v>
      </c>
      <c r="L898">
        <v>154</v>
      </c>
      <c r="M898">
        <v>78</v>
      </c>
      <c r="N898">
        <v>81</v>
      </c>
      <c r="O898">
        <v>73</v>
      </c>
      <c r="R898" t="s">
        <v>51</v>
      </c>
      <c r="S898" t="s">
        <v>51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45">
      <c r="A899" s="3" t="b">
        <f>Teams[[#This Row],[yearID]]&gt;=1973</f>
        <v>0</v>
      </c>
      <c r="B899" s="3" t="b">
        <f>Teams[[#This Row],[yearID]]&gt;=1903</f>
        <v>1</v>
      </c>
      <c r="C899" s="3" t="str">
        <f>_xlfn.XLOOKUP(Teams[[#This Row],[franchID]], franchises[franchID], franchises[franchName])</f>
        <v>Atlanta Braves</v>
      </c>
      <c r="D899" s="3">
        <f>IF(Teams[[#This Row],[LgWin]]="Y", 1,
IF(Teams[[#This Row],[LgWin]] = "N", 0, " "))</f>
        <v>0</v>
      </c>
      <c r="E899" s="3">
        <f>IF(Teams[[#This Row],[WSWin]]="Y", 1,
IF(Teams[[#This Row],[WSWin]] = "N", 0, " "))</f>
        <v>0</v>
      </c>
      <c r="F899">
        <v>1932</v>
      </c>
      <c r="G899" t="s">
        <v>157</v>
      </c>
      <c r="H899" t="s">
        <v>158</v>
      </c>
      <c r="I899" t="s">
        <v>159</v>
      </c>
      <c r="K899">
        <v>5</v>
      </c>
      <c r="L899">
        <v>155</v>
      </c>
      <c r="M899">
        <v>77</v>
      </c>
      <c r="N899">
        <v>77</v>
      </c>
      <c r="O899">
        <v>77</v>
      </c>
      <c r="R899" t="s">
        <v>51</v>
      </c>
      <c r="S899" t="s">
        <v>51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45">
      <c r="A900" s="3" t="b">
        <f>Teams[[#This Row],[yearID]]&gt;=1973</f>
        <v>0</v>
      </c>
      <c r="B900" s="3" t="b">
        <f>Teams[[#This Row],[yearID]]&gt;=1903</f>
        <v>1</v>
      </c>
      <c r="C900" s="3" t="str">
        <f>_xlfn.XLOOKUP(Teams[[#This Row],[franchID]], franchises[franchID], franchises[franchName])</f>
        <v>Chicago White Sox</v>
      </c>
      <c r="D900" s="3">
        <f>IF(Teams[[#This Row],[LgWin]]="Y", 1,
IF(Teams[[#This Row],[LgWin]] = "N", 0, " "))</f>
        <v>0</v>
      </c>
      <c r="E900" s="3">
        <f>IF(Teams[[#This Row],[WSWin]]="Y", 1,
IF(Teams[[#This Row],[WSWin]] = "N", 0, " "))</f>
        <v>0</v>
      </c>
      <c r="F900">
        <v>1932</v>
      </c>
      <c r="G900" t="s">
        <v>410</v>
      </c>
      <c r="H900" t="s">
        <v>415</v>
      </c>
      <c r="I900" t="s">
        <v>416</v>
      </c>
      <c r="K900">
        <v>7</v>
      </c>
      <c r="L900">
        <v>152</v>
      </c>
      <c r="M900">
        <v>77</v>
      </c>
      <c r="N900">
        <v>49</v>
      </c>
      <c r="O900">
        <v>102</v>
      </c>
      <c r="R900" t="s">
        <v>51</v>
      </c>
      <c r="S900" t="s">
        <v>51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45">
      <c r="A901" s="3" t="b">
        <f>Teams[[#This Row],[yearID]]&gt;=1973</f>
        <v>0</v>
      </c>
      <c r="B901" s="3" t="b">
        <f>Teams[[#This Row],[yearID]]&gt;=1903</f>
        <v>1</v>
      </c>
      <c r="C901" s="3" t="str">
        <f>_xlfn.XLOOKUP(Teams[[#This Row],[franchID]], franchises[franchID], franchises[franchName])</f>
        <v>Chicago Cubs</v>
      </c>
      <c r="D901" s="3">
        <f>IF(Teams[[#This Row],[LgWin]]="Y", 1,
IF(Teams[[#This Row],[LgWin]] = "N", 0, " "))</f>
        <v>1</v>
      </c>
      <c r="E901" s="3">
        <f>IF(Teams[[#This Row],[WSWin]]="Y", 1,
IF(Teams[[#This Row],[WSWin]] = "N", 0, " "))</f>
        <v>0</v>
      </c>
      <c r="F901">
        <v>1932</v>
      </c>
      <c r="G901" t="s">
        <v>157</v>
      </c>
      <c r="H901" t="s">
        <v>161</v>
      </c>
      <c r="I901" t="s">
        <v>162</v>
      </c>
      <c r="K901">
        <v>1</v>
      </c>
      <c r="L901">
        <v>154</v>
      </c>
      <c r="M901">
        <v>77</v>
      </c>
      <c r="N901">
        <v>90</v>
      </c>
      <c r="O901">
        <v>64</v>
      </c>
      <c r="R901" t="s">
        <v>76</v>
      </c>
      <c r="S901" t="s">
        <v>51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45">
      <c r="A902" s="3" t="b">
        <f>Teams[[#This Row],[yearID]]&gt;=1973</f>
        <v>0</v>
      </c>
      <c r="B902" s="3" t="b">
        <f>Teams[[#This Row],[yearID]]&gt;=1903</f>
        <v>1</v>
      </c>
      <c r="C902" s="3" t="str">
        <f>_xlfn.XLOOKUP(Teams[[#This Row],[franchID]], franchises[franchID], franchises[franchName])</f>
        <v>Cincinnati Reds</v>
      </c>
      <c r="D902" s="3">
        <f>IF(Teams[[#This Row],[LgWin]]="Y", 1,
IF(Teams[[#This Row],[LgWin]] = "N", 0, " "))</f>
        <v>0</v>
      </c>
      <c r="E902" s="3">
        <f>IF(Teams[[#This Row],[WSWin]]="Y", 1,
IF(Teams[[#This Row],[WSWin]] = "N", 0, " "))</f>
        <v>0</v>
      </c>
      <c r="F902">
        <v>1932</v>
      </c>
      <c r="G902" t="s">
        <v>157</v>
      </c>
      <c r="H902" t="s">
        <v>167</v>
      </c>
      <c r="I902" t="s">
        <v>167</v>
      </c>
      <c r="K902">
        <v>8</v>
      </c>
      <c r="L902">
        <v>155</v>
      </c>
      <c r="M902">
        <v>77</v>
      </c>
      <c r="N902">
        <v>60</v>
      </c>
      <c r="O902">
        <v>94</v>
      </c>
      <c r="R902" t="s">
        <v>51</v>
      </c>
      <c r="S902" t="s">
        <v>51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45">
      <c r="A903" s="3" t="b">
        <f>Teams[[#This Row],[yearID]]&gt;=1973</f>
        <v>0</v>
      </c>
      <c r="B903" s="3" t="b">
        <f>Teams[[#This Row],[yearID]]&gt;=1903</f>
        <v>1</v>
      </c>
      <c r="C903" s="3" t="str">
        <f>_xlfn.XLOOKUP(Teams[[#This Row],[franchID]], franchises[franchID], franchises[franchName])</f>
        <v>Cleveland Indians</v>
      </c>
      <c r="D903" s="3">
        <f>IF(Teams[[#This Row],[LgWin]]="Y", 1,
IF(Teams[[#This Row],[LgWin]] = "N", 0, " "))</f>
        <v>0</v>
      </c>
      <c r="E903" s="3">
        <f>IF(Teams[[#This Row],[WSWin]]="Y", 1,
IF(Teams[[#This Row],[WSWin]] = "N", 0, " "))</f>
        <v>0</v>
      </c>
      <c r="F903">
        <v>1932</v>
      </c>
      <c r="G903" t="s">
        <v>410</v>
      </c>
      <c r="H903" t="s">
        <v>64</v>
      </c>
      <c r="I903" t="s">
        <v>64</v>
      </c>
      <c r="K903">
        <v>4</v>
      </c>
      <c r="L903">
        <v>153</v>
      </c>
      <c r="M903">
        <v>77</v>
      </c>
      <c r="N903">
        <v>87</v>
      </c>
      <c r="O903">
        <v>65</v>
      </c>
      <c r="R903" t="s">
        <v>51</v>
      </c>
      <c r="S903" t="s">
        <v>51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45">
      <c r="A904" s="3" t="b">
        <f>Teams[[#This Row],[yearID]]&gt;=1973</f>
        <v>0</v>
      </c>
      <c r="B904" s="3" t="b">
        <f>Teams[[#This Row],[yearID]]&gt;=1903</f>
        <v>1</v>
      </c>
      <c r="C904" s="3" t="str">
        <f>_xlfn.XLOOKUP(Teams[[#This Row],[franchID]], franchises[franchID], franchises[franchName])</f>
        <v>Detroit Tigers</v>
      </c>
      <c r="D904" s="3">
        <f>IF(Teams[[#This Row],[LgWin]]="Y", 1,
IF(Teams[[#This Row],[LgWin]] = "N", 0, " "))</f>
        <v>0</v>
      </c>
      <c r="E904" s="3">
        <f>IF(Teams[[#This Row],[WSWin]]="Y", 1,
IF(Teams[[#This Row],[WSWin]] = "N", 0, " "))</f>
        <v>0</v>
      </c>
      <c r="F904">
        <v>1932</v>
      </c>
      <c r="G904" t="s">
        <v>410</v>
      </c>
      <c r="H904" t="s">
        <v>419</v>
      </c>
      <c r="I904" t="s">
        <v>419</v>
      </c>
      <c r="K904">
        <v>5</v>
      </c>
      <c r="L904">
        <v>153</v>
      </c>
      <c r="M904">
        <v>78</v>
      </c>
      <c r="N904">
        <v>76</v>
      </c>
      <c r="O904">
        <v>75</v>
      </c>
      <c r="R904" t="s">
        <v>51</v>
      </c>
      <c r="S904" t="s">
        <v>51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45">
      <c r="A905" s="3" t="b">
        <f>Teams[[#This Row],[yearID]]&gt;=1973</f>
        <v>0</v>
      </c>
      <c r="B905" s="3" t="b">
        <f>Teams[[#This Row],[yearID]]&gt;=1903</f>
        <v>1</v>
      </c>
      <c r="C905" s="3" t="str">
        <f>_xlfn.XLOOKUP(Teams[[#This Row],[franchID]], franchises[franchID], franchises[franchName])</f>
        <v>San Francisco Giants</v>
      </c>
      <c r="D905" s="3">
        <f>IF(Teams[[#This Row],[LgWin]]="Y", 1,
IF(Teams[[#This Row],[LgWin]] = "N", 0, " "))</f>
        <v>0</v>
      </c>
      <c r="E905" s="3">
        <f>IF(Teams[[#This Row],[WSWin]]="Y", 1,
IF(Teams[[#This Row],[WSWin]] = "N", 0, " "))</f>
        <v>0</v>
      </c>
      <c r="F905">
        <v>1932</v>
      </c>
      <c r="G905" t="s">
        <v>157</v>
      </c>
      <c r="H905" t="s">
        <v>242</v>
      </c>
      <c r="I905" t="s">
        <v>243</v>
      </c>
      <c r="K905">
        <v>6</v>
      </c>
      <c r="L905">
        <v>154</v>
      </c>
      <c r="M905">
        <v>77</v>
      </c>
      <c r="N905">
        <v>72</v>
      </c>
      <c r="O905">
        <v>82</v>
      </c>
      <c r="R905" t="s">
        <v>51</v>
      </c>
      <c r="S905" t="s">
        <v>51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45">
      <c r="A906" s="3" t="b">
        <f>Teams[[#This Row],[yearID]]&gt;=1973</f>
        <v>0</v>
      </c>
      <c r="B906" s="3" t="b">
        <f>Teams[[#This Row],[yearID]]&gt;=1903</f>
        <v>1</v>
      </c>
      <c r="C906" s="3" t="str">
        <f>_xlfn.XLOOKUP(Teams[[#This Row],[franchID]], franchises[franchID], franchises[franchName])</f>
        <v>New York Yankees</v>
      </c>
      <c r="D906" s="3">
        <f>IF(Teams[[#This Row],[LgWin]]="Y", 1,
IF(Teams[[#This Row],[LgWin]] = "N", 0, " "))</f>
        <v>1</v>
      </c>
      <c r="E906" s="3">
        <f>IF(Teams[[#This Row],[WSWin]]="Y", 1,
IF(Teams[[#This Row],[WSWin]] = "N", 0, " "))</f>
        <v>1</v>
      </c>
      <c r="F906">
        <v>1932</v>
      </c>
      <c r="G906" t="s">
        <v>410</v>
      </c>
      <c r="H906" t="s">
        <v>436</v>
      </c>
      <c r="I906" t="s">
        <v>412</v>
      </c>
      <c r="K906">
        <v>1</v>
      </c>
      <c r="L906">
        <v>156</v>
      </c>
      <c r="M906">
        <v>77</v>
      </c>
      <c r="N906">
        <v>107</v>
      </c>
      <c r="O906">
        <v>47</v>
      </c>
      <c r="R906" t="s">
        <v>76</v>
      </c>
      <c r="S906" t="s">
        <v>76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45">
      <c r="A907" s="3" t="b">
        <f>Teams[[#This Row],[yearID]]&gt;=1973</f>
        <v>0</v>
      </c>
      <c r="B907" s="3" t="b">
        <f>Teams[[#This Row],[yearID]]&gt;=1903</f>
        <v>1</v>
      </c>
      <c r="C907" s="3" t="str">
        <f>_xlfn.XLOOKUP(Teams[[#This Row],[franchID]], franchises[franchID], franchises[franchName])</f>
        <v>Oakland Athletics</v>
      </c>
      <c r="D907" s="3">
        <f>IF(Teams[[#This Row],[LgWin]]="Y", 1,
IF(Teams[[#This Row],[LgWin]] = "N", 0, " "))</f>
        <v>0</v>
      </c>
      <c r="E907" s="3">
        <f>IF(Teams[[#This Row],[WSWin]]="Y", 1,
IF(Teams[[#This Row],[WSWin]] = "N", 0, " "))</f>
        <v>0</v>
      </c>
      <c r="F907">
        <v>1932</v>
      </c>
      <c r="G907" t="s">
        <v>410</v>
      </c>
      <c r="H907" t="s">
        <v>226</v>
      </c>
      <c r="I907" t="s">
        <v>423</v>
      </c>
      <c r="K907">
        <v>2</v>
      </c>
      <c r="L907">
        <v>154</v>
      </c>
      <c r="M907">
        <v>77</v>
      </c>
      <c r="N907">
        <v>94</v>
      </c>
      <c r="O907">
        <v>60</v>
      </c>
      <c r="R907" t="s">
        <v>51</v>
      </c>
      <c r="S907" t="s">
        <v>51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45">
      <c r="A908" s="3" t="b">
        <f>Teams[[#This Row],[yearID]]&gt;=1973</f>
        <v>0</v>
      </c>
      <c r="B908" s="3" t="b">
        <f>Teams[[#This Row],[yearID]]&gt;=1903</f>
        <v>1</v>
      </c>
      <c r="C908" s="3" t="str">
        <f>_xlfn.XLOOKUP(Teams[[#This Row],[franchID]], franchises[franchID], franchises[franchName])</f>
        <v>Philadelphia Phillies</v>
      </c>
      <c r="D908" s="3">
        <f>IF(Teams[[#This Row],[LgWin]]="Y", 1,
IF(Teams[[#This Row],[LgWin]] = "N", 0, " "))</f>
        <v>0</v>
      </c>
      <c r="E908" s="3">
        <f>IF(Teams[[#This Row],[WSWin]]="Y", 1,
IF(Teams[[#This Row],[WSWin]] = "N", 0, " "))</f>
        <v>0</v>
      </c>
      <c r="F908">
        <v>1932</v>
      </c>
      <c r="G908" t="s">
        <v>157</v>
      </c>
      <c r="H908" t="s">
        <v>122</v>
      </c>
      <c r="I908" t="s">
        <v>122</v>
      </c>
      <c r="K908">
        <v>4</v>
      </c>
      <c r="L908">
        <v>154</v>
      </c>
      <c r="M908">
        <v>77</v>
      </c>
      <c r="N908">
        <v>78</v>
      </c>
      <c r="O908">
        <v>76</v>
      </c>
      <c r="R908" t="s">
        <v>51</v>
      </c>
      <c r="S908" t="s">
        <v>51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45">
      <c r="A909" s="3" t="b">
        <f>Teams[[#This Row],[yearID]]&gt;=1973</f>
        <v>0</v>
      </c>
      <c r="B909" s="3" t="b">
        <f>Teams[[#This Row],[yearID]]&gt;=1903</f>
        <v>1</v>
      </c>
      <c r="C909" s="3" t="str">
        <f>_xlfn.XLOOKUP(Teams[[#This Row],[franchID]], franchises[franchID], franchises[franchName])</f>
        <v>Pittsburgh Pirates</v>
      </c>
      <c r="D909" s="3">
        <f>IF(Teams[[#This Row],[LgWin]]="Y", 1,
IF(Teams[[#This Row],[LgWin]] = "N", 0, " "))</f>
        <v>0</v>
      </c>
      <c r="E909" s="3">
        <f>IF(Teams[[#This Row],[WSWin]]="Y", 1,
IF(Teams[[#This Row],[WSWin]] = "N", 0, " "))</f>
        <v>0</v>
      </c>
      <c r="F909">
        <v>1932</v>
      </c>
      <c r="G909" t="s">
        <v>157</v>
      </c>
      <c r="H909" t="s">
        <v>229</v>
      </c>
      <c r="I909" t="s">
        <v>229</v>
      </c>
      <c r="K909">
        <v>2</v>
      </c>
      <c r="L909">
        <v>154</v>
      </c>
      <c r="M909">
        <v>76</v>
      </c>
      <c r="N909">
        <v>86</v>
      </c>
      <c r="O909">
        <v>68</v>
      </c>
      <c r="R909" t="s">
        <v>51</v>
      </c>
      <c r="S909" t="s">
        <v>51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45">
      <c r="A910" s="3" t="b">
        <f>Teams[[#This Row],[yearID]]&gt;=1973</f>
        <v>0</v>
      </c>
      <c r="B910" s="3" t="b">
        <f>Teams[[#This Row],[yearID]]&gt;=1903</f>
        <v>1</v>
      </c>
      <c r="C910" s="3" t="str">
        <f>_xlfn.XLOOKUP(Teams[[#This Row],[franchID]], franchises[franchID], franchises[franchName])</f>
        <v>Baltimore Orioles</v>
      </c>
      <c r="D910" s="3">
        <f>IF(Teams[[#This Row],[LgWin]]="Y", 1,
IF(Teams[[#This Row],[LgWin]] = "N", 0, " "))</f>
        <v>0</v>
      </c>
      <c r="E910" s="3">
        <f>IF(Teams[[#This Row],[WSWin]]="Y", 1,
IF(Teams[[#This Row],[WSWin]] = "N", 0, " "))</f>
        <v>0</v>
      </c>
      <c r="F910">
        <v>1932</v>
      </c>
      <c r="G910" t="s">
        <v>410</v>
      </c>
      <c r="H910" t="s">
        <v>431</v>
      </c>
      <c r="I910" t="s">
        <v>95</v>
      </c>
      <c r="K910">
        <v>6</v>
      </c>
      <c r="L910">
        <v>154</v>
      </c>
      <c r="M910">
        <v>75</v>
      </c>
      <c r="N910">
        <v>63</v>
      </c>
      <c r="O910">
        <v>91</v>
      </c>
      <c r="R910" t="s">
        <v>51</v>
      </c>
      <c r="S910" t="s">
        <v>51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45">
      <c r="A911" s="3" t="b">
        <f>Teams[[#This Row],[yearID]]&gt;=1973</f>
        <v>0</v>
      </c>
      <c r="B911" s="3" t="b">
        <f>Teams[[#This Row],[yearID]]&gt;=1903</f>
        <v>1</v>
      </c>
      <c r="C911" s="3" t="str">
        <f>_xlfn.XLOOKUP(Teams[[#This Row],[franchID]], franchises[franchID], franchises[franchName])</f>
        <v>St. Louis Cardinals</v>
      </c>
      <c r="D911" s="3">
        <f>IF(Teams[[#This Row],[LgWin]]="Y", 1,
IF(Teams[[#This Row],[LgWin]] = "N", 0, " "))</f>
        <v>0</v>
      </c>
      <c r="E911" s="3">
        <f>IF(Teams[[#This Row],[WSWin]]="Y", 1,
IF(Teams[[#This Row],[WSWin]] = "N", 0, " "))</f>
        <v>0</v>
      </c>
      <c r="F911">
        <v>1932</v>
      </c>
      <c r="G911" t="s">
        <v>157</v>
      </c>
      <c r="H911" t="s">
        <v>396</v>
      </c>
      <c r="I911" t="s">
        <v>154</v>
      </c>
      <c r="K911">
        <v>6</v>
      </c>
      <c r="L911">
        <v>156</v>
      </c>
      <c r="M911">
        <v>79</v>
      </c>
      <c r="N911">
        <v>72</v>
      </c>
      <c r="O911">
        <v>82</v>
      </c>
      <c r="R911" t="s">
        <v>51</v>
      </c>
      <c r="S911" t="s">
        <v>51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45">
      <c r="A912" s="3" t="b">
        <f>Teams[[#This Row],[yearID]]&gt;=1973</f>
        <v>0</v>
      </c>
      <c r="B912" s="3" t="b">
        <f>Teams[[#This Row],[yearID]]&gt;=1903</f>
        <v>1</v>
      </c>
      <c r="C912" s="3" t="str">
        <f>_xlfn.XLOOKUP(Teams[[#This Row],[franchID]], franchises[franchID], franchises[franchName])</f>
        <v>Minnesota Twins</v>
      </c>
      <c r="D912" s="3">
        <f>IF(Teams[[#This Row],[LgWin]]="Y", 1,
IF(Teams[[#This Row],[LgWin]] = "N", 0, " "))</f>
        <v>0</v>
      </c>
      <c r="E912" s="3">
        <f>IF(Teams[[#This Row],[WSWin]]="Y", 1,
IF(Teams[[#This Row],[WSWin]] = "N", 0, " "))</f>
        <v>0</v>
      </c>
      <c r="F912">
        <v>1932</v>
      </c>
      <c r="G912" t="s">
        <v>410</v>
      </c>
      <c r="H912" t="s">
        <v>425</v>
      </c>
      <c r="I912" t="s">
        <v>426</v>
      </c>
      <c r="K912">
        <v>3</v>
      </c>
      <c r="L912">
        <v>154</v>
      </c>
      <c r="M912">
        <v>77</v>
      </c>
      <c r="N912">
        <v>93</v>
      </c>
      <c r="O912">
        <v>61</v>
      </c>
      <c r="R912" t="s">
        <v>51</v>
      </c>
      <c r="S912" t="s">
        <v>51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45">
      <c r="A913" s="3" t="b">
        <f>Teams[[#This Row],[yearID]]&gt;=1973</f>
        <v>0</v>
      </c>
      <c r="B913" s="3" t="b">
        <f>Teams[[#This Row],[yearID]]&gt;=1903</f>
        <v>1</v>
      </c>
      <c r="C913" s="3" t="str">
        <f>_xlfn.XLOOKUP(Teams[[#This Row],[franchID]], franchises[franchID], franchises[franchName])</f>
        <v>Boston Red Sox</v>
      </c>
      <c r="D913" s="3">
        <f>IF(Teams[[#This Row],[LgWin]]="Y", 1,
IF(Teams[[#This Row],[LgWin]] = "N", 0, " "))</f>
        <v>0</v>
      </c>
      <c r="E913" s="3">
        <f>IF(Teams[[#This Row],[WSWin]]="Y", 1,
IF(Teams[[#This Row],[WSWin]] = "N", 0, " "))</f>
        <v>0</v>
      </c>
      <c r="F913">
        <v>1933</v>
      </c>
      <c r="G913" t="s">
        <v>410</v>
      </c>
      <c r="H913" t="s">
        <v>54</v>
      </c>
      <c r="I913" t="s">
        <v>54</v>
      </c>
      <c r="K913">
        <v>7</v>
      </c>
      <c r="L913">
        <v>149</v>
      </c>
      <c r="M913">
        <v>72</v>
      </c>
      <c r="N913">
        <v>63</v>
      </c>
      <c r="O913">
        <v>86</v>
      </c>
      <c r="R913" t="s">
        <v>51</v>
      </c>
      <c r="S913" t="s">
        <v>51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45">
      <c r="A914" s="3" t="b">
        <f>Teams[[#This Row],[yearID]]&gt;=1973</f>
        <v>0</v>
      </c>
      <c r="B914" s="3" t="b">
        <f>Teams[[#This Row],[yearID]]&gt;=1903</f>
        <v>1</v>
      </c>
      <c r="C914" s="3" t="str">
        <f>_xlfn.XLOOKUP(Teams[[#This Row],[franchID]], franchises[franchID], franchises[franchName])</f>
        <v>Los Angeles Dodgers</v>
      </c>
      <c r="D914" s="3">
        <f>IF(Teams[[#This Row],[LgWin]]="Y", 1,
IF(Teams[[#This Row],[LgWin]] = "N", 0, " "))</f>
        <v>0</v>
      </c>
      <c r="E914" s="3">
        <f>IF(Teams[[#This Row],[WSWin]]="Y", 1,
IF(Teams[[#This Row],[WSWin]] = "N", 0, " "))</f>
        <v>0</v>
      </c>
      <c r="F914">
        <v>1933</v>
      </c>
      <c r="G914" t="s">
        <v>157</v>
      </c>
      <c r="H914" t="s">
        <v>262</v>
      </c>
      <c r="I914" t="s">
        <v>260</v>
      </c>
      <c r="K914">
        <v>6</v>
      </c>
      <c r="L914">
        <v>157</v>
      </c>
      <c r="M914">
        <v>80</v>
      </c>
      <c r="N914">
        <v>65</v>
      </c>
      <c r="O914">
        <v>88</v>
      </c>
      <c r="R914" t="s">
        <v>51</v>
      </c>
      <c r="S914" t="s">
        <v>51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45">
      <c r="A915" s="3" t="b">
        <f>Teams[[#This Row],[yearID]]&gt;=1973</f>
        <v>0</v>
      </c>
      <c r="B915" s="3" t="b">
        <f>Teams[[#This Row],[yearID]]&gt;=1903</f>
        <v>1</v>
      </c>
      <c r="C915" s="3" t="str">
        <f>_xlfn.XLOOKUP(Teams[[#This Row],[franchID]], franchises[franchID], franchises[franchName])</f>
        <v>Atlanta Braves</v>
      </c>
      <c r="D915" s="3">
        <f>IF(Teams[[#This Row],[LgWin]]="Y", 1,
IF(Teams[[#This Row],[LgWin]] = "N", 0, " "))</f>
        <v>0</v>
      </c>
      <c r="E915" s="3">
        <f>IF(Teams[[#This Row],[WSWin]]="Y", 1,
IF(Teams[[#This Row],[WSWin]] = "N", 0, " "))</f>
        <v>0</v>
      </c>
      <c r="F915">
        <v>1933</v>
      </c>
      <c r="G915" t="s">
        <v>157</v>
      </c>
      <c r="H915" t="s">
        <v>158</v>
      </c>
      <c r="I915" t="s">
        <v>159</v>
      </c>
      <c r="K915">
        <v>4</v>
      </c>
      <c r="L915">
        <v>156</v>
      </c>
      <c r="M915">
        <v>77</v>
      </c>
      <c r="N915">
        <v>83</v>
      </c>
      <c r="O915">
        <v>71</v>
      </c>
      <c r="R915" t="s">
        <v>51</v>
      </c>
      <c r="S915" t="s">
        <v>51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45">
      <c r="A916" s="3" t="b">
        <f>Teams[[#This Row],[yearID]]&gt;=1973</f>
        <v>0</v>
      </c>
      <c r="B916" s="3" t="b">
        <f>Teams[[#This Row],[yearID]]&gt;=1903</f>
        <v>1</v>
      </c>
      <c r="C916" s="3" t="str">
        <f>_xlfn.XLOOKUP(Teams[[#This Row],[franchID]], franchises[franchID], franchises[franchName])</f>
        <v>Chicago White Sox</v>
      </c>
      <c r="D916" s="3">
        <f>IF(Teams[[#This Row],[LgWin]]="Y", 1,
IF(Teams[[#This Row],[LgWin]] = "N", 0, " "))</f>
        <v>0</v>
      </c>
      <c r="E916" s="3">
        <f>IF(Teams[[#This Row],[WSWin]]="Y", 1,
IF(Teams[[#This Row],[WSWin]] = "N", 0, " "))</f>
        <v>0</v>
      </c>
      <c r="F916">
        <v>1933</v>
      </c>
      <c r="G916" t="s">
        <v>410</v>
      </c>
      <c r="H916" t="s">
        <v>415</v>
      </c>
      <c r="I916" t="s">
        <v>416</v>
      </c>
      <c r="K916">
        <v>6</v>
      </c>
      <c r="L916">
        <v>151</v>
      </c>
      <c r="M916">
        <v>77</v>
      </c>
      <c r="N916">
        <v>67</v>
      </c>
      <c r="O916">
        <v>83</v>
      </c>
      <c r="R916" t="s">
        <v>51</v>
      </c>
      <c r="S916" t="s">
        <v>51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45">
      <c r="A917" s="3" t="b">
        <f>Teams[[#This Row],[yearID]]&gt;=1973</f>
        <v>0</v>
      </c>
      <c r="B917" s="3" t="b">
        <f>Teams[[#This Row],[yearID]]&gt;=1903</f>
        <v>1</v>
      </c>
      <c r="C917" s="3" t="str">
        <f>_xlfn.XLOOKUP(Teams[[#This Row],[franchID]], franchises[franchID], franchises[franchName])</f>
        <v>Chicago Cubs</v>
      </c>
      <c r="D917" s="3">
        <f>IF(Teams[[#This Row],[LgWin]]="Y", 1,
IF(Teams[[#This Row],[LgWin]] = "N", 0, " "))</f>
        <v>0</v>
      </c>
      <c r="E917" s="3">
        <f>IF(Teams[[#This Row],[WSWin]]="Y", 1,
IF(Teams[[#This Row],[WSWin]] = "N", 0, " "))</f>
        <v>0</v>
      </c>
      <c r="F917">
        <v>1933</v>
      </c>
      <c r="G917" t="s">
        <v>157</v>
      </c>
      <c r="H917" t="s">
        <v>161</v>
      </c>
      <c r="I917" t="s">
        <v>162</v>
      </c>
      <c r="K917">
        <v>3</v>
      </c>
      <c r="L917">
        <v>154</v>
      </c>
      <c r="M917">
        <v>79</v>
      </c>
      <c r="N917">
        <v>86</v>
      </c>
      <c r="O917">
        <v>68</v>
      </c>
      <c r="R917" t="s">
        <v>51</v>
      </c>
      <c r="S917" t="s">
        <v>51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45">
      <c r="A918" s="3" t="b">
        <f>Teams[[#This Row],[yearID]]&gt;=1973</f>
        <v>0</v>
      </c>
      <c r="B918" s="3" t="b">
        <f>Teams[[#This Row],[yearID]]&gt;=1903</f>
        <v>1</v>
      </c>
      <c r="C918" s="3" t="str">
        <f>_xlfn.XLOOKUP(Teams[[#This Row],[franchID]], franchises[franchID], franchises[franchName])</f>
        <v>Cincinnati Reds</v>
      </c>
      <c r="D918" s="3">
        <f>IF(Teams[[#This Row],[LgWin]]="Y", 1,
IF(Teams[[#This Row],[LgWin]] = "N", 0, " "))</f>
        <v>0</v>
      </c>
      <c r="E918" s="3">
        <f>IF(Teams[[#This Row],[WSWin]]="Y", 1,
IF(Teams[[#This Row],[WSWin]] = "N", 0, " "))</f>
        <v>0</v>
      </c>
      <c r="F918">
        <v>1933</v>
      </c>
      <c r="G918" t="s">
        <v>157</v>
      </c>
      <c r="H918" t="s">
        <v>167</v>
      </c>
      <c r="I918" t="s">
        <v>167</v>
      </c>
      <c r="K918">
        <v>8</v>
      </c>
      <c r="L918">
        <v>153</v>
      </c>
      <c r="M918">
        <v>79</v>
      </c>
      <c r="N918">
        <v>58</v>
      </c>
      <c r="O918">
        <v>94</v>
      </c>
      <c r="R918" t="s">
        <v>51</v>
      </c>
      <c r="S918" t="s">
        <v>51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45">
      <c r="A919" s="3" t="b">
        <f>Teams[[#This Row],[yearID]]&gt;=1973</f>
        <v>0</v>
      </c>
      <c r="B919" s="3" t="b">
        <f>Teams[[#This Row],[yearID]]&gt;=1903</f>
        <v>1</v>
      </c>
      <c r="C919" s="3" t="str">
        <f>_xlfn.XLOOKUP(Teams[[#This Row],[franchID]], franchises[franchID], franchises[franchName])</f>
        <v>Cleveland Indians</v>
      </c>
      <c r="D919" s="3">
        <f>IF(Teams[[#This Row],[LgWin]]="Y", 1,
IF(Teams[[#This Row],[LgWin]] = "N", 0, " "))</f>
        <v>0</v>
      </c>
      <c r="E919" s="3">
        <f>IF(Teams[[#This Row],[WSWin]]="Y", 1,
IF(Teams[[#This Row],[WSWin]] = "N", 0, " "))</f>
        <v>0</v>
      </c>
      <c r="F919">
        <v>1933</v>
      </c>
      <c r="G919" t="s">
        <v>410</v>
      </c>
      <c r="H919" t="s">
        <v>64</v>
      </c>
      <c r="I919" t="s">
        <v>64</v>
      </c>
      <c r="K919">
        <v>4</v>
      </c>
      <c r="L919">
        <v>151</v>
      </c>
      <c r="M919">
        <v>77</v>
      </c>
      <c r="N919">
        <v>75</v>
      </c>
      <c r="O919">
        <v>76</v>
      </c>
      <c r="R919" t="s">
        <v>51</v>
      </c>
      <c r="S919" t="s">
        <v>51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45">
      <c r="A920" s="3" t="b">
        <f>Teams[[#This Row],[yearID]]&gt;=1973</f>
        <v>0</v>
      </c>
      <c r="B920" s="3" t="b">
        <f>Teams[[#This Row],[yearID]]&gt;=1903</f>
        <v>1</v>
      </c>
      <c r="C920" s="3" t="str">
        <f>_xlfn.XLOOKUP(Teams[[#This Row],[franchID]], franchises[franchID], franchises[franchName])</f>
        <v>Detroit Tigers</v>
      </c>
      <c r="D920" s="3">
        <f>IF(Teams[[#This Row],[LgWin]]="Y", 1,
IF(Teams[[#This Row],[LgWin]] = "N", 0, " "))</f>
        <v>0</v>
      </c>
      <c r="E920" s="3">
        <f>IF(Teams[[#This Row],[WSWin]]="Y", 1,
IF(Teams[[#This Row],[WSWin]] = "N", 0, " "))</f>
        <v>0</v>
      </c>
      <c r="F920">
        <v>1933</v>
      </c>
      <c r="G920" t="s">
        <v>410</v>
      </c>
      <c r="H920" t="s">
        <v>419</v>
      </c>
      <c r="I920" t="s">
        <v>419</v>
      </c>
      <c r="K920">
        <v>5</v>
      </c>
      <c r="L920">
        <v>155</v>
      </c>
      <c r="M920">
        <v>78</v>
      </c>
      <c r="N920">
        <v>75</v>
      </c>
      <c r="O920">
        <v>79</v>
      </c>
      <c r="R920" t="s">
        <v>51</v>
      </c>
      <c r="S920" t="s">
        <v>51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45">
      <c r="A921" s="3" t="b">
        <f>Teams[[#This Row],[yearID]]&gt;=1973</f>
        <v>0</v>
      </c>
      <c r="B921" s="3" t="b">
        <f>Teams[[#This Row],[yearID]]&gt;=1903</f>
        <v>1</v>
      </c>
      <c r="C921" s="3" t="str">
        <f>_xlfn.XLOOKUP(Teams[[#This Row],[franchID]], franchises[franchID], franchises[franchName])</f>
        <v>San Francisco Giants</v>
      </c>
      <c r="D921" s="3">
        <f>IF(Teams[[#This Row],[LgWin]]="Y", 1,
IF(Teams[[#This Row],[LgWin]] = "N", 0, " "))</f>
        <v>1</v>
      </c>
      <c r="E921" s="3">
        <f>IF(Teams[[#This Row],[WSWin]]="Y", 1,
IF(Teams[[#This Row],[WSWin]] = "N", 0, " "))</f>
        <v>1</v>
      </c>
      <c r="F921">
        <v>1933</v>
      </c>
      <c r="G921" t="s">
        <v>157</v>
      </c>
      <c r="H921" t="s">
        <v>242</v>
      </c>
      <c r="I921" t="s">
        <v>243</v>
      </c>
      <c r="K921">
        <v>1</v>
      </c>
      <c r="L921">
        <v>156</v>
      </c>
      <c r="M921">
        <v>77</v>
      </c>
      <c r="N921">
        <v>91</v>
      </c>
      <c r="O921">
        <v>61</v>
      </c>
      <c r="R921" t="s">
        <v>76</v>
      </c>
      <c r="S921" t="s">
        <v>76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45">
      <c r="A922" s="3" t="b">
        <f>Teams[[#This Row],[yearID]]&gt;=1973</f>
        <v>0</v>
      </c>
      <c r="B922" s="3" t="b">
        <f>Teams[[#This Row],[yearID]]&gt;=1903</f>
        <v>1</v>
      </c>
      <c r="C922" s="3" t="str">
        <f>_xlfn.XLOOKUP(Teams[[#This Row],[franchID]], franchises[franchID], franchises[franchName])</f>
        <v>New York Yankees</v>
      </c>
      <c r="D922" s="3">
        <f>IF(Teams[[#This Row],[LgWin]]="Y", 1,
IF(Teams[[#This Row],[LgWin]] = "N", 0, " "))</f>
        <v>0</v>
      </c>
      <c r="E922" s="3">
        <f>IF(Teams[[#This Row],[WSWin]]="Y", 1,
IF(Teams[[#This Row],[WSWin]] = "N", 0, " "))</f>
        <v>0</v>
      </c>
      <c r="F922">
        <v>1933</v>
      </c>
      <c r="G922" t="s">
        <v>410</v>
      </c>
      <c r="H922" t="s">
        <v>436</v>
      </c>
      <c r="I922" t="s">
        <v>412</v>
      </c>
      <c r="K922">
        <v>2</v>
      </c>
      <c r="L922">
        <v>152</v>
      </c>
      <c r="M922">
        <v>75</v>
      </c>
      <c r="N922">
        <v>91</v>
      </c>
      <c r="O922">
        <v>59</v>
      </c>
      <c r="R922" t="s">
        <v>51</v>
      </c>
      <c r="S922" t="s">
        <v>51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45">
      <c r="A923" s="3" t="b">
        <f>Teams[[#This Row],[yearID]]&gt;=1973</f>
        <v>0</v>
      </c>
      <c r="B923" s="3" t="b">
        <f>Teams[[#This Row],[yearID]]&gt;=1903</f>
        <v>1</v>
      </c>
      <c r="C923" s="3" t="str">
        <f>_xlfn.XLOOKUP(Teams[[#This Row],[franchID]], franchises[franchID], franchises[franchName])</f>
        <v>Oakland Athletics</v>
      </c>
      <c r="D923" s="3">
        <f>IF(Teams[[#This Row],[LgWin]]="Y", 1,
IF(Teams[[#This Row],[LgWin]] = "N", 0, " "))</f>
        <v>0</v>
      </c>
      <c r="E923" s="3">
        <f>IF(Teams[[#This Row],[WSWin]]="Y", 1,
IF(Teams[[#This Row],[WSWin]] = "N", 0, " "))</f>
        <v>0</v>
      </c>
      <c r="F923">
        <v>1933</v>
      </c>
      <c r="G923" t="s">
        <v>410</v>
      </c>
      <c r="H923" t="s">
        <v>226</v>
      </c>
      <c r="I923" t="s">
        <v>423</v>
      </c>
      <c r="K923">
        <v>3</v>
      </c>
      <c r="L923">
        <v>152</v>
      </c>
      <c r="M923">
        <v>76</v>
      </c>
      <c r="N923">
        <v>79</v>
      </c>
      <c r="O923">
        <v>72</v>
      </c>
      <c r="R923" t="s">
        <v>51</v>
      </c>
      <c r="S923" t="s">
        <v>51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45">
      <c r="A924" s="3" t="b">
        <f>Teams[[#This Row],[yearID]]&gt;=1973</f>
        <v>0</v>
      </c>
      <c r="B924" s="3" t="b">
        <f>Teams[[#This Row],[yearID]]&gt;=1903</f>
        <v>1</v>
      </c>
      <c r="C924" s="3" t="str">
        <f>_xlfn.XLOOKUP(Teams[[#This Row],[franchID]], franchises[franchID], franchises[franchName])</f>
        <v>Philadelphia Phillies</v>
      </c>
      <c r="D924" s="3">
        <f>IF(Teams[[#This Row],[LgWin]]="Y", 1,
IF(Teams[[#This Row],[LgWin]] = "N", 0, " "))</f>
        <v>0</v>
      </c>
      <c r="E924" s="3">
        <f>IF(Teams[[#This Row],[WSWin]]="Y", 1,
IF(Teams[[#This Row],[WSWin]] = "N", 0, " "))</f>
        <v>0</v>
      </c>
      <c r="F924">
        <v>1933</v>
      </c>
      <c r="G924" t="s">
        <v>157</v>
      </c>
      <c r="H924" t="s">
        <v>122</v>
      </c>
      <c r="I924" t="s">
        <v>122</v>
      </c>
      <c r="K924">
        <v>7</v>
      </c>
      <c r="L924">
        <v>152</v>
      </c>
      <c r="M924">
        <v>72</v>
      </c>
      <c r="N924">
        <v>60</v>
      </c>
      <c r="O924">
        <v>92</v>
      </c>
      <c r="R924" t="s">
        <v>51</v>
      </c>
      <c r="S924" t="s">
        <v>51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45">
      <c r="A925" s="3" t="b">
        <f>Teams[[#This Row],[yearID]]&gt;=1973</f>
        <v>0</v>
      </c>
      <c r="B925" s="3" t="b">
        <f>Teams[[#This Row],[yearID]]&gt;=1903</f>
        <v>1</v>
      </c>
      <c r="C925" s="3" t="str">
        <f>_xlfn.XLOOKUP(Teams[[#This Row],[franchID]], franchises[franchID], franchises[franchName])</f>
        <v>Pittsburgh Pirates</v>
      </c>
      <c r="D925" s="3">
        <f>IF(Teams[[#This Row],[LgWin]]="Y", 1,
IF(Teams[[#This Row],[LgWin]] = "N", 0, " "))</f>
        <v>0</v>
      </c>
      <c r="E925" s="3">
        <f>IF(Teams[[#This Row],[WSWin]]="Y", 1,
IF(Teams[[#This Row],[WSWin]] = "N", 0, " "))</f>
        <v>0</v>
      </c>
      <c r="F925">
        <v>1933</v>
      </c>
      <c r="G925" t="s">
        <v>157</v>
      </c>
      <c r="H925" t="s">
        <v>229</v>
      </c>
      <c r="I925" t="s">
        <v>229</v>
      </c>
      <c r="K925">
        <v>2</v>
      </c>
      <c r="L925">
        <v>154</v>
      </c>
      <c r="M925">
        <v>77</v>
      </c>
      <c r="N925">
        <v>87</v>
      </c>
      <c r="O925">
        <v>67</v>
      </c>
      <c r="R925" t="s">
        <v>51</v>
      </c>
      <c r="S925" t="s">
        <v>51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45">
      <c r="A926" s="3" t="b">
        <f>Teams[[#This Row],[yearID]]&gt;=1973</f>
        <v>0</v>
      </c>
      <c r="B926" s="3" t="b">
        <f>Teams[[#This Row],[yearID]]&gt;=1903</f>
        <v>1</v>
      </c>
      <c r="C926" s="3" t="str">
        <f>_xlfn.XLOOKUP(Teams[[#This Row],[franchID]], franchises[franchID], franchises[franchName])</f>
        <v>Baltimore Orioles</v>
      </c>
      <c r="D926" s="3">
        <f>IF(Teams[[#This Row],[LgWin]]="Y", 1,
IF(Teams[[#This Row],[LgWin]] = "N", 0, " "))</f>
        <v>0</v>
      </c>
      <c r="E926" s="3">
        <f>IF(Teams[[#This Row],[WSWin]]="Y", 1,
IF(Teams[[#This Row],[WSWin]] = "N", 0, " "))</f>
        <v>0</v>
      </c>
      <c r="F926">
        <v>1933</v>
      </c>
      <c r="G926" t="s">
        <v>410</v>
      </c>
      <c r="H926" t="s">
        <v>431</v>
      </c>
      <c r="I926" t="s">
        <v>95</v>
      </c>
      <c r="K926">
        <v>8</v>
      </c>
      <c r="L926">
        <v>153</v>
      </c>
      <c r="M926">
        <v>77</v>
      </c>
      <c r="N926">
        <v>55</v>
      </c>
      <c r="O926">
        <v>96</v>
      </c>
      <c r="R926" t="s">
        <v>51</v>
      </c>
      <c r="S926" t="s">
        <v>51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45">
      <c r="A927" s="3" t="b">
        <f>Teams[[#This Row],[yearID]]&gt;=1973</f>
        <v>0</v>
      </c>
      <c r="B927" s="3" t="b">
        <f>Teams[[#This Row],[yearID]]&gt;=1903</f>
        <v>1</v>
      </c>
      <c r="C927" s="3" t="str">
        <f>_xlfn.XLOOKUP(Teams[[#This Row],[franchID]], franchises[franchID], franchises[franchName])</f>
        <v>St. Louis Cardinals</v>
      </c>
      <c r="D927" s="3">
        <f>IF(Teams[[#This Row],[LgWin]]="Y", 1,
IF(Teams[[#This Row],[LgWin]] = "N", 0, " "))</f>
        <v>0</v>
      </c>
      <c r="E927" s="3">
        <f>IF(Teams[[#This Row],[WSWin]]="Y", 1,
IF(Teams[[#This Row],[WSWin]] = "N", 0, " "))</f>
        <v>0</v>
      </c>
      <c r="F927">
        <v>1933</v>
      </c>
      <c r="G927" t="s">
        <v>157</v>
      </c>
      <c r="H927" t="s">
        <v>396</v>
      </c>
      <c r="I927" t="s">
        <v>154</v>
      </c>
      <c r="K927">
        <v>5</v>
      </c>
      <c r="L927">
        <v>154</v>
      </c>
      <c r="M927">
        <v>77</v>
      </c>
      <c r="N927">
        <v>82</v>
      </c>
      <c r="O927">
        <v>71</v>
      </c>
      <c r="R927" t="s">
        <v>51</v>
      </c>
      <c r="S927" t="s">
        <v>51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45">
      <c r="A928" s="3" t="b">
        <f>Teams[[#This Row],[yearID]]&gt;=1973</f>
        <v>0</v>
      </c>
      <c r="B928" s="3" t="b">
        <f>Teams[[#This Row],[yearID]]&gt;=1903</f>
        <v>1</v>
      </c>
      <c r="C928" s="3" t="str">
        <f>_xlfn.XLOOKUP(Teams[[#This Row],[franchID]], franchises[franchID], franchises[franchName])</f>
        <v>Minnesota Twins</v>
      </c>
      <c r="D928" s="3">
        <f>IF(Teams[[#This Row],[LgWin]]="Y", 1,
IF(Teams[[#This Row],[LgWin]] = "N", 0, " "))</f>
        <v>1</v>
      </c>
      <c r="E928" s="3">
        <f>IF(Teams[[#This Row],[WSWin]]="Y", 1,
IF(Teams[[#This Row],[WSWin]] = "N", 0, " "))</f>
        <v>0</v>
      </c>
      <c r="F928">
        <v>1933</v>
      </c>
      <c r="G928" t="s">
        <v>410</v>
      </c>
      <c r="H928" t="s">
        <v>425</v>
      </c>
      <c r="I928" t="s">
        <v>426</v>
      </c>
      <c r="K928">
        <v>1</v>
      </c>
      <c r="L928">
        <v>153</v>
      </c>
      <c r="M928">
        <v>76</v>
      </c>
      <c r="N928">
        <v>99</v>
      </c>
      <c r="O928">
        <v>53</v>
      </c>
      <c r="R928" t="s">
        <v>76</v>
      </c>
      <c r="S928" t="s">
        <v>51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45">
      <c r="A929" s="3" t="b">
        <f>Teams[[#This Row],[yearID]]&gt;=1973</f>
        <v>0</v>
      </c>
      <c r="B929" s="3" t="b">
        <f>Teams[[#This Row],[yearID]]&gt;=1903</f>
        <v>1</v>
      </c>
      <c r="C929" s="3" t="str">
        <f>_xlfn.XLOOKUP(Teams[[#This Row],[franchID]], franchises[franchID], franchises[franchName])</f>
        <v>Boston Red Sox</v>
      </c>
      <c r="D929" s="3">
        <f>IF(Teams[[#This Row],[LgWin]]="Y", 1,
IF(Teams[[#This Row],[LgWin]] = "N", 0, " "))</f>
        <v>0</v>
      </c>
      <c r="E929" s="3">
        <f>IF(Teams[[#This Row],[WSWin]]="Y", 1,
IF(Teams[[#This Row],[WSWin]] = "N", 0, " "))</f>
        <v>0</v>
      </c>
      <c r="F929">
        <v>1934</v>
      </c>
      <c r="G929" t="s">
        <v>410</v>
      </c>
      <c r="H929" t="s">
        <v>54</v>
      </c>
      <c r="I929" t="s">
        <v>54</v>
      </c>
      <c r="K929">
        <v>4</v>
      </c>
      <c r="L929">
        <v>153</v>
      </c>
      <c r="M929">
        <v>77</v>
      </c>
      <c r="N929">
        <v>76</v>
      </c>
      <c r="O929">
        <v>76</v>
      </c>
      <c r="R929" t="s">
        <v>51</v>
      </c>
      <c r="S929" t="s">
        <v>51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45">
      <c r="A930" s="3" t="b">
        <f>Teams[[#This Row],[yearID]]&gt;=1973</f>
        <v>0</v>
      </c>
      <c r="B930" s="3" t="b">
        <f>Teams[[#This Row],[yearID]]&gt;=1903</f>
        <v>1</v>
      </c>
      <c r="C930" s="3" t="str">
        <f>_xlfn.XLOOKUP(Teams[[#This Row],[franchID]], franchises[franchID], franchises[franchName])</f>
        <v>Los Angeles Dodgers</v>
      </c>
      <c r="D930" s="3">
        <f>IF(Teams[[#This Row],[LgWin]]="Y", 1,
IF(Teams[[#This Row],[LgWin]] = "N", 0, " "))</f>
        <v>0</v>
      </c>
      <c r="E930" s="3">
        <f>IF(Teams[[#This Row],[WSWin]]="Y", 1,
IF(Teams[[#This Row],[WSWin]] = "N", 0, " "))</f>
        <v>0</v>
      </c>
      <c r="F930">
        <v>1934</v>
      </c>
      <c r="G930" t="s">
        <v>157</v>
      </c>
      <c r="H930" t="s">
        <v>262</v>
      </c>
      <c r="I930" t="s">
        <v>260</v>
      </c>
      <c r="K930">
        <v>6</v>
      </c>
      <c r="L930">
        <v>153</v>
      </c>
      <c r="M930">
        <v>77</v>
      </c>
      <c r="N930">
        <v>71</v>
      </c>
      <c r="O930">
        <v>81</v>
      </c>
      <c r="R930" t="s">
        <v>51</v>
      </c>
      <c r="S930" t="s">
        <v>51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45">
      <c r="A931" s="3" t="b">
        <f>Teams[[#This Row],[yearID]]&gt;=1973</f>
        <v>0</v>
      </c>
      <c r="B931" s="3" t="b">
        <f>Teams[[#This Row],[yearID]]&gt;=1903</f>
        <v>1</v>
      </c>
      <c r="C931" s="3" t="str">
        <f>_xlfn.XLOOKUP(Teams[[#This Row],[franchID]], franchises[franchID], franchises[franchName])</f>
        <v>Atlanta Braves</v>
      </c>
      <c r="D931" s="3">
        <f>IF(Teams[[#This Row],[LgWin]]="Y", 1,
IF(Teams[[#This Row],[LgWin]] = "N", 0, " "))</f>
        <v>0</v>
      </c>
      <c r="E931" s="3">
        <f>IF(Teams[[#This Row],[WSWin]]="Y", 1,
IF(Teams[[#This Row],[WSWin]] = "N", 0, " "))</f>
        <v>0</v>
      </c>
      <c r="F931">
        <v>1934</v>
      </c>
      <c r="G931" t="s">
        <v>157</v>
      </c>
      <c r="H931" t="s">
        <v>158</v>
      </c>
      <c r="I931" t="s">
        <v>159</v>
      </c>
      <c r="K931">
        <v>4</v>
      </c>
      <c r="L931">
        <v>152</v>
      </c>
      <c r="M931">
        <v>75</v>
      </c>
      <c r="N931">
        <v>78</v>
      </c>
      <c r="O931">
        <v>73</v>
      </c>
      <c r="R931" t="s">
        <v>51</v>
      </c>
      <c r="S931" t="s">
        <v>51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45">
      <c r="A932" s="3" t="b">
        <f>Teams[[#This Row],[yearID]]&gt;=1973</f>
        <v>0</v>
      </c>
      <c r="B932" s="3" t="b">
        <f>Teams[[#This Row],[yearID]]&gt;=1903</f>
        <v>1</v>
      </c>
      <c r="C932" s="3" t="str">
        <f>_xlfn.XLOOKUP(Teams[[#This Row],[franchID]], franchises[franchID], franchises[franchName])</f>
        <v>Chicago White Sox</v>
      </c>
      <c r="D932" s="3">
        <f>IF(Teams[[#This Row],[LgWin]]="Y", 1,
IF(Teams[[#This Row],[LgWin]] = "N", 0, " "))</f>
        <v>0</v>
      </c>
      <c r="E932" s="3">
        <f>IF(Teams[[#This Row],[WSWin]]="Y", 1,
IF(Teams[[#This Row],[WSWin]] = "N", 0, " "))</f>
        <v>0</v>
      </c>
      <c r="F932">
        <v>1934</v>
      </c>
      <c r="G932" t="s">
        <v>410</v>
      </c>
      <c r="H932" t="s">
        <v>415</v>
      </c>
      <c r="I932" t="s">
        <v>416</v>
      </c>
      <c r="K932">
        <v>8</v>
      </c>
      <c r="L932">
        <v>153</v>
      </c>
      <c r="M932">
        <v>75</v>
      </c>
      <c r="N932">
        <v>53</v>
      </c>
      <c r="O932">
        <v>99</v>
      </c>
      <c r="R932" t="s">
        <v>51</v>
      </c>
      <c r="S932" t="s">
        <v>51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45">
      <c r="A933" s="3" t="b">
        <f>Teams[[#This Row],[yearID]]&gt;=1973</f>
        <v>0</v>
      </c>
      <c r="B933" s="3" t="b">
        <f>Teams[[#This Row],[yearID]]&gt;=1903</f>
        <v>1</v>
      </c>
      <c r="C933" s="3" t="str">
        <f>_xlfn.XLOOKUP(Teams[[#This Row],[franchID]], franchises[franchID], franchises[franchName])</f>
        <v>Chicago Cubs</v>
      </c>
      <c r="D933" s="3">
        <f>IF(Teams[[#This Row],[LgWin]]="Y", 1,
IF(Teams[[#This Row],[LgWin]] = "N", 0, " "))</f>
        <v>0</v>
      </c>
      <c r="E933" s="3">
        <f>IF(Teams[[#This Row],[WSWin]]="Y", 1,
IF(Teams[[#This Row],[WSWin]] = "N", 0, " "))</f>
        <v>0</v>
      </c>
      <c r="F933">
        <v>1934</v>
      </c>
      <c r="G933" t="s">
        <v>157</v>
      </c>
      <c r="H933" t="s">
        <v>161</v>
      </c>
      <c r="I933" t="s">
        <v>162</v>
      </c>
      <c r="K933">
        <v>3</v>
      </c>
      <c r="L933">
        <v>152</v>
      </c>
      <c r="M933">
        <v>77</v>
      </c>
      <c r="N933">
        <v>86</v>
      </c>
      <c r="O933">
        <v>65</v>
      </c>
      <c r="R933" t="s">
        <v>51</v>
      </c>
      <c r="S933" t="s">
        <v>51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45">
      <c r="A934" s="3" t="b">
        <f>Teams[[#This Row],[yearID]]&gt;=1973</f>
        <v>0</v>
      </c>
      <c r="B934" s="3" t="b">
        <f>Teams[[#This Row],[yearID]]&gt;=1903</f>
        <v>1</v>
      </c>
      <c r="C934" s="3" t="str">
        <f>_xlfn.XLOOKUP(Teams[[#This Row],[franchID]], franchises[franchID], franchises[franchName])</f>
        <v>Cincinnati Reds</v>
      </c>
      <c r="D934" s="3">
        <f>IF(Teams[[#This Row],[LgWin]]="Y", 1,
IF(Teams[[#This Row],[LgWin]] = "N", 0, " "))</f>
        <v>0</v>
      </c>
      <c r="E934" s="3">
        <f>IF(Teams[[#This Row],[WSWin]]="Y", 1,
IF(Teams[[#This Row],[WSWin]] = "N", 0, " "))</f>
        <v>0</v>
      </c>
      <c r="F934">
        <v>1934</v>
      </c>
      <c r="G934" t="s">
        <v>157</v>
      </c>
      <c r="H934" t="s">
        <v>167</v>
      </c>
      <c r="I934" t="s">
        <v>167</v>
      </c>
      <c r="K934">
        <v>8</v>
      </c>
      <c r="L934">
        <v>152</v>
      </c>
      <c r="M934">
        <v>78</v>
      </c>
      <c r="N934">
        <v>52</v>
      </c>
      <c r="O934">
        <v>99</v>
      </c>
      <c r="R934" t="s">
        <v>51</v>
      </c>
      <c r="S934" t="s">
        <v>51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45">
      <c r="A935" s="3" t="b">
        <f>Teams[[#This Row],[yearID]]&gt;=1973</f>
        <v>0</v>
      </c>
      <c r="B935" s="3" t="b">
        <f>Teams[[#This Row],[yearID]]&gt;=1903</f>
        <v>1</v>
      </c>
      <c r="C935" s="3" t="str">
        <f>_xlfn.XLOOKUP(Teams[[#This Row],[franchID]], franchises[franchID], franchises[franchName])</f>
        <v>Cleveland Indians</v>
      </c>
      <c r="D935" s="3">
        <f>IF(Teams[[#This Row],[LgWin]]="Y", 1,
IF(Teams[[#This Row],[LgWin]] = "N", 0, " "))</f>
        <v>0</v>
      </c>
      <c r="E935" s="3">
        <f>IF(Teams[[#This Row],[WSWin]]="Y", 1,
IF(Teams[[#This Row],[WSWin]] = "N", 0, " "))</f>
        <v>0</v>
      </c>
      <c r="F935">
        <v>1934</v>
      </c>
      <c r="G935" t="s">
        <v>410</v>
      </c>
      <c r="H935" t="s">
        <v>64</v>
      </c>
      <c r="I935" t="s">
        <v>64</v>
      </c>
      <c r="K935">
        <v>3</v>
      </c>
      <c r="L935">
        <v>154</v>
      </c>
      <c r="M935">
        <v>78</v>
      </c>
      <c r="N935">
        <v>85</v>
      </c>
      <c r="O935">
        <v>69</v>
      </c>
      <c r="R935" t="s">
        <v>51</v>
      </c>
      <c r="S935" t="s">
        <v>51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45">
      <c r="A936" s="3" t="b">
        <f>Teams[[#This Row],[yearID]]&gt;=1973</f>
        <v>0</v>
      </c>
      <c r="B936" s="3" t="b">
        <f>Teams[[#This Row],[yearID]]&gt;=1903</f>
        <v>1</v>
      </c>
      <c r="C936" s="3" t="str">
        <f>_xlfn.XLOOKUP(Teams[[#This Row],[franchID]], franchises[franchID], franchises[franchName])</f>
        <v>Detroit Tigers</v>
      </c>
      <c r="D936" s="3">
        <f>IF(Teams[[#This Row],[LgWin]]="Y", 1,
IF(Teams[[#This Row],[LgWin]] = "N", 0, " "))</f>
        <v>1</v>
      </c>
      <c r="E936" s="3">
        <f>IF(Teams[[#This Row],[WSWin]]="Y", 1,
IF(Teams[[#This Row],[WSWin]] = "N", 0, " "))</f>
        <v>0</v>
      </c>
      <c r="F936">
        <v>1934</v>
      </c>
      <c r="G936" t="s">
        <v>410</v>
      </c>
      <c r="H936" t="s">
        <v>419</v>
      </c>
      <c r="I936" t="s">
        <v>419</v>
      </c>
      <c r="K936">
        <v>1</v>
      </c>
      <c r="L936">
        <v>154</v>
      </c>
      <c r="M936">
        <v>80</v>
      </c>
      <c r="N936">
        <v>101</v>
      </c>
      <c r="O936">
        <v>53</v>
      </c>
      <c r="R936" t="s">
        <v>76</v>
      </c>
      <c r="S936" t="s">
        <v>51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45">
      <c r="A937" s="3" t="b">
        <f>Teams[[#This Row],[yearID]]&gt;=1973</f>
        <v>0</v>
      </c>
      <c r="B937" s="3" t="b">
        <f>Teams[[#This Row],[yearID]]&gt;=1903</f>
        <v>1</v>
      </c>
      <c r="C937" s="3" t="str">
        <f>_xlfn.XLOOKUP(Teams[[#This Row],[franchID]], franchises[franchID], franchises[franchName])</f>
        <v>San Francisco Giants</v>
      </c>
      <c r="D937" s="3">
        <f>IF(Teams[[#This Row],[LgWin]]="Y", 1,
IF(Teams[[#This Row],[LgWin]] = "N", 0, " "))</f>
        <v>0</v>
      </c>
      <c r="E937" s="3">
        <f>IF(Teams[[#This Row],[WSWin]]="Y", 1,
IF(Teams[[#This Row],[WSWin]] = "N", 0, " "))</f>
        <v>0</v>
      </c>
      <c r="F937">
        <v>1934</v>
      </c>
      <c r="G937" t="s">
        <v>157</v>
      </c>
      <c r="H937" t="s">
        <v>242</v>
      </c>
      <c r="I937" t="s">
        <v>243</v>
      </c>
      <c r="K937">
        <v>2</v>
      </c>
      <c r="L937">
        <v>153</v>
      </c>
      <c r="M937">
        <v>75</v>
      </c>
      <c r="N937">
        <v>93</v>
      </c>
      <c r="O937">
        <v>60</v>
      </c>
      <c r="R937" t="s">
        <v>51</v>
      </c>
      <c r="S937" t="s">
        <v>51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45">
      <c r="A938" s="3" t="b">
        <f>Teams[[#This Row],[yearID]]&gt;=1973</f>
        <v>0</v>
      </c>
      <c r="B938" s="3" t="b">
        <f>Teams[[#This Row],[yearID]]&gt;=1903</f>
        <v>1</v>
      </c>
      <c r="C938" s="3" t="str">
        <f>_xlfn.XLOOKUP(Teams[[#This Row],[franchID]], franchises[franchID], franchises[franchName])</f>
        <v>New York Yankees</v>
      </c>
      <c r="D938" s="3">
        <f>IF(Teams[[#This Row],[LgWin]]="Y", 1,
IF(Teams[[#This Row],[LgWin]] = "N", 0, " "))</f>
        <v>0</v>
      </c>
      <c r="E938" s="3">
        <f>IF(Teams[[#This Row],[WSWin]]="Y", 1,
IF(Teams[[#This Row],[WSWin]] = "N", 0, " "))</f>
        <v>0</v>
      </c>
      <c r="F938">
        <v>1934</v>
      </c>
      <c r="G938" t="s">
        <v>410</v>
      </c>
      <c r="H938" t="s">
        <v>436</v>
      </c>
      <c r="I938" t="s">
        <v>412</v>
      </c>
      <c r="K938">
        <v>2</v>
      </c>
      <c r="L938">
        <v>154</v>
      </c>
      <c r="M938">
        <v>77</v>
      </c>
      <c r="N938">
        <v>94</v>
      </c>
      <c r="O938">
        <v>60</v>
      </c>
      <c r="R938" t="s">
        <v>51</v>
      </c>
      <c r="S938" t="s">
        <v>51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45">
      <c r="A939" s="3" t="b">
        <f>Teams[[#This Row],[yearID]]&gt;=1973</f>
        <v>0</v>
      </c>
      <c r="B939" s="3" t="b">
        <f>Teams[[#This Row],[yearID]]&gt;=1903</f>
        <v>1</v>
      </c>
      <c r="C939" s="3" t="str">
        <f>_xlfn.XLOOKUP(Teams[[#This Row],[franchID]], franchises[franchID], franchises[franchName])</f>
        <v>Oakland Athletics</v>
      </c>
      <c r="D939" s="3">
        <f>IF(Teams[[#This Row],[LgWin]]="Y", 1,
IF(Teams[[#This Row],[LgWin]] = "N", 0, " "))</f>
        <v>0</v>
      </c>
      <c r="E939" s="3">
        <f>IF(Teams[[#This Row],[WSWin]]="Y", 1,
IF(Teams[[#This Row],[WSWin]] = "N", 0, " "))</f>
        <v>0</v>
      </c>
      <c r="F939">
        <v>1934</v>
      </c>
      <c r="G939" t="s">
        <v>410</v>
      </c>
      <c r="H939" t="s">
        <v>226</v>
      </c>
      <c r="I939" t="s">
        <v>423</v>
      </c>
      <c r="K939">
        <v>5</v>
      </c>
      <c r="L939">
        <v>153</v>
      </c>
      <c r="M939">
        <v>76</v>
      </c>
      <c r="N939">
        <v>68</v>
      </c>
      <c r="O939">
        <v>82</v>
      </c>
      <c r="R939" t="s">
        <v>51</v>
      </c>
      <c r="S939" t="s">
        <v>51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45">
      <c r="A940" s="3" t="b">
        <f>Teams[[#This Row],[yearID]]&gt;=1973</f>
        <v>0</v>
      </c>
      <c r="B940" s="3" t="b">
        <f>Teams[[#This Row],[yearID]]&gt;=1903</f>
        <v>1</v>
      </c>
      <c r="C940" s="3" t="str">
        <f>_xlfn.XLOOKUP(Teams[[#This Row],[franchID]], franchises[franchID], franchises[franchName])</f>
        <v>Philadelphia Phillies</v>
      </c>
      <c r="D940" s="3">
        <f>IF(Teams[[#This Row],[LgWin]]="Y", 1,
IF(Teams[[#This Row],[LgWin]] = "N", 0, " "))</f>
        <v>0</v>
      </c>
      <c r="E940" s="3">
        <f>IF(Teams[[#This Row],[WSWin]]="Y", 1,
IF(Teams[[#This Row],[WSWin]] = "N", 0, " "))</f>
        <v>0</v>
      </c>
      <c r="F940">
        <v>1934</v>
      </c>
      <c r="G940" t="s">
        <v>157</v>
      </c>
      <c r="H940" t="s">
        <v>122</v>
      </c>
      <c r="I940" t="s">
        <v>122</v>
      </c>
      <c r="K940">
        <v>7</v>
      </c>
      <c r="L940">
        <v>149</v>
      </c>
      <c r="M940">
        <v>71</v>
      </c>
      <c r="N940">
        <v>56</v>
      </c>
      <c r="O940">
        <v>93</v>
      </c>
      <c r="R940" t="s">
        <v>51</v>
      </c>
      <c r="S940" t="s">
        <v>51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45">
      <c r="A941" s="3" t="b">
        <f>Teams[[#This Row],[yearID]]&gt;=1973</f>
        <v>0</v>
      </c>
      <c r="B941" s="3" t="b">
        <f>Teams[[#This Row],[yearID]]&gt;=1903</f>
        <v>1</v>
      </c>
      <c r="C941" s="3" t="str">
        <f>_xlfn.XLOOKUP(Teams[[#This Row],[franchID]], franchises[franchID], franchises[franchName])</f>
        <v>Pittsburgh Pirates</v>
      </c>
      <c r="D941" s="3">
        <f>IF(Teams[[#This Row],[LgWin]]="Y", 1,
IF(Teams[[#This Row],[LgWin]] = "N", 0, " "))</f>
        <v>0</v>
      </c>
      <c r="E941" s="3">
        <f>IF(Teams[[#This Row],[WSWin]]="Y", 1,
IF(Teams[[#This Row],[WSWin]] = "N", 0, " "))</f>
        <v>0</v>
      </c>
      <c r="F941">
        <v>1934</v>
      </c>
      <c r="G941" t="s">
        <v>157</v>
      </c>
      <c r="H941" t="s">
        <v>229</v>
      </c>
      <c r="I941" t="s">
        <v>229</v>
      </c>
      <c r="K941">
        <v>5</v>
      </c>
      <c r="L941">
        <v>151</v>
      </c>
      <c r="M941">
        <v>78</v>
      </c>
      <c r="N941">
        <v>74</v>
      </c>
      <c r="O941">
        <v>76</v>
      </c>
      <c r="R941" t="s">
        <v>51</v>
      </c>
      <c r="S941" t="s">
        <v>51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45">
      <c r="A942" s="3" t="b">
        <f>Teams[[#This Row],[yearID]]&gt;=1973</f>
        <v>0</v>
      </c>
      <c r="B942" s="3" t="b">
        <f>Teams[[#This Row],[yearID]]&gt;=1903</f>
        <v>1</v>
      </c>
      <c r="C942" s="3" t="str">
        <f>_xlfn.XLOOKUP(Teams[[#This Row],[franchID]], franchises[franchID], franchises[franchName])</f>
        <v>Baltimore Orioles</v>
      </c>
      <c r="D942" s="3">
        <f>IF(Teams[[#This Row],[LgWin]]="Y", 1,
IF(Teams[[#This Row],[LgWin]] = "N", 0, " "))</f>
        <v>0</v>
      </c>
      <c r="E942" s="3">
        <f>IF(Teams[[#This Row],[WSWin]]="Y", 1,
IF(Teams[[#This Row],[WSWin]] = "N", 0, " "))</f>
        <v>0</v>
      </c>
      <c r="F942">
        <v>1934</v>
      </c>
      <c r="G942" t="s">
        <v>410</v>
      </c>
      <c r="H942" t="s">
        <v>431</v>
      </c>
      <c r="I942" t="s">
        <v>95</v>
      </c>
      <c r="K942">
        <v>6</v>
      </c>
      <c r="L942">
        <v>154</v>
      </c>
      <c r="M942">
        <v>76</v>
      </c>
      <c r="N942">
        <v>67</v>
      </c>
      <c r="O942">
        <v>85</v>
      </c>
      <c r="R942" t="s">
        <v>51</v>
      </c>
      <c r="S942" t="s">
        <v>51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45">
      <c r="A943" s="3" t="b">
        <f>Teams[[#This Row],[yearID]]&gt;=1973</f>
        <v>0</v>
      </c>
      <c r="B943" s="3" t="b">
        <f>Teams[[#This Row],[yearID]]&gt;=1903</f>
        <v>1</v>
      </c>
      <c r="C943" s="3" t="str">
        <f>_xlfn.XLOOKUP(Teams[[#This Row],[franchID]], franchises[franchID], franchises[franchName])</f>
        <v>St. Louis Cardinals</v>
      </c>
      <c r="D943" s="3">
        <f>IF(Teams[[#This Row],[LgWin]]="Y", 1,
IF(Teams[[#This Row],[LgWin]] = "N", 0, " "))</f>
        <v>1</v>
      </c>
      <c r="E943" s="3">
        <f>IF(Teams[[#This Row],[WSWin]]="Y", 1,
IF(Teams[[#This Row],[WSWin]] = "N", 0, " "))</f>
        <v>1</v>
      </c>
      <c r="F943">
        <v>1934</v>
      </c>
      <c r="G943" t="s">
        <v>157</v>
      </c>
      <c r="H943" t="s">
        <v>396</v>
      </c>
      <c r="I943" t="s">
        <v>154</v>
      </c>
      <c r="K943">
        <v>1</v>
      </c>
      <c r="L943">
        <v>154</v>
      </c>
      <c r="M943">
        <v>77</v>
      </c>
      <c r="N943">
        <v>95</v>
      </c>
      <c r="O943">
        <v>58</v>
      </c>
      <c r="R943" t="s">
        <v>76</v>
      </c>
      <c r="S943" t="s">
        <v>76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45">
      <c r="A944" s="3" t="b">
        <f>Teams[[#This Row],[yearID]]&gt;=1973</f>
        <v>0</v>
      </c>
      <c r="B944" s="3" t="b">
        <f>Teams[[#This Row],[yearID]]&gt;=1903</f>
        <v>1</v>
      </c>
      <c r="C944" s="3" t="str">
        <f>_xlfn.XLOOKUP(Teams[[#This Row],[franchID]], franchises[franchID], franchises[franchName])</f>
        <v>Minnesota Twins</v>
      </c>
      <c r="D944" s="3">
        <f>IF(Teams[[#This Row],[LgWin]]="Y", 1,
IF(Teams[[#This Row],[LgWin]] = "N", 0, " "))</f>
        <v>0</v>
      </c>
      <c r="E944" s="3">
        <f>IF(Teams[[#This Row],[WSWin]]="Y", 1,
IF(Teams[[#This Row],[WSWin]] = "N", 0, " "))</f>
        <v>0</v>
      </c>
      <c r="F944">
        <v>1934</v>
      </c>
      <c r="G944" t="s">
        <v>410</v>
      </c>
      <c r="H944" t="s">
        <v>425</v>
      </c>
      <c r="I944" t="s">
        <v>426</v>
      </c>
      <c r="K944">
        <v>7</v>
      </c>
      <c r="L944">
        <v>155</v>
      </c>
      <c r="M944">
        <v>76</v>
      </c>
      <c r="N944">
        <v>66</v>
      </c>
      <c r="O944">
        <v>86</v>
      </c>
      <c r="R944" t="s">
        <v>51</v>
      </c>
      <c r="S944" t="s">
        <v>51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45">
      <c r="A945" s="3" t="b">
        <f>Teams[[#This Row],[yearID]]&gt;=1973</f>
        <v>0</v>
      </c>
      <c r="B945" s="3" t="b">
        <f>Teams[[#This Row],[yearID]]&gt;=1903</f>
        <v>1</v>
      </c>
      <c r="C945" s="3" t="str">
        <f>_xlfn.XLOOKUP(Teams[[#This Row],[franchID]], franchises[franchID], franchises[franchName])</f>
        <v>Boston Red Sox</v>
      </c>
      <c r="D945" s="3">
        <f>IF(Teams[[#This Row],[LgWin]]="Y", 1,
IF(Teams[[#This Row],[LgWin]] = "N", 0, " "))</f>
        <v>0</v>
      </c>
      <c r="E945" s="3">
        <f>IF(Teams[[#This Row],[WSWin]]="Y", 1,
IF(Teams[[#This Row],[WSWin]] = "N", 0, " "))</f>
        <v>0</v>
      </c>
      <c r="F945">
        <v>1935</v>
      </c>
      <c r="G945" t="s">
        <v>410</v>
      </c>
      <c r="H945" t="s">
        <v>54</v>
      </c>
      <c r="I945" t="s">
        <v>54</v>
      </c>
      <c r="K945">
        <v>4</v>
      </c>
      <c r="L945">
        <v>154</v>
      </c>
      <c r="M945">
        <v>79</v>
      </c>
      <c r="N945">
        <v>78</v>
      </c>
      <c r="O945">
        <v>75</v>
      </c>
      <c r="R945" t="s">
        <v>51</v>
      </c>
      <c r="S945" t="s">
        <v>51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45">
      <c r="A946" s="3" t="b">
        <f>Teams[[#This Row],[yearID]]&gt;=1973</f>
        <v>0</v>
      </c>
      <c r="B946" s="3" t="b">
        <f>Teams[[#This Row],[yearID]]&gt;=1903</f>
        <v>1</v>
      </c>
      <c r="C946" s="3" t="str">
        <f>_xlfn.XLOOKUP(Teams[[#This Row],[franchID]], franchises[franchID], franchises[franchName])</f>
        <v>Los Angeles Dodgers</v>
      </c>
      <c r="D946" s="3">
        <f>IF(Teams[[#This Row],[LgWin]]="Y", 1,
IF(Teams[[#This Row],[LgWin]] = "N", 0, " "))</f>
        <v>0</v>
      </c>
      <c r="E946" s="3">
        <f>IF(Teams[[#This Row],[WSWin]]="Y", 1,
IF(Teams[[#This Row],[WSWin]] = "N", 0, " "))</f>
        <v>0</v>
      </c>
      <c r="F946">
        <v>1935</v>
      </c>
      <c r="G946" t="s">
        <v>157</v>
      </c>
      <c r="H946" t="s">
        <v>262</v>
      </c>
      <c r="I946" t="s">
        <v>260</v>
      </c>
      <c r="K946">
        <v>5</v>
      </c>
      <c r="L946">
        <v>154</v>
      </c>
      <c r="M946">
        <v>77</v>
      </c>
      <c r="N946">
        <v>70</v>
      </c>
      <c r="O946">
        <v>83</v>
      </c>
      <c r="R946" t="s">
        <v>51</v>
      </c>
      <c r="S946" t="s">
        <v>51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45">
      <c r="A947" s="3" t="b">
        <f>Teams[[#This Row],[yearID]]&gt;=1973</f>
        <v>0</v>
      </c>
      <c r="B947" s="3" t="b">
        <f>Teams[[#This Row],[yearID]]&gt;=1903</f>
        <v>1</v>
      </c>
      <c r="C947" s="3" t="str">
        <f>_xlfn.XLOOKUP(Teams[[#This Row],[franchID]], franchises[franchID], franchises[franchName])</f>
        <v>Atlanta Braves</v>
      </c>
      <c r="D947" s="3">
        <f>IF(Teams[[#This Row],[LgWin]]="Y", 1,
IF(Teams[[#This Row],[LgWin]] = "N", 0, " "))</f>
        <v>0</v>
      </c>
      <c r="E947" s="3">
        <f>IF(Teams[[#This Row],[WSWin]]="Y", 1,
IF(Teams[[#This Row],[WSWin]] = "N", 0, " "))</f>
        <v>0</v>
      </c>
      <c r="F947">
        <v>1935</v>
      </c>
      <c r="G947" t="s">
        <v>157</v>
      </c>
      <c r="H947" t="s">
        <v>158</v>
      </c>
      <c r="I947" t="s">
        <v>159</v>
      </c>
      <c r="K947">
        <v>8</v>
      </c>
      <c r="L947">
        <v>153</v>
      </c>
      <c r="M947">
        <v>75</v>
      </c>
      <c r="N947">
        <v>38</v>
      </c>
      <c r="O947">
        <v>115</v>
      </c>
      <c r="R947" t="s">
        <v>51</v>
      </c>
      <c r="S947" t="s">
        <v>51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45">
      <c r="A948" s="3" t="b">
        <f>Teams[[#This Row],[yearID]]&gt;=1973</f>
        <v>0</v>
      </c>
      <c r="B948" s="3" t="b">
        <f>Teams[[#This Row],[yearID]]&gt;=1903</f>
        <v>1</v>
      </c>
      <c r="C948" s="3" t="str">
        <f>_xlfn.XLOOKUP(Teams[[#This Row],[franchID]], franchises[franchID], franchises[franchName])</f>
        <v>Chicago White Sox</v>
      </c>
      <c r="D948" s="3">
        <f>IF(Teams[[#This Row],[LgWin]]="Y", 1,
IF(Teams[[#This Row],[LgWin]] = "N", 0, " "))</f>
        <v>0</v>
      </c>
      <c r="E948" s="3">
        <f>IF(Teams[[#This Row],[WSWin]]="Y", 1,
IF(Teams[[#This Row],[WSWin]] = "N", 0, " "))</f>
        <v>0</v>
      </c>
      <c r="F948">
        <v>1935</v>
      </c>
      <c r="G948" t="s">
        <v>410</v>
      </c>
      <c r="H948" t="s">
        <v>415</v>
      </c>
      <c r="I948" t="s">
        <v>416</v>
      </c>
      <c r="K948">
        <v>5</v>
      </c>
      <c r="L948">
        <v>153</v>
      </c>
      <c r="M948">
        <v>77</v>
      </c>
      <c r="N948">
        <v>74</v>
      </c>
      <c r="O948">
        <v>78</v>
      </c>
      <c r="R948" t="s">
        <v>51</v>
      </c>
      <c r="S948" t="s">
        <v>51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45">
      <c r="A949" s="3" t="b">
        <f>Teams[[#This Row],[yearID]]&gt;=1973</f>
        <v>0</v>
      </c>
      <c r="B949" s="3" t="b">
        <f>Teams[[#This Row],[yearID]]&gt;=1903</f>
        <v>1</v>
      </c>
      <c r="C949" s="3" t="str">
        <f>_xlfn.XLOOKUP(Teams[[#This Row],[franchID]], franchises[franchID], franchises[franchName])</f>
        <v>Chicago Cubs</v>
      </c>
      <c r="D949" s="3">
        <f>IF(Teams[[#This Row],[LgWin]]="Y", 1,
IF(Teams[[#This Row],[LgWin]] = "N", 0, " "))</f>
        <v>1</v>
      </c>
      <c r="E949" s="3">
        <f>IF(Teams[[#This Row],[WSWin]]="Y", 1,
IF(Teams[[#This Row],[WSWin]] = "N", 0, " "))</f>
        <v>0</v>
      </c>
      <c r="F949">
        <v>1935</v>
      </c>
      <c r="G949" t="s">
        <v>157</v>
      </c>
      <c r="H949" t="s">
        <v>161</v>
      </c>
      <c r="I949" t="s">
        <v>162</v>
      </c>
      <c r="K949">
        <v>1</v>
      </c>
      <c r="L949">
        <v>154</v>
      </c>
      <c r="M949">
        <v>77</v>
      </c>
      <c r="N949">
        <v>100</v>
      </c>
      <c r="O949">
        <v>54</v>
      </c>
      <c r="R949" t="s">
        <v>76</v>
      </c>
      <c r="S949" t="s">
        <v>51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45">
      <c r="A950" s="3" t="b">
        <f>Teams[[#This Row],[yearID]]&gt;=1973</f>
        <v>0</v>
      </c>
      <c r="B950" s="3" t="b">
        <f>Teams[[#This Row],[yearID]]&gt;=1903</f>
        <v>1</v>
      </c>
      <c r="C950" s="3" t="str">
        <f>_xlfn.XLOOKUP(Teams[[#This Row],[franchID]], franchises[franchID], franchises[franchName])</f>
        <v>Cincinnati Reds</v>
      </c>
      <c r="D950" s="3">
        <f>IF(Teams[[#This Row],[LgWin]]="Y", 1,
IF(Teams[[#This Row],[LgWin]] = "N", 0, " "))</f>
        <v>0</v>
      </c>
      <c r="E950" s="3">
        <f>IF(Teams[[#This Row],[WSWin]]="Y", 1,
IF(Teams[[#This Row],[WSWin]] = "N", 0, " "))</f>
        <v>0</v>
      </c>
      <c r="F950">
        <v>1935</v>
      </c>
      <c r="G950" t="s">
        <v>157</v>
      </c>
      <c r="H950" t="s">
        <v>167</v>
      </c>
      <c r="I950" t="s">
        <v>167</v>
      </c>
      <c r="K950">
        <v>6</v>
      </c>
      <c r="L950">
        <v>154</v>
      </c>
      <c r="M950">
        <v>76</v>
      </c>
      <c r="N950">
        <v>68</v>
      </c>
      <c r="O950">
        <v>85</v>
      </c>
      <c r="R950" t="s">
        <v>51</v>
      </c>
      <c r="S950" t="s">
        <v>51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45">
      <c r="A951" s="3" t="b">
        <f>Teams[[#This Row],[yearID]]&gt;=1973</f>
        <v>0</v>
      </c>
      <c r="B951" s="3" t="b">
        <f>Teams[[#This Row],[yearID]]&gt;=1903</f>
        <v>1</v>
      </c>
      <c r="C951" s="3" t="str">
        <f>_xlfn.XLOOKUP(Teams[[#This Row],[franchID]], franchises[franchID], franchises[franchName])</f>
        <v>Cleveland Indians</v>
      </c>
      <c r="D951" s="3">
        <f>IF(Teams[[#This Row],[LgWin]]="Y", 1,
IF(Teams[[#This Row],[LgWin]] = "N", 0, " "))</f>
        <v>0</v>
      </c>
      <c r="E951" s="3">
        <f>IF(Teams[[#This Row],[WSWin]]="Y", 1,
IF(Teams[[#This Row],[WSWin]] = "N", 0, " "))</f>
        <v>0</v>
      </c>
      <c r="F951">
        <v>1935</v>
      </c>
      <c r="G951" t="s">
        <v>410</v>
      </c>
      <c r="H951" t="s">
        <v>64</v>
      </c>
      <c r="I951" t="s">
        <v>64</v>
      </c>
      <c r="K951">
        <v>3</v>
      </c>
      <c r="L951">
        <v>156</v>
      </c>
      <c r="M951">
        <v>77</v>
      </c>
      <c r="N951">
        <v>82</v>
      </c>
      <c r="O951">
        <v>71</v>
      </c>
      <c r="R951" t="s">
        <v>51</v>
      </c>
      <c r="S951" t="s">
        <v>51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45">
      <c r="A952" s="3" t="b">
        <f>Teams[[#This Row],[yearID]]&gt;=1973</f>
        <v>0</v>
      </c>
      <c r="B952" s="3" t="b">
        <f>Teams[[#This Row],[yearID]]&gt;=1903</f>
        <v>1</v>
      </c>
      <c r="C952" s="3" t="str">
        <f>_xlfn.XLOOKUP(Teams[[#This Row],[franchID]], franchises[franchID], franchises[franchName])</f>
        <v>Detroit Tigers</v>
      </c>
      <c r="D952" s="3">
        <f>IF(Teams[[#This Row],[LgWin]]="Y", 1,
IF(Teams[[#This Row],[LgWin]] = "N", 0, " "))</f>
        <v>1</v>
      </c>
      <c r="E952" s="3">
        <f>IF(Teams[[#This Row],[WSWin]]="Y", 1,
IF(Teams[[#This Row],[WSWin]] = "N", 0, " "))</f>
        <v>1</v>
      </c>
      <c r="F952">
        <v>1935</v>
      </c>
      <c r="G952" t="s">
        <v>410</v>
      </c>
      <c r="H952" t="s">
        <v>419</v>
      </c>
      <c r="I952" t="s">
        <v>419</v>
      </c>
      <c r="K952">
        <v>1</v>
      </c>
      <c r="L952">
        <v>152</v>
      </c>
      <c r="M952">
        <v>79</v>
      </c>
      <c r="N952">
        <v>93</v>
      </c>
      <c r="O952">
        <v>58</v>
      </c>
      <c r="R952" t="s">
        <v>76</v>
      </c>
      <c r="S952" t="s">
        <v>76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45">
      <c r="A953" s="3" t="b">
        <f>Teams[[#This Row],[yearID]]&gt;=1973</f>
        <v>0</v>
      </c>
      <c r="B953" s="3" t="b">
        <f>Teams[[#This Row],[yearID]]&gt;=1903</f>
        <v>1</v>
      </c>
      <c r="C953" s="3" t="str">
        <f>_xlfn.XLOOKUP(Teams[[#This Row],[franchID]], franchises[franchID], franchises[franchName])</f>
        <v>San Francisco Giants</v>
      </c>
      <c r="D953" s="3">
        <f>IF(Teams[[#This Row],[LgWin]]="Y", 1,
IF(Teams[[#This Row],[LgWin]] = "N", 0, " "))</f>
        <v>0</v>
      </c>
      <c r="E953" s="3">
        <f>IF(Teams[[#This Row],[WSWin]]="Y", 1,
IF(Teams[[#This Row],[WSWin]] = "N", 0, " "))</f>
        <v>0</v>
      </c>
      <c r="F953">
        <v>1935</v>
      </c>
      <c r="G953" t="s">
        <v>157</v>
      </c>
      <c r="H953" t="s">
        <v>242</v>
      </c>
      <c r="I953" t="s">
        <v>243</v>
      </c>
      <c r="K953">
        <v>3</v>
      </c>
      <c r="L953">
        <v>156</v>
      </c>
      <c r="M953">
        <v>79</v>
      </c>
      <c r="N953">
        <v>91</v>
      </c>
      <c r="O953">
        <v>62</v>
      </c>
      <c r="R953" t="s">
        <v>51</v>
      </c>
      <c r="S953" t="s">
        <v>51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45">
      <c r="A954" s="3" t="b">
        <f>Teams[[#This Row],[yearID]]&gt;=1973</f>
        <v>0</v>
      </c>
      <c r="B954" s="3" t="b">
        <f>Teams[[#This Row],[yearID]]&gt;=1903</f>
        <v>1</v>
      </c>
      <c r="C954" s="3" t="str">
        <f>_xlfn.XLOOKUP(Teams[[#This Row],[franchID]], franchises[franchID], franchises[franchName])</f>
        <v>New York Yankees</v>
      </c>
      <c r="D954" s="3">
        <f>IF(Teams[[#This Row],[LgWin]]="Y", 1,
IF(Teams[[#This Row],[LgWin]] = "N", 0, " "))</f>
        <v>0</v>
      </c>
      <c r="E954" s="3">
        <f>IF(Teams[[#This Row],[WSWin]]="Y", 1,
IF(Teams[[#This Row],[WSWin]] = "N", 0, " "))</f>
        <v>0</v>
      </c>
      <c r="F954">
        <v>1935</v>
      </c>
      <c r="G954" t="s">
        <v>410</v>
      </c>
      <c r="H954" t="s">
        <v>436</v>
      </c>
      <c r="I954" t="s">
        <v>412</v>
      </c>
      <c r="K954">
        <v>2</v>
      </c>
      <c r="L954">
        <v>149</v>
      </c>
      <c r="M954">
        <v>74</v>
      </c>
      <c r="N954">
        <v>89</v>
      </c>
      <c r="O954">
        <v>60</v>
      </c>
      <c r="R954" t="s">
        <v>51</v>
      </c>
      <c r="S954" t="s">
        <v>51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45">
      <c r="A955" s="3" t="b">
        <f>Teams[[#This Row],[yearID]]&gt;=1973</f>
        <v>0</v>
      </c>
      <c r="B955" s="3" t="b">
        <f>Teams[[#This Row],[yearID]]&gt;=1903</f>
        <v>1</v>
      </c>
      <c r="C955" s="3" t="str">
        <f>_xlfn.XLOOKUP(Teams[[#This Row],[franchID]], franchises[franchID], franchises[franchName])</f>
        <v>Oakland Athletics</v>
      </c>
      <c r="D955" s="3">
        <f>IF(Teams[[#This Row],[LgWin]]="Y", 1,
IF(Teams[[#This Row],[LgWin]] = "N", 0, " "))</f>
        <v>0</v>
      </c>
      <c r="E955" s="3">
        <f>IF(Teams[[#This Row],[WSWin]]="Y", 1,
IF(Teams[[#This Row],[WSWin]] = "N", 0, " "))</f>
        <v>0</v>
      </c>
      <c r="F955">
        <v>1935</v>
      </c>
      <c r="G955" t="s">
        <v>410</v>
      </c>
      <c r="H955" t="s">
        <v>226</v>
      </c>
      <c r="I955" t="s">
        <v>423</v>
      </c>
      <c r="K955">
        <v>8</v>
      </c>
      <c r="L955">
        <v>149</v>
      </c>
      <c r="M955">
        <v>72</v>
      </c>
      <c r="N955">
        <v>58</v>
      </c>
      <c r="O955">
        <v>91</v>
      </c>
      <c r="R955" t="s">
        <v>51</v>
      </c>
      <c r="S955" t="s">
        <v>51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45">
      <c r="A956" s="3" t="b">
        <f>Teams[[#This Row],[yearID]]&gt;=1973</f>
        <v>0</v>
      </c>
      <c r="B956" s="3" t="b">
        <f>Teams[[#This Row],[yearID]]&gt;=1903</f>
        <v>1</v>
      </c>
      <c r="C956" s="3" t="str">
        <f>_xlfn.XLOOKUP(Teams[[#This Row],[franchID]], franchises[franchID], franchises[franchName])</f>
        <v>Philadelphia Phillies</v>
      </c>
      <c r="D956" s="3">
        <f>IF(Teams[[#This Row],[LgWin]]="Y", 1,
IF(Teams[[#This Row],[LgWin]] = "N", 0, " "))</f>
        <v>0</v>
      </c>
      <c r="E956" s="3">
        <f>IF(Teams[[#This Row],[WSWin]]="Y", 1,
IF(Teams[[#This Row],[WSWin]] = "N", 0, " "))</f>
        <v>0</v>
      </c>
      <c r="F956">
        <v>1935</v>
      </c>
      <c r="G956" t="s">
        <v>157</v>
      </c>
      <c r="H956" t="s">
        <v>122</v>
      </c>
      <c r="I956" t="s">
        <v>122</v>
      </c>
      <c r="K956">
        <v>7</v>
      </c>
      <c r="L956">
        <v>156</v>
      </c>
      <c r="M956">
        <v>79</v>
      </c>
      <c r="N956">
        <v>64</v>
      </c>
      <c r="O956">
        <v>89</v>
      </c>
      <c r="R956" t="s">
        <v>51</v>
      </c>
      <c r="S956" t="s">
        <v>51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45">
      <c r="A957" s="3" t="b">
        <f>Teams[[#This Row],[yearID]]&gt;=1973</f>
        <v>0</v>
      </c>
      <c r="B957" s="3" t="b">
        <f>Teams[[#This Row],[yearID]]&gt;=1903</f>
        <v>1</v>
      </c>
      <c r="C957" s="3" t="str">
        <f>_xlfn.XLOOKUP(Teams[[#This Row],[franchID]], franchises[franchID], franchises[franchName])</f>
        <v>Pittsburgh Pirates</v>
      </c>
      <c r="D957" s="3">
        <f>IF(Teams[[#This Row],[LgWin]]="Y", 1,
IF(Teams[[#This Row],[LgWin]] = "N", 0, " "))</f>
        <v>0</v>
      </c>
      <c r="E957" s="3">
        <f>IF(Teams[[#This Row],[WSWin]]="Y", 1,
IF(Teams[[#This Row],[WSWin]] = "N", 0, " "))</f>
        <v>0</v>
      </c>
      <c r="F957">
        <v>1935</v>
      </c>
      <c r="G957" t="s">
        <v>157</v>
      </c>
      <c r="H957" t="s">
        <v>229</v>
      </c>
      <c r="I957" t="s">
        <v>229</v>
      </c>
      <c r="K957">
        <v>4</v>
      </c>
      <c r="L957">
        <v>153</v>
      </c>
      <c r="M957">
        <v>77</v>
      </c>
      <c r="N957">
        <v>86</v>
      </c>
      <c r="O957">
        <v>67</v>
      </c>
      <c r="R957" t="s">
        <v>51</v>
      </c>
      <c r="S957" t="s">
        <v>51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45">
      <c r="A958" s="3" t="b">
        <f>Teams[[#This Row],[yearID]]&gt;=1973</f>
        <v>0</v>
      </c>
      <c r="B958" s="3" t="b">
        <f>Teams[[#This Row],[yearID]]&gt;=1903</f>
        <v>1</v>
      </c>
      <c r="C958" s="3" t="str">
        <f>_xlfn.XLOOKUP(Teams[[#This Row],[franchID]], franchises[franchID], franchises[franchName])</f>
        <v>Baltimore Orioles</v>
      </c>
      <c r="D958" s="3">
        <f>IF(Teams[[#This Row],[LgWin]]="Y", 1,
IF(Teams[[#This Row],[LgWin]] = "N", 0, " "))</f>
        <v>0</v>
      </c>
      <c r="E958" s="3">
        <f>IF(Teams[[#This Row],[WSWin]]="Y", 1,
IF(Teams[[#This Row],[WSWin]] = "N", 0, " "))</f>
        <v>0</v>
      </c>
      <c r="F958">
        <v>1935</v>
      </c>
      <c r="G958" t="s">
        <v>410</v>
      </c>
      <c r="H958" t="s">
        <v>431</v>
      </c>
      <c r="I958" t="s">
        <v>95</v>
      </c>
      <c r="K958">
        <v>7</v>
      </c>
      <c r="L958">
        <v>155</v>
      </c>
      <c r="M958">
        <v>76</v>
      </c>
      <c r="N958">
        <v>65</v>
      </c>
      <c r="O958">
        <v>87</v>
      </c>
      <c r="R958" t="s">
        <v>51</v>
      </c>
      <c r="S958" t="s">
        <v>51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45">
      <c r="A959" s="3" t="b">
        <f>Teams[[#This Row],[yearID]]&gt;=1973</f>
        <v>0</v>
      </c>
      <c r="B959" s="3" t="b">
        <f>Teams[[#This Row],[yearID]]&gt;=1903</f>
        <v>1</v>
      </c>
      <c r="C959" s="3" t="str">
        <f>_xlfn.XLOOKUP(Teams[[#This Row],[franchID]], franchises[franchID], franchises[franchName])</f>
        <v>St. Louis Cardinals</v>
      </c>
      <c r="D959" s="3">
        <f>IF(Teams[[#This Row],[LgWin]]="Y", 1,
IF(Teams[[#This Row],[LgWin]] = "N", 0, " "))</f>
        <v>0</v>
      </c>
      <c r="E959" s="3">
        <f>IF(Teams[[#This Row],[WSWin]]="Y", 1,
IF(Teams[[#This Row],[WSWin]] = "N", 0, " "))</f>
        <v>0</v>
      </c>
      <c r="F959">
        <v>1935</v>
      </c>
      <c r="G959" t="s">
        <v>157</v>
      </c>
      <c r="H959" t="s">
        <v>396</v>
      </c>
      <c r="I959" t="s">
        <v>154</v>
      </c>
      <c r="K959">
        <v>2</v>
      </c>
      <c r="L959">
        <v>154</v>
      </c>
      <c r="M959">
        <v>77</v>
      </c>
      <c r="N959">
        <v>96</v>
      </c>
      <c r="O959">
        <v>58</v>
      </c>
      <c r="R959" t="s">
        <v>51</v>
      </c>
      <c r="S959" t="s">
        <v>51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45">
      <c r="A960" s="3" t="b">
        <f>Teams[[#This Row],[yearID]]&gt;=1973</f>
        <v>0</v>
      </c>
      <c r="B960" s="3" t="b">
        <f>Teams[[#This Row],[yearID]]&gt;=1903</f>
        <v>1</v>
      </c>
      <c r="C960" s="3" t="str">
        <f>_xlfn.XLOOKUP(Teams[[#This Row],[franchID]], franchises[franchID], franchises[franchName])</f>
        <v>Minnesota Twins</v>
      </c>
      <c r="D960" s="3">
        <f>IF(Teams[[#This Row],[LgWin]]="Y", 1,
IF(Teams[[#This Row],[LgWin]] = "N", 0, " "))</f>
        <v>0</v>
      </c>
      <c r="E960" s="3">
        <f>IF(Teams[[#This Row],[WSWin]]="Y", 1,
IF(Teams[[#This Row],[WSWin]] = "N", 0, " "))</f>
        <v>0</v>
      </c>
      <c r="F960">
        <v>1935</v>
      </c>
      <c r="G960" t="s">
        <v>410</v>
      </c>
      <c r="H960" t="s">
        <v>425</v>
      </c>
      <c r="I960" t="s">
        <v>426</v>
      </c>
      <c r="K960">
        <v>6</v>
      </c>
      <c r="L960">
        <v>154</v>
      </c>
      <c r="M960">
        <v>77</v>
      </c>
      <c r="N960">
        <v>67</v>
      </c>
      <c r="O960">
        <v>86</v>
      </c>
      <c r="R960" t="s">
        <v>51</v>
      </c>
      <c r="S960" t="s">
        <v>51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45">
      <c r="A961" s="3" t="b">
        <f>Teams[[#This Row],[yearID]]&gt;=1973</f>
        <v>0</v>
      </c>
      <c r="B961" s="3" t="b">
        <f>Teams[[#This Row],[yearID]]&gt;=1903</f>
        <v>1</v>
      </c>
      <c r="C961" s="3" t="str">
        <f>_xlfn.XLOOKUP(Teams[[#This Row],[franchID]], franchises[franchID], franchises[franchName])</f>
        <v>Boston Red Sox</v>
      </c>
      <c r="D961" s="3">
        <f>IF(Teams[[#This Row],[LgWin]]="Y", 1,
IF(Teams[[#This Row],[LgWin]] = "N", 0, " "))</f>
        <v>0</v>
      </c>
      <c r="E961" s="3">
        <f>IF(Teams[[#This Row],[WSWin]]="Y", 1,
IF(Teams[[#This Row],[WSWin]] = "N", 0, " "))</f>
        <v>0</v>
      </c>
      <c r="F961">
        <v>1936</v>
      </c>
      <c r="G961" t="s">
        <v>410</v>
      </c>
      <c r="H961" t="s">
        <v>54</v>
      </c>
      <c r="I961" t="s">
        <v>54</v>
      </c>
      <c r="K961">
        <v>6</v>
      </c>
      <c r="L961">
        <v>155</v>
      </c>
      <c r="M961">
        <v>77</v>
      </c>
      <c r="N961">
        <v>74</v>
      </c>
      <c r="O961">
        <v>80</v>
      </c>
      <c r="R961" t="s">
        <v>51</v>
      </c>
      <c r="S961" t="s">
        <v>51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45">
      <c r="A962" s="3" t="b">
        <f>Teams[[#This Row],[yearID]]&gt;=1973</f>
        <v>0</v>
      </c>
      <c r="B962" s="3" t="b">
        <f>Teams[[#This Row],[yearID]]&gt;=1903</f>
        <v>1</v>
      </c>
      <c r="C962" s="3" t="str">
        <f>_xlfn.XLOOKUP(Teams[[#This Row],[franchID]], franchises[franchID], franchises[franchName])</f>
        <v>Los Angeles Dodgers</v>
      </c>
      <c r="D962" s="3">
        <f>IF(Teams[[#This Row],[LgWin]]="Y", 1,
IF(Teams[[#This Row],[LgWin]] = "N", 0, " "))</f>
        <v>0</v>
      </c>
      <c r="E962" s="3">
        <f>IF(Teams[[#This Row],[WSWin]]="Y", 1,
IF(Teams[[#This Row],[WSWin]] = "N", 0, " "))</f>
        <v>0</v>
      </c>
      <c r="F962">
        <v>1936</v>
      </c>
      <c r="G962" t="s">
        <v>157</v>
      </c>
      <c r="H962" t="s">
        <v>262</v>
      </c>
      <c r="I962" t="s">
        <v>260</v>
      </c>
      <c r="K962">
        <v>7</v>
      </c>
      <c r="L962">
        <v>156</v>
      </c>
      <c r="M962">
        <v>79</v>
      </c>
      <c r="N962">
        <v>67</v>
      </c>
      <c r="O962">
        <v>87</v>
      </c>
      <c r="R962" t="s">
        <v>51</v>
      </c>
      <c r="S962" t="s">
        <v>51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45">
      <c r="A963" s="3" t="b">
        <f>Teams[[#This Row],[yearID]]&gt;=1973</f>
        <v>0</v>
      </c>
      <c r="B963" s="3" t="b">
        <f>Teams[[#This Row],[yearID]]&gt;=1903</f>
        <v>1</v>
      </c>
      <c r="C963" s="3" t="str">
        <f>_xlfn.XLOOKUP(Teams[[#This Row],[franchID]], franchises[franchID], franchises[franchName])</f>
        <v>Atlanta Braves</v>
      </c>
      <c r="D963" s="3">
        <f>IF(Teams[[#This Row],[LgWin]]="Y", 1,
IF(Teams[[#This Row],[LgWin]] = "N", 0, " "))</f>
        <v>0</v>
      </c>
      <c r="E963" s="3">
        <f>IF(Teams[[#This Row],[WSWin]]="Y", 1,
IF(Teams[[#This Row],[WSWin]] = "N", 0, " "))</f>
        <v>0</v>
      </c>
      <c r="F963">
        <v>1936</v>
      </c>
      <c r="G963" t="s">
        <v>157</v>
      </c>
      <c r="H963" t="s">
        <v>158</v>
      </c>
      <c r="I963" t="s">
        <v>159</v>
      </c>
      <c r="K963">
        <v>6</v>
      </c>
      <c r="L963">
        <v>157</v>
      </c>
      <c r="M963">
        <v>79</v>
      </c>
      <c r="N963">
        <v>71</v>
      </c>
      <c r="O963">
        <v>83</v>
      </c>
      <c r="R963" t="s">
        <v>51</v>
      </c>
      <c r="S963" t="s">
        <v>51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45">
      <c r="A964" s="3" t="b">
        <f>Teams[[#This Row],[yearID]]&gt;=1973</f>
        <v>0</v>
      </c>
      <c r="B964" s="3" t="b">
        <f>Teams[[#This Row],[yearID]]&gt;=1903</f>
        <v>1</v>
      </c>
      <c r="C964" s="3" t="str">
        <f>_xlfn.XLOOKUP(Teams[[#This Row],[franchID]], franchises[franchID], franchises[franchName])</f>
        <v>Chicago White Sox</v>
      </c>
      <c r="D964" s="3">
        <f>IF(Teams[[#This Row],[LgWin]]="Y", 1,
IF(Teams[[#This Row],[LgWin]] = "N", 0, " "))</f>
        <v>0</v>
      </c>
      <c r="E964" s="3">
        <f>IF(Teams[[#This Row],[WSWin]]="Y", 1,
IF(Teams[[#This Row],[WSWin]] = "N", 0, " "))</f>
        <v>0</v>
      </c>
      <c r="F964">
        <v>1936</v>
      </c>
      <c r="G964" t="s">
        <v>410</v>
      </c>
      <c r="H964" t="s">
        <v>415</v>
      </c>
      <c r="I964" t="s">
        <v>416</v>
      </c>
      <c r="K964">
        <v>4</v>
      </c>
      <c r="L964">
        <v>153</v>
      </c>
      <c r="M964">
        <v>75</v>
      </c>
      <c r="N964">
        <v>81</v>
      </c>
      <c r="O964">
        <v>70</v>
      </c>
      <c r="R964" t="s">
        <v>51</v>
      </c>
      <c r="S964" t="s">
        <v>51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45">
      <c r="A965" s="3" t="b">
        <f>Teams[[#This Row],[yearID]]&gt;=1973</f>
        <v>0</v>
      </c>
      <c r="B965" s="3" t="b">
        <f>Teams[[#This Row],[yearID]]&gt;=1903</f>
        <v>1</v>
      </c>
      <c r="C965" s="3" t="str">
        <f>_xlfn.XLOOKUP(Teams[[#This Row],[franchID]], franchises[franchID], franchises[franchName])</f>
        <v>Chicago Cubs</v>
      </c>
      <c r="D965" s="3">
        <f>IF(Teams[[#This Row],[LgWin]]="Y", 1,
IF(Teams[[#This Row],[LgWin]] = "N", 0, " "))</f>
        <v>0</v>
      </c>
      <c r="E965" s="3">
        <f>IF(Teams[[#This Row],[WSWin]]="Y", 1,
IF(Teams[[#This Row],[WSWin]] = "N", 0, " "))</f>
        <v>0</v>
      </c>
      <c r="F965">
        <v>1936</v>
      </c>
      <c r="G965" t="s">
        <v>157</v>
      </c>
      <c r="H965" t="s">
        <v>161</v>
      </c>
      <c r="I965" t="s">
        <v>162</v>
      </c>
      <c r="K965">
        <v>2</v>
      </c>
      <c r="L965">
        <v>154</v>
      </c>
      <c r="M965">
        <v>77</v>
      </c>
      <c r="N965">
        <v>87</v>
      </c>
      <c r="O965">
        <v>67</v>
      </c>
      <c r="R965" t="s">
        <v>51</v>
      </c>
      <c r="S965" t="s">
        <v>51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45">
      <c r="A966" s="3" t="b">
        <f>Teams[[#This Row],[yearID]]&gt;=1973</f>
        <v>0</v>
      </c>
      <c r="B966" s="3" t="b">
        <f>Teams[[#This Row],[yearID]]&gt;=1903</f>
        <v>1</v>
      </c>
      <c r="C966" s="3" t="str">
        <f>_xlfn.XLOOKUP(Teams[[#This Row],[franchID]], franchises[franchID], franchises[franchName])</f>
        <v>Cincinnati Reds</v>
      </c>
      <c r="D966" s="3">
        <f>IF(Teams[[#This Row],[LgWin]]="Y", 1,
IF(Teams[[#This Row],[LgWin]] = "N", 0, " "))</f>
        <v>0</v>
      </c>
      <c r="E966" s="3">
        <f>IF(Teams[[#This Row],[WSWin]]="Y", 1,
IF(Teams[[#This Row],[WSWin]] = "N", 0, " "))</f>
        <v>0</v>
      </c>
      <c r="F966">
        <v>1936</v>
      </c>
      <c r="G966" t="s">
        <v>157</v>
      </c>
      <c r="H966" t="s">
        <v>167</v>
      </c>
      <c r="I966" t="s">
        <v>167</v>
      </c>
      <c r="K966">
        <v>5</v>
      </c>
      <c r="L966">
        <v>154</v>
      </c>
      <c r="M966">
        <v>76</v>
      </c>
      <c r="N966">
        <v>74</v>
      </c>
      <c r="O966">
        <v>80</v>
      </c>
      <c r="R966" t="s">
        <v>51</v>
      </c>
      <c r="S966" t="s">
        <v>51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45">
      <c r="A967" s="3" t="b">
        <f>Teams[[#This Row],[yearID]]&gt;=1973</f>
        <v>0</v>
      </c>
      <c r="B967" s="3" t="b">
        <f>Teams[[#This Row],[yearID]]&gt;=1903</f>
        <v>1</v>
      </c>
      <c r="C967" s="3" t="str">
        <f>_xlfn.XLOOKUP(Teams[[#This Row],[franchID]], franchises[franchID], franchises[franchName])</f>
        <v>Cleveland Indians</v>
      </c>
      <c r="D967" s="3">
        <f>IF(Teams[[#This Row],[LgWin]]="Y", 1,
IF(Teams[[#This Row],[LgWin]] = "N", 0, " "))</f>
        <v>0</v>
      </c>
      <c r="E967" s="3">
        <f>IF(Teams[[#This Row],[WSWin]]="Y", 1,
IF(Teams[[#This Row],[WSWin]] = "N", 0, " "))</f>
        <v>0</v>
      </c>
      <c r="F967">
        <v>1936</v>
      </c>
      <c r="G967" t="s">
        <v>410</v>
      </c>
      <c r="H967" t="s">
        <v>64</v>
      </c>
      <c r="I967" t="s">
        <v>64</v>
      </c>
      <c r="K967">
        <v>5</v>
      </c>
      <c r="L967">
        <v>157</v>
      </c>
      <c r="M967">
        <v>81</v>
      </c>
      <c r="N967">
        <v>80</v>
      </c>
      <c r="O967">
        <v>74</v>
      </c>
      <c r="R967" t="s">
        <v>51</v>
      </c>
      <c r="S967" t="s">
        <v>51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45">
      <c r="A968" s="3" t="b">
        <f>Teams[[#This Row],[yearID]]&gt;=1973</f>
        <v>0</v>
      </c>
      <c r="B968" s="3" t="b">
        <f>Teams[[#This Row],[yearID]]&gt;=1903</f>
        <v>1</v>
      </c>
      <c r="C968" s="3" t="str">
        <f>_xlfn.XLOOKUP(Teams[[#This Row],[franchID]], franchises[franchID], franchises[franchName])</f>
        <v>Detroit Tigers</v>
      </c>
      <c r="D968" s="3">
        <f>IF(Teams[[#This Row],[LgWin]]="Y", 1,
IF(Teams[[#This Row],[LgWin]] = "N", 0, " "))</f>
        <v>0</v>
      </c>
      <c r="E968" s="3">
        <f>IF(Teams[[#This Row],[WSWin]]="Y", 1,
IF(Teams[[#This Row],[WSWin]] = "N", 0, " "))</f>
        <v>0</v>
      </c>
      <c r="F968">
        <v>1936</v>
      </c>
      <c r="G968" t="s">
        <v>410</v>
      </c>
      <c r="H968" t="s">
        <v>419</v>
      </c>
      <c r="I968" t="s">
        <v>419</v>
      </c>
      <c r="K968">
        <v>2</v>
      </c>
      <c r="L968">
        <v>154</v>
      </c>
      <c r="M968">
        <v>77</v>
      </c>
      <c r="N968">
        <v>83</v>
      </c>
      <c r="O968">
        <v>71</v>
      </c>
      <c r="R968" t="s">
        <v>51</v>
      </c>
      <c r="S968" t="s">
        <v>51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45">
      <c r="A969" s="3" t="b">
        <f>Teams[[#This Row],[yearID]]&gt;=1973</f>
        <v>0</v>
      </c>
      <c r="B969" s="3" t="b">
        <f>Teams[[#This Row],[yearID]]&gt;=1903</f>
        <v>1</v>
      </c>
      <c r="C969" s="3" t="str">
        <f>_xlfn.XLOOKUP(Teams[[#This Row],[franchID]], franchises[franchID], franchises[franchName])</f>
        <v>San Francisco Giants</v>
      </c>
      <c r="D969" s="3">
        <f>IF(Teams[[#This Row],[LgWin]]="Y", 1,
IF(Teams[[#This Row],[LgWin]] = "N", 0, " "))</f>
        <v>1</v>
      </c>
      <c r="E969" s="3">
        <f>IF(Teams[[#This Row],[WSWin]]="Y", 1,
IF(Teams[[#This Row],[WSWin]] = "N", 0, " "))</f>
        <v>0</v>
      </c>
      <c r="F969">
        <v>1936</v>
      </c>
      <c r="G969" t="s">
        <v>157</v>
      </c>
      <c r="H969" t="s">
        <v>242</v>
      </c>
      <c r="I969" t="s">
        <v>243</v>
      </c>
      <c r="K969">
        <v>1</v>
      </c>
      <c r="L969">
        <v>154</v>
      </c>
      <c r="M969">
        <v>78</v>
      </c>
      <c r="N969">
        <v>92</v>
      </c>
      <c r="O969">
        <v>62</v>
      </c>
      <c r="R969" t="s">
        <v>76</v>
      </c>
      <c r="S969" t="s">
        <v>51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45">
      <c r="A970" s="3" t="b">
        <f>Teams[[#This Row],[yearID]]&gt;=1973</f>
        <v>0</v>
      </c>
      <c r="B970" s="3" t="b">
        <f>Teams[[#This Row],[yearID]]&gt;=1903</f>
        <v>1</v>
      </c>
      <c r="C970" s="3" t="str">
        <f>_xlfn.XLOOKUP(Teams[[#This Row],[franchID]], franchises[franchID], franchises[franchName])</f>
        <v>New York Yankees</v>
      </c>
      <c r="D970" s="3">
        <f>IF(Teams[[#This Row],[LgWin]]="Y", 1,
IF(Teams[[#This Row],[LgWin]] = "N", 0, " "))</f>
        <v>1</v>
      </c>
      <c r="E970" s="3">
        <f>IF(Teams[[#This Row],[WSWin]]="Y", 1,
IF(Teams[[#This Row],[WSWin]] = "N", 0, " "))</f>
        <v>1</v>
      </c>
      <c r="F970">
        <v>1936</v>
      </c>
      <c r="G970" t="s">
        <v>410</v>
      </c>
      <c r="H970" t="s">
        <v>436</v>
      </c>
      <c r="I970" t="s">
        <v>412</v>
      </c>
      <c r="K970">
        <v>1</v>
      </c>
      <c r="L970">
        <v>155</v>
      </c>
      <c r="M970">
        <v>77</v>
      </c>
      <c r="N970">
        <v>102</v>
      </c>
      <c r="O970">
        <v>51</v>
      </c>
      <c r="R970" t="s">
        <v>76</v>
      </c>
      <c r="S970" t="s">
        <v>76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45">
      <c r="A971" s="3" t="b">
        <f>Teams[[#This Row],[yearID]]&gt;=1973</f>
        <v>0</v>
      </c>
      <c r="B971" s="3" t="b">
        <f>Teams[[#This Row],[yearID]]&gt;=1903</f>
        <v>1</v>
      </c>
      <c r="C971" s="3" t="str">
        <f>_xlfn.XLOOKUP(Teams[[#This Row],[franchID]], franchises[franchID], franchises[franchName])</f>
        <v>Oakland Athletics</v>
      </c>
      <c r="D971" s="3">
        <f>IF(Teams[[#This Row],[LgWin]]="Y", 1,
IF(Teams[[#This Row],[LgWin]] = "N", 0, " "))</f>
        <v>0</v>
      </c>
      <c r="E971" s="3">
        <f>IF(Teams[[#This Row],[WSWin]]="Y", 1,
IF(Teams[[#This Row],[WSWin]] = "N", 0, " "))</f>
        <v>0</v>
      </c>
      <c r="F971">
        <v>1936</v>
      </c>
      <c r="G971" t="s">
        <v>410</v>
      </c>
      <c r="H971" t="s">
        <v>226</v>
      </c>
      <c r="I971" t="s">
        <v>423</v>
      </c>
      <c r="K971">
        <v>8</v>
      </c>
      <c r="L971">
        <v>154</v>
      </c>
      <c r="M971">
        <v>77</v>
      </c>
      <c r="N971">
        <v>53</v>
      </c>
      <c r="O971">
        <v>100</v>
      </c>
      <c r="R971" t="s">
        <v>51</v>
      </c>
      <c r="S971" t="s">
        <v>51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45">
      <c r="A972" s="3" t="b">
        <f>Teams[[#This Row],[yearID]]&gt;=1973</f>
        <v>0</v>
      </c>
      <c r="B972" s="3" t="b">
        <f>Teams[[#This Row],[yearID]]&gt;=1903</f>
        <v>1</v>
      </c>
      <c r="C972" s="3" t="str">
        <f>_xlfn.XLOOKUP(Teams[[#This Row],[franchID]], franchises[franchID], franchises[franchName])</f>
        <v>Philadelphia Phillies</v>
      </c>
      <c r="D972" s="3">
        <f>IF(Teams[[#This Row],[LgWin]]="Y", 1,
IF(Teams[[#This Row],[LgWin]] = "N", 0, " "))</f>
        <v>0</v>
      </c>
      <c r="E972" s="3">
        <f>IF(Teams[[#This Row],[WSWin]]="Y", 1,
IF(Teams[[#This Row],[WSWin]] = "N", 0, " "))</f>
        <v>0</v>
      </c>
      <c r="F972">
        <v>1936</v>
      </c>
      <c r="G972" t="s">
        <v>157</v>
      </c>
      <c r="H972" t="s">
        <v>122</v>
      </c>
      <c r="I972" t="s">
        <v>122</v>
      </c>
      <c r="K972">
        <v>8</v>
      </c>
      <c r="L972">
        <v>154</v>
      </c>
      <c r="M972">
        <v>78</v>
      </c>
      <c r="N972">
        <v>54</v>
      </c>
      <c r="O972">
        <v>100</v>
      </c>
      <c r="R972" t="s">
        <v>51</v>
      </c>
      <c r="S972" t="s">
        <v>51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45">
      <c r="A973" s="3" t="b">
        <f>Teams[[#This Row],[yearID]]&gt;=1973</f>
        <v>0</v>
      </c>
      <c r="B973" s="3" t="b">
        <f>Teams[[#This Row],[yearID]]&gt;=1903</f>
        <v>1</v>
      </c>
      <c r="C973" s="3" t="str">
        <f>_xlfn.XLOOKUP(Teams[[#This Row],[franchID]], franchises[franchID], franchises[franchName])</f>
        <v>Pittsburgh Pirates</v>
      </c>
      <c r="D973" s="3">
        <f>IF(Teams[[#This Row],[LgWin]]="Y", 1,
IF(Teams[[#This Row],[LgWin]] = "N", 0, " "))</f>
        <v>0</v>
      </c>
      <c r="E973" s="3">
        <f>IF(Teams[[#This Row],[WSWin]]="Y", 1,
IF(Teams[[#This Row],[WSWin]] = "N", 0, " "))</f>
        <v>0</v>
      </c>
      <c r="F973">
        <v>1936</v>
      </c>
      <c r="G973" t="s">
        <v>157</v>
      </c>
      <c r="H973" t="s">
        <v>229</v>
      </c>
      <c r="I973" t="s">
        <v>229</v>
      </c>
      <c r="K973">
        <v>4</v>
      </c>
      <c r="L973">
        <v>156</v>
      </c>
      <c r="M973">
        <v>76</v>
      </c>
      <c r="N973">
        <v>84</v>
      </c>
      <c r="O973">
        <v>70</v>
      </c>
      <c r="R973" t="s">
        <v>51</v>
      </c>
      <c r="S973" t="s">
        <v>51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45">
      <c r="A974" s="3" t="b">
        <f>Teams[[#This Row],[yearID]]&gt;=1973</f>
        <v>0</v>
      </c>
      <c r="B974" s="3" t="b">
        <f>Teams[[#This Row],[yearID]]&gt;=1903</f>
        <v>1</v>
      </c>
      <c r="C974" s="3" t="str">
        <f>_xlfn.XLOOKUP(Teams[[#This Row],[franchID]], franchises[franchID], franchises[franchName])</f>
        <v>Baltimore Orioles</v>
      </c>
      <c r="D974" s="3">
        <f>IF(Teams[[#This Row],[LgWin]]="Y", 1,
IF(Teams[[#This Row],[LgWin]] = "N", 0, " "))</f>
        <v>0</v>
      </c>
      <c r="E974" s="3">
        <f>IF(Teams[[#This Row],[WSWin]]="Y", 1,
IF(Teams[[#This Row],[WSWin]] = "N", 0, " "))</f>
        <v>0</v>
      </c>
      <c r="F974">
        <v>1936</v>
      </c>
      <c r="G974" t="s">
        <v>410</v>
      </c>
      <c r="H974" t="s">
        <v>431</v>
      </c>
      <c r="I974" t="s">
        <v>95</v>
      </c>
      <c r="K974">
        <v>7</v>
      </c>
      <c r="L974">
        <v>155</v>
      </c>
      <c r="M974">
        <v>77</v>
      </c>
      <c r="N974">
        <v>57</v>
      </c>
      <c r="O974">
        <v>95</v>
      </c>
      <c r="R974" t="s">
        <v>51</v>
      </c>
      <c r="S974" t="s">
        <v>51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45">
      <c r="A975" s="3" t="b">
        <f>Teams[[#This Row],[yearID]]&gt;=1973</f>
        <v>0</v>
      </c>
      <c r="B975" s="3" t="b">
        <f>Teams[[#This Row],[yearID]]&gt;=1903</f>
        <v>1</v>
      </c>
      <c r="C975" s="3" t="str">
        <f>_xlfn.XLOOKUP(Teams[[#This Row],[franchID]], franchises[franchID], franchises[franchName])</f>
        <v>St. Louis Cardinals</v>
      </c>
      <c r="D975" s="3">
        <f>IF(Teams[[#This Row],[LgWin]]="Y", 1,
IF(Teams[[#This Row],[LgWin]] = "N", 0, " "))</f>
        <v>0</v>
      </c>
      <c r="E975" s="3">
        <f>IF(Teams[[#This Row],[WSWin]]="Y", 1,
IF(Teams[[#This Row],[WSWin]] = "N", 0, " "))</f>
        <v>0</v>
      </c>
      <c r="F975">
        <v>1936</v>
      </c>
      <c r="G975" t="s">
        <v>157</v>
      </c>
      <c r="H975" t="s">
        <v>396</v>
      </c>
      <c r="I975" t="s">
        <v>154</v>
      </c>
      <c r="K975">
        <v>2</v>
      </c>
      <c r="L975">
        <v>155</v>
      </c>
      <c r="M975">
        <v>77</v>
      </c>
      <c r="N975">
        <v>87</v>
      </c>
      <c r="O975">
        <v>67</v>
      </c>
      <c r="R975" t="s">
        <v>51</v>
      </c>
      <c r="S975" t="s">
        <v>51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45">
      <c r="A976" s="3" t="b">
        <f>Teams[[#This Row],[yearID]]&gt;=1973</f>
        <v>0</v>
      </c>
      <c r="B976" s="3" t="b">
        <f>Teams[[#This Row],[yearID]]&gt;=1903</f>
        <v>1</v>
      </c>
      <c r="C976" s="3" t="str">
        <f>_xlfn.XLOOKUP(Teams[[#This Row],[franchID]], franchises[franchID], franchises[franchName])</f>
        <v>Minnesota Twins</v>
      </c>
      <c r="D976" s="3">
        <f>IF(Teams[[#This Row],[LgWin]]="Y", 1,
IF(Teams[[#This Row],[LgWin]] = "N", 0, " "))</f>
        <v>0</v>
      </c>
      <c r="E976" s="3">
        <f>IF(Teams[[#This Row],[WSWin]]="Y", 1,
IF(Teams[[#This Row],[WSWin]] = "N", 0, " "))</f>
        <v>0</v>
      </c>
      <c r="F976">
        <v>1936</v>
      </c>
      <c r="G976" t="s">
        <v>410</v>
      </c>
      <c r="H976" t="s">
        <v>425</v>
      </c>
      <c r="I976" t="s">
        <v>426</v>
      </c>
      <c r="K976">
        <v>3</v>
      </c>
      <c r="L976">
        <v>153</v>
      </c>
      <c r="M976">
        <v>77</v>
      </c>
      <c r="N976">
        <v>82</v>
      </c>
      <c r="O976">
        <v>71</v>
      </c>
      <c r="R976" t="s">
        <v>51</v>
      </c>
      <c r="S976" t="s">
        <v>51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45">
      <c r="A977" s="3" t="b">
        <f>Teams[[#This Row],[yearID]]&gt;=1973</f>
        <v>0</v>
      </c>
      <c r="B977" s="3" t="b">
        <f>Teams[[#This Row],[yearID]]&gt;=1903</f>
        <v>1</v>
      </c>
      <c r="C977" s="3" t="str">
        <f>_xlfn.XLOOKUP(Teams[[#This Row],[franchID]], franchises[franchID], franchises[franchName])</f>
        <v>Boston Red Sox</v>
      </c>
      <c r="D977" s="3">
        <f>IF(Teams[[#This Row],[LgWin]]="Y", 1,
IF(Teams[[#This Row],[LgWin]] = "N", 0, " "))</f>
        <v>0</v>
      </c>
      <c r="E977" s="3">
        <f>IF(Teams[[#This Row],[WSWin]]="Y", 1,
IF(Teams[[#This Row],[WSWin]] = "N", 0, " "))</f>
        <v>0</v>
      </c>
      <c r="F977">
        <v>1937</v>
      </c>
      <c r="G977" t="s">
        <v>410</v>
      </c>
      <c r="H977" t="s">
        <v>54</v>
      </c>
      <c r="I977" t="s">
        <v>54</v>
      </c>
      <c r="K977">
        <v>5</v>
      </c>
      <c r="L977">
        <v>154</v>
      </c>
      <c r="M977">
        <v>74</v>
      </c>
      <c r="N977">
        <v>80</v>
      </c>
      <c r="O977">
        <v>72</v>
      </c>
      <c r="R977" t="s">
        <v>51</v>
      </c>
      <c r="S977" t="s">
        <v>51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45">
      <c r="A978" s="3" t="b">
        <f>Teams[[#This Row],[yearID]]&gt;=1973</f>
        <v>0</v>
      </c>
      <c r="B978" s="3" t="b">
        <f>Teams[[#This Row],[yearID]]&gt;=1903</f>
        <v>1</v>
      </c>
      <c r="C978" s="3" t="str">
        <f>_xlfn.XLOOKUP(Teams[[#This Row],[franchID]], franchises[franchID], franchises[franchName])</f>
        <v>Los Angeles Dodgers</v>
      </c>
      <c r="D978" s="3">
        <f>IF(Teams[[#This Row],[LgWin]]="Y", 1,
IF(Teams[[#This Row],[LgWin]] = "N", 0, " "))</f>
        <v>0</v>
      </c>
      <c r="E978" s="3">
        <f>IF(Teams[[#This Row],[WSWin]]="Y", 1,
IF(Teams[[#This Row],[WSWin]] = "N", 0, " "))</f>
        <v>0</v>
      </c>
      <c r="F978">
        <v>1937</v>
      </c>
      <c r="G978" t="s">
        <v>157</v>
      </c>
      <c r="H978" t="s">
        <v>262</v>
      </c>
      <c r="I978" t="s">
        <v>260</v>
      </c>
      <c r="K978">
        <v>6</v>
      </c>
      <c r="L978">
        <v>155</v>
      </c>
      <c r="M978">
        <v>76</v>
      </c>
      <c r="N978">
        <v>62</v>
      </c>
      <c r="O978">
        <v>91</v>
      </c>
      <c r="R978" t="s">
        <v>51</v>
      </c>
      <c r="S978" t="s">
        <v>51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45">
      <c r="A979" s="3" t="b">
        <f>Teams[[#This Row],[yearID]]&gt;=1973</f>
        <v>0</v>
      </c>
      <c r="B979" s="3" t="b">
        <f>Teams[[#This Row],[yearID]]&gt;=1903</f>
        <v>1</v>
      </c>
      <c r="C979" s="3" t="str">
        <f>_xlfn.XLOOKUP(Teams[[#This Row],[franchID]], franchises[franchID], franchises[franchName])</f>
        <v>Atlanta Braves</v>
      </c>
      <c r="D979" s="3">
        <f>IF(Teams[[#This Row],[LgWin]]="Y", 1,
IF(Teams[[#This Row],[LgWin]] = "N", 0, " "))</f>
        <v>0</v>
      </c>
      <c r="E979" s="3">
        <f>IF(Teams[[#This Row],[WSWin]]="Y", 1,
IF(Teams[[#This Row],[WSWin]] = "N", 0, " "))</f>
        <v>0</v>
      </c>
      <c r="F979">
        <v>1937</v>
      </c>
      <c r="G979" t="s">
        <v>157</v>
      </c>
      <c r="H979" t="s">
        <v>158</v>
      </c>
      <c r="I979" t="s">
        <v>159</v>
      </c>
      <c r="K979">
        <v>5</v>
      </c>
      <c r="L979">
        <v>152</v>
      </c>
      <c r="M979">
        <v>76</v>
      </c>
      <c r="N979">
        <v>79</v>
      </c>
      <c r="O979">
        <v>73</v>
      </c>
      <c r="R979" t="s">
        <v>51</v>
      </c>
      <c r="S979" t="s">
        <v>51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45">
      <c r="A980" s="3" t="b">
        <f>Teams[[#This Row],[yearID]]&gt;=1973</f>
        <v>0</v>
      </c>
      <c r="B980" s="3" t="b">
        <f>Teams[[#This Row],[yearID]]&gt;=1903</f>
        <v>1</v>
      </c>
      <c r="C980" s="3" t="str">
        <f>_xlfn.XLOOKUP(Teams[[#This Row],[franchID]], franchises[franchID], franchises[franchName])</f>
        <v>Chicago White Sox</v>
      </c>
      <c r="D980" s="3">
        <f>IF(Teams[[#This Row],[LgWin]]="Y", 1,
IF(Teams[[#This Row],[LgWin]] = "N", 0, " "))</f>
        <v>0</v>
      </c>
      <c r="E980" s="3">
        <f>IF(Teams[[#This Row],[WSWin]]="Y", 1,
IF(Teams[[#This Row],[WSWin]] = "N", 0, " "))</f>
        <v>0</v>
      </c>
      <c r="F980">
        <v>1937</v>
      </c>
      <c r="G980" t="s">
        <v>410</v>
      </c>
      <c r="H980" t="s">
        <v>415</v>
      </c>
      <c r="I980" t="s">
        <v>416</v>
      </c>
      <c r="K980">
        <v>3</v>
      </c>
      <c r="L980">
        <v>154</v>
      </c>
      <c r="M980">
        <v>77</v>
      </c>
      <c r="N980">
        <v>86</v>
      </c>
      <c r="O980">
        <v>68</v>
      </c>
      <c r="R980" t="s">
        <v>51</v>
      </c>
      <c r="S980" t="s">
        <v>51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45">
      <c r="A981" s="3" t="b">
        <f>Teams[[#This Row],[yearID]]&gt;=1973</f>
        <v>0</v>
      </c>
      <c r="B981" s="3" t="b">
        <f>Teams[[#This Row],[yearID]]&gt;=1903</f>
        <v>1</v>
      </c>
      <c r="C981" s="3" t="str">
        <f>_xlfn.XLOOKUP(Teams[[#This Row],[franchID]], franchises[franchID], franchises[franchName])</f>
        <v>Chicago Cubs</v>
      </c>
      <c r="D981" s="3">
        <f>IF(Teams[[#This Row],[LgWin]]="Y", 1,
IF(Teams[[#This Row],[LgWin]] = "N", 0, " "))</f>
        <v>0</v>
      </c>
      <c r="E981" s="3">
        <f>IF(Teams[[#This Row],[WSWin]]="Y", 1,
IF(Teams[[#This Row],[WSWin]] = "N", 0, " "))</f>
        <v>0</v>
      </c>
      <c r="F981">
        <v>1937</v>
      </c>
      <c r="G981" t="s">
        <v>157</v>
      </c>
      <c r="H981" t="s">
        <v>161</v>
      </c>
      <c r="I981" t="s">
        <v>162</v>
      </c>
      <c r="K981">
        <v>2</v>
      </c>
      <c r="L981">
        <v>154</v>
      </c>
      <c r="M981">
        <v>78</v>
      </c>
      <c r="N981">
        <v>93</v>
      </c>
      <c r="O981">
        <v>61</v>
      </c>
      <c r="R981" t="s">
        <v>51</v>
      </c>
      <c r="S981" t="s">
        <v>51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45">
      <c r="A982" s="3" t="b">
        <f>Teams[[#This Row],[yearID]]&gt;=1973</f>
        <v>0</v>
      </c>
      <c r="B982" s="3" t="b">
        <f>Teams[[#This Row],[yearID]]&gt;=1903</f>
        <v>1</v>
      </c>
      <c r="C982" s="3" t="str">
        <f>_xlfn.XLOOKUP(Teams[[#This Row],[franchID]], franchises[franchID], franchises[franchName])</f>
        <v>Cincinnati Reds</v>
      </c>
      <c r="D982" s="3">
        <f>IF(Teams[[#This Row],[LgWin]]="Y", 1,
IF(Teams[[#This Row],[LgWin]] = "N", 0, " "))</f>
        <v>0</v>
      </c>
      <c r="E982" s="3">
        <f>IF(Teams[[#This Row],[WSWin]]="Y", 1,
IF(Teams[[#This Row],[WSWin]] = "N", 0, " "))</f>
        <v>0</v>
      </c>
      <c r="F982">
        <v>1937</v>
      </c>
      <c r="G982" t="s">
        <v>157</v>
      </c>
      <c r="H982" t="s">
        <v>167</v>
      </c>
      <c r="I982" t="s">
        <v>167</v>
      </c>
      <c r="K982">
        <v>8</v>
      </c>
      <c r="L982">
        <v>155</v>
      </c>
      <c r="M982">
        <v>80</v>
      </c>
      <c r="N982">
        <v>56</v>
      </c>
      <c r="O982">
        <v>98</v>
      </c>
      <c r="R982" t="s">
        <v>51</v>
      </c>
      <c r="S982" t="s">
        <v>51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45">
      <c r="A983" s="3" t="b">
        <f>Teams[[#This Row],[yearID]]&gt;=1973</f>
        <v>0</v>
      </c>
      <c r="B983" s="3" t="b">
        <f>Teams[[#This Row],[yearID]]&gt;=1903</f>
        <v>1</v>
      </c>
      <c r="C983" s="3" t="str">
        <f>_xlfn.XLOOKUP(Teams[[#This Row],[franchID]], franchises[franchID], franchises[franchName])</f>
        <v>Cleveland Indians</v>
      </c>
      <c r="D983" s="3">
        <f>IF(Teams[[#This Row],[LgWin]]="Y", 1,
IF(Teams[[#This Row],[LgWin]] = "N", 0, " "))</f>
        <v>0</v>
      </c>
      <c r="E983" s="3">
        <f>IF(Teams[[#This Row],[WSWin]]="Y", 1,
IF(Teams[[#This Row],[WSWin]] = "N", 0, " "))</f>
        <v>0</v>
      </c>
      <c r="F983">
        <v>1937</v>
      </c>
      <c r="G983" t="s">
        <v>410</v>
      </c>
      <c r="H983" t="s">
        <v>64</v>
      </c>
      <c r="I983" t="s">
        <v>64</v>
      </c>
      <c r="K983">
        <v>4</v>
      </c>
      <c r="L983">
        <v>156</v>
      </c>
      <c r="M983">
        <v>78</v>
      </c>
      <c r="N983">
        <v>83</v>
      </c>
      <c r="O983">
        <v>71</v>
      </c>
      <c r="R983" t="s">
        <v>51</v>
      </c>
      <c r="S983" t="s">
        <v>51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45">
      <c r="A984" s="3" t="b">
        <f>Teams[[#This Row],[yearID]]&gt;=1973</f>
        <v>0</v>
      </c>
      <c r="B984" s="3" t="b">
        <f>Teams[[#This Row],[yearID]]&gt;=1903</f>
        <v>1</v>
      </c>
      <c r="C984" s="3" t="str">
        <f>_xlfn.XLOOKUP(Teams[[#This Row],[franchID]], franchises[franchID], franchises[franchName])</f>
        <v>Detroit Tigers</v>
      </c>
      <c r="D984" s="3">
        <f>IF(Teams[[#This Row],[LgWin]]="Y", 1,
IF(Teams[[#This Row],[LgWin]] = "N", 0, " "))</f>
        <v>0</v>
      </c>
      <c r="E984" s="3">
        <f>IF(Teams[[#This Row],[WSWin]]="Y", 1,
IF(Teams[[#This Row],[WSWin]] = "N", 0, " "))</f>
        <v>0</v>
      </c>
      <c r="F984">
        <v>1937</v>
      </c>
      <c r="G984" t="s">
        <v>410</v>
      </c>
      <c r="H984" t="s">
        <v>419</v>
      </c>
      <c r="I984" t="s">
        <v>419</v>
      </c>
      <c r="K984">
        <v>2</v>
      </c>
      <c r="L984">
        <v>155</v>
      </c>
      <c r="M984">
        <v>77</v>
      </c>
      <c r="N984">
        <v>89</v>
      </c>
      <c r="O984">
        <v>65</v>
      </c>
      <c r="R984" t="s">
        <v>51</v>
      </c>
      <c r="S984" t="s">
        <v>51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45">
      <c r="A985" s="3" t="b">
        <f>Teams[[#This Row],[yearID]]&gt;=1973</f>
        <v>0</v>
      </c>
      <c r="B985" s="3" t="b">
        <f>Teams[[#This Row],[yearID]]&gt;=1903</f>
        <v>1</v>
      </c>
      <c r="C985" s="3" t="str">
        <f>_xlfn.XLOOKUP(Teams[[#This Row],[franchID]], franchises[franchID], franchises[franchName])</f>
        <v>San Francisco Giants</v>
      </c>
      <c r="D985" s="3">
        <f>IF(Teams[[#This Row],[LgWin]]="Y", 1,
IF(Teams[[#This Row],[LgWin]] = "N", 0, " "))</f>
        <v>1</v>
      </c>
      <c r="E985" s="3">
        <f>IF(Teams[[#This Row],[WSWin]]="Y", 1,
IF(Teams[[#This Row],[WSWin]] = "N", 0, " "))</f>
        <v>0</v>
      </c>
      <c r="F985">
        <v>1937</v>
      </c>
      <c r="G985" t="s">
        <v>157</v>
      </c>
      <c r="H985" t="s">
        <v>242</v>
      </c>
      <c r="I985" t="s">
        <v>243</v>
      </c>
      <c r="K985">
        <v>1</v>
      </c>
      <c r="L985">
        <v>152</v>
      </c>
      <c r="M985">
        <v>75</v>
      </c>
      <c r="N985">
        <v>95</v>
      </c>
      <c r="O985">
        <v>57</v>
      </c>
      <c r="R985" t="s">
        <v>76</v>
      </c>
      <c r="S985" t="s">
        <v>51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45">
      <c r="A986" s="3" t="b">
        <f>Teams[[#This Row],[yearID]]&gt;=1973</f>
        <v>0</v>
      </c>
      <c r="B986" s="3" t="b">
        <f>Teams[[#This Row],[yearID]]&gt;=1903</f>
        <v>1</v>
      </c>
      <c r="C986" s="3" t="str">
        <f>_xlfn.XLOOKUP(Teams[[#This Row],[franchID]], franchises[franchID], franchises[franchName])</f>
        <v>New York Yankees</v>
      </c>
      <c r="D986" s="3">
        <f>IF(Teams[[#This Row],[LgWin]]="Y", 1,
IF(Teams[[#This Row],[LgWin]] = "N", 0, " "))</f>
        <v>1</v>
      </c>
      <c r="E986" s="3">
        <f>IF(Teams[[#This Row],[WSWin]]="Y", 1,
IF(Teams[[#This Row],[WSWin]] = "N", 0, " "))</f>
        <v>1</v>
      </c>
      <c r="F986">
        <v>1937</v>
      </c>
      <c r="G986" t="s">
        <v>410</v>
      </c>
      <c r="H986" t="s">
        <v>436</v>
      </c>
      <c r="I986" t="s">
        <v>412</v>
      </c>
      <c r="K986">
        <v>1</v>
      </c>
      <c r="L986">
        <v>157</v>
      </c>
      <c r="M986">
        <v>79</v>
      </c>
      <c r="N986">
        <v>102</v>
      </c>
      <c r="O986">
        <v>52</v>
      </c>
      <c r="R986" t="s">
        <v>76</v>
      </c>
      <c r="S986" t="s">
        <v>76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45">
      <c r="A987" s="3" t="b">
        <f>Teams[[#This Row],[yearID]]&gt;=1973</f>
        <v>0</v>
      </c>
      <c r="B987" s="3" t="b">
        <f>Teams[[#This Row],[yearID]]&gt;=1903</f>
        <v>1</v>
      </c>
      <c r="C987" s="3" t="str">
        <f>_xlfn.XLOOKUP(Teams[[#This Row],[franchID]], franchises[franchID], franchises[franchName])</f>
        <v>Oakland Athletics</v>
      </c>
      <c r="D987" s="3">
        <f>IF(Teams[[#This Row],[LgWin]]="Y", 1,
IF(Teams[[#This Row],[LgWin]] = "N", 0, " "))</f>
        <v>0</v>
      </c>
      <c r="E987" s="3">
        <f>IF(Teams[[#This Row],[WSWin]]="Y", 1,
IF(Teams[[#This Row],[WSWin]] = "N", 0, " "))</f>
        <v>0</v>
      </c>
      <c r="F987">
        <v>1937</v>
      </c>
      <c r="G987" t="s">
        <v>410</v>
      </c>
      <c r="H987" t="s">
        <v>226</v>
      </c>
      <c r="I987" t="s">
        <v>423</v>
      </c>
      <c r="K987">
        <v>7</v>
      </c>
      <c r="L987">
        <v>154</v>
      </c>
      <c r="M987">
        <v>79</v>
      </c>
      <c r="N987">
        <v>54</v>
      </c>
      <c r="O987">
        <v>97</v>
      </c>
      <c r="R987" t="s">
        <v>51</v>
      </c>
      <c r="S987" t="s">
        <v>51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45">
      <c r="A988" s="3" t="b">
        <f>Teams[[#This Row],[yearID]]&gt;=1973</f>
        <v>0</v>
      </c>
      <c r="B988" s="3" t="b">
        <f>Teams[[#This Row],[yearID]]&gt;=1903</f>
        <v>1</v>
      </c>
      <c r="C988" s="3" t="str">
        <f>_xlfn.XLOOKUP(Teams[[#This Row],[franchID]], franchises[franchID], franchises[franchName])</f>
        <v>Philadelphia Phillies</v>
      </c>
      <c r="D988" s="3">
        <f>IF(Teams[[#This Row],[LgWin]]="Y", 1,
IF(Teams[[#This Row],[LgWin]] = "N", 0, " "))</f>
        <v>0</v>
      </c>
      <c r="E988" s="3">
        <f>IF(Teams[[#This Row],[WSWin]]="Y", 1,
IF(Teams[[#This Row],[WSWin]] = "N", 0, " "))</f>
        <v>0</v>
      </c>
      <c r="F988">
        <v>1937</v>
      </c>
      <c r="G988" t="s">
        <v>157</v>
      </c>
      <c r="H988" t="s">
        <v>122</v>
      </c>
      <c r="I988" t="s">
        <v>122</v>
      </c>
      <c r="K988">
        <v>7</v>
      </c>
      <c r="L988">
        <v>155</v>
      </c>
      <c r="M988">
        <v>74</v>
      </c>
      <c r="N988">
        <v>61</v>
      </c>
      <c r="O988">
        <v>92</v>
      </c>
      <c r="R988" t="s">
        <v>51</v>
      </c>
      <c r="S988" t="s">
        <v>51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45">
      <c r="A989" s="3" t="b">
        <f>Teams[[#This Row],[yearID]]&gt;=1973</f>
        <v>0</v>
      </c>
      <c r="B989" s="3" t="b">
        <f>Teams[[#This Row],[yearID]]&gt;=1903</f>
        <v>1</v>
      </c>
      <c r="C989" s="3" t="str">
        <f>_xlfn.XLOOKUP(Teams[[#This Row],[franchID]], franchises[franchID], franchises[franchName])</f>
        <v>Pittsburgh Pirates</v>
      </c>
      <c r="D989" s="3">
        <f>IF(Teams[[#This Row],[LgWin]]="Y", 1,
IF(Teams[[#This Row],[LgWin]] = "N", 0, " "))</f>
        <v>0</v>
      </c>
      <c r="E989" s="3">
        <f>IF(Teams[[#This Row],[WSWin]]="Y", 1,
IF(Teams[[#This Row],[WSWin]] = "N", 0, " "))</f>
        <v>0</v>
      </c>
      <c r="F989">
        <v>1937</v>
      </c>
      <c r="G989" t="s">
        <v>157</v>
      </c>
      <c r="H989" t="s">
        <v>229</v>
      </c>
      <c r="I989" t="s">
        <v>229</v>
      </c>
      <c r="K989">
        <v>3</v>
      </c>
      <c r="L989">
        <v>154</v>
      </c>
      <c r="M989">
        <v>78</v>
      </c>
      <c r="N989">
        <v>86</v>
      </c>
      <c r="O989">
        <v>68</v>
      </c>
      <c r="R989" t="s">
        <v>51</v>
      </c>
      <c r="S989" t="s">
        <v>51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45">
      <c r="A990" s="3" t="b">
        <f>Teams[[#This Row],[yearID]]&gt;=1973</f>
        <v>0</v>
      </c>
      <c r="B990" s="3" t="b">
        <f>Teams[[#This Row],[yearID]]&gt;=1903</f>
        <v>1</v>
      </c>
      <c r="C990" s="3" t="str">
        <f>_xlfn.XLOOKUP(Teams[[#This Row],[franchID]], franchises[franchID], franchises[franchName])</f>
        <v>Baltimore Orioles</v>
      </c>
      <c r="D990" s="3">
        <f>IF(Teams[[#This Row],[LgWin]]="Y", 1,
IF(Teams[[#This Row],[LgWin]] = "N", 0, " "))</f>
        <v>0</v>
      </c>
      <c r="E990" s="3">
        <f>IF(Teams[[#This Row],[WSWin]]="Y", 1,
IF(Teams[[#This Row],[WSWin]] = "N", 0, " "))</f>
        <v>0</v>
      </c>
      <c r="F990">
        <v>1937</v>
      </c>
      <c r="G990" t="s">
        <v>410</v>
      </c>
      <c r="H990" t="s">
        <v>431</v>
      </c>
      <c r="I990" t="s">
        <v>95</v>
      </c>
      <c r="K990">
        <v>8</v>
      </c>
      <c r="L990">
        <v>156</v>
      </c>
      <c r="M990">
        <v>78</v>
      </c>
      <c r="N990">
        <v>46</v>
      </c>
      <c r="O990">
        <v>108</v>
      </c>
      <c r="R990" t="s">
        <v>51</v>
      </c>
      <c r="S990" t="s">
        <v>51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45">
      <c r="A991" s="3" t="b">
        <f>Teams[[#This Row],[yearID]]&gt;=1973</f>
        <v>0</v>
      </c>
      <c r="B991" s="3" t="b">
        <f>Teams[[#This Row],[yearID]]&gt;=1903</f>
        <v>1</v>
      </c>
      <c r="C991" s="3" t="str">
        <f>_xlfn.XLOOKUP(Teams[[#This Row],[franchID]], franchises[franchID], franchises[franchName])</f>
        <v>St. Louis Cardinals</v>
      </c>
      <c r="D991" s="3">
        <f>IF(Teams[[#This Row],[LgWin]]="Y", 1,
IF(Teams[[#This Row],[LgWin]] = "N", 0, " "))</f>
        <v>0</v>
      </c>
      <c r="E991" s="3">
        <f>IF(Teams[[#This Row],[WSWin]]="Y", 1,
IF(Teams[[#This Row],[WSWin]] = "N", 0, " "))</f>
        <v>0</v>
      </c>
      <c r="F991">
        <v>1937</v>
      </c>
      <c r="G991" t="s">
        <v>157</v>
      </c>
      <c r="H991" t="s">
        <v>396</v>
      </c>
      <c r="I991" t="s">
        <v>154</v>
      </c>
      <c r="K991">
        <v>4</v>
      </c>
      <c r="L991">
        <v>157</v>
      </c>
      <c r="M991">
        <v>80</v>
      </c>
      <c r="N991">
        <v>81</v>
      </c>
      <c r="O991">
        <v>73</v>
      </c>
      <c r="R991" t="s">
        <v>51</v>
      </c>
      <c r="S991" t="s">
        <v>51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45">
      <c r="A992" s="3" t="b">
        <f>Teams[[#This Row],[yearID]]&gt;=1973</f>
        <v>0</v>
      </c>
      <c r="B992" s="3" t="b">
        <f>Teams[[#This Row],[yearID]]&gt;=1903</f>
        <v>1</v>
      </c>
      <c r="C992" s="3" t="str">
        <f>_xlfn.XLOOKUP(Teams[[#This Row],[franchID]], franchises[franchID], franchises[franchName])</f>
        <v>Minnesota Twins</v>
      </c>
      <c r="D992" s="3">
        <f>IF(Teams[[#This Row],[LgWin]]="Y", 1,
IF(Teams[[#This Row],[LgWin]] = "N", 0, " "))</f>
        <v>0</v>
      </c>
      <c r="E992" s="3">
        <f>IF(Teams[[#This Row],[WSWin]]="Y", 1,
IF(Teams[[#This Row],[WSWin]] = "N", 0, " "))</f>
        <v>0</v>
      </c>
      <c r="F992">
        <v>1937</v>
      </c>
      <c r="G992" t="s">
        <v>410</v>
      </c>
      <c r="H992" t="s">
        <v>425</v>
      </c>
      <c r="I992" t="s">
        <v>426</v>
      </c>
      <c r="K992">
        <v>6</v>
      </c>
      <c r="L992">
        <v>158</v>
      </c>
      <c r="M992">
        <v>80</v>
      </c>
      <c r="N992">
        <v>73</v>
      </c>
      <c r="O992">
        <v>80</v>
      </c>
      <c r="R992" t="s">
        <v>51</v>
      </c>
      <c r="S992" t="s">
        <v>51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45">
      <c r="A993" s="3" t="b">
        <f>Teams[[#This Row],[yearID]]&gt;=1973</f>
        <v>0</v>
      </c>
      <c r="B993" s="3" t="b">
        <f>Teams[[#This Row],[yearID]]&gt;=1903</f>
        <v>1</v>
      </c>
      <c r="C993" s="3" t="str">
        <f>_xlfn.XLOOKUP(Teams[[#This Row],[franchID]], franchises[franchID], franchises[franchName])</f>
        <v>Boston Red Sox</v>
      </c>
      <c r="D993" s="3">
        <f>IF(Teams[[#This Row],[LgWin]]="Y", 1,
IF(Teams[[#This Row],[LgWin]] = "N", 0, " "))</f>
        <v>0</v>
      </c>
      <c r="E993" s="3">
        <f>IF(Teams[[#This Row],[WSWin]]="Y", 1,
IF(Teams[[#This Row],[WSWin]] = "N", 0, " "))</f>
        <v>0</v>
      </c>
      <c r="F993">
        <v>1938</v>
      </c>
      <c r="G993" t="s">
        <v>410</v>
      </c>
      <c r="H993" t="s">
        <v>54</v>
      </c>
      <c r="I993" t="s">
        <v>54</v>
      </c>
      <c r="K993">
        <v>2</v>
      </c>
      <c r="L993">
        <v>150</v>
      </c>
      <c r="M993">
        <v>75</v>
      </c>
      <c r="N993">
        <v>88</v>
      </c>
      <c r="O993">
        <v>61</v>
      </c>
      <c r="R993" t="s">
        <v>51</v>
      </c>
      <c r="S993" t="s">
        <v>51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45">
      <c r="A994" s="3" t="b">
        <f>Teams[[#This Row],[yearID]]&gt;=1973</f>
        <v>0</v>
      </c>
      <c r="B994" s="3" t="b">
        <f>Teams[[#This Row],[yearID]]&gt;=1903</f>
        <v>1</v>
      </c>
      <c r="C994" s="3" t="str">
        <f>_xlfn.XLOOKUP(Teams[[#This Row],[franchID]], franchises[franchID], franchises[franchName])</f>
        <v>Los Angeles Dodgers</v>
      </c>
      <c r="D994" s="3">
        <f>IF(Teams[[#This Row],[LgWin]]="Y", 1,
IF(Teams[[#This Row],[LgWin]] = "N", 0, " "))</f>
        <v>0</v>
      </c>
      <c r="E994" s="3">
        <f>IF(Teams[[#This Row],[WSWin]]="Y", 1,
IF(Teams[[#This Row],[WSWin]] = "N", 0, " "))</f>
        <v>0</v>
      </c>
      <c r="F994">
        <v>1938</v>
      </c>
      <c r="G994" t="s">
        <v>157</v>
      </c>
      <c r="H994" t="s">
        <v>262</v>
      </c>
      <c r="I994" t="s">
        <v>260</v>
      </c>
      <c r="K994">
        <v>7</v>
      </c>
      <c r="L994">
        <v>151</v>
      </c>
      <c r="M994">
        <v>74</v>
      </c>
      <c r="N994">
        <v>69</v>
      </c>
      <c r="O994">
        <v>80</v>
      </c>
      <c r="R994" t="s">
        <v>51</v>
      </c>
      <c r="S994" t="s">
        <v>51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45">
      <c r="A995" s="3" t="b">
        <f>Teams[[#This Row],[yearID]]&gt;=1973</f>
        <v>0</v>
      </c>
      <c r="B995" s="3" t="b">
        <f>Teams[[#This Row],[yearID]]&gt;=1903</f>
        <v>1</v>
      </c>
      <c r="C995" s="3" t="str">
        <f>_xlfn.XLOOKUP(Teams[[#This Row],[franchID]], franchises[franchID], franchises[franchName])</f>
        <v>Atlanta Braves</v>
      </c>
      <c r="D995" s="3">
        <f>IF(Teams[[#This Row],[LgWin]]="Y", 1,
IF(Teams[[#This Row],[LgWin]] = "N", 0, " "))</f>
        <v>0</v>
      </c>
      <c r="E995" s="3">
        <f>IF(Teams[[#This Row],[WSWin]]="Y", 1,
IF(Teams[[#This Row],[WSWin]] = "N", 0, " "))</f>
        <v>0</v>
      </c>
      <c r="F995">
        <v>1938</v>
      </c>
      <c r="G995" t="s">
        <v>157</v>
      </c>
      <c r="H995" t="s">
        <v>158</v>
      </c>
      <c r="I995" t="s">
        <v>159</v>
      </c>
      <c r="K995">
        <v>5</v>
      </c>
      <c r="L995">
        <v>153</v>
      </c>
      <c r="M995">
        <v>75</v>
      </c>
      <c r="N995">
        <v>77</v>
      </c>
      <c r="O995">
        <v>75</v>
      </c>
      <c r="R995" t="s">
        <v>51</v>
      </c>
      <c r="S995" t="s">
        <v>51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45">
      <c r="A996" s="3" t="b">
        <f>Teams[[#This Row],[yearID]]&gt;=1973</f>
        <v>0</v>
      </c>
      <c r="B996" s="3" t="b">
        <f>Teams[[#This Row],[yearID]]&gt;=1903</f>
        <v>1</v>
      </c>
      <c r="C996" s="3" t="str">
        <f>_xlfn.XLOOKUP(Teams[[#This Row],[franchID]], franchises[franchID], franchises[franchName])</f>
        <v>Chicago White Sox</v>
      </c>
      <c r="D996" s="3">
        <f>IF(Teams[[#This Row],[LgWin]]="Y", 1,
IF(Teams[[#This Row],[LgWin]] = "N", 0, " "))</f>
        <v>0</v>
      </c>
      <c r="E996" s="3">
        <f>IF(Teams[[#This Row],[WSWin]]="Y", 1,
IF(Teams[[#This Row],[WSWin]] = "N", 0, " "))</f>
        <v>0</v>
      </c>
      <c r="F996">
        <v>1938</v>
      </c>
      <c r="G996" t="s">
        <v>410</v>
      </c>
      <c r="H996" t="s">
        <v>415</v>
      </c>
      <c r="I996" t="s">
        <v>416</v>
      </c>
      <c r="K996">
        <v>6</v>
      </c>
      <c r="L996">
        <v>149</v>
      </c>
      <c r="M996">
        <v>73</v>
      </c>
      <c r="N996">
        <v>65</v>
      </c>
      <c r="O996">
        <v>83</v>
      </c>
      <c r="R996" t="s">
        <v>51</v>
      </c>
      <c r="S996" t="s">
        <v>51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45">
      <c r="A997" s="3" t="b">
        <f>Teams[[#This Row],[yearID]]&gt;=1973</f>
        <v>0</v>
      </c>
      <c r="B997" s="3" t="b">
        <f>Teams[[#This Row],[yearID]]&gt;=1903</f>
        <v>1</v>
      </c>
      <c r="C997" s="3" t="str">
        <f>_xlfn.XLOOKUP(Teams[[#This Row],[franchID]], franchises[franchID], franchises[franchName])</f>
        <v>Chicago Cubs</v>
      </c>
      <c r="D997" s="3">
        <f>IF(Teams[[#This Row],[LgWin]]="Y", 1,
IF(Teams[[#This Row],[LgWin]] = "N", 0, " "))</f>
        <v>1</v>
      </c>
      <c r="E997" s="3">
        <f>IF(Teams[[#This Row],[WSWin]]="Y", 1,
IF(Teams[[#This Row],[WSWin]] = "N", 0, " "))</f>
        <v>0</v>
      </c>
      <c r="F997">
        <v>1938</v>
      </c>
      <c r="G997" t="s">
        <v>157</v>
      </c>
      <c r="H997" t="s">
        <v>161</v>
      </c>
      <c r="I997" t="s">
        <v>162</v>
      </c>
      <c r="K997">
        <v>1</v>
      </c>
      <c r="L997">
        <v>154</v>
      </c>
      <c r="M997">
        <v>77</v>
      </c>
      <c r="N997">
        <v>89</v>
      </c>
      <c r="O997">
        <v>63</v>
      </c>
      <c r="R997" t="s">
        <v>76</v>
      </c>
      <c r="S997" t="s">
        <v>51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45">
      <c r="A998" s="3" t="b">
        <f>Teams[[#This Row],[yearID]]&gt;=1973</f>
        <v>0</v>
      </c>
      <c r="B998" s="3" t="b">
        <f>Teams[[#This Row],[yearID]]&gt;=1903</f>
        <v>1</v>
      </c>
      <c r="C998" s="3" t="str">
        <f>_xlfn.XLOOKUP(Teams[[#This Row],[franchID]], franchises[franchID], franchises[franchName])</f>
        <v>Cincinnati Reds</v>
      </c>
      <c r="D998" s="3">
        <f>IF(Teams[[#This Row],[LgWin]]="Y", 1,
IF(Teams[[#This Row],[LgWin]] = "N", 0, " "))</f>
        <v>0</v>
      </c>
      <c r="E998" s="3">
        <f>IF(Teams[[#This Row],[WSWin]]="Y", 1,
IF(Teams[[#This Row],[WSWin]] = "N", 0, " "))</f>
        <v>0</v>
      </c>
      <c r="F998">
        <v>1938</v>
      </c>
      <c r="G998" t="s">
        <v>157</v>
      </c>
      <c r="H998" t="s">
        <v>167</v>
      </c>
      <c r="I998" t="s">
        <v>167</v>
      </c>
      <c r="K998">
        <v>4</v>
      </c>
      <c r="L998">
        <v>151</v>
      </c>
      <c r="M998">
        <v>77</v>
      </c>
      <c r="N998">
        <v>82</v>
      </c>
      <c r="O998">
        <v>68</v>
      </c>
      <c r="R998" t="s">
        <v>51</v>
      </c>
      <c r="S998" t="s">
        <v>51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45">
      <c r="A999" s="3" t="b">
        <f>Teams[[#This Row],[yearID]]&gt;=1973</f>
        <v>0</v>
      </c>
      <c r="B999" s="3" t="b">
        <f>Teams[[#This Row],[yearID]]&gt;=1903</f>
        <v>1</v>
      </c>
      <c r="C999" s="3" t="str">
        <f>_xlfn.XLOOKUP(Teams[[#This Row],[franchID]], franchises[franchID], franchises[franchName])</f>
        <v>Cleveland Indians</v>
      </c>
      <c r="D999" s="3">
        <f>IF(Teams[[#This Row],[LgWin]]="Y", 1,
IF(Teams[[#This Row],[LgWin]] = "N", 0, " "))</f>
        <v>0</v>
      </c>
      <c r="E999" s="3">
        <f>IF(Teams[[#This Row],[WSWin]]="Y", 1,
IF(Teams[[#This Row],[WSWin]] = "N", 0, " "))</f>
        <v>0</v>
      </c>
      <c r="F999">
        <v>1938</v>
      </c>
      <c r="G999" t="s">
        <v>410</v>
      </c>
      <c r="H999" t="s">
        <v>64</v>
      </c>
      <c r="I999" t="s">
        <v>64</v>
      </c>
      <c r="K999">
        <v>3</v>
      </c>
      <c r="L999">
        <v>153</v>
      </c>
      <c r="M999">
        <v>76</v>
      </c>
      <c r="N999">
        <v>86</v>
      </c>
      <c r="O999">
        <v>66</v>
      </c>
      <c r="R999" t="s">
        <v>51</v>
      </c>
      <c r="S999" t="s">
        <v>51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45">
      <c r="A1000" s="3" t="b">
        <f>Teams[[#This Row],[yearID]]&gt;=1973</f>
        <v>0</v>
      </c>
      <c r="B1000" s="3" t="b">
        <f>Teams[[#This Row],[yearID]]&gt;=1903</f>
        <v>1</v>
      </c>
      <c r="C1000" s="3" t="str">
        <f>_xlfn.XLOOKUP(Teams[[#This Row],[franchID]], franchises[franchID], franchises[franchName])</f>
        <v>Detroit Tigers</v>
      </c>
      <c r="D1000" s="3">
        <f>IF(Teams[[#This Row],[LgWin]]="Y", 1,
IF(Teams[[#This Row],[LgWin]] = "N", 0, " "))</f>
        <v>0</v>
      </c>
      <c r="E1000" s="3">
        <f>IF(Teams[[#This Row],[WSWin]]="Y", 1,
IF(Teams[[#This Row],[WSWin]] = "N", 0, " "))</f>
        <v>0</v>
      </c>
      <c r="F1000">
        <v>1938</v>
      </c>
      <c r="G1000" t="s">
        <v>410</v>
      </c>
      <c r="H1000" t="s">
        <v>419</v>
      </c>
      <c r="I1000" t="s">
        <v>419</v>
      </c>
      <c r="K1000">
        <v>4</v>
      </c>
      <c r="L1000">
        <v>155</v>
      </c>
      <c r="M1000">
        <v>79</v>
      </c>
      <c r="N1000">
        <v>84</v>
      </c>
      <c r="O1000">
        <v>70</v>
      </c>
      <c r="R1000" t="s">
        <v>51</v>
      </c>
      <c r="S1000" t="s">
        <v>51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45">
      <c r="A1001" s="3" t="b">
        <f>Teams[[#This Row],[yearID]]&gt;=1973</f>
        <v>0</v>
      </c>
      <c r="B1001" s="3" t="b">
        <f>Teams[[#This Row],[yearID]]&gt;=1903</f>
        <v>1</v>
      </c>
      <c r="C1001" s="3" t="str">
        <f>_xlfn.XLOOKUP(Teams[[#This Row],[franchID]], franchises[franchID], franchises[franchName])</f>
        <v>San Francisco Giants</v>
      </c>
      <c r="D1001" s="3">
        <f>IF(Teams[[#This Row],[LgWin]]="Y", 1,
IF(Teams[[#This Row],[LgWin]] = "N", 0, " "))</f>
        <v>0</v>
      </c>
      <c r="E1001" s="3">
        <f>IF(Teams[[#This Row],[WSWin]]="Y", 1,
IF(Teams[[#This Row],[WSWin]] = "N", 0, " "))</f>
        <v>0</v>
      </c>
      <c r="F1001">
        <v>1938</v>
      </c>
      <c r="G1001" t="s">
        <v>157</v>
      </c>
      <c r="H1001" t="s">
        <v>242</v>
      </c>
      <c r="I1001" t="s">
        <v>243</v>
      </c>
      <c r="K1001">
        <v>3</v>
      </c>
      <c r="L1001">
        <v>152</v>
      </c>
      <c r="M1001">
        <v>73</v>
      </c>
      <c r="N1001">
        <v>83</v>
      </c>
      <c r="O1001">
        <v>67</v>
      </c>
      <c r="R1001" t="s">
        <v>51</v>
      </c>
      <c r="S1001" t="s">
        <v>51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45">
      <c r="A1002" s="3" t="b">
        <f>Teams[[#This Row],[yearID]]&gt;=1973</f>
        <v>0</v>
      </c>
      <c r="B1002" s="3" t="b">
        <f>Teams[[#This Row],[yearID]]&gt;=1903</f>
        <v>1</v>
      </c>
      <c r="C1002" s="3" t="str">
        <f>_xlfn.XLOOKUP(Teams[[#This Row],[franchID]], franchises[franchID], franchises[franchName])</f>
        <v>New York Yankees</v>
      </c>
      <c r="D1002" s="3">
        <f>IF(Teams[[#This Row],[LgWin]]="Y", 1,
IF(Teams[[#This Row],[LgWin]] = "N", 0, " "))</f>
        <v>1</v>
      </c>
      <c r="E1002" s="3">
        <f>IF(Teams[[#This Row],[WSWin]]="Y", 1,
IF(Teams[[#This Row],[WSWin]] = "N", 0, " "))</f>
        <v>1</v>
      </c>
      <c r="F1002">
        <v>1938</v>
      </c>
      <c r="G1002" t="s">
        <v>410</v>
      </c>
      <c r="H1002" t="s">
        <v>436</v>
      </c>
      <c r="I1002" t="s">
        <v>412</v>
      </c>
      <c r="K1002">
        <v>1</v>
      </c>
      <c r="L1002">
        <v>157</v>
      </c>
      <c r="M1002">
        <v>79</v>
      </c>
      <c r="N1002">
        <v>99</v>
      </c>
      <c r="O1002">
        <v>53</v>
      </c>
      <c r="R1002" t="s">
        <v>76</v>
      </c>
      <c r="S1002" t="s">
        <v>76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45">
      <c r="A1003" s="3" t="b">
        <f>Teams[[#This Row],[yearID]]&gt;=1973</f>
        <v>0</v>
      </c>
      <c r="B1003" s="3" t="b">
        <f>Teams[[#This Row],[yearID]]&gt;=1903</f>
        <v>1</v>
      </c>
      <c r="C1003" s="3" t="str">
        <f>_xlfn.XLOOKUP(Teams[[#This Row],[franchID]], franchises[franchID], franchises[franchName])</f>
        <v>Oakland Athletics</v>
      </c>
      <c r="D1003" s="3">
        <f>IF(Teams[[#This Row],[LgWin]]="Y", 1,
IF(Teams[[#This Row],[LgWin]] = "N", 0, " "))</f>
        <v>0</v>
      </c>
      <c r="E1003" s="3">
        <f>IF(Teams[[#This Row],[WSWin]]="Y", 1,
IF(Teams[[#This Row],[WSWin]] = "N", 0, " "))</f>
        <v>0</v>
      </c>
      <c r="F1003">
        <v>1938</v>
      </c>
      <c r="G1003" t="s">
        <v>410</v>
      </c>
      <c r="H1003" t="s">
        <v>226</v>
      </c>
      <c r="I1003" t="s">
        <v>423</v>
      </c>
      <c r="K1003">
        <v>8</v>
      </c>
      <c r="L1003">
        <v>154</v>
      </c>
      <c r="M1003">
        <v>76</v>
      </c>
      <c r="N1003">
        <v>53</v>
      </c>
      <c r="O1003">
        <v>99</v>
      </c>
      <c r="R1003" t="s">
        <v>51</v>
      </c>
      <c r="S1003" t="s">
        <v>51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45">
      <c r="A1004" s="3" t="b">
        <f>Teams[[#This Row],[yearID]]&gt;=1973</f>
        <v>0</v>
      </c>
      <c r="B1004" s="3" t="b">
        <f>Teams[[#This Row],[yearID]]&gt;=1903</f>
        <v>1</v>
      </c>
      <c r="C1004" s="3" t="str">
        <f>_xlfn.XLOOKUP(Teams[[#This Row],[franchID]], franchises[franchID], franchises[franchName])</f>
        <v>Philadelphia Phillies</v>
      </c>
      <c r="D1004" s="3">
        <f>IF(Teams[[#This Row],[LgWin]]="Y", 1,
IF(Teams[[#This Row],[LgWin]] = "N", 0, " "))</f>
        <v>0</v>
      </c>
      <c r="E1004" s="3">
        <f>IF(Teams[[#This Row],[WSWin]]="Y", 1,
IF(Teams[[#This Row],[WSWin]] = "N", 0, " "))</f>
        <v>0</v>
      </c>
      <c r="F1004">
        <v>1938</v>
      </c>
      <c r="G1004" t="s">
        <v>157</v>
      </c>
      <c r="H1004" t="s">
        <v>122</v>
      </c>
      <c r="I1004" t="s">
        <v>122</v>
      </c>
      <c r="K1004">
        <v>8</v>
      </c>
      <c r="L1004">
        <v>151</v>
      </c>
      <c r="M1004">
        <v>75</v>
      </c>
      <c r="N1004">
        <v>45</v>
      </c>
      <c r="O1004">
        <v>105</v>
      </c>
      <c r="R1004" t="s">
        <v>51</v>
      </c>
      <c r="S1004" t="s">
        <v>51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45">
      <c r="A1005" s="3" t="b">
        <f>Teams[[#This Row],[yearID]]&gt;=1973</f>
        <v>0</v>
      </c>
      <c r="B1005" s="3" t="b">
        <f>Teams[[#This Row],[yearID]]&gt;=1903</f>
        <v>1</v>
      </c>
      <c r="C1005" s="3" t="str">
        <f>_xlfn.XLOOKUP(Teams[[#This Row],[franchID]], franchises[franchID], franchises[franchName])</f>
        <v>Pittsburgh Pirates</v>
      </c>
      <c r="D1005" s="3">
        <f>IF(Teams[[#This Row],[LgWin]]="Y", 1,
IF(Teams[[#This Row],[LgWin]] = "N", 0, " "))</f>
        <v>0</v>
      </c>
      <c r="E1005" s="3">
        <f>IF(Teams[[#This Row],[WSWin]]="Y", 1,
IF(Teams[[#This Row],[WSWin]] = "N", 0, " "))</f>
        <v>0</v>
      </c>
      <c r="F1005">
        <v>1938</v>
      </c>
      <c r="G1005" t="s">
        <v>157</v>
      </c>
      <c r="H1005" t="s">
        <v>229</v>
      </c>
      <c r="I1005" t="s">
        <v>229</v>
      </c>
      <c r="K1005">
        <v>2</v>
      </c>
      <c r="L1005">
        <v>152</v>
      </c>
      <c r="M1005">
        <v>78</v>
      </c>
      <c r="N1005">
        <v>86</v>
      </c>
      <c r="O1005">
        <v>64</v>
      </c>
      <c r="R1005" t="s">
        <v>51</v>
      </c>
      <c r="S1005" t="s">
        <v>51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45">
      <c r="A1006" s="3" t="b">
        <f>Teams[[#This Row],[yearID]]&gt;=1973</f>
        <v>0</v>
      </c>
      <c r="B1006" s="3" t="b">
        <f>Teams[[#This Row],[yearID]]&gt;=1903</f>
        <v>1</v>
      </c>
      <c r="C1006" s="3" t="str">
        <f>_xlfn.XLOOKUP(Teams[[#This Row],[franchID]], franchises[franchID], franchises[franchName])</f>
        <v>Baltimore Orioles</v>
      </c>
      <c r="D1006" s="3">
        <f>IF(Teams[[#This Row],[LgWin]]="Y", 1,
IF(Teams[[#This Row],[LgWin]] = "N", 0, " "))</f>
        <v>0</v>
      </c>
      <c r="E1006" s="3">
        <f>IF(Teams[[#This Row],[WSWin]]="Y", 1,
IF(Teams[[#This Row],[WSWin]] = "N", 0, " "))</f>
        <v>0</v>
      </c>
      <c r="F1006">
        <v>1938</v>
      </c>
      <c r="G1006" t="s">
        <v>410</v>
      </c>
      <c r="H1006" t="s">
        <v>431</v>
      </c>
      <c r="I1006" t="s">
        <v>95</v>
      </c>
      <c r="K1006">
        <v>7</v>
      </c>
      <c r="L1006">
        <v>156</v>
      </c>
      <c r="M1006">
        <v>77</v>
      </c>
      <c r="N1006">
        <v>55</v>
      </c>
      <c r="O1006">
        <v>97</v>
      </c>
      <c r="R1006" t="s">
        <v>51</v>
      </c>
      <c r="S1006" t="s">
        <v>51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45">
      <c r="A1007" s="3" t="b">
        <f>Teams[[#This Row],[yearID]]&gt;=1973</f>
        <v>0</v>
      </c>
      <c r="B1007" s="3" t="b">
        <f>Teams[[#This Row],[yearID]]&gt;=1903</f>
        <v>1</v>
      </c>
      <c r="C1007" s="3" t="str">
        <f>_xlfn.XLOOKUP(Teams[[#This Row],[franchID]], franchises[franchID], franchises[franchName])</f>
        <v>St. Louis Cardinals</v>
      </c>
      <c r="D1007" s="3">
        <f>IF(Teams[[#This Row],[LgWin]]="Y", 1,
IF(Teams[[#This Row],[LgWin]] = "N", 0, " "))</f>
        <v>0</v>
      </c>
      <c r="E1007" s="3">
        <f>IF(Teams[[#This Row],[WSWin]]="Y", 1,
IF(Teams[[#This Row],[WSWin]] = "N", 0, " "))</f>
        <v>0</v>
      </c>
      <c r="F1007">
        <v>1938</v>
      </c>
      <c r="G1007" t="s">
        <v>157</v>
      </c>
      <c r="H1007" t="s">
        <v>396</v>
      </c>
      <c r="I1007" t="s">
        <v>154</v>
      </c>
      <c r="K1007">
        <v>6</v>
      </c>
      <c r="L1007">
        <v>156</v>
      </c>
      <c r="M1007">
        <v>81</v>
      </c>
      <c r="N1007">
        <v>71</v>
      </c>
      <c r="O1007">
        <v>80</v>
      </c>
      <c r="R1007" t="s">
        <v>51</v>
      </c>
      <c r="S1007" t="s">
        <v>51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45">
      <c r="A1008" s="3" t="b">
        <f>Teams[[#This Row],[yearID]]&gt;=1973</f>
        <v>0</v>
      </c>
      <c r="B1008" s="3" t="b">
        <f>Teams[[#This Row],[yearID]]&gt;=1903</f>
        <v>1</v>
      </c>
      <c r="C1008" s="3" t="str">
        <f>_xlfn.XLOOKUP(Teams[[#This Row],[franchID]], franchises[franchID], franchises[franchName])</f>
        <v>Minnesota Twins</v>
      </c>
      <c r="D1008" s="3">
        <f>IF(Teams[[#This Row],[LgWin]]="Y", 1,
IF(Teams[[#This Row],[LgWin]] = "N", 0, " "))</f>
        <v>0</v>
      </c>
      <c r="E1008" s="3">
        <f>IF(Teams[[#This Row],[WSWin]]="Y", 1,
IF(Teams[[#This Row],[WSWin]] = "N", 0, " "))</f>
        <v>0</v>
      </c>
      <c r="F1008">
        <v>1938</v>
      </c>
      <c r="G1008" t="s">
        <v>410</v>
      </c>
      <c r="H1008" t="s">
        <v>425</v>
      </c>
      <c r="I1008" t="s">
        <v>426</v>
      </c>
      <c r="K1008">
        <v>5</v>
      </c>
      <c r="L1008">
        <v>152</v>
      </c>
      <c r="M1008">
        <v>78</v>
      </c>
      <c r="N1008">
        <v>75</v>
      </c>
      <c r="O1008">
        <v>76</v>
      </c>
      <c r="R1008" t="s">
        <v>51</v>
      </c>
      <c r="S1008" t="s">
        <v>51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45">
      <c r="A1009" s="3" t="b">
        <f>Teams[[#This Row],[yearID]]&gt;=1973</f>
        <v>0</v>
      </c>
      <c r="B1009" s="3" t="b">
        <f>Teams[[#This Row],[yearID]]&gt;=1903</f>
        <v>1</v>
      </c>
      <c r="C1009" s="3" t="str">
        <f>_xlfn.XLOOKUP(Teams[[#This Row],[franchID]], franchises[franchID], franchises[franchName])</f>
        <v>Boston Red Sox</v>
      </c>
      <c r="D1009" s="3">
        <f>IF(Teams[[#This Row],[LgWin]]="Y", 1,
IF(Teams[[#This Row],[LgWin]] = "N", 0, " "))</f>
        <v>0</v>
      </c>
      <c r="E1009" s="3">
        <f>IF(Teams[[#This Row],[WSWin]]="Y", 1,
IF(Teams[[#This Row],[WSWin]] = "N", 0, " "))</f>
        <v>0</v>
      </c>
      <c r="F1009">
        <v>1939</v>
      </c>
      <c r="G1009" t="s">
        <v>410</v>
      </c>
      <c r="H1009" t="s">
        <v>54</v>
      </c>
      <c r="I1009" t="s">
        <v>54</v>
      </c>
      <c r="K1009">
        <v>2</v>
      </c>
      <c r="L1009">
        <v>152</v>
      </c>
      <c r="M1009">
        <v>75</v>
      </c>
      <c r="N1009">
        <v>89</v>
      </c>
      <c r="O1009">
        <v>62</v>
      </c>
      <c r="R1009" t="s">
        <v>51</v>
      </c>
      <c r="S1009" t="s">
        <v>51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45">
      <c r="A1010" s="3" t="b">
        <f>Teams[[#This Row],[yearID]]&gt;=1973</f>
        <v>0</v>
      </c>
      <c r="B1010" s="3" t="b">
        <f>Teams[[#This Row],[yearID]]&gt;=1903</f>
        <v>1</v>
      </c>
      <c r="C1010" s="3" t="str">
        <f>_xlfn.XLOOKUP(Teams[[#This Row],[franchID]], franchises[franchID], franchises[franchName])</f>
        <v>Los Angeles Dodgers</v>
      </c>
      <c r="D1010" s="3">
        <f>IF(Teams[[#This Row],[LgWin]]="Y", 1,
IF(Teams[[#This Row],[LgWin]] = "N", 0, " "))</f>
        <v>0</v>
      </c>
      <c r="E1010" s="3">
        <f>IF(Teams[[#This Row],[WSWin]]="Y", 1,
IF(Teams[[#This Row],[WSWin]] = "N", 0, " "))</f>
        <v>0</v>
      </c>
      <c r="F1010">
        <v>1939</v>
      </c>
      <c r="G1010" t="s">
        <v>157</v>
      </c>
      <c r="H1010" t="s">
        <v>262</v>
      </c>
      <c r="I1010" t="s">
        <v>260</v>
      </c>
      <c r="K1010">
        <v>3</v>
      </c>
      <c r="L1010">
        <v>157</v>
      </c>
      <c r="M1010">
        <v>78</v>
      </c>
      <c r="N1010">
        <v>84</v>
      </c>
      <c r="O1010">
        <v>69</v>
      </c>
      <c r="R1010" t="s">
        <v>51</v>
      </c>
      <c r="S1010" t="s">
        <v>51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45">
      <c r="A1011" s="3" t="b">
        <f>Teams[[#This Row],[yearID]]&gt;=1973</f>
        <v>0</v>
      </c>
      <c r="B1011" s="3" t="b">
        <f>Teams[[#This Row],[yearID]]&gt;=1903</f>
        <v>1</v>
      </c>
      <c r="C1011" s="3" t="str">
        <f>_xlfn.XLOOKUP(Teams[[#This Row],[franchID]], franchises[franchID], franchises[franchName])</f>
        <v>Atlanta Braves</v>
      </c>
      <c r="D1011" s="3">
        <f>IF(Teams[[#This Row],[LgWin]]="Y", 1,
IF(Teams[[#This Row],[LgWin]] = "N", 0, " "))</f>
        <v>0</v>
      </c>
      <c r="E1011" s="3">
        <f>IF(Teams[[#This Row],[WSWin]]="Y", 1,
IF(Teams[[#This Row],[WSWin]] = "N", 0, " "))</f>
        <v>0</v>
      </c>
      <c r="F1011">
        <v>1939</v>
      </c>
      <c r="G1011" t="s">
        <v>157</v>
      </c>
      <c r="H1011" t="s">
        <v>158</v>
      </c>
      <c r="I1011" t="s">
        <v>159</v>
      </c>
      <c r="K1011">
        <v>7</v>
      </c>
      <c r="L1011">
        <v>152</v>
      </c>
      <c r="M1011">
        <v>73</v>
      </c>
      <c r="N1011">
        <v>63</v>
      </c>
      <c r="O1011">
        <v>88</v>
      </c>
      <c r="R1011" t="s">
        <v>51</v>
      </c>
      <c r="S1011" t="s">
        <v>51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45">
      <c r="A1012" s="3" t="b">
        <f>Teams[[#This Row],[yearID]]&gt;=1973</f>
        <v>0</v>
      </c>
      <c r="B1012" s="3" t="b">
        <f>Teams[[#This Row],[yearID]]&gt;=1903</f>
        <v>1</v>
      </c>
      <c r="C1012" s="3" t="str">
        <f>_xlfn.XLOOKUP(Teams[[#This Row],[franchID]], franchises[franchID], franchises[franchName])</f>
        <v>Chicago White Sox</v>
      </c>
      <c r="D1012" s="3">
        <f>IF(Teams[[#This Row],[LgWin]]="Y", 1,
IF(Teams[[#This Row],[LgWin]] = "N", 0, " "))</f>
        <v>0</v>
      </c>
      <c r="E1012" s="3">
        <f>IF(Teams[[#This Row],[WSWin]]="Y", 1,
IF(Teams[[#This Row],[WSWin]] = "N", 0, " "))</f>
        <v>0</v>
      </c>
      <c r="F1012">
        <v>1939</v>
      </c>
      <c r="G1012" t="s">
        <v>410</v>
      </c>
      <c r="H1012" t="s">
        <v>415</v>
      </c>
      <c r="I1012" t="s">
        <v>416</v>
      </c>
      <c r="K1012">
        <v>4</v>
      </c>
      <c r="L1012">
        <v>155</v>
      </c>
      <c r="M1012">
        <v>77</v>
      </c>
      <c r="N1012">
        <v>85</v>
      </c>
      <c r="O1012">
        <v>69</v>
      </c>
      <c r="R1012" t="s">
        <v>51</v>
      </c>
      <c r="S1012" t="s">
        <v>51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45">
      <c r="A1013" s="3" t="b">
        <f>Teams[[#This Row],[yearID]]&gt;=1973</f>
        <v>0</v>
      </c>
      <c r="B1013" s="3" t="b">
        <f>Teams[[#This Row],[yearID]]&gt;=1903</f>
        <v>1</v>
      </c>
      <c r="C1013" s="3" t="str">
        <f>_xlfn.XLOOKUP(Teams[[#This Row],[franchID]], franchises[franchID], franchises[franchName])</f>
        <v>Chicago Cubs</v>
      </c>
      <c r="D1013" s="3">
        <f>IF(Teams[[#This Row],[LgWin]]="Y", 1,
IF(Teams[[#This Row],[LgWin]] = "N", 0, " "))</f>
        <v>0</v>
      </c>
      <c r="E1013" s="3">
        <f>IF(Teams[[#This Row],[WSWin]]="Y", 1,
IF(Teams[[#This Row],[WSWin]] = "N", 0, " "))</f>
        <v>0</v>
      </c>
      <c r="F1013">
        <v>1939</v>
      </c>
      <c r="G1013" t="s">
        <v>157</v>
      </c>
      <c r="H1013" t="s">
        <v>161</v>
      </c>
      <c r="I1013" t="s">
        <v>162</v>
      </c>
      <c r="K1013">
        <v>4</v>
      </c>
      <c r="L1013">
        <v>156</v>
      </c>
      <c r="M1013">
        <v>80</v>
      </c>
      <c r="N1013">
        <v>84</v>
      </c>
      <c r="O1013">
        <v>70</v>
      </c>
      <c r="R1013" t="s">
        <v>51</v>
      </c>
      <c r="S1013" t="s">
        <v>51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45">
      <c r="A1014" s="3" t="b">
        <f>Teams[[#This Row],[yearID]]&gt;=1973</f>
        <v>0</v>
      </c>
      <c r="B1014" s="3" t="b">
        <f>Teams[[#This Row],[yearID]]&gt;=1903</f>
        <v>1</v>
      </c>
      <c r="C1014" s="3" t="str">
        <f>_xlfn.XLOOKUP(Teams[[#This Row],[franchID]], franchises[franchID], franchises[franchName])</f>
        <v>Cincinnati Reds</v>
      </c>
      <c r="D1014" s="3">
        <f>IF(Teams[[#This Row],[LgWin]]="Y", 1,
IF(Teams[[#This Row],[LgWin]] = "N", 0, " "))</f>
        <v>1</v>
      </c>
      <c r="E1014" s="3">
        <f>IF(Teams[[#This Row],[WSWin]]="Y", 1,
IF(Teams[[#This Row],[WSWin]] = "N", 0, " "))</f>
        <v>0</v>
      </c>
      <c r="F1014">
        <v>1939</v>
      </c>
      <c r="G1014" t="s">
        <v>157</v>
      </c>
      <c r="H1014" t="s">
        <v>167</v>
      </c>
      <c r="I1014" t="s">
        <v>167</v>
      </c>
      <c r="K1014">
        <v>1</v>
      </c>
      <c r="L1014">
        <v>156</v>
      </c>
      <c r="M1014">
        <v>81</v>
      </c>
      <c r="N1014">
        <v>97</v>
      </c>
      <c r="O1014">
        <v>57</v>
      </c>
      <c r="R1014" t="s">
        <v>76</v>
      </c>
      <c r="S1014" t="s">
        <v>51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45">
      <c r="A1015" s="3" t="b">
        <f>Teams[[#This Row],[yearID]]&gt;=1973</f>
        <v>0</v>
      </c>
      <c r="B1015" s="3" t="b">
        <f>Teams[[#This Row],[yearID]]&gt;=1903</f>
        <v>1</v>
      </c>
      <c r="C1015" s="3" t="str">
        <f>_xlfn.XLOOKUP(Teams[[#This Row],[franchID]], franchises[franchID], franchises[franchName])</f>
        <v>Cleveland Indians</v>
      </c>
      <c r="D1015" s="3">
        <f>IF(Teams[[#This Row],[LgWin]]="Y", 1,
IF(Teams[[#This Row],[LgWin]] = "N", 0, " "))</f>
        <v>0</v>
      </c>
      <c r="E1015" s="3">
        <f>IF(Teams[[#This Row],[WSWin]]="Y", 1,
IF(Teams[[#This Row],[WSWin]] = "N", 0, " "))</f>
        <v>0</v>
      </c>
      <c r="F1015">
        <v>1939</v>
      </c>
      <c r="G1015" t="s">
        <v>410</v>
      </c>
      <c r="H1015" t="s">
        <v>64</v>
      </c>
      <c r="I1015" t="s">
        <v>64</v>
      </c>
      <c r="K1015">
        <v>3</v>
      </c>
      <c r="L1015">
        <v>154</v>
      </c>
      <c r="M1015">
        <v>77</v>
      </c>
      <c r="N1015">
        <v>87</v>
      </c>
      <c r="O1015">
        <v>67</v>
      </c>
      <c r="R1015" t="s">
        <v>51</v>
      </c>
      <c r="S1015" t="s">
        <v>51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45">
      <c r="A1016" s="3" t="b">
        <f>Teams[[#This Row],[yearID]]&gt;=1973</f>
        <v>0</v>
      </c>
      <c r="B1016" s="3" t="b">
        <f>Teams[[#This Row],[yearID]]&gt;=1903</f>
        <v>1</v>
      </c>
      <c r="C1016" s="3" t="str">
        <f>_xlfn.XLOOKUP(Teams[[#This Row],[franchID]], franchises[franchID], franchises[franchName])</f>
        <v>Detroit Tigers</v>
      </c>
      <c r="D1016" s="3">
        <f>IF(Teams[[#This Row],[LgWin]]="Y", 1,
IF(Teams[[#This Row],[LgWin]] = "N", 0, " "))</f>
        <v>0</v>
      </c>
      <c r="E1016" s="3">
        <f>IF(Teams[[#This Row],[WSWin]]="Y", 1,
IF(Teams[[#This Row],[WSWin]] = "N", 0, " "))</f>
        <v>0</v>
      </c>
      <c r="F1016">
        <v>1939</v>
      </c>
      <c r="G1016" t="s">
        <v>410</v>
      </c>
      <c r="H1016" t="s">
        <v>419</v>
      </c>
      <c r="I1016" t="s">
        <v>419</v>
      </c>
      <c r="K1016">
        <v>5</v>
      </c>
      <c r="L1016">
        <v>155</v>
      </c>
      <c r="M1016">
        <v>78</v>
      </c>
      <c r="N1016">
        <v>81</v>
      </c>
      <c r="O1016">
        <v>73</v>
      </c>
      <c r="R1016" t="s">
        <v>51</v>
      </c>
      <c r="S1016" t="s">
        <v>51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45">
      <c r="A1017" s="3" t="b">
        <f>Teams[[#This Row],[yearID]]&gt;=1973</f>
        <v>0</v>
      </c>
      <c r="B1017" s="3" t="b">
        <f>Teams[[#This Row],[yearID]]&gt;=1903</f>
        <v>1</v>
      </c>
      <c r="C1017" s="3" t="str">
        <f>_xlfn.XLOOKUP(Teams[[#This Row],[franchID]], franchises[franchID], franchises[franchName])</f>
        <v>San Francisco Giants</v>
      </c>
      <c r="D1017" s="3">
        <f>IF(Teams[[#This Row],[LgWin]]="Y", 1,
IF(Teams[[#This Row],[LgWin]] = "N", 0, " "))</f>
        <v>0</v>
      </c>
      <c r="E1017" s="3">
        <f>IF(Teams[[#This Row],[WSWin]]="Y", 1,
IF(Teams[[#This Row],[WSWin]] = "N", 0, " "))</f>
        <v>0</v>
      </c>
      <c r="F1017">
        <v>1939</v>
      </c>
      <c r="G1017" t="s">
        <v>157</v>
      </c>
      <c r="H1017" t="s">
        <v>242</v>
      </c>
      <c r="I1017" t="s">
        <v>243</v>
      </c>
      <c r="K1017">
        <v>5</v>
      </c>
      <c r="L1017">
        <v>151</v>
      </c>
      <c r="M1017">
        <v>74</v>
      </c>
      <c r="N1017">
        <v>77</v>
      </c>
      <c r="O1017">
        <v>74</v>
      </c>
      <c r="R1017" t="s">
        <v>51</v>
      </c>
      <c r="S1017" t="s">
        <v>51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45">
      <c r="A1018" s="3" t="b">
        <f>Teams[[#This Row],[yearID]]&gt;=1973</f>
        <v>0</v>
      </c>
      <c r="B1018" s="3" t="b">
        <f>Teams[[#This Row],[yearID]]&gt;=1903</f>
        <v>1</v>
      </c>
      <c r="C1018" s="3" t="str">
        <f>_xlfn.XLOOKUP(Teams[[#This Row],[franchID]], franchises[franchID], franchises[franchName])</f>
        <v>New York Yankees</v>
      </c>
      <c r="D1018" s="3">
        <f>IF(Teams[[#This Row],[LgWin]]="Y", 1,
IF(Teams[[#This Row],[LgWin]] = "N", 0, " "))</f>
        <v>1</v>
      </c>
      <c r="E1018" s="3">
        <f>IF(Teams[[#This Row],[WSWin]]="Y", 1,
IF(Teams[[#This Row],[WSWin]] = "N", 0, " "))</f>
        <v>1</v>
      </c>
      <c r="F1018">
        <v>1939</v>
      </c>
      <c r="G1018" t="s">
        <v>410</v>
      </c>
      <c r="H1018" t="s">
        <v>436</v>
      </c>
      <c r="I1018" t="s">
        <v>412</v>
      </c>
      <c r="K1018">
        <v>1</v>
      </c>
      <c r="L1018">
        <v>152</v>
      </c>
      <c r="M1018">
        <v>77</v>
      </c>
      <c r="N1018">
        <v>106</v>
      </c>
      <c r="O1018">
        <v>45</v>
      </c>
      <c r="R1018" t="s">
        <v>76</v>
      </c>
      <c r="S1018" t="s">
        <v>76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45">
      <c r="A1019" s="3" t="b">
        <f>Teams[[#This Row],[yearID]]&gt;=1973</f>
        <v>0</v>
      </c>
      <c r="B1019" s="3" t="b">
        <f>Teams[[#This Row],[yearID]]&gt;=1903</f>
        <v>1</v>
      </c>
      <c r="C1019" s="3" t="str">
        <f>_xlfn.XLOOKUP(Teams[[#This Row],[franchID]], franchises[franchID], franchises[franchName])</f>
        <v>Oakland Athletics</v>
      </c>
      <c r="D1019" s="3">
        <f>IF(Teams[[#This Row],[LgWin]]="Y", 1,
IF(Teams[[#This Row],[LgWin]] = "N", 0, " "))</f>
        <v>0</v>
      </c>
      <c r="E1019" s="3">
        <f>IF(Teams[[#This Row],[WSWin]]="Y", 1,
IF(Teams[[#This Row],[WSWin]] = "N", 0, " "))</f>
        <v>0</v>
      </c>
      <c r="F1019">
        <v>1939</v>
      </c>
      <c r="G1019" t="s">
        <v>410</v>
      </c>
      <c r="H1019" t="s">
        <v>226</v>
      </c>
      <c r="I1019" t="s">
        <v>423</v>
      </c>
      <c r="K1019">
        <v>7</v>
      </c>
      <c r="L1019">
        <v>153</v>
      </c>
      <c r="M1019">
        <v>76</v>
      </c>
      <c r="N1019">
        <v>55</v>
      </c>
      <c r="O1019">
        <v>97</v>
      </c>
      <c r="R1019" t="s">
        <v>51</v>
      </c>
      <c r="S1019" t="s">
        <v>51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45">
      <c r="A1020" s="3" t="b">
        <f>Teams[[#This Row],[yearID]]&gt;=1973</f>
        <v>0</v>
      </c>
      <c r="B1020" s="3" t="b">
        <f>Teams[[#This Row],[yearID]]&gt;=1903</f>
        <v>1</v>
      </c>
      <c r="C1020" s="3" t="str">
        <f>_xlfn.XLOOKUP(Teams[[#This Row],[franchID]], franchises[franchID], franchises[franchName])</f>
        <v>Philadelphia Phillies</v>
      </c>
      <c r="D1020" s="3">
        <f>IF(Teams[[#This Row],[LgWin]]="Y", 1,
IF(Teams[[#This Row],[LgWin]] = "N", 0, " "))</f>
        <v>0</v>
      </c>
      <c r="E1020" s="3">
        <f>IF(Teams[[#This Row],[WSWin]]="Y", 1,
IF(Teams[[#This Row],[WSWin]] = "N", 0, " "))</f>
        <v>0</v>
      </c>
      <c r="F1020">
        <v>1939</v>
      </c>
      <c r="G1020" t="s">
        <v>157</v>
      </c>
      <c r="H1020" t="s">
        <v>122</v>
      </c>
      <c r="I1020" t="s">
        <v>122</v>
      </c>
      <c r="K1020">
        <v>8</v>
      </c>
      <c r="L1020">
        <v>152</v>
      </c>
      <c r="M1020">
        <v>74</v>
      </c>
      <c r="N1020">
        <v>45</v>
      </c>
      <c r="O1020">
        <v>106</v>
      </c>
      <c r="R1020" t="s">
        <v>51</v>
      </c>
      <c r="S1020" t="s">
        <v>51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45">
      <c r="A1021" s="3" t="b">
        <f>Teams[[#This Row],[yearID]]&gt;=1973</f>
        <v>0</v>
      </c>
      <c r="B1021" s="3" t="b">
        <f>Teams[[#This Row],[yearID]]&gt;=1903</f>
        <v>1</v>
      </c>
      <c r="C1021" s="3" t="str">
        <f>_xlfn.XLOOKUP(Teams[[#This Row],[franchID]], franchises[franchID], franchises[franchName])</f>
        <v>Pittsburgh Pirates</v>
      </c>
      <c r="D1021" s="3">
        <f>IF(Teams[[#This Row],[LgWin]]="Y", 1,
IF(Teams[[#This Row],[LgWin]] = "N", 0, " "))</f>
        <v>0</v>
      </c>
      <c r="E1021" s="3">
        <f>IF(Teams[[#This Row],[WSWin]]="Y", 1,
IF(Teams[[#This Row],[WSWin]] = "N", 0, " "))</f>
        <v>0</v>
      </c>
      <c r="F1021">
        <v>1939</v>
      </c>
      <c r="G1021" t="s">
        <v>157</v>
      </c>
      <c r="H1021" t="s">
        <v>229</v>
      </c>
      <c r="I1021" t="s">
        <v>229</v>
      </c>
      <c r="K1021">
        <v>6</v>
      </c>
      <c r="L1021">
        <v>153</v>
      </c>
      <c r="M1021">
        <v>77</v>
      </c>
      <c r="N1021">
        <v>68</v>
      </c>
      <c r="O1021">
        <v>85</v>
      </c>
      <c r="R1021" t="s">
        <v>51</v>
      </c>
      <c r="S1021" t="s">
        <v>51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45">
      <c r="A1022" s="3" t="b">
        <f>Teams[[#This Row],[yearID]]&gt;=1973</f>
        <v>0</v>
      </c>
      <c r="B1022" s="3" t="b">
        <f>Teams[[#This Row],[yearID]]&gt;=1903</f>
        <v>1</v>
      </c>
      <c r="C1022" s="3" t="str">
        <f>_xlfn.XLOOKUP(Teams[[#This Row],[franchID]], franchises[franchID], franchises[franchName])</f>
        <v>Baltimore Orioles</v>
      </c>
      <c r="D1022" s="3">
        <f>IF(Teams[[#This Row],[LgWin]]="Y", 1,
IF(Teams[[#This Row],[LgWin]] = "N", 0, " "))</f>
        <v>0</v>
      </c>
      <c r="E1022" s="3">
        <f>IF(Teams[[#This Row],[WSWin]]="Y", 1,
IF(Teams[[#This Row],[WSWin]] = "N", 0, " "))</f>
        <v>0</v>
      </c>
      <c r="F1022">
        <v>1939</v>
      </c>
      <c r="G1022" t="s">
        <v>410</v>
      </c>
      <c r="H1022" t="s">
        <v>431</v>
      </c>
      <c r="I1022" t="s">
        <v>95</v>
      </c>
      <c r="K1022">
        <v>8</v>
      </c>
      <c r="L1022">
        <v>156</v>
      </c>
      <c r="M1022">
        <v>78</v>
      </c>
      <c r="N1022">
        <v>43</v>
      </c>
      <c r="O1022">
        <v>111</v>
      </c>
      <c r="R1022" t="s">
        <v>51</v>
      </c>
      <c r="S1022" t="s">
        <v>51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45">
      <c r="A1023" s="3" t="b">
        <f>Teams[[#This Row],[yearID]]&gt;=1973</f>
        <v>0</v>
      </c>
      <c r="B1023" s="3" t="b">
        <f>Teams[[#This Row],[yearID]]&gt;=1903</f>
        <v>1</v>
      </c>
      <c r="C1023" s="3" t="str">
        <f>_xlfn.XLOOKUP(Teams[[#This Row],[franchID]], franchises[franchID], franchises[franchName])</f>
        <v>St. Louis Cardinals</v>
      </c>
      <c r="D1023" s="3">
        <f>IF(Teams[[#This Row],[LgWin]]="Y", 1,
IF(Teams[[#This Row],[LgWin]] = "N", 0, " "))</f>
        <v>0</v>
      </c>
      <c r="E1023" s="3">
        <f>IF(Teams[[#This Row],[WSWin]]="Y", 1,
IF(Teams[[#This Row],[WSWin]] = "N", 0, " "))</f>
        <v>0</v>
      </c>
      <c r="F1023">
        <v>1939</v>
      </c>
      <c r="G1023" t="s">
        <v>157</v>
      </c>
      <c r="H1023" t="s">
        <v>396</v>
      </c>
      <c r="I1023" t="s">
        <v>154</v>
      </c>
      <c r="K1023">
        <v>2</v>
      </c>
      <c r="L1023">
        <v>155</v>
      </c>
      <c r="M1023">
        <v>79</v>
      </c>
      <c r="N1023">
        <v>92</v>
      </c>
      <c r="O1023">
        <v>61</v>
      </c>
      <c r="R1023" t="s">
        <v>51</v>
      </c>
      <c r="S1023" t="s">
        <v>51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45">
      <c r="A1024" s="3" t="b">
        <f>Teams[[#This Row],[yearID]]&gt;=1973</f>
        <v>0</v>
      </c>
      <c r="B1024" s="3" t="b">
        <f>Teams[[#This Row],[yearID]]&gt;=1903</f>
        <v>1</v>
      </c>
      <c r="C1024" s="3" t="str">
        <f>_xlfn.XLOOKUP(Teams[[#This Row],[franchID]], franchises[franchID], franchises[franchName])</f>
        <v>Minnesota Twins</v>
      </c>
      <c r="D1024" s="3">
        <f>IF(Teams[[#This Row],[LgWin]]="Y", 1,
IF(Teams[[#This Row],[LgWin]] = "N", 0, " "))</f>
        <v>0</v>
      </c>
      <c r="E1024" s="3">
        <f>IF(Teams[[#This Row],[WSWin]]="Y", 1,
IF(Teams[[#This Row],[WSWin]] = "N", 0, " "))</f>
        <v>0</v>
      </c>
      <c r="F1024">
        <v>1939</v>
      </c>
      <c r="G1024" t="s">
        <v>410</v>
      </c>
      <c r="H1024" t="s">
        <v>425</v>
      </c>
      <c r="I1024" t="s">
        <v>426</v>
      </c>
      <c r="K1024">
        <v>6</v>
      </c>
      <c r="L1024">
        <v>153</v>
      </c>
      <c r="M1024">
        <v>77</v>
      </c>
      <c r="N1024">
        <v>65</v>
      </c>
      <c r="O1024">
        <v>87</v>
      </c>
      <c r="R1024" t="s">
        <v>51</v>
      </c>
      <c r="S1024" t="s">
        <v>51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45">
      <c r="A1025" s="3" t="b">
        <f>Teams[[#This Row],[yearID]]&gt;=1973</f>
        <v>0</v>
      </c>
      <c r="B1025" s="3" t="b">
        <f>Teams[[#This Row],[yearID]]&gt;=1903</f>
        <v>1</v>
      </c>
      <c r="C1025" s="3" t="str">
        <f>_xlfn.XLOOKUP(Teams[[#This Row],[franchID]], franchises[franchID], franchises[franchName])</f>
        <v>Boston Red Sox</v>
      </c>
      <c r="D1025" s="3">
        <f>IF(Teams[[#This Row],[LgWin]]="Y", 1,
IF(Teams[[#This Row],[LgWin]] = "N", 0, " "))</f>
        <v>0</v>
      </c>
      <c r="E1025" s="3">
        <f>IF(Teams[[#This Row],[WSWin]]="Y", 1,
IF(Teams[[#This Row],[WSWin]] = "N", 0, " "))</f>
        <v>0</v>
      </c>
      <c r="F1025">
        <v>1940</v>
      </c>
      <c r="G1025" t="s">
        <v>410</v>
      </c>
      <c r="H1025" t="s">
        <v>54</v>
      </c>
      <c r="I1025" t="s">
        <v>54</v>
      </c>
      <c r="K1025">
        <v>4</v>
      </c>
      <c r="L1025">
        <v>154</v>
      </c>
      <c r="M1025">
        <v>79</v>
      </c>
      <c r="N1025">
        <v>82</v>
      </c>
      <c r="O1025">
        <v>72</v>
      </c>
      <c r="R1025" t="s">
        <v>51</v>
      </c>
      <c r="S1025" t="s">
        <v>51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45">
      <c r="A1026" s="3" t="b">
        <f>Teams[[#This Row],[yearID]]&gt;=1973</f>
        <v>0</v>
      </c>
      <c r="B1026" s="3" t="b">
        <f>Teams[[#This Row],[yearID]]&gt;=1903</f>
        <v>1</v>
      </c>
      <c r="C1026" s="3" t="str">
        <f>_xlfn.XLOOKUP(Teams[[#This Row],[franchID]], franchises[franchID], franchises[franchName])</f>
        <v>Los Angeles Dodgers</v>
      </c>
      <c r="D1026" s="3">
        <f>IF(Teams[[#This Row],[LgWin]]="Y", 1,
IF(Teams[[#This Row],[LgWin]] = "N", 0, " "))</f>
        <v>0</v>
      </c>
      <c r="E1026" s="3">
        <f>IF(Teams[[#This Row],[WSWin]]="Y", 1,
IF(Teams[[#This Row],[WSWin]] = "N", 0, " "))</f>
        <v>0</v>
      </c>
      <c r="F1026">
        <v>1940</v>
      </c>
      <c r="G1026" t="s">
        <v>157</v>
      </c>
      <c r="H1026" t="s">
        <v>262</v>
      </c>
      <c r="I1026" t="s">
        <v>260</v>
      </c>
      <c r="K1026">
        <v>2</v>
      </c>
      <c r="L1026">
        <v>156</v>
      </c>
      <c r="M1026">
        <v>81</v>
      </c>
      <c r="N1026">
        <v>88</v>
      </c>
      <c r="O1026">
        <v>65</v>
      </c>
      <c r="R1026" t="s">
        <v>51</v>
      </c>
      <c r="S1026" t="s">
        <v>51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45">
      <c r="A1027" s="3" t="b">
        <f>Teams[[#This Row],[yearID]]&gt;=1973</f>
        <v>0</v>
      </c>
      <c r="B1027" s="3" t="b">
        <f>Teams[[#This Row],[yearID]]&gt;=1903</f>
        <v>1</v>
      </c>
      <c r="C1027" s="3" t="str">
        <f>_xlfn.XLOOKUP(Teams[[#This Row],[franchID]], franchises[franchID], franchises[franchName])</f>
        <v>Atlanta Braves</v>
      </c>
      <c r="D1027" s="3">
        <f>IF(Teams[[#This Row],[LgWin]]="Y", 1,
IF(Teams[[#This Row],[LgWin]] = "N", 0, " "))</f>
        <v>0</v>
      </c>
      <c r="E1027" s="3">
        <f>IF(Teams[[#This Row],[WSWin]]="Y", 1,
IF(Teams[[#This Row],[WSWin]] = "N", 0, " "))</f>
        <v>0</v>
      </c>
      <c r="F1027">
        <v>1940</v>
      </c>
      <c r="G1027" t="s">
        <v>157</v>
      </c>
      <c r="H1027" t="s">
        <v>158</v>
      </c>
      <c r="I1027" t="s">
        <v>159</v>
      </c>
      <c r="K1027">
        <v>7</v>
      </c>
      <c r="L1027">
        <v>152</v>
      </c>
      <c r="M1027">
        <v>75</v>
      </c>
      <c r="N1027">
        <v>65</v>
      </c>
      <c r="O1027">
        <v>87</v>
      </c>
      <c r="R1027" t="s">
        <v>51</v>
      </c>
      <c r="S1027" t="s">
        <v>51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45">
      <c r="A1028" s="3" t="b">
        <f>Teams[[#This Row],[yearID]]&gt;=1973</f>
        <v>0</v>
      </c>
      <c r="B1028" s="3" t="b">
        <f>Teams[[#This Row],[yearID]]&gt;=1903</f>
        <v>1</v>
      </c>
      <c r="C1028" s="3" t="str">
        <f>_xlfn.XLOOKUP(Teams[[#This Row],[franchID]], franchises[franchID], franchises[franchName])</f>
        <v>Chicago White Sox</v>
      </c>
      <c r="D1028" s="3">
        <f>IF(Teams[[#This Row],[LgWin]]="Y", 1,
IF(Teams[[#This Row],[LgWin]] = "N", 0, " "))</f>
        <v>0</v>
      </c>
      <c r="E1028" s="3">
        <f>IF(Teams[[#This Row],[WSWin]]="Y", 1,
IF(Teams[[#This Row],[WSWin]] = "N", 0, " "))</f>
        <v>0</v>
      </c>
      <c r="F1028">
        <v>1940</v>
      </c>
      <c r="G1028" t="s">
        <v>410</v>
      </c>
      <c r="H1028" t="s">
        <v>415</v>
      </c>
      <c r="I1028" t="s">
        <v>416</v>
      </c>
      <c r="K1028">
        <v>4</v>
      </c>
      <c r="L1028">
        <v>155</v>
      </c>
      <c r="M1028">
        <v>78</v>
      </c>
      <c r="N1028">
        <v>82</v>
      </c>
      <c r="O1028">
        <v>72</v>
      </c>
      <c r="R1028" t="s">
        <v>51</v>
      </c>
      <c r="S1028" t="s">
        <v>51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45">
      <c r="A1029" s="3" t="b">
        <f>Teams[[#This Row],[yearID]]&gt;=1973</f>
        <v>0</v>
      </c>
      <c r="B1029" s="3" t="b">
        <f>Teams[[#This Row],[yearID]]&gt;=1903</f>
        <v>1</v>
      </c>
      <c r="C1029" s="3" t="str">
        <f>_xlfn.XLOOKUP(Teams[[#This Row],[franchID]], franchises[franchID], franchises[franchName])</f>
        <v>Chicago Cubs</v>
      </c>
      <c r="D1029" s="3">
        <f>IF(Teams[[#This Row],[LgWin]]="Y", 1,
IF(Teams[[#This Row],[LgWin]] = "N", 0, " "))</f>
        <v>0</v>
      </c>
      <c r="E1029" s="3">
        <f>IF(Teams[[#This Row],[WSWin]]="Y", 1,
IF(Teams[[#This Row],[WSWin]] = "N", 0, " "))</f>
        <v>0</v>
      </c>
      <c r="F1029">
        <v>1940</v>
      </c>
      <c r="G1029" t="s">
        <v>157</v>
      </c>
      <c r="H1029" t="s">
        <v>161</v>
      </c>
      <c r="I1029" t="s">
        <v>162</v>
      </c>
      <c r="K1029">
        <v>5</v>
      </c>
      <c r="L1029">
        <v>154</v>
      </c>
      <c r="M1029">
        <v>77</v>
      </c>
      <c r="N1029">
        <v>75</v>
      </c>
      <c r="O1029">
        <v>79</v>
      </c>
      <c r="R1029" t="s">
        <v>51</v>
      </c>
      <c r="S1029" t="s">
        <v>51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45">
      <c r="A1030" s="3" t="b">
        <f>Teams[[#This Row],[yearID]]&gt;=1973</f>
        <v>0</v>
      </c>
      <c r="B1030" s="3" t="b">
        <f>Teams[[#This Row],[yearID]]&gt;=1903</f>
        <v>1</v>
      </c>
      <c r="C1030" s="3" t="str">
        <f>_xlfn.XLOOKUP(Teams[[#This Row],[franchID]], franchises[franchID], franchises[franchName])</f>
        <v>Cincinnati Reds</v>
      </c>
      <c r="D1030" s="3">
        <f>IF(Teams[[#This Row],[LgWin]]="Y", 1,
IF(Teams[[#This Row],[LgWin]] = "N", 0, " "))</f>
        <v>1</v>
      </c>
      <c r="E1030" s="3">
        <f>IF(Teams[[#This Row],[WSWin]]="Y", 1,
IF(Teams[[#This Row],[WSWin]] = "N", 0, " "))</f>
        <v>1</v>
      </c>
      <c r="F1030">
        <v>1940</v>
      </c>
      <c r="G1030" t="s">
        <v>157</v>
      </c>
      <c r="H1030" t="s">
        <v>167</v>
      </c>
      <c r="I1030" t="s">
        <v>167</v>
      </c>
      <c r="K1030">
        <v>1</v>
      </c>
      <c r="L1030">
        <v>155</v>
      </c>
      <c r="M1030">
        <v>77</v>
      </c>
      <c r="N1030">
        <v>100</v>
      </c>
      <c r="O1030">
        <v>53</v>
      </c>
      <c r="R1030" t="s">
        <v>76</v>
      </c>
      <c r="S1030" t="s">
        <v>76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45">
      <c r="A1031" s="3" t="b">
        <f>Teams[[#This Row],[yearID]]&gt;=1973</f>
        <v>0</v>
      </c>
      <c r="B1031" s="3" t="b">
        <f>Teams[[#This Row],[yearID]]&gt;=1903</f>
        <v>1</v>
      </c>
      <c r="C1031" s="3" t="str">
        <f>_xlfn.XLOOKUP(Teams[[#This Row],[franchID]], franchises[franchID], franchises[franchName])</f>
        <v>Cleveland Indians</v>
      </c>
      <c r="D1031" s="3">
        <f>IF(Teams[[#This Row],[LgWin]]="Y", 1,
IF(Teams[[#This Row],[LgWin]] = "N", 0, " "))</f>
        <v>0</v>
      </c>
      <c r="E1031" s="3">
        <f>IF(Teams[[#This Row],[WSWin]]="Y", 1,
IF(Teams[[#This Row],[WSWin]] = "N", 0, " "))</f>
        <v>0</v>
      </c>
      <c r="F1031">
        <v>1940</v>
      </c>
      <c r="G1031" t="s">
        <v>410</v>
      </c>
      <c r="H1031" t="s">
        <v>64</v>
      </c>
      <c r="I1031" t="s">
        <v>64</v>
      </c>
      <c r="K1031">
        <v>2</v>
      </c>
      <c r="L1031">
        <v>155</v>
      </c>
      <c r="M1031">
        <v>82</v>
      </c>
      <c r="N1031">
        <v>89</v>
      </c>
      <c r="O1031">
        <v>65</v>
      </c>
      <c r="R1031" t="s">
        <v>51</v>
      </c>
      <c r="S1031" t="s">
        <v>51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45">
      <c r="A1032" s="3" t="b">
        <f>Teams[[#This Row],[yearID]]&gt;=1973</f>
        <v>0</v>
      </c>
      <c r="B1032" s="3" t="b">
        <f>Teams[[#This Row],[yearID]]&gt;=1903</f>
        <v>1</v>
      </c>
      <c r="C1032" s="3" t="str">
        <f>_xlfn.XLOOKUP(Teams[[#This Row],[franchID]], franchises[franchID], franchises[franchName])</f>
        <v>Detroit Tigers</v>
      </c>
      <c r="D1032" s="3">
        <f>IF(Teams[[#This Row],[LgWin]]="Y", 1,
IF(Teams[[#This Row],[LgWin]] = "N", 0, " "))</f>
        <v>1</v>
      </c>
      <c r="E1032" s="3">
        <f>IF(Teams[[#This Row],[WSWin]]="Y", 1,
IF(Teams[[#This Row],[WSWin]] = "N", 0, " "))</f>
        <v>0</v>
      </c>
      <c r="F1032">
        <v>1940</v>
      </c>
      <c r="G1032" t="s">
        <v>410</v>
      </c>
      <c r="H1032" t="s">
        <v>419</v>
      </c>
      <c r="I1032" t="s">
        <v>419</v>
      </c>
      <c r="K1032">
        <v>1</v>
      </c>
      <c r="L1032">
        <v>155</v>
      </c>
      <c r="M1032">
        <v>79</v>
      </c>
      <c r="N1032">
        <v>90</v>
      </c>
      <c r="O1032">
        <v>64</v>
      </c>
      <c r="R1032" t="s">
        <v>76</v>
      </c>
      <c r="S1032" t="s">
        <v>51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45">
      <c r="A1033" s="3" t="b">
        <f>Teams[[#This Row],[yearID]]&gt;=1973</f>
        <v>0</v>
      </c>
      <c r="B1033" s="3" t="b">
        <f>Teams[[#This Row],[yearID]]&gt;=1903</f>
        <v>1</v>
      </c>
      <c r="C1033" s="3" t="str">
        <f>_xlfn.XLOOKUP(Teams[[#This Row],[franchID]], franchises[franchID], franchises[franchName])</f>
        <v>San Francisco Giants</v>
      </c>
      <c r="D1033" s="3">
        <f>IF(Teams[[#This Row],[LgWin]]="Y", 1,
IF(Teams[[#This Row],[LgWin]] = "N", 0, " "))</f>
        <v>0</v>
      </c>
      <c r="E1033" s="3">
        <f>IF(Teams[[#This Row],[WSWin]]="Y", 1,
IF(Teams[[#This Row],[WSWin]] = "N", 0, " "))</f>
        <v>0</v>
      </c>
      <c r="F1033">
        <v>1940</v>
      </c>
      <c r="G1033" t="s">
        <v>157</v>
      </c>
      <c r="H1033" t="s">
        <v>242</v>
      </c>
      <c r="I1033" t="s">
        <v>243</v>
      </c>
      <c r="K1033">
        <v>6</v>
      </c>
      <c r="L1033">
        <v>152</v>
      </c>
      <c r="M1033">
        <v>76</v>
      </c>
      <c r="N1033">
        <v>72</v>
      </c>
      <c r="O1033">
        <v>80</v>
      </c>
      <c r="R1033" t="s">
        <v>51</v>
      </c>
      <c r="S1033" t="s">
        <v>51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45">
      <c r="A1034" s="3" t="b">
        <f>Teams[[#This Row],[yearID]]&gt;=1973</f>
        <v>0</v>
      </c>
      <c r="B1034" s="3" t="b">
        <f>Teams[[#This Row],[yearID]]&gt;=1903</f>
        <v>1</v>
      </c>
      <c r="C1034" s="3" t="str">
        <f>_xlfn.XLOOKUP(Teams[[#This Row],[franchID]], franchises[franchID], franchises[franchName])</f>
        <v>New York Yankees</v>
      </c>
      <c r="D1034" s="3">
        <f>IF(Teams[[#This Row],[LgWin]]="Y", 1,
IF(Teams[[#This Row],[LgWin]] = "N", 0, " "))</f>
        <v>0</v>
      </c>
      <c r="E1034" s="3">
        <f>IF(Teams[[#This Row],[WSWin]]="Y", 1,
IF(Teams[[#This Row],[WSWin]] = "N", 0, " "))</f>
        <v>0</v>
      </c>
      <c r="F1034">
        <v>1940</v>
      </c>
      <c r="G1034" t="s">
        <v>410</v>
      </c>
      <c r="H1034" t="s">
        <v>436</v>
      </c>
      <c r="I1034" t="s">
        <v>412</v>
      </c>
      <c r="K1034">
        <v>3</v>
      </c>
      <c r="L1034">
        <v>155</v>
      </c>
      <c r="M1034">
        <v>76</v>
      </c>
      <c r="N1034">
        <v>88</v>
      </c>
      <c r="O1034">
        <v>66</v>
      </c>
      <c r="R1034" t="s">
        <v>51</v>
      </c>
      <c r="S1034" t="s">
        <v>51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45">
      <c r="A1035" s="3" t="b">
        <f>Teams[[#This Row],[yearID]]&gt;=1973</f>
        <v>0</v>
      </c>
      <c r="B1035" s="3" t="b">
        <f>Teams[[#This Row],[yearID]]&gt;=1903</f>
        <v>1</v>
      </c>
      <c r="C1035" s="3" t="str">
        <f>_xlfn.XLOOKUP(Teams[[#This Row],[franchID]], franchises[franchID], franchises[franchName])</f>
        <v>Oakland Athletics</v>
      </c>
      <c r="D1035" s="3">
        <f>IF(Teams[[#This Row],[LgWin]]="Y", 1,
IF(Teams[[#This Row],[LgWin]] = "N", 0, " "))</f>
        <v>0</v>
      </c>
      <c r="E1035" s="3">
        <f>IF(Teams[[#This Row],[WSWin]]="Y", 1,
IF(Teams[[#This Row],[WSWin]] = "N", 0, " "))</f>
        <v>0</v>
      </c>
      <c r="F1035">
        <v>1940</v>
      </c>
      <c r="G1035" t="s">
        <v>410</v>
      </c>
      <c r="H1035" t="s">
        <v>226</v>
      </c>
      <c r="I1035" t="s">
        <v>423</v>
      </c>
      <c r="K1035">
        <v>8</v>
      </c>
      <c r="L1035">
        <v>154</v>
      </c>
      <c r="M1035">
        <v>71</v>
      </c>
      <c r="N1035">
        <v>54</v>
      </c>
      <c r="O1035">
        <v>100</v>
      </c>
      <c r="R1035" t="s">
        <v>51</v>
      </c>
      <c r="S1035" t="s">
        <v>51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45">
      <c r="A1036" s="3" t="b">
        <f>Teams[[#This Row],[yearID]]&gt;=1973</f>
        <v>0</v>
      </c>
      <c r="B1036" s="3" t="b">
        <f>Teams[[#This Row],[yearID]]&gt;=1903</f>
        <v>1</v>
      </c>
      <c r="C1036" s="3" t="str">
        <f>_xlfn.XLOOKUP(Teams[[#This Row],[franchID]], franchises[franchID], franchises[franchName])</f>
        <v>Philadelphia Phillies</v>
      </c>
      <c r="D1036" s="3">
        <f>IF(Teams[[#This Row],[LgWin]]="Y", 1,
IF(Teams[[#This Row],[LgWin]] = "N", 0, " "))</f>
        <v>0</v>
      </c>
      <c r="E1036" s="3">
        <f>IF(Teams[[#This Row],[WSWin]]="Y", 1,
IF(Teams[[#This Row],[WSWin]] = "N", 0, " "))</f>
        <v>0</v>
      </c>
      <c r="F1036">
        <v>1940</v>
      </c>
      <c r="G1036" t="s">
        <v>157</v>
      </c>
      <c r="H1036" t="s">
        <v>122</v>
      </c>
      <c r="I1036" t="s">
        <v>122</v>
      </c>
      <c r="K1036">
        <v>8</v>
      </c>
      <c r="L1036">
        <v>153</v>
      </c>
      <c r="M1036">
        <v>79</v>
      </c>
      <c r="N1036">
        <v>50</v>
      </c>
      <c r="O1036">
        <v>103</v>
      </c>
      <c r="R1036" t="s">
        <v>51</v>
      </c>
      <c r="S1036" t="s">
        <v>51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45">
      <c r="A1037" s="3" t="b">
        <f>Teams[[#This Row],[yearID]]&gt;=1973</f>
        <v>0</v>
      </c>
      <c r="B1037" s="3" t="b">
        <f>Teams[[#This Row],[yearID]]&gt;=1903</f>
        <v>1</v>
      </c>
      <c r="C1037" s="3" t="str">
        <f>_xlfn.XLOOKUP(Teams[[#This Row],[franchID]], franchises[franchID], franchises[franchName])</f>
        <v>Pittsburgh Pirates</v>
      </c>
      <c r="D1037" s="3">
        <f>IF(Teams[[#This Row],[LgWin]]="Y", 1,
IF(Teams[[#This Row],[LgWin]] = "N", 0, " "))</f>
        <v>0</v>
      </c>
      <c r="E1037" s="3">
        <f>IF(Teams[[#This Row],[WSWin]]="Y", 1,
IF(Teams[[#This Row],[WSWin]] = "N", 0, " "))</f>
        <v>0</v>
      </c>
      <c r="F1037">
        <v>1940</v>
      </c>
      <c r="G1037" t="s">
        <v>157</v>
      </c>
      <c r="H1037" t="s">
        <v>229</v>
      </c>
      <c r="I1037" t="s">
        <v>229</v>
      </c>
      <c r="K1037">
        <v>4</v>
      </c>
      <c r="L1037">
        <v>156</v>
      </c>
      <c r="M1037">
        <v>75</v>
      </c>
      <c r="N1037">
        <v>78</v>
      </c>
      <c r="O1037">
        <v>76</v>
      </c>
      <c r="R1037" t="s">
        <v>51</v>
      </c>
      <c r="S1037" t="s">
        <v>51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45">
      <c r="A1038" s="3" t="b">
        <f>Teams[[#This Row],[yearID]]&gt;=1973</f>
        <v>0</v>
      </c>
      <c r="B1038" s="3" t="b">
        <f>Teams[[#This Row],[yearID]]&gt;=1903</f>
        <v>1</v>
      </c>
      <c r="C1038" s="3" t="str">
        <f>_xlfn.XLOOKUP(Teams[[#This Row],[franchID]], franchises[franchID], franchises[franchName])</f>
        <v>Baltimore Orioles</v>
      </c>
      <c r="D1038" s="3">
        <f>IF(Teams[[#This Row],[LgWin]]="Y", 1,
IF(Teams[[#This Row],[LgWin]] = "N", 0, " "))</f>
        <v>0</v>
      </c>
      <c r="E1038" s="3">
        <f>IF(Teams[[#This Row],[WSWin]]="Y", 1,
IF(Teams[[#This Row],[WSWin]] = "N", 0, " "))</f>
        <v>0</v>
      </c>
      <c r="F1038">
        <v>1940</v>
      </c>
      <c r="G1038" t="s">
        <v>410</v>
      </c>
      <c r="H1038" t="s">
        <v>431</v>
      </c>
      <c r="I1038" t="s">
        <v>95</v>
      </c>
      <c r="K1038">
        <v>6</v>
      </c>
      <c r="L1038">
        <v>156</v>
      </c>
      <c r="M1038">
        <v>77</v>
      </c>
      <c r="N1038">
        <v>67</v>
      </c>
      <c r="O1038">
        <v>87</v>
      </c>
      <c r="R1038" t="s">
        <v>51</v>
      </c>
      <c r="S1038" t="s">
        <v>51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45">
      <c r="A1039" s="3" t="b">
        <f>Teams[[#This Row],[yearID]]&gt;=1973</f>
        <v>0</v>
      </c>
      <c r="B1039" s="3" t="b">
        <f>Teams[[#This Row],[yearID]]&gt;=1903</f>
        <v>1</v>
      </c>
      <c r="C1039" s="3" t="str">
        <f>_xlfn.XLOOKUP(Teams[[#This Row],[franchID]], franchises[franchID], franchises[franchName])</f>
        <v>St. Louis Cardinals</v>
      </c>
      <c r="D1039" s="3">
        <f>IF(Teams[[#This Row],[LgWin]]="Y", 1,
IF(Teams[[#This Row],[LgWin]] = "N", 0, " "))</f>
        <v>0</v>
      </c>
      <c r="E1039" s="3">
        <f>IF(Teams[[#This Row],[WSWin]]="Y", 1,
IF(Teams[[#This Row],[WSWin]] = "N", 0, " "))</f>
        <v>0</v>
      </c>
      <c r="F1039">
        <v>1940</v>
      </c>
      <c r="G1039" t="s">
        <v>157</v>
      </c>
      <c r="H1039" t="s">
        <v>396</v>
      </c>
      <c r="I1039" t="s">
        <v>154</v>
      </c>
      <c r="K1039">
        <v>3</v>
      </c>
      <c r="L1039">
        <v>156</v>
      </c>
      <c r="M1039">
        <v>77</v>
      </c>
      <c r="N1039">
        <v>84</v>
      </c>
      <c r="O1039">
        <v>69</v>
      </c>
      <c r="R1039" t="s">
        <v>51</v>
      </c>
      <c r="S1039" t="s">
        <v>51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45">
      <c r="A1040" s="3" t="b">
        <f>Teams[[#This Row],[yearID]]&gt;=1973</f>
        <v>0</v>
      </c>
      <c r="B1040" s="3" t="b">
        <f>Teams[[#This Row],[yearID]]&gt;=1903</f>
        <v>1</v>
      </c>
      <c r="C1040" s="3" t="str">
        <f>_xlfn.XLOOKUP(Teams[[#This Row],[franchID]], franchises[franchID], franchises[franchName])</f>
        <v>Minnesota Twins</v>
      </c>
      <c r="D1040" s="3">
        <f>IF(Teams[[#This Row],[LgWin]]="Y", 1,
IF(Teams[[#This Row],[LgWin]] = "N", 0, " "))</f>
        <v>0</v>
      </c>
      <c r="E1040" s="3">
        <f>IF(Teams[[#This Row],[WSWin]]="Y", 1,
IF(Teams[[#This Row],[WSWin]] = "N", 0, " "))</f>
        <v>0</v>
      </c>
      <c r="F1040">
        <v>1940</v>
      </c>
      <c r="G1040" t="s">
        <v>410</v>
      </c>
      <c r="H1040" t="s">
        <v>425</v>
      </c>
      <c r="I1040" t="s">
        <v>426</v>
      </c>
      <c r="K1040">
        <v>7</v>
      </c>
      <c r="L1040">
        <v>154</v>
      </c>
      <c r="M1040">
        <v>77</v>
      </c>
      <c r="N1040">
        <v>64</v>
      </c>
      <c r="O1040">
        <v>90</v>
      </c>
      <c r="R1040" t="s">
        <v>51</v>
      </c>
      <c r="S1040" t="s">
        <v>51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45">
      <c r="A1041" s="3" t="b">
        <f>Teams[[#This Row],[yearID]]&gt;=1973</f>
        <v>0</v>
      </c>
      <c r="B1041" s="3" t="b">
        <f>Teams[[#This Row],[yearID]]&gt;=1903</f>
        <v>1</v>
      </c>
      <c r="C1041" s="3" t="str">
        <f>_xlfn.XLOOKUP(Teams[[#This Row],[franchID]], franchises[franchID], franchises[franchName])</f>
        <v>Boston Red Sox</v>
      </c>
      <c r="D1041" s="3">
        <f>IF(Teams[[#This Row],[LgWin]]="Y", 1,
IF(Teams[[#This Row],[LgWin]] = "N", 0, " "))</f>
        <v>0</v>
      </c>
      <c r="E1041" s="3">
        <f>IF(Teams[[#This Row],[WSWin]]="Y", 1,
IF(Teams[[#This Row],[WSWin]] = "N", 0, " "))</f>
        <v>0</v>
      </c>
      <c r="F1041">
        <v>1941</v>
      </c>
      <c r="G1041" t="s">
        <v>410</v>
      </c>
      <c r="H1041" t="s">
        <v>54</v>
      </c>
      <c r="I1041" t="s">
        <v>54</v>
      </c>
      <c r="K1041">
        <v>2</v>
      </c>
      <c r="L1041">
        <v>155</v>
      </c>
      <c r="M1041">
        <v>77</v>
      </c>
      <c r="N1041">
        <v>84</v>
      </c>
      <c r="O1041">
        <v>70</v>
      </c>
      <c r="R1041" t="s">
        <v>51</v>
      </c>
      <c r="S1041" t="s">
        <v>51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45">
      <c r="A1042" s="3" t="b">
        <f>Teams[[#This Row],[yearID]]&gt;=1973</f>
        <v>0</v>
      </c>
      <c r="B1042" s="3" t="b">
        <f>Teams[[#This Row],[yearID]]&gt;=1903</f>
        <v>1</v>
      </c>
      <c r="C1042" s="3" t="str">
        <f>_xlfn.XLOOKUP(Teams[[#This Row],[franchID]], franchises[franchID], franchises[franchName])</f>
        <v>Los Angeles Dodgers</v>
      </c>
      <c r="D1042" s="3">
        <f>IF(Teams[[#This Row],[LgWin]]="Y", 1,
IF(Teams[[#This Row],[LgWin]] = "N", 0, " "))</f>
        <v>1</v>
      </c>
      <c r="E1042" s="3">
        <f>IF(Teams[[#This Row],[WSWin]]="Y", 1,
IF(Teams[[#This Row],[WSWin]] = "N", 0, " "))</f>
        <v>0</v>
      </c>
      <c r="F1042">
        <v>1941</v>
      </c>
      <c r="G1042" t="s">
        <v>157</v>
      </c>
      <c r="H1042" t="s">
        <v>262</v>
      </c>
      <c r="I1042" t="s">
        <v>260</v>
      </c>
      <c r="K1042">
        <v>1</v>
      </c>
      <c r="L1042">
        <v>157</v>
      </c>
      <c r="M1042">
        <v>79</v>
      </c>
      <c r="N1042">
        <v>100</v>
      </c>
      <c r="O1042">
        <v>54</v>
      </c>
      <c r="R1042" t="s">
        <v>76</v>
      </c>
      <c r="S1042" t="s">
        <v>51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45">
      <c r="A1043" s="3" t="b">
        <f>Teams[[#This Row],[yearID]]&gt;=1973</f>
        <v>0</v>
      </c>
      <c r="B1043" s="3" t="b">
        <f>Teams[[#This Row],[yearID]]&gt;=1903</f>
        <v>1</v>
      </c>
      <c r="C1043" s="3" t="str">
        <f>_xlfn.XLOOKUP(Teams[[#This Row],[franchID]], franchises[franchID], franchises[franchName])</f>
        <v>Atlanta Braves</v>
      </c>
      <c r="D1043" s="3">
        <f>IF(Teams[[#This Row],[LgWin]]="Y", 1,
IF(Teams[[#This Row],[LgWin]] = "N", 0, " "))</f>
        <v>0</v>
      </c>
      <c r="E1043" s="3">
        <f>IF(Teams[[#This Row],[WSWin]]="Y", 1,
IF(Teams[[#This Row],[WSWin]] = "N", 0, " "))</f>
        <v>0</v>
      </c>
      <c r="F1043">
        <v>1941</v>
      </c>
      <c r="G1043" t="s">
        <v>157</v>
      </c>
      <c r="H1043" t="s">
        <v>158</v>
      </c>
      <c r="I1043" t="s">
        <v>159</v>
      </c>
      <c r="K1043">
        <v>7</v>
      </c>
      <c r="L1043">
        <v>156</v>
      </c>
      <c r="M1043">
        <v>76</v>
      </c>
      <c r="N1043">
        <v>62</v>
      </c>
      <c r="O1043">
        <v>92</v>
      </c>
      <c r="R1043" t="s">
        <v>51</v>
      </c>
      <c r="S1043" t="s">
        <v>51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45">
      <c r="A1044" s="3" t="b">
        <f>Teams[[#This Row],[yearID]]&gt;=1973</f>
        <v>0</v>
      </c>
      <c r="B1044" s="3" t="b">
        <f>Teams[[#This Row],[yearID]]&gt;=1903</f>
        <v>1</v>
      </c>
      <c r="C1044" s="3" t="str">
        <f>_xlfn.XLOOKUP(Teams[[#This Row],[franchID]], franchises[franchID], franchises[franchName])</f>
        <v>Chicago White Sox</v>
      </c>
      <c r="D1044" s="3">
        <f>IF(Teams[[#This Row],[LgWin]]="Y", 1,
IF(Teams[[#This Row],[LgWin]] = "N", 0, " "))</f>
        <v>0</v>
      </c>
      <c r="E1044" s="3">
        <f>IF(Teams[[#This Row],[WSWin]]="Y", 1,
IF(Teams[[#This Row],[WSWin]] = "N", 0, " "))</f>
        <v>0</v>
      </c>
      <c r="F1044">
        <v>1941</v>
      </c>
      <c r="G1044" t="s">
        <v>410</v>
      </c>
      <c r="H1044" t="s">
        <v>415</v>
      </c>
      <c r="I1044" t="s">
        <v>416</v>
      </c>
      <c r="K1044">
        <v>3</v>
      </c>
      <c r="L1044">
        <v>156</v>
      </c>
      <c r="M1044">
        <v>79</v>
      </c>
      <c r="N1044">
        <v>77</v>
      </c>
      <c r="O1044">
        <v>77</v>
      </c>
      <c r="R1044" t="s">
        <v>51</v>
      </c>
      <c r="S1044" t="s">
        <v>51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45">
      <c r="A1045" s="3" t="b">
        <f>Teams[[#This Row],[yearID]]&gt;=1973</f>
        <v>0</v>
      </c>
      <c r="B1045" s="3" t="b">
        <f>Teams[[#This Row],[yearID]]&gt;=1903</f>
        <v>1</v>
      </c>
      <c r="C1045" s="3" t="str">
        <f>_xlfn.XLOOKUP(Teams[[#This Row],[franchID]], franchises[franchID], franchises[franchName])</f>
        <v>Chicago Cubs</v>
      </c>
      <c r="D1045" s="3">
        <f>IF(Teams[[#This Row],[LgWin]]="Y", 1,
IF(Teams[[#This Row],[LgWin]] = "N", 0, " "))</f>
        <v>0</v>
      </c>
      <c r="E1045" s="3">
        <f>IF(Teams[[#This Row],[WSWin]]="Y", 1,
IF(Teams[[#This Row],[WSWin]] = "N", 0, " "))</f>
        <v>0</v>
      </c>
      <c r="F1045">
        <v>1941</v>
      </c>
      <c r="G1045" t="s">
        <v>157</v>
      </c>
      <c r="H1045" t="s">
        <v>161</v>
      </c>
      <c r="I1045" t="s">
        <v>162</v>
      </c>
      <c r="K1045">
        <v>6</v>
      </c>
      <c r="L1045">
        <v>155</v>
      </c>
      <c r="M1045">
        <v>77</v>
      </c>
      <c r="N1045">
        <v>70</v>
      </c>
      <c r="O1045">
        <v>84</v>
      </c>
      <c r="R1045" t="s">
        <v>51</v>
      </c>
      <c r="S1045" t="s">
        <v>51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45">
      <c r="A1046" s="3" t="b">
        <f>Teams[[#This Row],[yearID]]&gt;=1973</f>
        <v>0</v>
      </c>
      <c r="B1046" s="3" t="b">
        <f>Teams[[#This Row],[yearID]]&gt;=1903</f>
        <v>1</v>
      </c>
      <c r="C1046" s="3" t="str">
        <f>_xlfn.XLOOKUP(Teams[[#This Row],[franchID]], franchises[franchID], franchises[franchName])</f>
        <v>Cincinnati Reds</v>
      </c>
      <c r="D1046" s="3">
        <f>IF(Teams[[#This Row],[LgWin]]="Y", 1,
IF(Teams[[#This Row],[LgWin]] = "N", 0, " "))</f>
        <v>0</v>
      </c>
      <c r="E1046" s="3">
        <f>IF(Teams[[#This Row],[WSWin]]="Y", 1,
IF(Teams[[#This Row],[WSWin]] = "N", 0, " "))</f>
        <v>0</v>
      </c>
      <c r="F1046">
        <v>1941</v>
      </c>
      <c r="G1046" t="s">
        <v>157</v>
      </c>
      <c r="H1046" t="s">
        <v>167</v>
      </c>
      <c r="I1046" t="s">
        <v>167</v>
      </c>
      <c r="K1046">
        <v>3</v>
      </c>
      <c r="L1046">
        <v>154</v>
      </c>
      <c r="M1046">
        <v>79</v>
      </c>
      <c r="N1046">
        <v>88</v>
      </c>
      <c r="O1046">
        <v>66</v>
      </c>
      <c r="R1046" t="s">
        <v>51</v>
      </c>
      <c r="S1046" t="s">
        <v>51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45">
      <c r="A1047" s="3" t="b">
        <f>Teams[[#This Row],[yearID]]&gt;=1973</f>
        <v>0</v>
      </c>
      <c r="B1047" s="3" t="b">
        <f>Teams[[#This Row],[yearID]]&gt;=1903</f>
        <v>1</v>
      </c>
      <c r="C1047" s="3" t="str">
        <f>_xlfn.XLOOKUP(Teams[[#This Row],[franchID]], franchises[franchID], franchises[franchName])</f>
        <v>Cleveland Indians</v>
      </c>
      <c r="D1047" s="3">
        <f>IF(Teams[[#This Row],[LgWin]]="Y", 1,
IF(Teams[[#This Row],[LgWin]] = "N", 0, " "))</f>
        <v>0</v>
      </c>
      <c r="E1047" s="3">
        <f>IF(Teams[[#This Row],[WSWin]]="Y", 1,
IF(Teams[[#This Row],[WSWin]] = "N", 0, " "))</f>
        <v>0</v>
      </c>
      <c r="F1047">
        <v>1941</v>
      </c>
      <c r="G1047" t="s">
        <v>410</v>
      </c>
      <c r="H1047" t="s">
        <v>64</v>
      </c>
      <c r="I1047" t="s">
        <v>64</v>
      </c>
      <c r="K1047">
        <v>4</v>
      </c>
      <c r="L1047">
        <v>155</v>
      </c>
      <c r="M1047">
        <v>77</v>
      </c>
      <c r="N1047">
        <v>75</v>
      </c>
      <c r="O1047">
        <v>79</v>
      </c>
      <c r="R1047" t="s">
        <v>51</v>
      </c>
      <c r="S1047" t="s">
        <v>51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45">
      <c r="A1048" s="3" t="b">
        <f>Teams[[#This Row],[yearID]]&gt;=1973</f>
        <v>0</v>
      </c>
      <c r="B1048" s="3" t="b">
        <f>Teams[[#This Row],[yearID]]&gt;=1903</f>
        <v>1</v>
      </c>
      <c r="C1048" s="3" t="str">
        <f>_xlfn.XLOOKUP(Teams[[#This Row],[franchID]], franchises[franchID], franchises[franchName])</f>
        <v>Detroit Tigers</v>
      </c>
      <c r="D1048" s="3">
        <f>IF(Teams[[#This Row],[LgWin]]="Y", 1,
IF(Teams[[#This Row],[LgWin]] = "N", 0, " "))</f>
        <v>0</v>
      </c>
      <c r="E1048" s="3">
        <f>IF(Teams[[#This Row],[WSWin]]="Y", 1,
IF(Teams[[#This Row],[WSWin]] = "N", 0, " "))</f>
        <v>0</v>
      </c>
      <c r="F1048">
        <v>1941</v>
      </c>
      <c r="G1048" t="s">
        <v>410</v>
      </c>
      <c r="H1048" t="s">
        <v>419</v>
      </c>
      <c r="I1048" t="s">
        <v>419</v>
      </c>
      <c r="K1048">
        <v>4</v>
      </c>
      <c r="L1048">
        <v>155</v>
      </c>
      <c r="M1048">
        <v>77</v>
      </c>
      <c r="N1048">
        <v>75</v>
      </c>
      <c r="O1048">
        <v>79</v>
      </c>
      <c r="R1048" t="s">
        <v>51</v>
      </c>
      <c r="S1048" t="s">
        <v>51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45">
      <c r="A1049" s="3" t="b">
        <f>Teams[[#This Row],[yearID]]&gt;=1973</f>
        <v>0</v>
      </c>
      <c r="B1049" s="3" t="b">
        <f>Teams[[#This Row],[yearID]]&gt;=1903</f>
        <v>1</v>
      </c>
      <c r="C1049" s="3" t="str">
        <f>_xlfn.XLOOKUP(Teams[[#This Row],[franchID]], franchises[franchID], franchises[franchName])</f>
        <v>San Francisco Giants</v>
      </c>
      <c r="D1049" s="3">
        <f>IF(Teams[[#This Row],[LgWin]]="Y", 1,
IF(Teams[[#This Row],[LgWin]] = "N", 0, " "))</f>
        <v>0</v>
      </c>
      <c r="E1049" s="3">
        <f>IF(Teams[[#This Row],[WSWin]]="Y", 1,
IF(Teams[[#This Row],[WSWin]] = "N", 0, " "))</f>
        <v>0</v>
      </c>
      <c r="F1049">
        <v>1941</v>
      </c>
      <c r="G1049" t="s">
        <v>157</v>
      </c>
      <c r="H1049" t="s">
        <v>242</v>
      </c>
      <c r="I1049" t="s">
        <v>243</v>
      </c>
      <c r="K1049">
        <v>5</v>
      </c>
      <c r="L1049">
        <v>156</v>
      </c>
      <c r="M1049">
        <v>78</v>
      </c>
      <c r="N1049">
        <v>74</v>
      </c>
      <c r="O1049">
        <v>79</v>
      </c>
      <c r="R1049" t="s">
        <v>51</v>
      </c>
      <c r="S1049" t="s">
        <v>51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45">
      <c r="A1050" s="3" t="b">
        <f>Teams[[#This Row],[yearID]]&gt;=1973</f>
        <v>0</v>
      </c>
      <c r="B1050" s="3" t="b">
        <f>Teams[[#This Row],[yearID]]&gt;=1903</f>
        <v>1</v>
      </c>
      <c r="C1050" s="3" t="str">
        <f>_xlfn.XLOOKUP(Teams[[#This Row],[franchID]], franchises[franchID], franchises[franchName])</f>
        <v>New York Yankees</v>
      </c>
      <c r="D1050" s="3">
        <f>IF(Teams[[#This Row],[LgWin]]="Y", 1,
IF(Teams[[#This Row],[LgWin]] = "N", 0, " "))</f>
        <v>1</v>
      </c>
      <c r="E1050" s="3">
        <f>IF(Teams[[#This Row],[WSWin]]="Y", 1,
IF(Teams[[#This Row],[WSWin]] = "N", 0, " "))</f>
        <v>1</v>
      </c>
      <c r="F1050">
        <v>1941</v>
      </c>
      <c r="G1050" t="s">
        <v>410</v>
      </c>
      <c r="H1050" t="s">
        <v>436</v>
      </c>
      <c r="I1050" t="s">
        <v>412</v>
      </c>
      <c r="K1050">
        <v>1</v>
      </c>
      <c r="L1050">
        <v>156</v>
      </c>
      <c r="M1050">
        <v>78</v>
      </c>
      <c r="N1050">
        <v>101</v>
      </c>
      <c r="O1050">
        <v>53</v>
      </c>
      <c r="R1050" t="s">
        <v>76</v>
      </c>
      <c r="S1050" t="s">
        <v>76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45">
      <c r="A1051" s="3" t="b">
        <f>Teams[[#This Row],[yearID]]&gt;=1973</f>
        <v>0</v>
      </c>
      <c r="B1051" s="3" t="b">
        <f>Teams[[#This Row],[yearID]]&gt;=1903</f>
        <v>1</v>
      </c>
      <c r="C1051" s="3" t="str">
        <f>_xlfn.XLOOKUP(Teams[[#This Row],[franchID]], franchises[franchID], franchises[franchName])</f>
        <v>Oakland Athletics</v>
      </c>
      <c r="D1051" s="3">
        <f>IF(Teams[[#This Row],[LgWin]]="Y", 1,
IF(Teams[[#This Row],[LgWin]] = "N", 0, " "))</f>
        <v>0</v>
      </c>
      <c r="E1051" s="3">
        <f>IF(Teams[[#This Row],[WSWin]]="Y", 1,
IF(Teams[[#This Row],[WSWin]] = "N", 0, " "))</f>
        <v>0</v>
      </c>
      <c r="F1051">
        <v>1941</v>
      </c>
      <c r="G1051" t="s">
        <v>410</v>
      </c>
      <c r="H1051" t="s">
        <v>226</v>
      </c>
      <c r="I1051" t="s">
        <v>423</v>
      </c>
      <c r="K1051">
        <v>8</v>
      </c>
      <c r="L1051">
        <v>154</v>
      </c>
      <c r="M1051">
        <v>77</v>
      </c>
      <c r="N1051">
        <v>64</v>
      </c>
      <c r="O1051">
        <v>90</v>
      </c>
      <c r="R1051" t="s">
        <v>51</v>
      </c>
      <c r="S1051" t="s">
        <v>51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45">
      <c r="A1052" s="3" t="b">
        <f>Teams[[#This Row],[yearID]]&gt;=1973</f>
        <v>0</v>
      </c>
      <c r="B1052" s="3" t="b">
        <f>Teams[[#This Row],[yearID]]&gt;=1903</f>
        <v>1</v>
      </c>
      <c r="C1052" s="3" t="str">
        <f>_xlfn.XLOOKUP(Teams[[#This Row],[franchID]], franchises[franchID], franchises[franchName])</f>
        <v>Philadelphia Phillies</v>
      </c>
      <c r="D1052" s="3">
        <f>IF(Teams[[#This Row],[LgWin]]="Y", 1,
IF(Teams[[#This Row],[LgWin]] = "N", 0, " "))</f>
        <v>0</v>
      </c>
      <c r="E1052" s="3">
        <f>IF(Teams[[#This Row],[WSWin]]="Y", 1,
IF(Teams[[#This Row],[WSWin]] = "N", 0, " "))</f>
        <v>0</v>
      </c>
      <c r="F1052">
        <v>1941</v>
      </c>
      <c r="G1052" t="s">
        <v>157</v>
      </c>
      <c r="H1052" t="s">
        <v>122</v>
      </c>
      <c r="I1052" t="s">
        <v>122</v>
      </c>
      <c r="K1052">
        <v>8</v>
      </c>
      <c r="L1052">
        <v>155</v>
      </c>
      <c r="M1052">
        <v>76</v>
      </c>
      <c r="N1052">
        <v>43</v>
      </c>
      <c r="O1052">
        <v>111</v>
      </c>
      <c r="R1052" t="s">
        <v>51</v>
      </c>
      <c r="S1052" t="s">
        <v>51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45">
      <c r="A1053" s="3" t="b">
        <f>Teams[[#This Row],[yearID]]&gt;=1973</f>
        <v>0</v>
      </c>
      <c r="B1053" s="3" t="b">
        <f>Teams[[#This Row],[yearID]]&gt;=1903</f>
        <v>1</v>
      </c>
      <c r="C1053" s="3" t="str">
        <f>_xlfn.XLOOKUP(Teams[[#This Row],[franchID]], franchises[franchID], franchises[franchName])</f>
        <v>Pittsburgh Pirates</v>
      </c>
      <c r="D1053" s="3">
        <f>IF(Teams[[#This Row],[LgWin]]="Y", 1,
IF(Teams[[#This Row],[LgWin]] = "N", 0, " "))</f>
        <v>0</v>
      </c>
      <c r="E1053" s="3">
        <f>IF(Teams[[#This Row],[WSWin]]="Y", 1,
IF(Teams[[#This Row],[WSWin]] = "N", 0, " "))</f>
        <v>0</v>
      </c>
      <c r="F1053">
        <v>1941</v>
      </c>
      <c r="G1053" t="s">
        <v>157</v>
      </c>
      <c r="H1053" t="s">
        <v>229</v>
      </c>
      <c r="I1053" t="s">
        <v>229</v>
      </c>
      <c r="K1053">
        <v>4</v>
      </c>
      <c r="L1053">
        <v>156</v>
      </c>
      <c r="M1053">
        <v>78</v>
      </c>
      <c r="N1053">
        <v>81</v>
      </c>
      <c r="O1053">
        <v>73</v>
      </c>
      <c r="R1053" t="s">
        <v>51</v>
      </c>
      <c r="S1053" t="s">
        <v>51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45">
      <c r="A1054" s="3" t="b">
        <f>Teams[[#This Row],[yearID]]&gt;=1973</f>
        <v>0</v>
      </c>
      <c r="B1054" s="3" t="b">
        <f>Teams[[#This Row],[yearID]]&gt;=1903</f>
        <v>1</v>
      </c>
      <c r="C1054" s="3" t="str">
        <f>_xlfn.XLOOKUP(Teams[[#This Row],[franchID]], franchises[franchID], franchises[franchName])</f>
        <v>Baltimore Orioles</v>
      </c>
      <c r="D1054" s="3">
        <f>IF(Teams[[#This Row],[LgWin]]="Y", 1,
IF(Teams[[#This Row],[LgWin]] = "N", 0, " "))</f>
        <v>0</v>
      </c>
      <c r="E1054" s="3">
        <f>IF(Teams[[#This Row],[WSWin]]="Y", 1,
IF(Teams[[#This Row],[WSWin]] = "N", 0, " "))</f>
        <v>0</v>
      </c>
      <c r="F1054">
        <v>1941</v>
      </c>
      <c r="G1054" t="s">
        <v>410</v>
      </c>
      <c r="H1054" t="s">
        <v>431</v>
      </c>
      <c r="I1054" t="s">
        <v>95</v>
      </c>
      <c r="K1054">
        <v>6</v>
      </c>
      <c r="L1054">
        <v>157</v>
      </c>
      <c r="M1054">
        <v>79</v>
      </c>
      <c r="N1054">
        <v>70</v>
      </c>
      <c r="O1054">
        <v>84</v>
      </c>
      <c r="R1054" t="s">
        <v>51</v>
      </c>
      <c r="S1054" t="s">
        <v>51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45">
      <c r="A1055" s="3" t="b">
        <f>Teams[[#This Row],[yearID]]&gt;=1973</f>
        <v>0</v>
      </c>
      <c r="B1055" s="3" t="b">
        <f>Teams[[#This Row],[yearID]]&gt;=1903</f>
        <v>1</v>
      </c>
      <c r="C1055" s="3" t="str">
        <f>_xlfn.XLOOKUP(Teams[[#This Row],[franchID]], franchises[franchID], franchises[franchName])</f>
        <v>St. Louis Cardinals</v>
      </c>
      <c r="D1055" s="3">
        <f>IF(Teams[[#This Row],[LgWin]]="Y", 1,
IF(Teams[[#This Row],[LgWin]] = "N", 0, " "))</f>
        <v>0</v>
      </c>
      <c r="E1055" s="3">
        <f>IF(Teams[[#This Row],[WSWin]]="Y", 1,
IF(Teams[[#This Row],[WSWin]] = "N", 0, " "))</f>
        <v>0</v>
      </c>
      <c r="F1055">
        <v>1941</v>
      </c>
      <c r="G1055" t="s">
        <v>157</v>
      </c>
      <c r="H1055" t="s">
        <v>396</v>
      </c>
      <c r="I1055" t="s">
        <v>154</v>
      </c>
      <c r="K1055">
        <v>2</v>
      </c>
      <c r="L1055">
        <v>155</v>
      </c>
      <c r="M1055">
        <v>79</v>
      </c>
      <c r="N1055">
        <v>97</v>
      </c>
      <c r="O1055">
        <v>56</v>
      </c>
      <c r="R1055" t="s">
        <v>51</v>
      </c>
      <c r="S1055" t="s">
        <v>51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45">
      <c r="A1056" s="3" t="b">
        <f>Teams[[#This Row],[yearID]]&gt;=1973</f>
        <v>0</v>
      </c>
      <c r="B1056" s="3" t="b">
        <f>Teams[[#This Row],[yearID]]&gt;=1903</f>
        <v>1</v>
      </c>
      <c r="C1056" s="3" t="str">
        <f>_xlfn.XLOOKUP(Teams[[#This Row],[franchID]], franchises[franchID], franchises[franchName])</f>
        <v>Minnesota Twins</v>
      </c>
      <c r="D1056" s="3">
        <f>IF(Teams[[#This Row],[LgWin]]="Y", 1,
IF(Teams[[#This Row],[LgWin]] = "N", 0, " "))</f>
        <v>0</v>
      </c>
      <c r="E1056" s="3">
        <f>IF(Teams[[#This Row],[WSWin]]="Y", 1,
IF(Teams[[#This Row],[WSWin]] = "N", 0, " "))</f>
        <v>0</v>
      </c>
      <c r="F1056">
        <v>1941</v>
      </c>
      <c r="G1056" t="s">
        <v>410</v>
      </c>
      <c r="H1056" t="s">
        <v>425</v>
      </c>
      <c r="I1056" t="s">
        <v>426</v>
      </c>
      <c r="K1056">
        <v>6</v>
      </c>
      <c r="L1056">
        <v>156</v>
      </c>
      <c r="M1056">
        <v>78</v>
      </c>
      <c r="N1056">
        <v>70</v>
      </c>
      <c r="O1056">
        <v>84</v>
      </c>
      <c r="R1056" t="s">
        <v>51</v>
      </c>
      <c r="S1056" t="s">
        <v>51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45">
      <c r="A1057" s="3" t="b">
        <f>Teams[[#This Row],[yearID]]&gt;=1973</f>
        <v>0</v>
      </c>
      <c r="B1057" s="3" t="b">
        <f>Teams[[#This Row],[yearID]]&gt;=1903</f>
        <v>1</v>
      </c>
      <c r="C1057" s="3" t="str">
        <f>_xlfn.XLOOKUP(Teams[[#This Row],[franchID]], franchises[franchID], franchises[franchName])</f>
        <v>Boston Red Sox</v>
      </c>
      <c r="D1057" s="3">
        <f>IF(Teams[[#This Row],[LgWin]]="Y", 1,
IF(Teams[[#This Row],[LgWin]] = "N", 0, " "))</f>
        <v>0</v>
      </c>
      <c r="E1057" s="3">
        <f>IF(Teams[[#This Row],[WSWin]]="Y", 1,
IF(Teams[[#This Row],[WSWin]] = "N", 0, " "))</f>
        <v>0</v>
      </c>
      <c r="F1057">
        <v>1942</v>
      </c>
      <c r="G1057" t="s">
        <v>410</v>
      </c>
      <c r="H1057" t="s">
        <v>54</v>
      </c>
      <c r="I1057" t="s">
        <v>54</v>
      </c>
      <c r="K1057">
        <v>2</v>
      </c>
      <c r="L1057">
        <v>152</v>
      </c>
      <c r="M1057">
        <v>77</v>
      </c>
      <c r="N1057">
        <v>93</v>
      </c>
      <c r="O1057">
        <v>59</v>
      </c>
      <c r="R1057" t="s">
        <v>51</v>
      </c>
      <c r="S1057" t="s">
        <v>51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45">
      <c r="A1058" s="3" t="b">
        <f>Teams[[#This Row],[yearID]]&gt;=1973</f>
        <v>0</v>
      </c>
      <c r="B1058" s="3" t="b">
        <f>Teams[[#This Row],[yearID]]&gt;=1903</f>
        <v>1</v>
      </c>
      <c r="C1058" s="3" t="str">
        <f>_xlfn.XLOOKUP(Teams[[#This Row],[franchID]], franchises[franchID], franchises[franchName])</f>
        <v>Los Angeles Dodgers</v>
      </c>
      <c r="D1058" s="3">
        <f>IF(Teams[[#This Row],[LgWin]]="Y", 1,
IF(Teams[[#This Row],[LgWin]] = "N", 0, " "))</f>
        <v>0</v>
      </c>
      <c r="E1058" s="3">
        <f>IF(Teams[[#This Row],[WSWin]]="Y", 1,
IF(Teams[[#This Row],[WSWin]] = "N", 0, " "))</f>
        <v>0</v>
      </c>
      <c r="F1058">
        <v>1942</v>
      </c>
      <c r="G1058" t="s">
        <v>157</v>
      </c>
      <c r="H1058" t="s">
        <v>262</v>
      </c>
      <c r="I1058" t="s">
        <v>260</v>
      </c>
      <c r="K1058">
        <v>2</v>
      </c>
      <c r="L1058">
        <v>155</v>
      </c>
      <c r="M1058">
        <v>79</v>
      </c>
      <c r="N1058">
        <v>104</v>
      </c>
      <c r="O1058">
        <v>50</v>
      </c>
      <c r="R1058" t="s">
        <v>51</v>
      </c>
      <c r="S1058" t="s">
        <v>51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45">
      <c r="A1059" s="3" t="b">
        <f>Teams[[#This Row],[yearID]]&gt;=1973</f>
        <v>0</v>
      </c>
      <c r="B1059" s="3" t="b">
        <f>Teams[[#This Row],[yearID]]&gt;=1903</f>
        <v>1</v>
      </c>
      <c r="C1059" s="3" t="str">
        <f>_xlfn.XLOOKUP(Teams[[#This Row],[franchID]], franchises[franchID], franchises[franchName])</f>
        <v>Atlanta Braves</v>
      </c>
      <c r="D1059" s="3">
        <f>IF(Teams[[#This Row],[LgWin]]="Y", 1,
IF(Teams[[#This Row],[LgWin]] = "N", 0, " "))</f>
        <v>0</v>
      </c>
      <c r="E1059" s="3">
        <f>IF(Teams[[#This Row],[WSWin]]="Y", 1,
IF(Teams[[#This Row],[WSWin]] = "N", 0, " "))</f>
        <v>0</v>
      </c>
      <c r="F1059">
        <v>1942</v>
      </c>
      <c r="G1059" t="s">
        <v>157</v>
      </c>
      <c r="H1059" t="s">
        <v>158</v>
      </c>
      <c r="I1059" t="s">
        <v>159</v>
      </c>
      <c r="K1059">
        <v>7</v>
      </c>
      <c r="L1059">
        <v>150</v>
      </c>
      <c r="M1059">
        <v>71</v>
      </c>
      <c r="N1059">
        <v>59</v>
      </c>
      <c r="O1059">
        <v>89</v>
      </c>
      <c r="R1059" t="s">
        <v>51</v>
      </c>
      <c r="S1059" t="s">
        <v>51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45">
      <c r="A1060" s="3" t="b">
        <f>Teams[[#This Row],[yearID]]&gt;=1973</f>
        <v>0</v>
      </c>
      <c r="B1060" s="3" t="b">
        <f>Teams[[#This Row],[yearID]]&gt;=1903</f>
        <v>1</v>
      </c>
      <c r="C1060" s="3" t="str">
        <f>_xlfn.XLOOKUP(Teams[[#This Row],[franchID]], franchises[franchID], franchises[franchName])</f>
        <v>Chicago White Sox</v>
      </c>
      <c r="D1060" s="3">
        <f>IF(Teams[[#This Row],[LgWin]]="Y", 1,
IF(Teams[[#This Row],[LgWin]] = "N", 0, " "))</f>
        <v>0</v>
      </c>
      <c r="E1060" s="3">
        <f>IF(Teams[[#This Row],[WSWin]]="Y", 1,
IF(Teams[[#This Row],[WSWin]] = "N", 0, " "))</f>
        <v>0</v>
      </c>
      <c r="F1060">
        <v>1942</v>
      </c>
      <c r="G1060" t="s">
        <v>410</v>
      </c>
      <c r="H1060" t="s">
        <v>415</v>
      </c>
      <c r="I1060" t="s">
        <v>416</v>
      </c>
      <c r="K1060">
        <v>6</v>
      </c>
      <c r="L1060">
        <v>148</v>
      </c>
      <c r="M1060">
        <v>70</v>
      </c>
      <c r="N1060">
        <v>66</v>
      </c>
      <c r="O1060">
        <v>82</v>
      </c>
      <c r="R1060" t="s">
        <v>51</v>
      </c>
      <c r="S1060" t="s">
        <v>51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45">
      <c r="A1061" s="3" t="b">
        <f>Teams[[#This Row],[yearID]]&gt;=1973</f>
        <v>0</v>
      </c>
      <c r="B1061" s="3" t="b">
        <f>Teams[[#This Row],[yearID]]&gt;=1903</f>
        <v>1</v>
      </c>
      <c r="C1061" s="3" t="str">
        <f>_xlfn.XLOOKUP(Teams[[#This Row],[franchID]], franchises[franchID], franchises[franchName])</f>
        <v>Chicago Cubs</v>
      </c>
      <c r="D1061" s="3">
        <f>IF(Teams[[#This Row],[LgWin]]="Y", 1,
IF(Teams[[#This Row],[LgWin]] = "N", 0, " "))</f>
        <v>0</v>
      </c>
      <c r="E1061" s="3">
        <f>IF(Teams[[#This Row],[WSWin]]="Y", 1,
IF(Teams[[#This Row],[WSWin]] = "N", 0, " "))</f>
        <v>0</v>
      </c>
      <c r="F1061">
        <v>1942</v>
      </c>
      <c r="G1061" t="s">
        <v>157</v>
      </c>
      <c r="H1061" t="s">
        <v>161</v>
      </c>
      <c r="I1061" t="s">
        <v>162</v>
      </c>
      <c r="K1061">
        <v>6</v>
      </c>
      <c r="L1061">
        <v>155</v>
      </c>
      <c r="M1061">
        <v>78</v>
      </c>
      <c r="N1061">
        <v>68</v>
      </c>
      <c r="O1061">
        <v>86</v>
      </c>
      <c r="R1061" t="s">
        <v>51</v>
      </c>
      <c r="S1061" t="s">
        <v>51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45">
      <c r="A1062" s="3" t="b">
        <f>Teams[[#This Row],[yearID]]&gt;=1973</f>
        <v>0</v>
      </c>
      <c r="B1062" s="3" t="b">
        <f>Teams[[#This Row],[yearID]]&gt;=1903</f>
        <v>1</v>
      </c>
      <c r="C1062" s="3" t="str">
        <f>_xlfn.XLOOKUP(Teams[[#This Row],[franchID]], franchises[franchID], franchises[franchName])</f>
        <v>Cincinnati Reds</v>
      </c>
      <c r="D1062" s="3">
        <f>IF(Teams[[#This Row],[LgWin]]="Y", 1,
IF(Teams[[#This Row],[LgWin]] = "N", 0, " "))</f>
        <v>0</v>
      </c>
      <c r="E1062" s="3">
        <f>IF(Teams[[#This Row],[WSWin]]="Y", 1,
IF(Teams[[#This Row],[WSWin]] = "N", 0, " "))</f>
        <v>0</v>
      </c>
      <c r="F1062">
        <v>1942</v>
      </c>
      <c r="G1062" t="s">
        <v>157</v>
      </c>
      <c r="H1062" t="s">
        <v>167</v>
      </c>
      <c r="I1062" t="s">
        <v>167</v>
      </c>
      <c r="K1062">
        <v>4</v>
      </c>
      <c r="L1062">
        <v>154</v>
      </c>
      <c r="M1062">
        <v>77</v>
      </c>
      <c r="N1062">
        <v>76</v>
      </c>
      <c r="O1062">
        <v>76</v>
      </c>
      <c r="R1062" t="s">
        <v>51</v>
      </c>
      <c r="S1062" t="s">
        <v>51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45">
      <c r="A1063" s="3" t="b">
        <f>Teams[[#This Row],[yearID]]&gt;=1973</f>
        <v>0</v>
      </c>
      <c r="B1063" s="3" t="b">
        <f>Teams[[#This Row],[yearID]]&gt;=1903</f>
        <v>1</v>
      </c>
      <c r="C1063" s="3" t="str">
        <f>_xlfn.XLOOKUP(Teams[[#This Row],[franchID]], franchises[franchID], franchises[franchName])</f>
        <v>Cleveland Indians</v>
      </c>
      <c r="D1063" s="3">
        <f>IF(Teams[[#This Row],[LgWin]]="Y", 1,
IF(Teams[[#This Row],[LgWin]] = "N", 0, " "))</f>
        <v>0</v>
      </c>
      <c r="E1063" s="3">
        <f>IF(Teams[[#This Row],[WSWin]]="Y", 1,
IF(Teams[[#This Row],[WSWin]] = "N", 0, " "))</f>
        <v>0</v>
      </c>
      <c r="F1063">
        <v>1942</v>
      </c>
      <c r="G1063" t="s">
        <v>410</v>
      </c>
      <c r="H1063" t="s">
        <v>64</v>
      </c>
      <c r="I1063" t="s">
        <v>64</v>
      </c>
      <c r="K1063">
        <v>4</v>
      </c>
      <c r="L1063">
        <v>156</v>
      </c>
      <c r="M1063">
        <v>80</v>
      </c>
      <c r="N1063">
        <v>75</v>
      </c>
      <c r="O1063">
        <v>79</v>
      </c>
      <c r="R1063" t="s">
        <v>51</v>
      </c>
      <c r="S1063" t="s">
        <v>51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45">
      <c r="A1064" s="3" t="b">
        <f>Teams[[#This Row],[yearID]]&gt;=1973</f>
        <v>0</v>
      </c>
      <c r="B1064" s="3" t="b">
        <f>Teams[[#This Row],[yearID]]&gt;=1903</f>
        <v>1</v>
      </c>
      <c r="C1064" s="3" t="str">
        <f>_xlfn.XLOOKUP(Teams[[#This Row],[franchID]], franchises[franchID], franchises[franchName])</f>
        <v>Detroit Tigers</v>
      </c>
      <c r="D1064" s="3">
        <f>IF(Teams[[#This Row],[LgWin]]="Y", 1,
IF(Teams[[#This Row],[LgWin]] = "N", 0, " "))</f>
        <v>0</v>
      </c>
      <c r="E1064" s="3">
        <f>IF(Teams[[#This Row],[WSWin]]="Y", 1,
IF(Teams[[#This Row],[WSWin]] = "N", 0, " "))</f>
        <v>0</v>
      </c>
      <c r="F1064">
        <v>1942</v>
      </c>
      <c r="G1064" t="s">
        <v>410</v>
      </c>
      <c r="H1064" t="s">
        <v>419</v>
      </c>
      <c r="I1064" t="s">
        <v>419</v>
      </c>
      <c r="K1064">
        <v>5</v>
      </c>
      <c r="L1064">
        <v>156</v>
      </c>
      <c r="M1064">
        <v>77</v>
      </c>
      <c r="N1064">
        <v>73</v>
      </c>
      <c r="O1064">
        <v>81</v>
      </c>
      <c r="R1064" t="s">
        <v>51</v>
      </c>
      <c r="S1064" t="s">
        <v>51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45">
      <c r="A1065" s="3" t="b">
        <f>Teams[[#This Row],[yearID]]&gt;=1973</f>
        <v>0</v>
      </c>
      <c r="B1065" s="3" t="b">
        <f>Teams[[#This Row],[yearID]]&gt;=1903</f>
        <v>1</v>
      </c>
      <c r="C1065" s="3" t="str">
        <f>_xlfn.XLOOKUP(Teams[[#This Row],[franchID]], franchises[franchID], franchises[franchName])</f>
        <v>San Francisco Giants</v>
      </c>
      <c r="D1065" s="3">
        <f>IF(Teams[[#This Row],[LgWin]]="Y", 1,
IF(Teams[[#This Row],[LgWin]] = "N", 0, " "))</f>
        <v>0</v>
      </c>
      <c r="E1065" s="3">
        <f>IF(Teams[[#This Row],[WSWin]]="Y", 1,
IF(Teams[[#This Row],[WSWin]] = "N", 0, " "))</f>
        <v>0</v>
      </c>
      <c r="F1065">
        <v>1942</v>
      </c>
      <c r="G1065" t="s">
        <v>157</v>
      </c>
      <c r="H1065" t="s">
        <v>242</v>
      </c>
      <c r="I1065" t="s">
        <v>243</v>
      </c>
      <c r="K1065">
        <v>3</v>
      </c>
      <c r="L1065">
        <v>154</v>
      </c>
      <c r="M1065">
        <v>79</v>
      </c>
      <c r="N1065">
        <v>85</v>
      </c>
      <c r="O1065">
        <v>67</v>
      </c>
      <c r="R1065" t="s">
        <v>51</v>
      </c>
      <c r="S1065" t="s">
        <v>51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45">
      <c r="A1066" s="3" t="b">
        <f>Teams[[#This Row],[yearID]]&gt;=1973</f>
        <v>0</v>
      </c>
      <c r="B1066" s="3" t="b">
        <f>Teams[[#This Row],[yearID]]&gt;=1903</f>
        <v>1</v>
      </c>
      <c r="C1066" s="3" t="str">
        <f>_xlfn.XLOOKUP(Teams[[#This Row],[franchID]], franchises[franchID], franchises[franchName])</f>
        <v>New York Yankees</v>
      </c>
      <c r="D1066" s="3">
        <f>IF(Teams[[#This Row],[LgWin]]="Y", 1,
IF(Teams[[#This Row],[LgWin]] = "N", 0, " "))</f>
        <v>1</v>
      </c>
      <c r="E1066" s="3">
        <f>IF(Teams[[#This Row],[WSWin]]="Y", 1,
IF(Teams[[#This Row],[WSWin]] = "N", 0, " "))</f>
        <v>0</v>
      </c>
      <c r="F1066">
        <v>1942</v>
      </c>
      <c r="G1066" t="s">
        <v>410</v>
      </c>
      <c r="H1066" t="s">
        <v>436</v>
      </c>
      <c r="I1066" t="s">
        <v>412</v>
      </c>
      <c r="K1066">
        <v>1</v>
      </c>
      <c r="L1066">
        <v>154</v>
      </c>
      <c r="M1066">
        <v>77</v>
      </c>
      <c r="N1066">
        <v>103</v>
      </c>
      <c r="O1066">
        <v>51</v>
      </c>
      <c r="R1066" t="s">
        <v>76</v>
      </c>
      <c r="S1066" t="s">
        <v>51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45">
      <c r="A1067" s="3" t="b">
        <f>Teams[[#This Row],[yearID]]&gt;=1973</f>
        <v>0</v>
      </c>
      <c r="B1067" s="3" t="b">
        <f>Teams[[#This Row],[yearID]]&gt;=1903</f>
        <v>1</v>
      </c>
      <c r="C1067" s="3" t="str">
        <f>_xlfn.XLOOKUP(Teams[[#This Row],[franchID]], franchises[franchID], franchises[franchName])</f>
        <v>Oakland Athletics</v>
      </c>
      <c r="D1067" s="3">
        <f>IF(Teams[[#This Row],[LgWin]]="Y", 1,
IF(Teams[[#This Row],[LgWin]] = "N", 0, " "))</f>
        <v>0</v>
      </c>
      <c r="E1067" s="3">
        <f>IF(Teams[[#This Row],[WSWin]]="Y", 1,
IF(Teams[[#This Row],[WSWin]] = "N", 0, " "))</f>
        <v>0</v>
      </c>
      <c r="F1067">
        <v>1942</v>
      </c>
      <c r="G1067" t="s">
        <v>410</v>
      </c>
      <c r="H1067" t="s">
        <v>226</v>
      </c>
      <c r="I1067" t="s">
        <v>423</v>
      </c>
      <c r="K1067">
        <v>8</v>
      </c>
      <c r="L1067">
        <v>154</v>
      </c>
      <c r="M1067">
        <v>76</v>
      </c>
      <c r="N1067">
        <v>55</v>
      </c>
      <c r="O1067">
        <v>99</v>
      </c>
      <c r="R1067" t="s">
        <v>51</v>
      </c>
      <c r="S1067" t="s">
        <v>51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45">
      <c r="A1068" s="3" t="b">
        <f>Teams[[#This Row],[yearID]]&gt;=1973</f>
        <v>0</v>
      </c>
      <c r="B1068" s="3" t="b">
        <f>Teams[[#This Row],[yearID]]&gt;=1903</f>
        <v>1</v>
      </c>
      <c r="C1068" s="3" t="str">
        <f>_xlfn.XLOOKUP(Teams[[#This Row],[franchID]], franchises[franchID], franchises[franchName])</f>
        <v>Philadelphia Phillies</v>
      </c>
      <c r="D1068" s="3">
        <f>IF(Teams[[#This Row],[LgWin]]="Y", 1,
IF(Teams[[#This Row],[LgWin]] = "N", 0, " "))</f>
        <v>0</v>
      </c>
      <c r="E1068" s="3">
        <f>IF(Teams[[#This Row],[WSWin]]="Y", 1,
IF(Teams[[#This Row],[WSWin]] = "N", 0, " "))</f>
        <v>0</v>
      </c>
      <c r="F1068">
        <v>1942</v>
      </c>
      <c r="G1068" t="s">
        <v>157</v>
      </c>
      <c r="H1068" t="s">
        <v>122</v>
      </c>
      <c r="I1068" t="s">
        <v>122</v>
      </c>
      <c r="K1068">
        <v>8</v>
      </c>
      <c r="L1068">
        <v>151</v>
      </c>
      <c r="M1068">
        <v>74</v>
      </c>
      <c r="N1068">
        <v>42</v>
      </c>
      <c r="O1068">
        <v>109</v>
      </c>
      <c r="R1068" t="s">
        <v>51</v>
      </c>
      <c r="S1068" t="s">
        <v>51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45">
      <c r="A1069" s="3" t="b">
        <f>Teams[[#This Row],[yearID]]&gt;=1973</f>
        <v>0</v>
      </c>
      <c r="B1069" s="3" t="b">
        <f>Teams[[#This Row],[yearID]]&gt;=1903</f>
        <v>1</v>
      </c>
      <c r="C1069" s="3" t="str">
        <f>_xlfn.XLOOKUP(Teams[[#This Row],[franchID]], franchises[franchID], franchises[franchName])</f>
        <v>Pittsburgh Pirates</v>
      </c>
      <c r="D1069" s="3">
        <f>IF(Teams[[#This Row],[LgWin]]="Y", 1,
IF(Teams[[#This Row],[LgWin]] = "N", 0, " "))</f>
        <v>0</v>
      </c>
      <c r="E1069" s="3">
        <f>IF(Teams[[#This Row],[WSWin]]="Y", 1,
IF(Teams[[#This Row],[WSWin]] = "N", 0, " "))</f>
        <v>0</v>
      </c>
      <c r="F1069">
        <v>1942</v>
      </c>
      <c r="G1069" t="s">
        <v>157</v>
      </c>
      <c r="H1069" t="s">
        <v>229</v>
      </c>
      <c r="I1069" t="s">
        <v>229</v>
      </c>
      <c r="K1069">
        <v>5</v>
      </c>
      <c r="L1069">
        <v>151</v>
      </c>
      <c r="M1069">
        <v>77</v>
      </c>
      <c r="N1069">
        <v>66</v>
      </c>
      <c r="O1069">
        <v>81</v>
      </c>
      <c r="R1069" t="s">
        <v>51</v>
      </c>
      <c r="S1069" t="s">
        <v>51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45">
      <c r="A1070" s="3" t="b">
        <f>Teams[[#This Row],[yearID]]&gt;=1973</f>
        <v>0</v>
      </c>
      <c r="B1070" s="3" t="b">
        <f>Teams[[#This Row],[yearID]]&gt;=1903</f>
        <v>1</v>
      </c>
      <c r="C1070" s="3" t="str">
        <f>_xlfn.XLOOKUP(Teams[[#This Row],[franchID]], franchises[franchID], franchises[franchName])</f>
        <v>Baltimore Orioles</v>
      </c>
      <c r="D1070" s="3">
        <f>IF(Teams[[#This Row],[LgWin]]="Y", 1,
IF(Teams[[#This Row],[LgWin]] = "N", 0, " "))</f>
        <v>0</v>
      </c>
      <c r="E1070" s="3">
        <f>IF(Teams[[#This Row],[WSWin]]="Y", 1,
IF(Teams[[#This Row],[WSWin]] = "N", 0, " "))</f>
        <v>0</v>
      </c>
      <c r="F1070">
        <v>1942</v>
      </c>
      <c r="G1070" t="s">
        <v>410</v>
      </c>
      <c r="H1070" t="s">
        <v>431</v>
      </c>
      <c r="I1070" t="s">
        <v>95</v>
      </c>
      <c r="K1070">
        <v>3</v>
      </c>
      <c r="L1070">
        <v>151</v>
      </c>
      <c r="M1070">
        <v>77</v>
      </c>
      <c r="N1070">
        <v>82</v>
      </c>
      <c r="O1070">
        <v>69</v>
      </c>
      <c r="R1070" t="s">
        <v>51</v>
      </c>
      <c r="S1070" t="s">
        <v>51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45">
      <c r="A1071" s="3" t="b">
        <f>Teams[[#This Row],[yearID]]&gt;=1973</f>
        <v>0</v>
      </c>
      <c r="B1071" s="3" t="b">
        <f>Teams[[#This Row],[yearID]]&gt;=1903</f>
        <v>1</v>
      </c>
      <c r="C1071" s="3" t="str">
        <f>_xlfn.XLOOKUP(Teams[[#This Row],[franchID]], franchises[franchID], franchises[franchName])</f>
        <v>St. Louis Cardinals</v>
      </c>
      <c r="D1071" s="3">
        <f>IF(Teams[[#This Row],[LgWin]]="Y", 1,
IF(Teams[[#This Row],[LgWin]] = "N", 0, " "))</f>
        <v>1</v>
      </c>
      <c r="E1071" s="3">
        <f>IF(Teams[[#This Row],[WSWin]]="Y", 1,
IF(Teams[[#This Row],[WSWin]] = "N", 0, " "))</f>
        <v>1</v>
      </c>
      <c r="F1071">
        <v>1942</v>
      </c>
      <c r="G1071" t="s">
        <v>157</v>
      </c>
      <c r="H1071" t="s">
        <v>396</v>
      </c>
      <c r="I1071" t="s">
        <v>154</v>
      </c>
      <c r="K1071">
        <v>1</v>
      </c>
      <c r="L1071">
        <v>156</v>
      </c>
      <c r="M1071">
        <v>78</v>
      </c>
      <c r="N1071">
        <v>106</v>
      </c>
      <c r="O1071">
        <v>48</v>
      </c>
      <c r="R1071" t="s">
        <v>76</v>
      </c>
      <c r="S1071" t="s">
        <v>76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45">
      <c r="A1072" s="3" t="b">
        <f>Teams[[#This Row],[yearID]]&gt;=1973</f>
        <v>0</v>
      </c>
      <c r="B1072" s="3" t="b">
        <f>Teams[[#This Row],[yearID]]&gt;=1903</f>
        <v>1</v>
      </c>
      <c r="C1072" s="3" t="str">
        <f>_xlfn.XLOOKUP(Teams[[#This Row],[franchID]], franchises[franchID], franchises[franchName])</f>
        <v>Minnesota Twins</v>
      </c>
      <c r="D1072" s="3">
        <f>IF(Teams[[#This Row],[LgWin]]="Y", 1,
IF(Teams[[#This Row],[LgWin]] = "N", 0, " "))</f>
        <v>0</v>
      </c>
      <c r="E1072" s="3">
        <f>IF(Teams[[#This Row],[WSWin]]="Y", 1,
IF(Teams[[#This Row],[WSWin]] = "N", 0, " "))</f>
        <v>0</v>
      </c>
      <c r="F1072">
        <v>1942</v>
      </c>
      <c r="G1072" t="s">
        <v>410</v>
      </c>
      <c r="H1072" t="s">
        <v>425</v>
      </c>
      <c r="I1072" t="s">
        <v>426</v>
      </c>
      <c r="K1072">
        <v>7</v>
      </c>
      <c r="L1072">
        <v>151</v>
      </c>
      <c r="M1072">
        <v>77</v>
      </c>
      <c r="N1072">
        <v>62</v>
      </c>
      <c r="O1072">
        <v>89</v>
      </c>
      <c r="R1072" t="s">
        <v>51</v>
      </c>
      <c r="S1072" t="s">
        <v>51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45">
      <c r="A1073" s="3" t="b">
        <f>Teams[[#This Row],[yearID]]&gt;=1973</f>
        <v>0</v>
      </c>
      <c r="B1073" s="3" t="b">
        <f>Teams[[#This Row],[yearID]]&gt;=1903</f>
        <v>1</v>
      </c>
      <c r="C1073" s="3" t="str">
        <f>_xlfn.XLOOKUP(Teams[[#This Row],[franchID]], franchises[franchID], franchises[franchName])</f>
        <v>Boston Red Sox</v>
      </c>
      <c r="D1073" s="3">
        <f>IF(Teams[[#This Row],[LgWin]]="Y", 1,
IF(Teams[[#This Row],[LgWin]] = "N", 0, " "))</f>
        <v>0</v>
      </c>
      <c r="E1073" s="3">
        <f>IF(Teams[[#This Row],[WSWin]]="Y", 1,
IF(Teams[[#This Row],[WSWin]] = "N", 0, " "))</f>
        <v>0</v>
      </c>
      <c r="F1073">
        <v>1943</v>
      </c>
      <c r="G1073" t="s">
        <v>410</v>
      </c>
      <c r="H1073" t="s">
        <v>54</v>
      </c>
      <c r="I1073" t="s">
        <v>54</v>
      </c>
      <c r="K1073">
        <v>7</v>
      </c>
      <c r="L1073">
        <v>155</v>
      </c>
      <c r="M1073">
        <v>77</v>
      </c>
      <c r="N1073">
        <v>68</v>
      </c>
      <c r="O1073">
        <v>84</v>
      </c>
      <c r="R1073" t="s">
        <v>51</v>
      </c>
      <c r="S1073" t="s">
        <v>51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45">
      <c r="A1074" s="3" t="b">
        <f>Teams[[#This Row],[yearID]]&gt;=1973</f>
        <v>0</v>
      </c>
      <c r="B1074" s="3" t="b">
        <f>Teams[[#This Row],[yearID]]&gt;=1903</f>
        <v>1</v>
      </c>
      <c r="C1074" s="3" t="str">
        <f>_xlfn.XLOOKUP(Teams[[#This Row],[franchID]], franchises[franchID], franchises[franchName])</f>
        <v>Los Angeles Dodgers</v>
      </c>
      <c r="D1074" s="3">
        <f>IF(Teams[[#This Row],[LgWin]]="Y", 1,
IF(Teams[[#This Row],[LgWin]] = "N", 0, " "))</f>
        <v>0</v>
      </c>
      <c r="E1074" s="3">
        <f>IF(Teams[[#This Row],[WSWin]]="Y", 1,
IF(Teams[[#This Row],[WSWin]] = "N", 0, " "))</f>
        <v>0</v>
      </c>
      <c r="F1074">
        <v>1943</v>
      </c>
      <c r="G1074" t="s">
        <v>157</v>
      </c>
      <c r="H1074" t="s">
        <v>262</v>
      </c>
      <c r="I1074" t="s">
        <v>260</v>
      </c>
      <c r="K1074">
        <v>3</v>
      </c>
      <c r="L1074">
        <v>153</v>
      </c>
      <c r="M1074">
        <v>77</v>
      </c>
      <c r="N1074">
        <v>81</v>
      </c>
      <c r="O1074">
        <v>72</v>
      </c>
      <c r="R1074" t="s">
        <v>51</v>
      </c>
      <c r="S1074" t="s">
        <v>51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45">
      <c r="A1075" s="3" t="b">
        <f>Teams[[#This Row],[yearID]]&gt;=1973</f>
        <v>0</v>
      </c>
      <c r="B1075" s="3" t="b">
        <f>Teams[[#This Row],[yearID]]&gt;=1903</f>
        <v>1</v>
      </c>
      <c r="C1075" s="3" t="str">
        <f>_xlfn.XLOOKUP(Teams[[#This Row],[franchID]], franchises[franchID], franchises[franchName])</f>
        <v>Atlanta Braves</v>
      </c>
      <c r="D1075" s="3">
        <f>IF(Teams[[#This Row],[LgWin]]="Y", 1,
IF(Teams[[#This Row],[LgWin]] = "N", 0, " "))</f>
        <v>0</v>
      </c>
      <c r="E1075" s="3">
        <f>IF(Teams[[#This Row],[WSWin]]="Y", 1,
IF(Teams[[#This Row],[WSWin]] = "N", 0, " "))</f>
        <v>0</v>
      </c>
      <c r="F1075">
        <v>1943</v>
      </c>
      <c r="G1075" t="s">
        <v>157</v>
      </c>
      <c r="H1075" t="s">
        <v>158</v>
      </c>
      <c r="I1075" t="s">
        <v>159</v>
      </c>
      <c r="K1075">
        <v>6</v>
      </c>
      <c r="L1075">
        <v>153</v>
      </c>
      <c r="M1075">
        <v>77</v>
      </c>
      <c r="N1075">
        <v>68</v>
      </c>
      <c r="O1075">
        <v>85</v>
      </c>
      <c r="R1075" t="s">
        <v>51</v>
      </c>
      <c r="S1075" t="s">
        <v>51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45">
      <c r="A1076" s="3" t="b">
        <f>Teams[[#This Row],[yearID]]&gt;=1973</f>
        <v>0</v>
      </c>
      <c r="B1076" s="3" t="b">
        <f>Teams[[#This Row],[yearID]]&gt;=1903</f>
        <v>1</v>
      </c>
      <c r="C1076" s="3" t="str">
        <f>_xlfn.XLOOKUP(Teams[[#This Row],[franchID]], franchises[franchID], franchises[franchName])</f>
        <v>Chicago White Sox</v>
      </c>
      <c r="D1076" s="3">
        <f>IF(Teams[[#This Row],[LgWin]]="Y", 1,
IF(Teams[[#This Row],[LgWin]] = "N", 0, " "))</f>
        <v>0</v>
      </c>
      <c r="E1076" s="3">
        <f>IF(Teams[[#This Row],[WSWin]]="Y", 1,
IF(Teams[[#This Row],[WSWin]] = "N", 0, " "))</f>
        <v>0</v>
      </c>
      <c r="F1076">
        <v>1943</v>
      </c>
      <c r="G1076" t="s">
        <v>410</v>
      </c>
      <c r="H1076" t="s">
        <v>415</v>
      </c>
      <c r="I1076" t="s">
        <v>416</v>
      </c>
      <c r="K1076">
        <v>4</v>
      </c>
      <c r="L1076">
        <v>155</v>
      </c>
      <c r="M1076">
        <v>76</v>
      </c>
      <c r="N1076">
        <v>82</v>
      </c>
      <c r="O1076">
        <v>72</v>
      </c>
      <c r="R1076" t="s">
        <v>51</v>
      </c>
      <c r="S1076" t="s">
        <v>51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45">
      <c r="A1077" s="3" t="b">
        <f>Teams[[#This Row],[yearID]]&gt;=1973</f>
        <v>0</v>
      </c>
      <c r="B1077" s="3" t="b">
        <f>Teams[[#This Row],[yearID]]&gt;=1903</f>
        <v>1</v>
      </c>
      <c r="C1077" s="3" t="str">
        <f>_xlfn.XLOOKUP(Teams[[#This Row],[franchID]], franchises[franchID], franchises[franchName])</f>
        <v>Chicago Cubs</v>
      </c>
      <c r="D1077" s="3">
        <f>IF(Teams[[#This Row],[LgWin]]="Y", 1,
IF(Teams[[#This Row],[LgWin]] = "N", 0, " "))</f>
        <v>0</v>
      </c>
      <c r="E1077" s="3">
        <f>IF(Teams[[#This Row],[WSWin]]="Y", 1,
IF(Teams[[#This Row],[WSWin]] = "N", 0, " "))</f>
        <v>0</v>
      </c>
      <c r="F1077">
        <v>1943</v>
      </c>
      <c r="G1077" t="s">
        <v>157</v>
      </c>
      <c r="H1077" t="s">
        <v>161</v>
      </c>
      <c r="I1077" t="s">
        <v>162</v>
      </c>
      <c r="K1077">
        <v>5</v>
      </c>
      <c r="L1077">
        <v>154</v>
      </c>
      <c r="M1077">
        <v>75</v>
      </c>
      <c r="N1077">
        <v>74</v>
      </c>
      <c r="O1077">
        <v>79</v>
      </c>
      <c r="R1077" t="s">
        <v>51</v>
      </c>
      <c r="S1077" t="s">
        <v>51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45">
      <c r="A1078" s="3" t="b">
        <f>Teams[[#This Row],[yearID]]&gt;=1973</f>
        <v>0</v>
      </c>
      <c r="B1078" s="3" t="b">
        <f>Teams[[#This Row],[yearID]]&gt;=1903</f>
        <v>1</v>
      </c>
      <c r="C1078" s="3" t="str">
        <f>_xlfn.XLOOKUP(Teams[[#This Row],[franchID]], franchises[franchID], franchises[franchName])</f>
        <v>Cincinnati Reds</v>
      </c>
      <c r="D1078" s="3">
        <f>IF(Teams[[#This Row],[LgWin]]="Y", 1,
IF(Teams[[#This Row],[LgWin]] = "N", 0, " "))</f>
        <v>0</v>
      </c>
      <c r="E1078" s="3">
        <f>IF(Teams[[#This Row],[WSWin]]="Y", 1,
IF(Teams[[#This Row],[WSWin]] = "N", 0, " "))</f>
        <v>0</v>
      </c>
      <c r="F1078">
        <v>1943</v>
      </c>
      <c r="G1078" t="s">
        <v>157</v>
      </c>
      <c r="H1078" t="s">
        <v>167</v>
      </c>
      <c r="I1078" t="s">
        <v>167</v>
      </c>
      <c r="K1078">
        <v>2</v>
      </c>
      <c r="L1078">
        <v>155</v>
      </c>
      <c r="M1078">
        <v>78</v>
      </c>
      <c r="N1078">
        <v>87</v>
      </c>
      <c r="O1078">
        <v>67</v>
      </c>
      <c r="R1078" t="s">
        <v>51</v>
      </c>
      <c r="S1078" t="s">
        <v>51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45">
      <c r="A1079" s="3" t="b">
        <f>Teams[[#This Row],[yearID]]&gt;=1973</f>
        <v>0</v>
      </c>
      <c r="B1079" s="3" t="b">
        <f>Teams[[#This Row],[yearID]]&gt;=1903</f>
        <v>1</v>
      </c>
      <c r="C1079" s="3" t="str">
        <f>_xlfn.XLOOKUP(Teams[[#This Row],[franchID]], franchises[franchID], franchises[franchName])</f>
        <v>Cleveland Indians</v>
      </c>
      <c r="D1079" s="3">
        <f>IF(Teams[[#This Row],[LgWin]]="Y", 1,
IF(Teams[[#This Row],[LgWin]] = "N", 0, " "))</f>
        <v>0</v>
      </c>
      <c r="E1079" s="3">
        <f>IF(Teams[[#This Row],[WSWin]]="Y", 1,
IF(Teams[[#This Row],[WSWin]] = "N", 0, " "))</f>
        <v>0</v>
      </c>
      <c r="F1079">
        <v>1943</v>
      </c>
      <c r="G1079" t="s">
        <v>410</v>
      </c>
      <c r="H1079" t="s">
        <v>64</v>
      </c>
      <c r="I1079" t="s">
        <v>64</v>
      </c>
      <c r="K1079">
        <v>3</v>
      </c>
      <c r="L1079">
        <v>153</v>
      </c>
      <c r="M1079">
        <v>77</v>
      </c>
      <c r="N1079">
        <v>82</v>
      </c>
      <c r="O1079">
        <v>71</v>
      </c>
      <c r="R1079" t="s">
        <v>51</v>
      </c>
      <c r="S1079" t="s">
        <v>51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45">
      <c r="A1080" s="3" t="b">
        <f>Teams[[#This Row],[yearID]]&gt;=1973</f>
        <v>0</v>
      </c>
      <c r="B1080" s="3" t="b">
        <f>Teams[[#This Row],[yearID]]&gt;=1903</f>
        <v>1</v>
      </c>
      <c r="C1080" s="3" t="str">
        <f>_xlfn.XLOOKUP(Teams[[#This Row],[franchID]], franchises[franchID], franchises[franchName])</f>
        <v>Detroit Tigers</v>
      </c>
      <c r="D1080" s="3">
        <f>IF(Teams[[#This Row],[LgWin]]="Y", 1,
IF(Teams[[#This Row],[LgWin]] = "N", 0, " "))</f>
        <v>0</v>
      </c>
      <c r="E1080" s="3">
        <f>IF(Teams[[#This Row],[WSWin]]="Y", 1,
IF(Teams[[#This Row],[WSWin]] = "N", 0, " "))</f>
        <v>0</v>
      </c>
      <c r="F1080">
        <v>1943</v>
      </c>
      <c r="G1080" t="s">
        <v>410</v>
      </c>
      <c r="H1080" t="s">
        <v>419</v>
      </c>
      <c r="I1080" t="s">
        <v>419</v>
      </c>
      <c r="K1080">
        <v>5</v>
      </c>
      <c r="L1080">
        <v>155</v>
      </c>
      <c r="M1080">
        <v>78</v>
      </c>
      <c r="N1080">
        <v>78</v>
      </c>
      <c r="O1080">
        <v>76</v>
      </c>
      <c r="R1080" t="s">
        <v>51</v>
      </c>
      <c r="S1080" t="s">
        <v>51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45">
      <c r="A1081" s="3" t="b">
        <f>Teams[[#This Row],[yearID]]&gt;=1973</f>
        <v>0</v>
      </c>
      <c r="B1081" s="3" t="b">
        <f>Teams[[#This Row],[yearID]]&gt;=1903</f>
        <v>1</v>
      </c>
      <c r="C1081" s="3" t="str">
        <f>_xlfn.XLOOKUP(Teams[[#This Row],[franchID]], franchises[franchID], franchises[franchName])</f>
        <v>San Francisco Giants</v>
      </c>
      <c r="D1081" s="3">
        <f>IF(Teams[[#This Row],[LgWin]]="Y", 1,
IF(Teams[[#This Row],[LgWin]] = "N", 0, " "))</f>
        <v>0</v>
      </c>
      <c r="E1081" s="3">
        <f>IF(Teams[[#This Row],[WSWin]]="Y", 1,
IF(Teams[[#This Row],[WSWin]] = "N", 0, " "))</f>
        <v>0</v>
      </c>
      <c r="F1081">
        <v>1943</v>
      </c>
      <c r="G1081" t="s">
        <v>157</v>
      </c>
      <c r="H1081" t="s">
        <v>242</v>
      </c>
      <c r="I1081" t="s">
        <v>243</v>
      </c>
      <c r="K1081">
        <v>8</v>
      </c>
      <c r="L1081">
        <v>156</v>
      </c>
      <c r="M1081">
        <v>77</v>
      </c>
      <c r="N1081">
        <v>55</v>
      </c>
      <c r="O1081">
        <v>98</v>
      </c>
      <c r="R1081" t="s">
        <v>51</v>
      </c>
      <c r="S1081" t="s">
        <v>51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45">
      <c r="A1082" s="3" t="b">
        <f>Teams[[#This Row],[yearID]]&gt;=1973</f>
        <v>0</v>
      </c>
      <c r="B1082" s="3" t="b">
        <f>Teams[[#This Row],[yearID]]&gt;=1903</f>
        <v>1</v>
      </c>
      <c r="C1082" s="3" t="str">
        <f>_xlfn.XLOOKUP(Teams[[#This Row],[franchID]], franchises[franchID], franchises[franchName])</f>
        <v>New York Yankees</v>
      </c>
      <c r="D1082" s="3">
        <f>IF(Teams[[#This Row],[LgWin]]="Y", 1,
IF(Teams[[#This Row],[LgWin]] = "N", 0, " "))</f>
        <v>1</v>
      </c>
      <c r="E1082" s="3">
        <f>IF(Teams[[#This Row],[WSWin]]="Y", 1,
IF(Teams[[#This Row],[WSWin]] = "N", 0, " "))</f>
        <v>1</v>
      </c>
      <c r="F1082">
        <v>1943</v>
      </c>
      <c r="G1082" t="s">
        <v>410</v>
      </c>
      <c r="H1082" t="s">
        <v>436</v>
      </c>
      <c r="I1082" t="s">
        <v>412</v>
      </c>
      <c r="K1082">
        <v>1</v>
      </c>
      <c r="L1082">
        <v>155</v>
      </c>
      <c r="M1082">
        <v>77</v>
      </c>
      <c r="N1082">
        <v>98</v>
      </c>
      <c r="O1082">
        <v>56</v>
      </c>
      <c r="R1082" t="s">
        <v>76</v>
      </c>
      <c r="S1082" t="s">
        <v>76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45">
      <c r="A1083" s="3" t="b">
        <f>Teams[[#This Row],[yearID]]&gt;=1973</f>
        <v>0</v>
      </c>
      <c r="B1083" s="3" t="b">
        <f>Teams[[#This Row],[yearID]]&gt;=1903</f>
        <v>1</v>
      </c>
      <c r="C1083" s="3" t="str">
        <f>_xlfn.XLOOKUP(Teams[[#This Row],[franchID]], franchises[franchID], franchises[franchName])</f>
        <v>Oakland Athletics</v>
      </c>
      <c r="D1083" s="3">
        <f>IF(Teams[[#This Row],[LgWin]]="Y", 1,
IF(Teams[[#This Row],[LgWin]] = "N", 0, " "))</f>
        <v>0</v>
      </c>
      <c r="E1083" s="3">
        <f>IF(Teams[[#This Row],[WSWin]]="Y", 1,
IF(Teams[[#This Row],[WSWin]] = "N", 0, " "))</f>
        <v>0</v>
      </c>
      <c r="F1083">
        <v>1943</v>
      </c>
      <c r="G1083" t="s">
        <v>410</v>
      </c>
      <c r="H1083" t="s">
        <v>226</v>
      </c>
      <c r="I1083" t="s">
        <v>423</v>
      </c>
      <c r="K1083">
        <v>8</v>
      </c>
      <c r="L1083">
        <v>155</v>
      </c>
      <c r="M1083">
        <v>79</v>
      </c>
      <c r="N1083">
        <v>49</v>
      </c>
      <c r="O1083">
        <v>105</v>
      </c>
      <c r="R1083" t="s">
        <v>51</v>
      </c>
      <c r="S1083" t="s">
        <v>51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45">
      <c r="A1084" s="3" t="b">
        <f>Teams[[#This Row],[yearID]]&gt;=1973</f>
        <v>0</v>
      </c>
      <c r="B1084" s="3" t="b">
        <f>Teams[[#This Row],[yearID]]&gt;=1903</f>
        <v>1</v>
      </c>
      <c r="C1084" s="3" t="str">
        <f>_xlfn.XLOOKUP(Teams[[#This Row],[franchID]], franchises[franchID], franchises[franchName])</f>
        <v>Philadelphia Phillies</v>
      </c>
      <c r="D1084" s="3">
        <f>IF(Teams[[#This Row],[LgWin]]="Y", 1,
IF(Teams[[#This Row],[LgWin]] = "N", 0, " "))</f>
        <v>0</v>
      </c>
      <c r="E1084" s="3">
        <f>IF(Teams[[#This Row],[WSWin]]="Y", 1,
IF(Teams[[#This Row],[WSWin]] = "N", 0, " "))</f>
        <v>0</v>
      </c>
      <c r="F1084">
        <v>1943</v>
      </c>
      <c r="G1084" t="s">
        <v>157</v>
      </c>
      <c r="H1084" t="s">
        <v>122</v>
      </c>
      <c r="I1084" t="s">
        <v>122</v>
      </c>
      <c r="K1084">
        <v>7</v>
      </c>
      <c r="L1084">
        <v>157</v>
      </c>
      <c r="M1084">
        <v>78</v>
      </c>
      <c r="N1084">
        <v>64</v>
      </c>
      <c r="O1084">
        <v>90</v>
      </c>
      <c r="R1084" t="s">
        <v>51</v>
      </c>
      <c r="S1084" t="s">
        <v>51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45">
      <c r="A1085" s="3" t="b">
        <f>Teams[[#This Row],[yearID]]&gt;=1973</f>
        <v>0</v>
      </c>
      <c r="B1085" s="3" t="b">
        <f>Teams[[#This Row],[yearID]]&gt;=1903</f>
        <v>1</v>
      </c>
      <c r="C1085" s="3" t="str">
        <f>_xlfn.XLOOKUP(Teams[[#This Row],[franchID]], franchises[franchID], franchises[franchName])</f>
        <v>Pittsburgh Pirates</v>
      </c>
      <c r="D1085" s="3">
        <f>IF(Teams[[#This Row],[LgWin]]="Y", 1,
IF(Teams[[#This Row],[LgWin]] = "N", 0, " "))</f>
        <v>0</v>
      </c>
      <c r="E1085" s="3">
        <f>IF(Teams[[#This Row],[WSWin]]="Y", 1,
IF(Teams[[#This Row],[WSWin]] = "N", 0, " "))</f>
        <v>0</v>
      </c>
      <c r="F1085">
        <v>1943</v>
      </c>
      <c r="G1085" t="s">
        <v>157</v>
      </c>
      <c r="H1085" t="s">
        <v>229</v>
      </c>
      <c r="I1085" t="s">
        <v>229</v>
      </c>
      <c r="K1085">
        <v>4</v>
      </c>
      <c r="L1085">
        <v>157</v>
      </c>
      <c r="M1085">
        <v>78</v>
      </c>
      <c r="N1085">
        <v>80</v>
      </c>
      <c r="O1085">
        <v>74</v>
      </c>
      <c r="R1085" t="s">
        <v>51</v>
      </c>
      <c r="S1085" t="s">
        <v>51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45">
      <c r="A1086" s="3" t="b">
        <f>Teams[[#This Row],[yearID]]&gt;=1973</f>
        <v>0</v>
      </c>
      <c r="B1086" s="3" t="b">
        <f>Teams[[#This Row],[yearID]]&gt;=1903</f>
        <v>1</v>
      </c>
      <c r="C1086" s="3" t="str">
        <f>_xlfn.XLOOKUP(Teams[[#This Row],[franchID]], franchises[franchID], franchises[franchName])</f>
        <v>Baltimore Orioles</v>
      </c>
      <c r="D1086" s="3">
        <f>IF(Teams[[#This Row],[LgWin]]="Y", 1,
IF(Teams[[#This Row],[LgWin]] = "N", 0, " "))</f>
        <v>0</v>
      </c>
      <c r="E1086" s="3">
        <f>IF(Teams[[#This Row],[WSWin]]="Y", 1,
IF(Teams[[#This Row],[WSWin]] = "N", 0, " "))</f>
        <v>0</v>
      </c>
      <c r="F1086">
        <v>1943</v>
      </c>
      <c r="G1086" t="s">
        <v>410</v>
      </c>
      <c r="H1086" t="s">
        <v>431</v>
      </c>
      <c r="I1086" t="s">
        <v>95</v>
      </c>
      <c r="K1086">
        <v>6</v>
      </c>
      <c r="L1086">
        <v>153</v>
      </c>
      <c r="M1086">
        <v>77</v>
      </c>
      <c r="N1086">
        <v>72</v>
      </c>
      <c r="O1086">
        <v>80</v>
      </c>
      <c r="R1086" t="s">
        <v>51</v>
      </c>
      <c r="S1086" t="s">
        <v>51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45">
      <c r="A1087" s="3" t="b">
        <f>Teams[[#This Row],[yearID]]&gt;=1973</f>
        <v>0</v>
      </c>
      <c r="B1087" s="3" t="b">
        <f>Teams[[#This Row],[yearID]]&gt;=1903</f>
        <v>1</v>
      </c>
      <c r="C1087" s="3" t="str">
        <f>_xlfn.XLOOKUP(Teams[[#This Row],[franchID]], franchises[franchID], franchises[franchName])</f>
        <v>St. Louis Cardinals</v>
      </c>
      <c r="D1087" s="3">
        <f>IF(Teams[[#This Row],[LgWin]]="Y", 1,
IF(Teams[[#This Row],[LgWin]] = "N", 0, " "))</f>
        <v>1</v>
      </c>
      <c r="E1087" s="3">
        <f>IF(Teams[[#This Row],[WSWin]]="Y", 1,
IF(Teams[[#This Row],[WSWin]] = "N", 0, " "))</f>
        <v>0</v>
      </c>
      <c r="F1087">
        <v>1943</v>
      </c>
      <c r="G1087" t="s">
        <v>157</v>
      </c>
      <c r="H1087" t="s">
        <v>396</v>
      </c>
      <c r="I1087" t="s">
        <v>154</v>
      </c>
      <c r="K1087">
        <v>1</v>
      </c>
      <c r="L1087">
        <v>157</v>
      </c>
      <c r="M1087">
        <v>81</v>
      </c>
      <c r="N1087">
        <v>105</v>
      </c>
      <c r="O1087">
        <v>49</v>
      </c>
      <c r="R1087" t="s">
        <v>76</v>
      </c>
      <c r="S1087" t="s">
        <v>51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45">
      <c r="A1088" s="3" t="b">
        <f>Teams[[#This Row],[yearID]]&gt;=1973</f>
        <v>0</v>
      </c>
      <c r="B1088" s="3" t="b">
        <f>Teams[[#This Row],[yearID]]&gt;=1903</f>
        <v>1</v>
      </c>
      <c r="C1088" s="3" t="str">
        <f>_xlfn.XLOOKUP(Teams[[#This Row],[franchID]], franchises[franchID], franchises[franchName])</f>
        <v>Minnesota Twins</v>
      </c>
      <c r="D1088" s="3">
        <f>IF(Teams[[#This Row],[LgWin]]="Y", 1,
IF(Teams[[#This Row],[LgWin]] = "N", 0, " "))</f>
        <v>0</v>
      </c>
      <c r="E1088" s="3">
        <f>IF(Teams[[#This Row],[WSWin]]="Y", 1,
IF(Teams[[#This Row],[WSWin]] = "N", 0, " "))</f>
        <v>0</v>
      </c>
      <c r="F1088">
        <v>1943</v>
      </c>
      <c r="G1088" t="s">
        <v>410</v>
      </c>
      <c r="H1088" t="s">
        <v>425</v>
      </c>
      <c r="I1088" t="s">
        <v>426</v>
      </c>
      <c r="K1088">
        <v>2</v>
      </c>
      <c r="L1088">
        <v>153</v>
      </c>
      <c r="M1088">
        <v>76</v>
      </c>
      <c r="N1088">
        <v>84</v>
      </c>
      <c r="O1088">
        <v>69</v>
      </c>
      <c r="R1088" t="s">
        <v>51</v>
      </c>
      <c r="S1088" t="s">
        <v>51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45">
      <c r="A1089" s="3" t="b">
        <f>Teams[[#This Row],[yearID]]&gt;=1973</f>
        <v>0</v>
      </c>
      <c r="B1089" s="3" t="b">
        <f>Teams[[#This Row],[yearID]]&gt;=1903</f>
        <v>1</v>
      </c>
      <c r="C1089" s="3" t="str">
        <f>_xlfn.XLOOKUP(Teams[[#This Row],[franchID]], franchises[franchID], franchises[franchName])</f>
        <v>Boston Red Sox</v>
      </c>
      <c r="D1089" s="3">
        <f>IF(Teams[[#This Row],[LgWin]]="Y", 1,
IF(Teams[[#This Row],[LgWin]] = "N", 0, " "))</f>
        <v>0</v>
      </c>
      <c r="E1089" s="3">
        <f>IF(Teams[[#This Row],[WSWin]]="Y", 1,
IF(Teams[[#This Row],[WSWin]] = "N", 0, " "))</f>
        <v>0</v>
      </c>
      <c r="F1089">
        <v>1944</v>
      </c>
      <c r="G1089" t="s">
        <v>410</v>
      </c>
      <c r="H1089" t="s">
        <v>54</v>
      </c>
      <c r="I1089" t="s">
        <v>54</v>
      </c>
      <c r="K1089">
        <v>4</v>
      </c>
      <c r="L1089">
        <v>156</v>
      </c>
      <c r="M1089">
        <v>78</v>
      </c>
      <c r="N1089">
        <v>77</v>
      </c>
      <c r="O1089">
        <v>77</v>
      </c>
      <c r="R1089" t="s">
        <v>51</v>
      </c>
      <c r="S1089" t="s">
        <v>51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45">
      <c r="A1090" s="3" t="b">
        <f>Teams[[#This Row],[yearID]]&gt;=1973</f>
        <v>0</v>
      </c>
      <c r="B1090" s="3" t="b">
        <f>Teams[[#This Row],[yearID]]&gt;=1903</f>
        <v>1</v>
      </c>
      <c r="C1090" s="3" t="str">
        <f>_xlfn.XLOOKUP(Teams[[#This Row],[franchID]], franchises[franchID], franchises[franchName])</f>
        <v>Los Angeles Dodgers</v>
      </c>
      <c r="D1090" s="3">
        <f>IF(Teams[[#This Row],[LgWin]]="Y", 1,
IF(Teams[[#This Row],[LgWin]] = "N", 0, " "))</f>
        <v>0</v>
      </c>
      <c r="E1090" s="3">
        <f>IF(Teams[[#This Row],[WSWin]]="Y", 1,
IF(Teams[[#This Row],[WSWin]] = "N", 0, " "))</f>
        <v>0</v>
      </c>
      <c r="F1090">
        <v>1944</v>
      </c>
      <c r="G1090" t="s">
        <v>157</v>
      </c>
      <c r="H1090" t="s">
        <v>262</v>
      </c>
      <c r="I1090" t="s">
        <v>260</v>
      </c>
      <c r="K1090">
        <v>7</v>
      </c>
      <c r="L1090">
        <v>155</v>
      </c>
      <c r="M1090">
        <v>77</v>
      </c>
      <c r="N1090">
        <v>63</v>
      </c>
      <c r="O1090">
        <v>91</v>
      </c>
      <c r="R1090" t="s">
        <v>51</v>
      </c>
      <c r="S1090" t="s">
        <v>51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45">
      <c r="A1091" s="3" t="b">
        <f>Teams[[#This Row],[yearID]]&gt;=1973</f>
        <v>0</v>
      </c>
      <c r="B1091" s="3" t="b">
        <f>Teams[[#This Row],[yearID]]&gt;=1903</f>
        <v>1</v>
      </c>
      <c r="C1091" s="3" t="str">
        <f>_xlfn.XLOOKUP(Teams[[#This Row],[franchID]], franchises[franchID], franchises[franchName])</f>
        <v>Atlanta Braves</v>
      </c>
      <c r="D1091" s="3">
        <f>IF(Teams[[#This Row],[LgWin]]="Y", 1,
IF(Teams[[#This Row],[LgWin]] = "N", 0, " "))</f>
        <v>0</v>
      </c>
      <c r="E1091" s="3">
        <f>IF(Teams[[#This Row],[WSWin]]="Y", 1,
IF(Teams[[#This Row],[WSWin]] = "N", 0, " "))</f>
        <v>0</v>
      </c>
      <c r="F1091">
        <v>1944</v>
      </c>
      <c r="G1091" t="s">
        <v>157</v>
      </c>
      <c r="H1091" t="s">
        <v>158</v>
      </c>
      <c r="I1091" t="s">
        <v>159</v>
      </c>
      <c r="K1091">
        <v>6</v>
      </c>
      <c r="L1091">
        <v>155</v>
      </c>
      <c r="M1091">
        <v>78</v>
      </c>
      <c r="N1091">
        <v>65</v>
      </c>
      <c r="O1091">
        <v>89</v>
      </c>
      <c r="R1091" t="s">
        <v>51</v>
      </c>
      <c r="S1091" t="s">
        <v>51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45">
      <c r="A1092" s="3" t="b">
        <f>Teams[[#This Row],[yearID]]&gt;=1973</f>
        <v>0</v>
      </c>
      <c r="B1092" s="3" t="b">
        <f>Teams[[#This Row],[yearID]]&gt;=1903</f>
        <v>1</v>
      </c>
      <c r="C1092" s="3" t="str">
        <f>_xlfn.XLOOKUP(Teams[[#This Row],[franchID]], franchises[franchID], franchises[franchName])</f>
        <v>Chicago White Sox</v>
      </c>
      <c r="D1092" s="3">
        <f>IF(Teams[[#This Row],[LgWin]]="Y", 1,
IF(Teams[[#This Row],[LgWin]] = "N", 0, " "))</f>
        <v>0</v>
      </c>
      <c r="E1092" s="3">
        <f>IF(Teams[[#This Row],[WSWin]]="Y", 1,
IF(Teams[[#This Row],[WSWin]] = "N", 0, " "))</f>
        <v>0</v>
      </c>
      <c r="F1092">
        <v>1944</v>
      </c>
      <c r="G1092" t="s">
        <v>410</v>
      </c>
      <c r="H1092" t="s">
        <v>415</v>
      </c>
      <c r="I1092" t="s">
        <v>416</v>
      </c>
      <c r="K1092">
        <v>7</v>
      </c>
      <c r="L1092">
        <v>154</v>
      </c>
      <c r="M1092">
        <v>77</v>
      </c>
      <c r="N1092">
        <v>71</v>
      </c>
      <c r="O1092">
        <v>83</v>
      </c>
      <c r="R1092" t="s">
        <v>51</v>
      </c>
      <c r="S1092" t="s">
        <v>51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45">
      <c r="A1093" s="3" t="b">
        <f>Teams[[#This Row],[yearID]]&gt;=1973</f>
        <v>0</v>
      </c>
      <c r="B1093" s="3" t="b">
        <f>Teams[[#This Row],[yearID]]&gt;=1903</f>
        <v>1</v>
      </c>
      <c r="C1093" s="3" t="str">
        <f>_xlfn.XLOOKUP(Teams[[#This Row],[franchID]], franchises[franchID], franchises[franchName])</f>
        <v>Chicago Cubs</v>
      </c>
      <c r="D1093" s="3">
        <f>IF(Teams[[#This Row],[LgWin]]="Y", 1,
IF(Teams[[#This Row],[LgWin]] = "N", 0, " "))</f>
        <v>0</v>
      </c>
      <c r="E1093" s="3">
        <f>IF(Teams[[#This Row],[WSWin]]="Y", 1,
IF(Teams[[#This Row],[WSWin]] = "N", 0, " "))</f>
        <v>0</v>
      </c>
      <c r="F1093">
        <v>1944</v>
      </c>
      <c r="G1093" t="s">
        <v>157</v>
      </c>
      <c r="H1093" t="s">
        <v>161</v>
      </c>
      <c r="I1093" t="s">
        <v>162</v>
      </c>
      <c r="K1093">
        <v>4</v>
      </c>
      <c r="L1093">
        <v>157</v>
      </c>
      <c r="M1093">
        <v>78</v>
      </c>
      <c r="N1093">
        <v>75</v>
      </c>
      <c r="O1093">
        <v>79</v>
      </c>
      <c r="R1093" t="s">
        <v>51</v>
      </c>
      <c r="S1093" t="s">
        <v>51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45">
      <c r="A1094" s="3" t="b">
        <f>Teams[[#This Row],[yearID]]&gt;=1973</f>
        <v>0</v>
      </c>
      <c r="B1094" s="3" t="b">
        <f>Teams[[#This Row],[yearID]]&gt;=1903</f>
        <v>1</v>
      </c>
      <c r="C1094" s="3" t="str">
        <f>_xlfn.XLOOKUP(Teams[[#This Row],[franchID]], franchises[franchID], franchises[franchName])</f>
        <v>Cincinnati Reds</v>
      </c>
      <c r="D1094" s="3">
        <f>IF(Teams[[#This Row],[LgWin]]="Y", 1,
IF(Teams[[#This Row],[LgWin]] = "N", 0, " "))</f>
        <v>0</v>
      </c>
      <c r="E1094" s="3">
        <f>IF(Teams[[#This Row],[WSWin]]="Y", 1,
IF(Teams[[#This Row],[WSWin]] = "N", 0, " "))</f>
        <v>0</v>
      </c>
      <c r="F1094">
        <v>1944</v>
      </c>
      <c r="G1094" t="s">
        <v>157</v>
      </c>
      <c r="H1094" t="s">
        <v>167</v>
      </c>
      <c r="I1094" t="s">
        <v>167</v>
      </c>
      <c r="K1094">
        <v>3</v>
      </c>
      <c r="L1094">
        <v>155</v>
      </c>
      <c r="M1094">
        <v>78</v>
      </c>
      <c r="N1094">
        <v>89</v>
      </c>
      <c r="O1094">
        <v>65</v>
      </c>
      <c r="R1094" t="s">
        <v>51</v>
      </c>
      <c r="S1094" t="s">
        <v>51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45">
      <c r="A1095" s="3" t="b">
        <f>Teams[[#This Row],[yearID]]&gt;=1973</f>
        <v>0</v>
      </c>
      <c r="B1095" s="3" t="b">
        <f>Teams[[#This Row],[yearID]]&gt;=1903</f>
        <v>1</v>
      </c>
      <c r="C1095" s="3" t="str">
        <f>_xlfn.XLOOKUP(Teams[[#This Row],[franchID]], franchises[franchID], franchises[franchName])</f>
        <v>Cleveland Indians</v>
      </c>
      <c r="D1095" s="3">
        <f>IF(Teams[[#This Row],[LgWin]]="Y", 1,
IF(Teams[[#This Row],[LgWin]] = "N", 0, " "))</f>
        <v>0</v>
      </c>
      <c r="E1095" s="3">
        <f>IF(Teams[[#This Row],[WSWin]]="Y", 1,
IF(Teams[[#This Row],[WSWin]] = "N", 0, " "))</f>
        <v>0</v>
      </c>
      <c r="F1095">
        <v>1944</v>
      </c>
      <c r="G1095" t="s">
        <v>410</v>
      </c>
      <c r="H1095" t="s">
        <v>64</v>
      </c>
      <c r="I1095" t="s">
        <v>64</v>
      </c>
      <c r="K1095">
        <v>5</v>
      </c>
      <c r="L1095">
        <v>155</v>
      </c>
      <c r="M1095">
        <v>78</v>
      </c>
      <c r="N1095">
        <v>72</v>
      </c>
      <c r="O1095">
        <v>82</v>
      </c>
      <c r="R1095" t="s">
        <v>51</v>
      </c>
      <c r="S1095" t="s">
        <v>51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45">
      <c r="A1096" s="3" t="b">
        <f>Teams[[#This Row],[yearID]]&gt;=1973</f>
        <v>0</v>
      </c>
      <c r="B1096" s="3" t="b">
        <f>Teams[[#This Row],[yearID]]&gt;=1903</f>
        <v>1</v>
      </c>
      <c r="C1096" s="3" t="str">
        <f>_xlfn.XLOOKUP(Teams[[#This Row],[franchID]], franchises[franchID], franchises[franchName])</f>
        <v>Detroit Tigers</v>
      </c>
      <c r="D1096" s="3">
        <f>IF(Teams[[#This Row],[LgWin]]="Y", 1,
IF(Teams[[#This Row],[LgWin]] = "N", 0, " "))</f>
        <v>0</v>
      </c>
      <c r="E1096" s="3">
        <f>IF(Teams[[#This Row],[WSWin]]="Y", 1,
IF(Teams[[#This Row],[WSWin]] = "N", 0, " "))</f>
        <v>0</v>
      </c>
      <c r="F1096">
        <v>1944</v>
      </c>
      <c r="G1096" t="s">
        <v>410</v>
      </c>
      <c r="H1096" t="s">
        <v>419</v>
      </c>
      <c r="I1096" t="s">
        <v>419</v>
      </c>
      <c r="K1096">
        <v>2</v>
      </c>
      <c r="L1096">
        <v>156</v>
      </c>
      <c r="M1096">
        <v>78</v>
      </c>
      <c r="N1096">
        <v>88</v>
      </c>
      <c r="O1096">
        <v>66</v>
      </c>
      <c r="R1096" t="s">
        <v>51</v>
      </c>
      <c r="S1096" t="s">
        <v>51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45">
      <c r="A1097" s="3" t="b">
        <f>Teams[[#This Row],[yearID]]&gt;=1973</f>
        <v>0</v>
      </c>
      <c r="B1097" s="3" t="b">
        <f>Teams[[#This Row],[yearID]]&gt;=1903</f>
        <v>1</v>
      </c>
      <c r="C1097" s="3" t="str">
        <f>_xlfn.XLOOKUP(Teams[[#This Row],[franchID]], franchises[franchID], franchises[franchName])</f>
        <v>San Francisco Giants</v>
      </c>
      <c r="D1097" s="3">
        <f>IF(Teams[[#This Row],[LgWin]]="Y", 1,
IF(Teams[[#This Row],[LgWin]] = "N", 0, " "))</f>
        <v>0</v>
      </c>
      <c r="E1097" s="3">
        <f>IF(Teams[[#This Row],[WSWin]]="Y", 1,
IF(Teams[[#This Row],[WSWin]] = "N", 0, " "))</f>
        <v>0</v>
      </c>
      <c r="F1097">
        <v>1944</v>
      </c>
      <c r="G1097" t="s">
        <v>157</v>
      </c>
      <c r="H1097" t="s">
        <v>242</v>
      </c>
      <c r="I1097" t="s">
        <v>243</v>
      </c>
      <c r="K1097">
        <v>5</v>
      </c>
      <c r="L1097">
        <v>155</v>
      </c>
      <c r="M1097">
        <v>75</v>
      </c>
      <c r="N1097">
        <v>67</v>
      </c>
      <c r="O1097">
        <v>87</v>
      </c>
      <c r="R1097" t="s">
        <v>51</v>
      </c>
      <c r="S1097" t="s">
        <v>51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45">
      <c r="A1098" s="3" t="b">
        <f>Teams[[#This Row],[yearID]]&gt;=1973</f>
        <v>0</v>
      </c>
      <c r="B1098" s="3" t="b">
        <f>Teams[[#This Row],[yearID]]&gt;=1903</f>
        <v>1</v>
      </c>
      <c r="C1098" s="3" t="str">
        <f>_xlfn.XLOOKUP(Teams[[#This Row],[franchID]], franchises[franchID], franchises[franchName])</f>
        <v>New York Yankees</v>
      </c>
      <c r="D1098" s="3">
        <f>IF(Teams[[#This Row],[LgWin]]="Y", 1,
IF(Teams[[#This Row],[LgWin]] = "N", 0, " "))</f>
        <v>0</v>
      </c>
      <c r="E1098" s="3">
        <f>IF(Teams[[#This Row],[WSWin]]="Y", 1,
IF(Teams[[#This Row],[WSWin]] = "N", 0, " "))</f>
        <v>0</v>
      </c>
      <c r="F1098">
        <v>1944</v>
      </c>
      <c r="G1098" t="s">
        <v>410</v>
      </c>
      <c r="H1098" t="s">
        <v>436</v>
      </c>
      <c r="I1098" t="s">
        <v>412</v>
      </c>
      <c r="K1098">
        <v>3</v>
      </c>
      <c r="L1098">
        <v>154</v>
      </c>
      <c r="M1098">
        <v>78</v>
      </c>
      <c r="N1098">
        <v>83</v>
      </c>
      <c r="O1098">
        <v>71</v>
      </c>
      <c r="R1098" t="s">
        <v>51</v>
      </c>
      <c r="S1098" t="s">
        <v>51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45">
      <c r="A1099" s="3" t="b">
        <f>Teams[[#This Row],[yearID]]&gt;=1973</f>
        <v>0</v>
      </c>
      <c r="B1099" s="3" t="b">
        <f>Teams[[#This Row],[yearID]]&gt;=1903</f>
        <v>1</v>
      </c>
      <c r="C1099" s="3" t="str">
        <f>_xlfn.XLOOKUP(Teams[[#This Row],[franchID]], franchises[franchID], franchises[franchName])</f>
        <v>Oakland Athletics</v>
      </c>
      <c r="D1099" s="3">
        <f>IF(Teams[[#This Row],[LgWin]]="Y", 1,
IF(Teams[[#This Row],[LgWin]] = "N", 0, " "))</f>
        <v>0</v>
      </c>
      <c r="E1099" s="3">
        <f>IF(Teams[[#This Row],[WSWin]]="Y", 1,
IF(Teams[[#This Row],[WSWin]] = "N", 0, " "))</f>
        <v>0</v>
      </c>
      <c r="F1099">
        <v>1944</v>
      </c>
      <c r="G1099" t="s">
        <v>410</v>
      </c>
      <c r="H1099" t="s">
        <v>226</v>
      </c>
      <c r="I1099" t="s">
        <v>423</v>
      </c>
      <c r="K1099">
        <v>5</v>
      </c>
      <c r="L1099">
        <v>155</v>
      </c>
      <c r="M1099">
        <v>76</v>
      </c>
      <c r="N1099">
        <v>72</v>
      </c>
      <c r="O1099">
        <v>82</v>
      </c>
      <c r="R1099" t="s">
        <v>51</v>
      </c>
      <c r="S1099" t="s">
        <v>51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45">
      <c r="A1100" s="3" t="b">
        <f>Teams[[#This Row],[yearID]]&gt;=1973</f>
        <v>0</v>
      </c>
      <c r="B1100" s="3" t="b">
        <f>Teams[[#This Row],[yearID]]&gt;=1903</f>
        <v>1</v>
      </c>
      <c r="C1100" s="3" t="str">
        <f>_xlfn.XLOOKUP(Teams[[#This Row],[franchID]], franchises[franchID], franchises[franchName])</f>
        <v>Philadelphia Phillies</v>
      </c>
      <c r="D1100" s="3">
        <f>IF(Teams[[#This Row],[LgWin]]="Y", 1,
IF(Teams[[#This Row],[LgWin]] = "N", 0, " "))</f>
        <v>0</v>
      </c>
      <c r="E1100" s="3">
        <f>IF(Teams[[#This Row],[WSWin]]="Y", 1,
IF(Teams[[#This Row],[WSWin]] = "N", 0, " "))</f>
        <v>0</v>
      </c>
      <c r="F1100">
        <v>1944</v>
      </c>
      <c r="G1100" t="s">
        <v>157</v>
      </c>
      <c r="H1100" t="s">
        <v>122</v>
      </c>
      <c r="I1100" t="s">
        <v>122</v>
      </c>
      <c r="K1100">
        <v>8</v>
      </c>
      <c r="L1100">
        <v>154</v>
      </c>
      <c r="M1100">
        <v>79</v>
      </c>
      <c r="N1100">
        <v>61</v>
      </c>
      <c r="O1100">
        <v>92</v>
      </c>
      <c r="R1100" t="s">
        <v>51</v>
      </c>
      <c r="S1100" t="s">
        <v>51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45">
      <c r="A1101" s="3" t="b">
        <f>Teams[[#This Row],[yearID]]&gt;=1973</f>
        <v>0</v>
      </c>
      <c r="B1101" s="3" t="b">
        <f>Teams[[#This Row],[yearID]]&gt;=1903</f>
        <v>1</v>
      </c>
      <c r="C1101" s="3" t="str">
        <f>_xlfn.XLOOKUP(Teams[[#This Row],[franchID]], franchises[franchID], franchises[franchName])</f>
        <v>Pittsburgh Pirates</v>
      </c>
      <c r="D1101" s="3">
        <f>IF(Teams[[#This Row],[LgWin]]="Y", 1,
IF(Teams[[#This Row],[LgWin]] = "N", 0, " "))</f>
        <v>0</v>
      </c>
      <c r="E1101" s="3">
        <f>IF(Teams[[#This Row],[WSWin]]="Y", 1,
IF(Teams[[#This Row],[WSWin]] = "N", 0, " "))</f>
        <v>0</v>
      </c>
      <c r="F1101">
        <v>1944</v>
      </c>
      <c r="G1101" t="s">
        <v>157</v>
      </c>
      <c r="H1101" t="s">
        <v>229</v>
      </c>
      <c r="I1101" t="s">
        <v>229</v>
      </c>
      <c r="K1101">
        <v>2</v>
      </c>
      <c r="L1101">
        <v>158</v>
      </c>
      <c r="M1101">
        <v>81</v>
      </c>
      <c r="N1101">
        <v>90</v>
      </c>
      <c r="O1101">
        <v>63</v>
      </c>
      <c r="R1101" t="s">
        <v>51</v>
      </c>
      <c r="S1101" t="s">
        <v>51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45">
      <c r="A1102" s="3" t="b">
        <f>Teams[[#This Row],[yearID]]&gt;=1973</f>
        <v>0</v>
      </c>
      <c r="B1102" s="3" t="b">
        <f>Teams[[#This Row],[yearID]]&gt;=1903</f>
        <v>1</v>
      </c>
      <c r="C1102" s="3" t="str">
        <f>_xlfn.XLOOKUP(Teams[[#This Row],[franchID]], franchises[franchID], franchises[franchName])</f>
        <v>Baltimore Orioles</v>
      </c>
      <c r="D1102" s="3">
        <f>IF(Teams[[#This Row],[LgWin]]="Y", 1,
IF(Teams[[#This Row],[LgWin]] = "N", 0, " "))</f>
        <v>1</v>
      </c>
      <c r="E1102" s="3">
        <f>IF(Teams[[#This Row],[WSWin]]="Y", 1,
IF(Teams[[#This Row],[WSWin]] = "N", 0, " "))</f>
        <v>0</v>
      </c>
      <c r="F1102">
        <v>1944</v>
      </c>
      <c r="G1102" t="s">
        <v>410</v>
      </c>
      <c r="H1102" t="s">
        <v>431</v>
      </c>
      <c r="I1102" t="s">
        <v>95</v>
      </c>
      <c r="K1102">
        <v>1</v>
      </c>
      <c r="L1102">
        <v>154</v>
      </c>
      <c r="M1102">
        <v>77</v>
      </c>
      <c r="N1102">
        <v>89</v>
      </c>
      <c r="O1102">
        <v>65</v>
      </c>
      <c r="R1102" t="s">
        <v>76</v>
      </c>
      <c r="S1102" t="s">
        <v>51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45">
      <c r="A1103" s="3" t="b">
        <f>Teams[[#This Row],[yearID]]&gt;=1973</f>
        <v>0</v>
      </c>
      <c r="B1103" s="3" t="b">
        <f>Teams[[#This Row],[yearID]]&gt;=1903</f>
        <v>1</v>
      </c>
      <c r="C1103" s="3" t="str">
        <f>_xlfn.XLOOKUP(Teams[[#This Row],[franchID]], franchises[franchID], franchises[franchName])</f>
        <v>St. Louis Cardinals</v>
      </c>
      <c r="D1103" s="3">
        <f>IF(Teams[[#This Row],[LgWin]]="Y", 1,
IF(Teams[[#This Row],[LgWin]] = "N", 0, " "))</f>
        <v>1</v>
      </c>
      <c r="E1103" s="3">
        <f>IF(Teams[[#This Row],[WSWin]]="Y", 1,
IF(Teams[[#This Row],[WSWin]] = "N", 0, " "))</f>
        <v>1</v>
      </c>
      <c r="F1103">
        <v>1944</v>
      </c>
      <c r="G1103" t="s">
        <v>157</v>
      </c>
      <c r="H1103" t="s">
        <v>396</v>
      </c>
      <c r="I1103" t="s">
        <v>154</v>
      </c>
      <c r="K1103">
        <v>1</v>
      </c>
      <c r="L1103">
        <v>157</v>
      </c>
      <c r="M1103">
        <v>77</v>
      </c>
      <c r="N1103">
        <v>105</v>
      </c>
      <c r="O1103">
        <v>49</v>
      </c>
      <c r="R1103" t="s">
        <v>76</v>
      </c>
      <c r="S1103" t="s">
        <v>76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45">
      <c r="A1104" s="3" t="b">
        <f>Teams[[#This Row],[yearID]]&gt;=1973</f>
        <v>0</v>
      </c>
      <c r="B1104" s="3" t="b">
        <f>Teams[[#This Row],[yearID]]&gt;=1903</f>
        <v>1</v>
      </c>
      <c r="C1104" s="3" t="str">
        <f>_xlfn.XLOOKUP(Teams[[#This Row],[franchID]], franchises[franchID], franchises[franchName])</f>
        <v>Minnesota Twins</v>
      </c>
      <c r="D1104" s="3">
        <f>IF(Teams[[#This Row],[LgWin]]="Y", 1,
IF(Teams[[#This Row],[LgWin]] = "N", 0, " "))</f>
        <v>0</v>
      </c>
      <c r="E1104" s="3">
        <f>IF(Teams[[#This Row],[WSWin]]="Y", 1,
IF(Teams[[#This Row],[WSWin]] = "N", 0, " "))</f>
        <v>0</v>
      </c>
      <c r="F1104">
        <v>1944</v>
      </c>
      <c r="G1104" t="s">
        <v>410</v>
      </c>
      <c r="H1104" t="s">
        <v>425</v>
      </c>
      <c r="I1104" t="s">
        <v>426</v>
      </c>
      <c r="K1104">
        <v>8</v>
      </c>
      <c r="L1104">
        <v>154</v>
      </c>
      <c r="M1104">
        <v>77</v>
      </c>
      <c r="N1104">
        <v>64</v>
      </c>
      <c r="O1104">
        <v>90</v>
      </c>
      <c r="R1104" t="s">
        <v>51</v>
      </c>
      <c r="S1104" t="s">
        <v>51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45">
      <c r="A1105" s="3" t="b">
        <f>Teams[[#This Row],[yearID]]&gt;=1973</f>
        <v>0</v>
      </c>
      <c r="B1105" s="3" t="b">
        <f>Teams[[#This Row],[yearID]]&gt;=1903</f>
        <v>1</v>
      </c>
      <c r="C1105" s="3" t="str">
        <f>_xlfn.XLOOKUP(Teams[[#This Row],[franchID]], franchises[franchID], franchises[franchName])</f>
        <v>Boston Red Sox</v>
      </c>
      <c r="D1105" s="3">
        <f>IF(Teams[[#This Row],[LgWin]]="Y", 1,
IF(Teams[[#This Row],[LgWin]] = "N", 0, " "))</f>
        <v>0</v>
      </c>
      <c r="E1105" s="3">
        <f>IF(Teams[[#This Row],[WSWin]]="Y", 1,
IF(Teams[[#This Row],[WSWin]] = "N", 0, " "))</f>
        <v>0</v>
      </c>
      <c r="F1105">
        <v>1945</v>
      </c>
      <c r="G1105" t="s">
        <v>410</v>
      </c>
      <c r="H1105" t="s">
        <v>54</v>
      </c>
      <c r="I1105" t="s">
        <v>54</v>
      </c>
      <c r="K1105">
        <v>7</v>
      </c>
      <c r="L1105">
        <v>157</v>
      </c>
      <c r="M1105">
        <v>78</v>
      </c>
      <c r="N1105">
        <v>71</v>
      </c>
      <c r="O1105">
        <v>83</v>
      </c>
      <c r="R1105" t="s">
        <v>51</v>
      </c>
      <c r="S1105" t="s">
        <v>51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45">
      <c r="A1106" s="3" t="b">
        <f>Teams[[#This Row],[yearID]]&gt;=1973</f>
        <v>0</v>
      </c>
      <c r="B1106" s="3" t="b">
        <f>Teams[[#This Row],[yearID]]&gt;=1903</f>
        <v>1</v>
      </c>
      <c r="C1106" s="3" t="str">
        <f>_xlfn.XLOOKUP(Teams[[#This Row],[franchID]], franchises[franchID], franchises[franchName])</f>
        <v>Los Angeles Dodgers</v>
      </c>
      <c r="D1106" s="3">
        <f>IF(Teams[[#This Row],[LgWin]]="Y", 1,
IF(Teams[[#This Row],[LgWin]] = "N", 0, " "))</f>
        <v>0</v>
      </c>
      <c r="E1106" s="3">
        <f>IF(Teams[[#This Row],[WSWin]]="Y", 1,
IF(Teams[[#This Row],[WSWin]] = "N", 0, " "))</f>
        <v>0</v>
      </c>
      <c r="F1106">
        <v>1945</v>
      </c>
      <c r="G1106" t="s">
        <v>157</v>
      </c>
      <c r="H1106" t="s">
        <v>262</v>
      </c>
      <c r="I1106" t="s">
        <v>260</v>
      </c>
      <c r="K1106">
        <v>3</v>
      </c>
      <c r="L1106">
        <v>155</v>
      </c>
      <c r="M1106">
        <v>78</v>
      </c>
      <c r="N1106">
        <v>87</v>
      </c>
      <c r="O1106">
        <v>67</v>
      </c>
      <c r="R1106" t="s">
        <v>51</v>
      </c>
      <c r="S1106" t="s">
        <v>51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45">
      <c r="A1107" s="3" t="b">
        <f>Teams[[#This Row],[yearID]]&gt;=1973</f>
        <v>0</v>
      </c>
      <c r="B1107" s="3" t="b">
        <f>Teams[[#This Row],[yearID]]&gt;=1903</f>
        <v>1</v>
      </c>
      <c r="C1107" s="3" t="str">
        <f>_xlfn.XLOOKUP(Teams[[#This Row],[franchID]], franchises[franchID], franchises[franchName])</f>
        <v>Atlanta Braves</v>
      </c>
      <c r="D1107" s="3">
        <f>IF(Teams[[#This Row],[LgWin]]="Y", 1,
IF(Teams[[#This Row],[LgWin]] = "N", 0, " "))</f>
        <v>0</v>
      </c>
      <c r="E1107" s="3">
        <f>IF(Teams[[#This Row],[WSWin]]="Y", 1,
IF(Teams[[#This Row],[WSWin]] = "N", 0, " "))</f>
        <v>0</v>
      </c>
      <c r="F1107">
        <v>1945</v>
      </c>
      <c r="G1107" t="s">
        <v>157</v>
      </c>
      <c r="H1107" t="s">
        <v>158</v>
      </c>
      <c r="I1107" t="s">
        <v>159</v>
      </c>
      <c r="K1107">
        <v>6</v>
      </c>
      <c r="L1107">
        <v>154</v>
      </c>
      <c r="M1107">
        <v>75</v>
      </c>
      <c r="N1107">
        <v>67</v>
      </c>
      <c r="O1107">
        <v>85</v>
      </c>
      <c r="R1107" t="s">
        <v>51</v>
      </c>
      <c r="S1107" t="s">
        <v>51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45">
      <c r="A1108" s="3" t="b">
        <f>Teams[[#This Row],[yearID]]&gt;=1973</f>
        <v>0</v>
      </c>
      <c r="B1108" s="3" t="b">
        <f>Teams[[#This Row],[yearID]]&gt;=1903</f>
        <v>1</v>
      </c>
      <c r="C1108" s="3" t="str">
        <f>_xlfn.XLOOKUP(Teams[[#This Row],[franchID]], franchises[franchID], franchises[franchName])</f>
        <v>Chicago White Sox</v>
      </c>
      <c r="D1108" s="3">
        <f>IF(Teams[[#This Row],[LgWin]]="Y", 1,
IF(Teams[[#This Row],[LgWin]] = "N", 0, " "))</f>
        <v>0</v>
      </c>
      <c r="E1108" s="3">
        <f>IF(Teams[[#This Row],[WSWin]]="Y", 1,
IF(Teams[[#This Row],[WSWin]] = "N", 0, " "))</f>
        <v>0</v>
      </c>
      <c r="F1108">
        <v>1945</v>
      </c>
      <c r="G1108" t="s">
        <v>410</v>
      </c>
      <c r="H1108" t="s">
        <v>415</v>
      </c>
      <c r="I1108" t="s">
        <v>416</v>
      </c>
      <c r="K1108">
        <v>6</v>
      </c>
      <c r="L1108">
        <v>150</v>
      </c>
      <c r="M1108">
        <v>74</v>
      </c>
      <c r="N1108">
        <v>71</v>
      </c>
      <c r="O1108">
        <v>78</v>
      </c>
      <c r="R1108" t="s">
        <v>51</v>
      </c>
      <c r="S1108" t="s">
        <v>51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45">
      <c r="A1109" s="3" t="b">
        <f>Teams[[#This Row],[yearID]]&gt;=1973</f>
        <v>0</v>
      </c>
      <c r="B1109" s="3" t="b">
        <f>Teams[[#This Row],[yearID]]&gt;=1903</f>
        <v>1</v>
      </c>
      <c r="C1109" s="3" t="str">
        <f>_xlfn.XLOOKUP(Teams[[#This Row],[franchID]], franchises[franchID], franchises[franchName])</f>
        <v>Chicago Cubs</v>
      </c>
      <c r="D1109" s="3">
        <f>IF(Teams[[#This Row],[LgWin]]="Y", 1,
IF(Teams[[#This Row],[LgWin]] = "N", 0, " "))</f>
        <v>1</v>
      </c>
      <c r="E1109" s="3">
        <f>IF(Teams[[#This Row],[WSWin]]="Y", 1,
IF(Teams[[#This Row],[WSWin]] = "N", 0, " "))</f>
        <v>0</v>
      </c>
      <c r="F1109">
        <v>1945</v>
      </c>
      <c r="G1109" t="s">
        <v>157</v>
      </c>
      <c r="H1109" t="s">
        <v>161</v>
      </c>
      <c r="I1109" t="s">
        <v>162</v>
      </c>
      <c r="K1109">
        <v>1</v>
      </c>
      <c r="L1109">
        <v>155</v>
      </c>
      <c r="M1109">
        <v>76</v>
      </c>
      <c r="N1109">
        <v>98</v>
      </c>
      <c r="O1109">
        <v>56</v>
      </c>
      <c r="R1109" t="s">
        <v>76</v>
      </c>
      <c r="S1109" t="s">
        <v>51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45">
      <c r="A1110" s="3" t="b">
        <f>Teams[[#This Row],[yearID]]&gt;=1973</f>
        <v>0</v>
      </c>
      <c r="B1110" s="3" t="b">
        <f>Teams[[#This Row],[yearID]]&gt;=1903</f>
        <v>1</v>
      </c>
      <c r="C1110" s="3" t="str">
        <f>_xlfn.XLOOKUP(Teams[[#This Row],[franchID]], franchises[franchID], franchises[franchName])</f>
        <v>Cincinnati Reds</v>
      </c>
      <c r="D1110" s="3">
        <f>IF(Teams[[#This Row],[LgWin]]="Y", 1,
IF(Teams[[#This Row],[LgWin]] = "N", 0, " "))</f>
        <v>0</v>
      </c>
      <c r="E1110" s="3">
        <f>IF(Teams[[#This Row],[WSWin]]="Y", 1,
IF(Teams[[#This Row],[WSWin]] = "N", 0, " "))</f>
        <v>0</v>
      </c>
      <c r="F1110">
        <v>1945</v>
      </c>
      <c r="G1110" t="s">
        <v>157</v>
      </c>
      <c r="H1110" t="s">
        <v>167</v>
      </c>
      <c r="I1110" t="s">
        <v>167</v>
      </c>
      <c r="K1110">
        <v>7</v>
      </c>
      <c r="L1110">
        <v>154</v>
      </c>
      <c r="M1110">
        <v>77</v>
      </c>
      <c r="N1110">
        <v>61</v>
      </c>
      <c r="O1110">
        <v>93</v>
      </c>
      <c r="R1110" t="s">
        <v>51</v>
      </c>
      <c r="S1110" t="s">
        <v>51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45">
      <c r="A1111" s="3" t="b">
        <f>Teams[[#This Row],[yearID]]&gt;=1973</f>
        <v>0</v>
      </c>
      <c r="B1111" s="3" t="b">
        <f>Teams[[#This Row],[yearID]]&gt;=1903</f>
        <v>1</v>
      </c>
      <c r="C1111" s="3" t="str">
        <f>_xlfn.XLOOKUP(Teams[[#This Row],[franchID]], franchises[franchID], franchises[franchName])</f>
        <v>Cleveland Indians</v>
      </c>
      <c r="D1111" s="3">
        <f>IF(Teams[[#This Row],[LgWin]]="Y", 1,
IF(Teams[[#This Row],[LgWin]] = "N", 0, " "))</f>
        <v>0</v>
      </c>
      <c r="E1111" s="3">
        <f>IF(Teams[[#This Row],[WSWin]]="Y", 1,
IF(Teams[[#This Row],[WSWin]] = "N", 0, " "))</f>
        <v>0</v>
      </c>
      <c r="F1111">
        <v>1945</v>
      </c>
      <c r="G1111" t="s">
        <v>410</v>
      </c>
      <c r="H1111" t="s">
        <v>64</v>
      </c>
      <c r="I1111" t="s">
        <v>64</v>
      </c>
      <c r="K1111">
        <v>5</v>
      </c>
      <c r="L1111">
        <v>147</v>
      </c>
      <c r="M1111">
        <v>77</v>
      </c>
      <c r="N1111">
        <v>73</v>
      </c>
      <c r="O1111">
        <v>72</v>
      </c>
      <c r="R1111" t="s">
        <v>51</v>
      </c>
      <c r="S1111" t="s">
        <v>51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45">
      <c r="A1112" s="3" t="b">
        <f>Teams[[#This Row],[yearID]]&gt;=1973</f>
        <v>0</v>
      </c>
      <c r="B1112" s="3" t="b">
        <f>Teams[[#This Row],[yearID]]&gt;=1903</f>
        <v>1</v>
      </c>
      <c r="C1112" s="3" t="str">
        <f>_xlfn.XLOOKUP(Teams[[#This Row],[franchID]], franchises[franchID], franchises[franchName])</f>
        <v>Detroit Tigers</v>
      </c>
      <c r="D1112" s="3">
        <f>IF(Teams[[#This Row],[LgWin]]="Y", 1,
IF(Teams[[#This Row],[LgWin]] = "N", 0, " "))</f>
        <v>1</v>
      </c>
      <c r="E1112" s="3">
        <f>IF(Teams[[#This Row],[WSWin]]="Y", 1,
IF(Teams[[#This Row],[WSWin]] = "N", 0, " "))</f>
        <v>1</v>
      </c>
      <c r="F1112">
        <v>1945</v>
      </c>
      <c r="G1112" t="s">
        <v>410</v>
      </c>
      <c r="H1112" t="s">
        <v>419</v>
      </c>
      <c r="I1112" t="s">
        <v>419</v>
      </c>
      <c r="K1112">
        <v>1</v>
      </c>
      <c r="L1112">
        <v>155</v>
      </c>
      <c r="M1112">
        <v>76</v>
      </c>
      <c r="N1112">
        <v>88</v>
      </c>
      <c r="O1112">
        <v>65</v>
      </c>
      <c r="R1112" t="s">
        <v>76</v>
      </c>
      <c r="S1112" t="s">
        <v>76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45">
      <c r="A1113" s="3" t="b">
        <f>Teams[[#This Row],[yearID]]&gt;=1973</f>
        <v>0</v>
      </c>
      <c r="B1113" s="3" t="b">
        <f>Teams[[#This Row],[yearID]]&gt;=1903</f>
        <v>1</v>
      </c>
      <c r="C1113" s="3" t="str">
        <f>_xlfn.XLOOKUP(Teams[[#This Row],[franchID]], franchises[franchID], franchises[franchName])</f>
        <v>San Francisco Giants</v>
      </c>
      <c r="D1113" s="3">
        <f>IF(Teams[[#This Row],[LgWin]]="Y", 1,
IF(Teams[[#This Row],[LgWin]] = "N", 0, " "))</f>
        <v>0</v>
      </c>
      <c r="E1113" s="3">
        <f>IF(Teams[[#This Row],[WSWin]]="Y", 1,
IF(Teams[[#This Row],[WSWin]] = "N", 0, " "))</f>
        <v>0</v>
      </c>
      <c r="F1113">
        <v>1945</v>
      </c>
      <c r="G1113" t="s">
        <v>157</v>
      </c>
      <c r="H1113" t="s">
        <v>242</v>
      </c>
      <c r="I1113" t="s">
        <v>243</v>
      </c>
      <c r="K1113">
        <v>5</v>
      </c>
      <c r="L1113">
        <v>154</v>
      </c>
      <c r="M1113">
        <v>78</v>
      </c>
      <c r="N1113">
        <v>78</v>
      </c>
      <c r="O1113">
        <v>74</v>
      </c>
      <c r="R1113" t="s">
        <v>51</v>
      </c>
      <c r="S1113" t="s">
        <v>51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45">
      <c r="A1114" s="3" t="b">
        <f>Teams[[#This Row],[yearID]]&gt;=1973</f>
        <v>0</v>
      </c>
      <c r="B1114" s="3" t="b">
        <f>Teams[[#This Row],[yearID]]&gt;=1903</f>
        <v>1</v>
      </c>
      <c r="C1114" s="3" t="str">
        <f>_xlfn.XLOOKUP(Teams[[#This Row],[franchID]], franchises[franchID], franchises[franchName])</f>
        <v>New York Yankees</v>
      </c>
      <c r="D1114" s="3">
        <f>IF(Teams[[#This Row],[LgWin]]="Y", 1,
IF(Teams[[#This Row],[LgWin]] = "N", 0, " "))</f>
        <v>0</v>
      </c>
      <c r="E1114" s="3">
        <f>IF(Teams[[#This Row],[WSWin]]="Y", 1,
IF(Teams[[#This Row],[WSWin]] = "N", 0, " "))</f>
        <v>0</v>
      </c>
      <c r="F1114">
        <v>1945</v>
      </c>
      <c r="G1114" t="s">
        <v>410</v>
      </c>
      <c r="H1114" t="s">
        <v>436</v>
      </c>
      <c r="I1114" t="s">
        <v>412</v>
      </c>
      <c r="K1114">
        <v>4</v>
      </c>
      <c r="L1114">
        <v>152</v>
      </c>
      <c r="M1114">
        <v>76</v>
      </c>
      <c r="N1114">
        <v>81</v>
      </c>
      <c r="O1114">
        <v>71</v>
      </c>
      <c r="R1114" t="s">
        <v>51</v>
      </c>
      <c r="S1114" t="s">
        <v>51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45">
      <c r="A1115" s="3" t="b">
        <f>Teams[[#This Row],[yearID]]&gt;=1973</f>
        <v>0</v>
      </c>
      <c r="B1115" s="3" t="b">
        <f>Teams[[#This Row],[yearID]]&gt;=1903</f>
        <v>1</v>
      </c>
      <c r="C1115" s="3" t="str">
        <f>_xlfn.XLOOKUP(Teams[[#This Row],[franchID]], franchises[franchID], franchises[franchName])</f>
        <v>Oakland Athletics</v>
      </c>
      <c r="D1115" s="3">
        <f>IF(Teams[[#This Row],[LgWin]]="Y", 1,
IF(Teams[[#This Row],[LgWin]] = "N", 0, " "))</f>
        <v>0</v>
      </c>
      <c r="E1115" s="3">
        <f>IF(Teams[[#This Row],[WSWin]]="Y", 1,
IF(Teams[[#This Row],[WSWin]] = "N", 0, " "))</f>
        <v>0</v>
      </c>
      <c r="F1115">
        <v>1945</v>
      </c>
      <c r="G1115" t="s">
        <v>410</v>
      </c>
      <c r="H1115" t="s">
        <v>226</v>
      </c>
      <c r="I1115" t="s">
        <v>423</v>
      </c>
      <c r="K1115">
        <v>8</v>
      </c>
      <c r="L1115">
        <v>153</v>
      </c>
      <c r="M1115">
        <v>77</v>
      </c>
      <c r="N1115">
        <v>52</v>
      </c>
      <c r="O1115">
        <v>98</v>
      </c>
      <c r="R1115" t="s">
        <v>51</v>
      </c>
      <c r="S1115" t="s">
        <v>51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45">
      <c r="A1116" s="3" t="b">
        <f>Teams[[#This Row],[yearID]]&gt;=1973</f>
        <v>0</v>
      </c>
      <c r="B1116" s="3" t="b">
        <f>Teams[[#This Row],[yearID]]&gt;=1903</f>
        <v>1</v>
      </c>
      <c r="C1116" s="3" t="str">
        <f>_xlfn.XLOOKUP(Teams[[#This Row],[franchID]], franchises[franchID], franchises[franchName])</f>
        <v>Philadelphia Phillies</v>
      </c>
      <c r="D1116" s="3">
        <f>IF(Teams[[#This Row],[LgWin]]="Y", 1,
IF(Teams[[#This Row],[LgWin]] = "N", 0, " "))</f>
        <v>0</v>
      </c>
      <c r="E1116" s="3">
        <f>IF(Teams[[#This Row],[WSWin]]="Y", 1,
IF(Teams[[#This Row],[WSWin]] = "N", 0, " "))</f>
        <v>0</v>
      </c>
      <c r="F1116">
        <v>1945</v>
      </c>
      <c r="G1116" t="s">
        <v>157</v>
      </c>
      <c r="H1116" t="s">
        <v>122</v>
      </c>
      <c r="I1116" t="s">
        <v>122</v>
      </c>
      <c r="K1116">
        <v>8</v>
      </c>
      <c r="L1116">
        <v>154</v>
      </c>
      <c r="M1116">
        <v>77</v>
      </c>
      <c r="N1116">
        <v>46</v>
      </c>
      <c r="O1116">
        <v>108</v>
      </c>
      <c r="R1116" t="s">
        <v>51</v>
      </c>
      <c r="S1116" t="s">
        <v>51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45">
      <c r="A1117" s="3" t="b">
        <f>Teams[[#This Row],[yearID]]&gt;=1973</f>
        <v>0</v>
      </c>
      <c r="B1117" s="3" t="b">
        <f>Teams[[#This Row],[yearID]]&gt;=1903</f>
        <v>1</v>
      </c>
      <c r="C1117" s="3" t="str">
        <f>_xlfn.XLOOKUP(Teams[[#This Row],[franchID]], franchises[franchID], franchises[franchName])</f>
        <v>Pittsburgh Pirates</v>
      </c>
      <c r="D1117" s="3">
        <f>IF(Teams[[#This Row],[LgWin]]="Y", 1,
IF(Teams[[#This Row],[LgWin]] = "N", 0, " "))</f>
        <v>0</v>
      </c>
      <c r="E1117" s="3">
        <f>IF(Teams[[#This Row],[WSWin]]="Y", 1,
IF(Teams[[#This Row],[WSWin]] = "N", 0, " "))</f>
        <v>0</v>
      </c>
      <c r="F1117">
        <v>1945</v>
      </c>
      <c r="G1117" t="s">
        <v>157</v>
      </c>
      <c r="H1117" t="s">
        <v>229</v>
      </c>
      <c r="I1117" t="s">
        <v>229</v>
      </c>
      <c r="K1117">
        <v>4</v>
      </c>
      <c r="L1117">
        <v>155</v>
      </c>
      <c r="M1117">
        <v>79</v>
      </c>
      <c r="N1117">
        <v>82</v>
      </c>
      <c r="O1117">
        <v>72</v>
      </c>
      <c r="R1117" t="s">
        <v>51</v>
      </c>
      <c r="S1117" t="s">
        <v>51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45">
      <c r="A1118" s="3" t="b">
        <f>Teams[[#This Row],[yearID]]&gt;=1973</f>
        <v>0</v>
      </c>
      <c r="B1118" s="3" t="b">
        <f>Teams[[#This Row],[yearID]]&gt;=1903</f>
        <v>1</v>
      </c>
      <c r="C1118" s="3" t="str">
        <f>_xlfn.XLOOKUP(Teams[[#This Row],[franchID]], franchises[franchID], franchises[franchName])</f>
        <v>Baltimore Orioles</v>
      </c>
      <c r="D1118" s="3">
        <f>IF(Teams[[#This Row],[LgWin]]="Y", 1,
IF(Teams[[#This Row],[LgWin]] = "N", 0, " "))</f>
        <v>0</v>
      </c>
      <c r="E1118" s="3">
        <f>IF(Teams[[#This Row],[WSWin]]="Y", 1,
IF(Teams[[#This Row],[WSWin]] = "N", 0, " "))</f>
        <v>0</v>
      </c>
      <c r="F1118">
        <v>1945</v>
      </c>
      <c r="G1118" t="s">
        <v>410</v>
      </c>
      <c r="H1118" t="s">
        <v>431</v>
      </c>
      <c r="I1118" t="s">
        <v>95</v>
      </c>
      <c r="K1118">
        <v>3</v>
      </c>
      <c r="L1118">
        <v>154</v>
      </c>
      <c r="M1118">
        <v>76</v>
      </c>
      <c r="N1118">
        <v>81</v>
      </c>
      <c r="O1118">
        <v>70</v>
      </c>
      <c r="R1118" t="s">
        <v>51</v>
      </c>
      <c r="S1118" t="s">
        <v>51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45">
      <c r="A1119" s="3" t="b">
        <f>Teams[[#This Row],[yearID]]&gt;=1973</f>
        <v>0</v>
      </c>
      <c r="B1119" s="3" t="b">
        <f>Teams[[#This Row],[yearID]]&gt;=1903</f>
        <v>1</v>
      </c>
      <c r="C1119" s="3" t="str">
        <f>_xlfn.XLOOKUP(Teams[[#This Row],[franchID]], franchises[franchID], franchises[franchName])</f>
        <v>St. Louis Cardinals</v>
      </c>
      <c r="D1119" s="3">
        <f>IF(Teams[[#This Row],[LgWin]]="Y", 1,
IF(Teams[[#This Row],[LgWin]] = "N", 0, " "))</f>
        <v>0</v>
      </c>
      <c r="E1119" s="3">
        <f>IF(Teams[[#This Row],[WSWin]]="Y", 1,
IF(Teams[[#This Row],[WSWin]] = "N", 0, " "))</f>
        <v>0</v>
      </c>
      <c r="F1119">
        <v>1945</v>
      </c>
      <c r="G1119" t="s">
        <v>157</v>
      </c>
      <c r="H1119" t="s">
        <v>396</v>
      </c>
      <c r="I1119" t="s">
        <v>154</v>
      </c>
      <c r="K1119">
        <v>2</v>
      </c>
      <c r="L1119">
        <v>155</v>
      </c>
      <c r="M1119">
        <v>78</v>
      </c>
      <c r="N1119">
        <v>95</v>
      </c>
      <c r="O1119">
        <v>59</v>
      </c>
      <c r="R1119" t="s">
        <v>51</v>
      </c>
      <c r="S1119" t="s">
        <v>51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45">
      <c r="A1120" s="3" t="b">
        <f>Teams[[#This Row],[yearID]]&gt;=1973</f>
        <v>0</v>
      </c>
      <c r="B1120" s="3" t="b">
        <f>Teams[[#This Row],[yearID]]&gt;=1903</f>
        <v>1</v>
      </c>
      <c r="C1120" s="3" t="str">
        <f>_xlfn.XLOOKUP(Teams[[#This Row],[franchID]], franchises[franchID], franchises[franchName])</f>
        <v>Minnesota Twins</v>
      </c>
      <c r="D1120" s="3">
        <f>IF(Teams[[#This Row],[LgWin]]="Y", 1,
IF(Teams[[#This Row],[LgWin]] = "N", 0, " "))</f>
        <v>0</v>
      </c>
      <c r="E1120" s="3">
        <f>IF(Teams[[#This Row],[WSWin]]="Y", 1,
IF(Teams[[#This Row],[WSWin]] = "N", 0, " "))</f>
        <v>0</v>
      </c>
      <c r="F1120">
        <v>1945</v>
      </c>
      <c r="G1120" t="s">
        <v>410</v>
      </c>
      <c r="H1120" t="s">
        <v>425</v>
      </c>
      <c r="I1120" t="s">
        <v>426</v>
      </c>
      <c r="K1120">
        <v>2</v>
      </c>
      <c r="L1120">
        <v>156</v>
      </c>
      <c r="M1120">
        <v>78</v>
      </c>
      <c r="N1120">
        <v>87</v>
      </c>
      <c r="O1120">
        <v>67</v>
      </c>
      <c r="R1120" t="s">
        <v>51</v>
      </c>
      <c r="S1120" t="s">
        <v>51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45">
      <c r="A1121" s="3" t="b">
        <f>Teams[[#This Row],[yearID]]&gt;=1973</f>
        <v>0</v>
      </c>
      <c r="B1121" s="3" t="b">
        <f>Teams[[#This Row],[yearID]]&gt;=1903</f>
        <v>1</v>
      </c>
      <c r="C1121" s="3" t="str">
        <f>_xlfn.XLOOKUP(Teams[[#This Row],[franchID]], franchises[franchID], franchises[franchName])</f>
        <v>Boston Red Sox</v>
      </c>
      <c r="D1121" s="3">
        <f>IF(Teams[[#This Row],[LgWin]]="Y", 1,
IF(Teams[[#This Row],[LgWin]] = "N", 0, " "))</f>
        <v>1</v>
      </c>
      <c r="E1121" s="3">
        <f>IF(Teams[[#This Row],[WSWin]]="Y", 1,
IF(Teams[[#This Row],[WSWin]] = "N", 0, " "))</f>
        <v>0</v>
      </c>
      <c r="F1121">
        <v>1946</v>
      </c>
      <c r="G1121" t="s">
        <v>410</v>
      </c>
      <c r="H1121" t="s">
        <v>54</v>
      </c>
      <c r="I1121" t="s">
        <v>54</v>
      </c>
      <c r="K1121">
        <v>1</v>
      </c>
      <c r="L1121">
        <v>156</v>
      </c>
      <c r="M1121">
        <v>78</v>
      </c>
      <c r="N1121">
        <v>104</v>
      </c>
      <c r="O1121">
        <v>50</v>
      </c>
      <c r="R1121" t="s">
        <v>76</v>
      </c>
      <c r="S1121" t="s">
        <v>51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45">
      <c r="A1122" s="3" t="b">
        <f>Teams[[#This Row],[yearID]]&gt;=1973</f>
        <v>0</v>
      </c>
      <c r="B1122" s="3" t="b">
        <f>Teams[[#This Row],[yearID]]&gt;=1903</f>
        <v>1</v>
      </c>
      <c r="C1122" s="3" t="str">
        <f>_xlfn.XLOOKUP(Teams[[#This Row],[franchID]], franchises[franchID], franchises[franchName])</f>
        <v>Los Angeles Dodgers</v>
      </c>
      <c r="D1122" s="3">
        <f>IF(Teams[[#This Row],[LgWin]]="Y", 1,
IF(Teams[[#This Row],[LgWin]] = "N", 0, " "))</f>
        <v>0</v>
      </c>
      <c r="E1122" s="3">
        <f>IF(Teams[[#This Row],[WSWin]]="Y", 1,
IF(Teams[[#This Row],[WSWin]] = "N", 0, " "))</f>
        <v>0</v>
      </c>
      <c r="F1122">
        <v>1946</v>
      </c>
      <c r="G1122" t="s">
        <v>157</v>
      </c>
      <c r="H1122" t="s">
        <v>262</v>
      </c>
      <c r="I1122" t="s">
        <v>260</v>
      </c>
      <c r="K1122">
        <v>2</v>
      </c>
      <c r="L1122">
        <v>157</v>
      </c>
      <c r="M1122">
        <v>79</v>
      </c>
      <c r="N1122">
        <v>96</v>
      </c>
      <c r="O1122">
        <v>60</v>
      </c>
      <c r="R1122" t="s">
        <v>51</v>
      </c>
      <c r="S1122" t="s">
        <v>51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45">
      <c r="A1123" s="3" t="b">
        <f>Teams[[#This Row],[yearID]]&gt;=1973</f>
        <v>0</v>
      </c>
      <c r="B1123" s="3" t="b">
        <f>Teams[[#This Row],[yearID]]&gt;=1903</f>
        <v>1</v>
      </c>
      <c r="C1123" s="3" t="str">
        <f>_xlfn.XLOOKUP(Teams[[#This Row],[franchID]], franchises[franchID], franchises[franchName])</f>
        <v>Atlanta Braves</v>
      </c>
      <c r="D1123" s="3">
        <f>IF(Teams[[#This Row],[LgWin]]="Y", 1,
IF(Teams[[#This Row],[LgWin]] = "N", 0, " "))</f>
        <v>0</v>
      </c>
      <c r="E1123" s="3">
        <f>IF(Teams[[#This Row],[WSWin]]="Y", 1,
IF(Teams[[#This Row],[WSWin]] = "N", 0, " "))</f>
        <v>0</v>
      </c>
      <c r="F1123">
        <v>1946</v>
      </c>
      <c r="G1123" t="s">
        <v>157</v>
      </c>
      <c r="H1123" t="s">
        <v>158</v>
      </c>
      <c r="I1123" t="s">
        <v>159</v>
      </c>
      <c r="K1123">
        <v>4</v>
      </c>
      <c r="L1123">
        <v>154</v>
      </c>
      <c r="M1123">
        <v>77</v>
      </c>
      <c r="N1123">
        <v>81</v>
      </c>
      <c r="O1123">
        <v>72</v>
      </c>
      <c r="R1123" t="s">
        <v>51</v>
      </c>
      <c r="S1123" t="s">
        <v>51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45">
      <c r="A1124" s="3" t="b">
        <f>Teams[[#This Row],[yearID]]&gt;=1973</f>
        <v>0</v>
      </c>
      <c r="B1124" s="3" t="b">
        <f>Teams[[#This Row],[yearID]]&gt;=1903</f>
        <v>1</v>
      </c>
      <c r="C1124" s="3" t="str">
        <f>_xlfn.XLOOKUP(Teams[[#This Row],[franchID]], franchises[franchID], franchises[franchName])</f>
        <v>Chicago White Sox</v>
      </c>
      <c r="D1124" s="3">
        <f>IF(Teams[[#This Row],[LgWin]]="Y", 1,
IF(Teams[[#This Row],[LgWin]] = "N", 0, " "))</f>
        <v>0</v>
      </c>
      <c r="E1124" s="3">
        <f>IF(Teams[[#This Row],[WSWin]]="Y", 1,
IF(Teams[[#This Row],[WSWin]] = "N", 0, " "))</f>
        <v>0</v>
      </c>
      <c r="F1124">
        <v>1946</v>
      </c>
      <c r="G1124" t="s">
        <v>410</v>
      </c>
      <c r="H1124" t="s">
        <v>415</v>
      </c>
      <c r="I1124" t="s">
        <v>416</v>
      </c>
      <c r="K1124">
        <v>5</v>
      </c>
      <c r="L1124">
        <v>155</v>
      </c>
      <c r="M1124">
        <v>79</v>
      </c>
      <c r="N1124">
        <v>74</v>
      </c>
      <c r="O1124">
        <v>80</v>
      </c>
      <c r="R1124" t="s">
        <v>51</v>
      </c>
      <c r="S1124" t="s">
        <v>51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45">
      <c r="A1125" s="3" t="b">
        <f>Teams[[#This Row],[yearID]]&gt;=1973</f>
        <v>0</v>
      </c>
      <c r="B1125" s="3" t="b">
        <f>Teams[[#This Row],[yearID]]&gt;=1903</f>
        <v>1</v>
      </c>
      <c r="C1125" s="3" t="str">
        <f>_xlfn.XLOOKUP(Teams[[#This Row],[franchID]], franchises[franchID], franchises[franchName])</f>
        <v>Chicago Cubs</v>
      </c>
      <c r="D1125" s="3">
        <f>IF(Teams[[#This Row],[LgWin]]="Y", 1,
IF(Teams[[#This Row],[LgWin]] = "N", 0, " "))</f>
        <v>0</v>
      </c>
      <c r="E1125" s="3">
        <f>IF(Teams[[#This Row],[WSWin]]="Y", 1,
IF(Teams[[#This Row],[WSWin]] = "N", 0, " "))</f>
        <v>0</v>
      </c>
      <c r="F1125">
        <v>1946</v>
      </c>
      <c r="G1125" t="s">
        <v>157</v>
      </c>
      <c r="H1125" t="s">
        <v>161</v>
      </c>
      <c r="I1125" t="s">
        <v>162</v>
      </c>
      <c r="K1125">
        <v>3</v>
      </c>
      <c r="L1125">
        <v>155</v>
      </c>
      <c r="M1125">
        <v>77</v>
      </c>
      <c r="N1125">
        <v>82</v>
      </c>
      <c r="O1125">
        <v>71</v>
      </c>
      <c r="R1125" t="s">
        <v>51</v>
      </c>
      <c r="S1125" t="s">
        <v>51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45">
      <c r="A1126" s="3" t="b">
        <f>Teams[[#This Row],[yearID]]&gt;=1973</f>
        <v>0</v>
      </c>
      <c r="B1126" s="3" t="b">
        <f>Teams[[#This Row],[yearID]]&gt;=1903</f>
        <v>1</v>
      </c>
      <c r="C1126" s="3" t="str">
        <f>_xlfn.XLOOKUP(Teams[[#This Row],[franchID]], franchises[franchID], franchises[franchName])</f>
        <v>Cincinnati Reds</v>
      </c>
      <c r="D1126" s="3">
        <f>IF(Teams[[#This Row],[LgWin]]="Y", 1,
IF(Teams[[#This Row],[LgWin]] = "N", 0, " "))</f>
        <v>0</v>
      </c>
      <c r="E1126" s="3">
        <f>IF(Teams[[#This Row],[WSWin]]="Y", 1,
IF(Teams[[#This Row],[WSWin]] = "N", 0, " "))</f>
        <v>0</v>
      </c>
      <c r="F1126">
        <v>1946</v>
      </c>
      <c r="G1126" t="s">
        <v>157</v>
      </c>
      <c r="H1126" t="s">
        <v>167</v>
      </c>
      <c r="I1126" t="s">
        <v>167</v>
      </c>
      <c r="K1126">
        <v>6</v>
      </c>
      <c r="L1126">
        <v>156</v>
      </c>
      <c r="M1126">
        <v>77</v>
      </c>
      <c r="N1126">
        <v>67</v>
      </c>
      <c r="O1126">
        <v>87</v>
      </c>
      <c r="R1126" t="s">
        <v>51</v>
      </c>
      <c r="S1126" t="s">
        <v>51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45">
      <c r="A1127" s="3" t="b">
        <f>Teams[[#This Row],[yearID]]&gt;=1973</f>
        <v>0</v>
      </c>
      <c r="B1127" s="3" t="b">
        <f>Teams[[#This Row],[yearID]]&gt;=1903</f>
        <v>1</v>
      </c>
      <c r="C1127" s="3" t="str">
        <f>_xlfn.XLOOKUP(Teams[[#This Row],[franchID]], franchises[franchID], franchises[franchName])</f>
        <v>Cleveland Indians</v>
      </c>
      <c r="D1127" s="3">
        <f>IF(Teams[[#This Row],[LgWin]]="Y", 1,
IF(Teams[[#This Row],[LgWin]] = "N", 0, " "))</f>
        <v>0</v>
      </c>
      <c r="E1127" s="3">
        <f>IF(Teams[[#This Row],[WSWin]]="Y", 1,
IF(Teams[[#This Row],[WSWin]] = "N", 0, " "))</f>
        <v>0</v>
      </c>
      <c r="F1127">
        <v>1946</v>
      </c>
      <c r="G1127" t="s">
        <v>410</v>
      </c>
      <c r="H1127" t="s">
        <v>64</v>
      </c>
      <c r="I1127" t="s">
        <v>64</v>
      </c>
      <c r="K1127">
        <v>6</v>
      </c>
      <c r="L1127">
        <v>156</v>
      </c>
      <c r="M1127">
        <v>77</v>
      </c>
      <c r="N1127">
        <v>68</v>
      </c>
      <c r="O1127">
        <v>86</v>
      </c>
      <c r="R1127" t="s">
        <v>51</v>
      </c>
      <c r="S1127" t="s">
        <v>51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45">
      <c r="A1128" s="3" t="b">
        <f>Teams[[#This Row],[yearID]]&gt;=1973</f>
        <v>0</v>
      </c>
      <c r="B1128" s="3" t="b">
        <f>Teams[[#This Row],[yearID]]&gt;=1903</f>
        <v>1</v>
      </c>
      <c r="C1128" s="3" t="str">
        <f>_xlfn.XLOOKUP(Teams[[#This Row],[franchID]], franchises[franchID], franchises[franchName])</f>
        <v>Detroit Tigers</v>
      </c>
      <c r="D1128" s="3">
        <f>IF(Teams[[#This Row],[LgWin]]="Y", 1,
IF(Teams[[#This Row],[LgWin]] = "N", 0, " "))</f>
        <v>0</v>
      </c>
      <c r="E1128" s="3">
        <f>IF(Teams[[#This Row],[WSWin]]="Y", 1,
IF(Teams[[#This Row],[WSWin]] = "N", 0, " "))</f>
        <v>0</v>
      </c>
      <c r="F1128">
        <v>1946</v>
      </c>
      <c r="G1128" t="s">
        <v>410</v>
      </c>
      <c r="H1128" t="s">
        <v>419</v>
      </c>
      <c r="I1128" t="s">
        <v>419</v>
      </c>
      <c r="K1128">
        <v>2</v>
      </c>
      <c r="L1128">
        <v>155</v>
      </c>
      <c r="M1128">
        <v>79</v>
      </c>
      <c r="N1128">
        <v>92</v>
      </c>
      <c r="O1128">
        <v>62</v>
      </c>
      <c r="R1128" t="s">
        <v>51</v>
      </c>
      <c r="S1128" t="s">
        <v>51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45">
      <c r="A1129" s="3" t="b">
        <f>Teams[[#This Row],[yearID]]&gt;=1973</f>
        <v>0</v>
      </c>
      <c r="B1129" s="3" t="b">
        <f>Teams[[#This Row],[yearID]]&gt;=1903</f>
        <v>1</v>
      </c>
      <c r="C1129" s="3" t="str">
        <f>_xlfn.XLOOKUP(Teams[[#This Row],[franchID]], franchises[franchID], franchises[franchName])</f>
        <v>San Francisco Giants</v>
      </c>
      <c r="D1129" s="3">
        <f>IF(Teams[[#This Row],[LgWin]]="Y", 1,
IF(Teams[[#This Row],[LgWin]] = "N", 0, " "))</f>
        <v>0</v>
      </c>
      <c r="E1129" s="3">
        <f>IF(Teams[[#This Row],[WSWin]]="Y", 1,
IF(Teams[[#This Row],[WSWin]] = "N", 0, " "))</f>
        <v>0</v>
      </c>
      <c r="F1129">
        <v>1946</v>
      </c>
      <c r="G1129" t="s">
        <v>157</v>
      </c>
      <c r="H1129" t="s">
        <v>242</v>
      </c>
      <c r="I1129" t="s">
        <v>243</v>
      </c>
      <c r="K1129">
        <v>8</v>
      </c>
      <c r="L1129">
        <v>154</v>
      </c>
      <c r="M1129">
        <v>77</v>
      </c>
      <c r="N1129">
        <v>61</v>
      </c>
      <c r="O1129">
        <v>93</v>
      </c>
      <c r="R1129" t="s">
        <v>51</v>
      </c>
      <c r="S1129" t="s">
        <v>51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45">
      <c r="A1130" s="3" t="b">
        <f>Teams[[#This Row],[yearID]]&gt;=1973</f>
        <v>0</v>
      </c>
      <c r="B1130" s="3" t="b">
        <f>Teams[[#This Row],[yearID]]&gt;=1903</f>
        <v>1</v>
      </c>
      <c r="C1130" s="3" t="str">
        <f>_xlfn.XLOOKUP(Teams[[#This Row],[franchID]], franchises[franchID], franchises[franchName])</f>
        <v>New York Yankees</v>
      </c>
      <c r="D1130" s="3">
        <f>IF(Teams[[#This Row],[LgWin]]="Y", 1,
IF(Teams[[#This Row],[LgWin]] = "N", 0, " "))</f>
        <v>0</v>
      </c>
      <c r="E1130" s="3">
        <f>IF(Teams[[#This Row],[WSWin]]="Y", 1,
IF(Teams[[#This Row],[WSWin]] = "N", 0, " "))</f>
        <v>0</v>
      </c>
      <c r="F1130">
        <v>1946</v>
      </c>
      <c r="G1130" t="s">
        <v>410</v>
      </c>
      <c r="H1130" t="s">
        <v>436</v>
      </c>
      <c r="I1130" t="s">
        <v>412</v>
      </c>
      <c r="K1130">
        <v>3</v>
      </c>
      <c r="L1130">
        <v>154</v>
      </c>
      <c r="M1130">
        <v>77</v>
      </c>
      <c r="N1130">
        <v>87</v>
      </c>
      <c r="O1130">
        <v>67</v>
      </c>
      <c r="R1130" t="s">
        <v>51</v>
      </c>
      <c r="S1130" t="s">
        <v>51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45">
      <c r="A1131" s="3" t="b">
        <f>Teams[[#This Row],[yearID]]&gt;=1973</f>
        <v>0</v>
      </c>
      <c r="B1131" s="3" t="b">
        <f>Teams[[#This Row],[yearID]]&gt;=1903</f>
        <v>1</v>
      </c>
      <c r="C1131" s="3" t="str">
        <f>_xlfn.XLOOKUP(Teams[[#This Row],[franchID]], franchises[franchID], franchises[franchName])</f>
        <v>Oakland Athletics</v>
      </c>
      <c r="D1131" s="3">
        <f>IF(Teams[[#This Row],[LgWin]]="Y", 1,
IF(Teams[[#This Row],[LgWin]] = "N", 0, " "))</f>
        <v>0</v>
      </c>
      <c r="E1131" s="3">
        <f>IF(Teams[[#This Row],[WSWin]]="Y", 1,
IF(Teams[[#This Row],[WSWin]] = "N", 0, " "))</f>
        <v>0</v>
      </c>
      <c r="F1131">
        <v>1946</v>
      </c>
      <c r="G1131" t="s">
        <v>410</v>
      </c>
      <c r="H1131" t="s">
        <v>226</v>
      </c>
      <c r="I1131" t="s">
        <v>423</v>
      </c>
      <c r="K1131">
        <v>8</v>
      </c>
      <c r="L1131">
        <v>155</v>
      </c>
      <c r="M1131">
        <v>78</v>
      </c>
      <c r="N1131">
        <v>49</v>
      </c>
      <c r="O1131">
        <v>105</v>
      </c>
      <c r="R1131" t="s">
        <v>51</v>
      </c>
      <c r="S1131" t="s">
        <v>51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45">
      <c r="A1132" s="3" t="b">
        <f>Teams[[#This Row],[yearID]]&gt;=1973</f>
        <v>0</v>
      </c>
      <c r="B1132" s="3" t="b">
        <f>Teams[[#This Row],[yearID]]&gt;=1903</f>
        <v>1</v>
      </c>
      <c r="C1132" s="3" t="str">
        <f>_xlfn.XLOOKUP(Teams[[#This Row],[franchID]], franchises[franchID], franchises[franchName])</f>
        <v>Philadelphia Phillies</v>
      </c>
      <c r="D1132" s="3">
        <f>IF(Teams[[#This Row],[LgWin]]="Y", 1,
IF(Teams[[#This Row],[LgWin]] = "N", 0, " "))</f>
        <v>0</v>
      </c>
      <c r="E1132" s="3">
        <f>IF(Teams[[#This Row],[WSWin]]="Y", 1,
IF(Teams[[#This Row],[WSWin]] = "N", 0, " "))</f>
        <v>0</v>
      </c>
      <c r="F1132">
        <v>1946</v>
      </c>
      <c r="G1132" t="s">
        <v>157</v>
      </c>
      <c r="H1132" t="s">
        <v>122</v>
      </c>
      <c r="I1132" t="s">
        <v>122</v>
      </c>
      <c r="K1132">
        <v>5</v>
      </c>
      <c r="L1132">
        <v>155</v>
      </c>
      <c r="M1132">
        <v>78</v>
      </c>
      <c r="N1132">
        <v>69</v>
      </c>
      <c r="O1132">
        <v>85</v>
      </c>
      <c r="R1132" t="s">
        <v>51</v>
      </c>
      <c r="S1132" t="s">
        <v>51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45">
      <c r="A1133" s="3" t="b">
        <f>Teams[[#This Row],[yearID]]&gt;=1973</f>
        <v>0</v>
      </c>
      <c r="B1133" s="3" t="b">
        <f>Teams[[#This Row],[yearID]]&gt;=1903</f>
        <v>1</v>
      </c>
      <c r="C1133" s="3" t="str">
        <f>_xlfn.XLOOKUP(Teams[[#This Row],[franchID]], franchises[franchID], franchises[franchName])</f>
        <v>Pittsburgh Pirates</v>
      </c>
      <c r="D1133" s="3">
        <f>IF(Teams[[#This Row],[LgWin]]="Y", 1,
IF(Teams[[#This Row],[LgWin]] = "N", 0, " "))</f>
        <v>0</v>
      </c>
      <c r="E1133" s="3">
        <f>IF(Teams[[#This Row],[WSWin]]="Y", 1,
IF(Teams[[#This Row],[WSWin]] = "N", 0, " "))</f>
        <v>0</v>
      </c>
      <c r="F1133">
        <v>1946</v>
      </c>
      <c r="G1133" t="s">
        <v>157</v>
      </c>
      <c r="H1133" t="s">
        <v>229</v>
      </c>
      <c r="I1133" t="s">
        <v>229</v>
      </c>
      <c r="K1133">
        <v>7</v>
      </c>
      <c r="L1133">
        <v>155</v>
      </c>
      <c r="M1133">
        <v>78</v>
      </c>
      <c r="N1133">
        <v>63</v>
      </c>
      <c r="O1133">
        <v>91</v>
      </c>
      <c r="R1133" t="s">
        <v>51</v>
      </c>
      <c r="S1133" t="s">
        <v>51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45">
      <c r="A1134" s="3" t="b">
        <f>Teams[[#This Row],[yearID]]&gt;=1973</f>
        <v>0</v>
      </c>
      <c r="B1134" s="3" t="b">
        <f>Teams[[#This Row],[yearID]]&gt;=1903</f>
        <v>1</v>
      </c>
      <c r="C1134" s="3" t="str">
        <f>_xlfn.XLOOKUP(Teams[[#This Row],[franchID]], franchises[franchID], franchises[franchName])</f>
        <v>Baltimore Orioles</v>
      </c>
      <c r="D1134" s="3">
        <f>IF(Teams[[#This Row],[LgWin]]="Y", 1,
IF(Teams[[#This Row],[LgWin]] = "N", 0, " "))</f>
        <v>0</v>
      </c>
      <c r="E1134" s="3">
        <f>IF(Teams[[#This Row],[WSWin]]="Y", 1,
IF(Teams[[#This Row],[WSWin]] = "N", 0, " "))</f>
        <v>0</v>
      </c>
      <c r="F1134">
        <v>1946</v>
      </c>
      <c r="G1134" t="s">
        <v>410</v>
      </c>
      <c r="H1134" t="s">
        <v>431</v>
      </c>
      <c r="I1134" t="s">
        <v>95</v>
      </c>
      <c r="K1134">
        <v>7</v>
      </c>
      <c r="L1134">
        <v>156</v>
      </c>
      <c r="M1134">
        <v>77</v>
      </c>
      <c r="N1134">
        <v>66</v>
      </c>
      <c r="O1134">
        <v>88</v>
      </c>
      <c r="R1134" t="s">
        <v>51</v>
      </c>
      <c r="S1134" t="s">
        <v>51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45">
      <c r="A1135" s="3" t="b">
        <f>Teams[[#This Row],[yearID]]&gt;=1973</f>
        <v>0</v>
      </c>
      <c r="B1135" s="3" t="b">
        <f>Teams[[#This Row],[yearID]]&gt;=1903</f>
        <v>1</v>
      </c>
      <c r="C1135" s="3" t="str">
        <f>_xlfn.XLOOKUP(Teams[[#This Row],[franchID]], franchises[franchID], franchises[franchName])</f>
        <v>St. Louis Cardinals</v>
      </c>
      <c r="D1135" s="3">
        <f>IF(Teams[[#This Row],[LgWin]]="Y", 1,
IF(Teams[[#This Row],[LgWin]] = "N", 0, " "))</f>
        <v>1</v>
      </c>
      <c r="E1135" s="3">
        <f>IF(Teams[[#This Row],[WSWin]]="Y", 1,
IF(Teams[[#This Row],[WSWin]] = "N", 0, " "))</f>
        <v>1</v>
      </c>
      <c r="F1135">
        <v>1946</v>
      </c>
      <c r="G1135" t="s">
        <v>157</v>
      </c>
      <c r="H1135" t="s">
        <v>396</v>
      </c>
      <c r="I1135" t="s">
        <v>154</v>
      </c>
      <c r="K1135">
        <v>1</v>
      </c>
      <c r="L1135">
        <v>156</v>
      </c>
      <c r="M1135">
        <v>78</v>
      </c>
      <c r="N1135">
        <v>98</v>
      </c>
      <c r="O1135">
        <v>58</v>
      </c>
      <c r="R1135" t="s">
        <v>76</v>
      </c>
      <c r="S1135" t="s">
        <v>76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45">
      <c r="A1136" s="3" t="b">
        <f>Teams[[#This Row],[yearID]]&gt;=1973</f>
        <v>0</v>
      </c>
      <c r="B1136" s="3" t="b">
        <f>Teams[[#This Row],[yearID]]&gt;=1903</f>
        <v>1</v>
      </c>
      <c r="C1136" s="3" t="str">
        <f>_xlfn.XLOOKUP(Teams[[#This Row],[franchID]], franchises[franchID], franchises[franchName])</f>
        <v>Minnesota Twins</v>
      </c>
      <c r="D1136" s="3">
        <f>IF(Teams[[#This Row],[LgWin]]="Y", 1,
IF(Teams[[#This Row],[LgWin]] = "N", 0, " "))</f>
        <v>0</v>
      </c>
      <c r="E1136" s="3">
        <f>IF(Teams[[#This Row],[WSWin]]="Y", 1,
IF(Teams[[#This Row],[WSWin]] = "N", 0, " "))</f>
        <v>0</v>
      </c>
      <c r="F1136">
        <v>1946</v>
      </c>
      <c r="G1136" t="s">
        <v>410</v>
      </c>
      <c r="H1136" t="s">
        <v>425</v>
      </c>
      <c r="I1136" t="s">
        <v>426</v>
      </c>
      <c r="K1136">
        <v>4</v>
      </c>
      <c r="L1136">
        <v>155</v>
      </c>
      <c r="M1136">
        <v>76</v>
      </c>
      <c r="N1136">
        <v>76</v>
      </c>
      <c r="O1136">
        <v>78</v>
      </c>
      <c r="R1136" t="s">
        <v>51</v>
      </c>
      <c r="S1136" t="s">
        <v>51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45">
      <c r="A1137" s="3" t="b">
        <f>Teams[[#This Row],[yearID]]&gt;=1973</f>
        <v>0</v>
      </c>
      <c r="B1137" s="3" t="b">
        <f>Teams[[#This Row],[yearID]]&gt;=1903</f>
        <v>1</v>
      </c>
      <c r="C1137" s="3" t="str">
        <f>_xlfn.XLOOKUP(Teams[[#This Row],[franchID]], franchises[franchID], franchises[franchName])</f>
        <v>Boston Red Sox</v>
      </c>
      <c r="D1137" s="3">
        <f>IF(Teams[[#This Row],[LgWin]]="Y", 1,
IF(Teams[[#This Row],[LgWin]] = "N", 0, " "))</f>
        <v>0</v>
      </c>
      <c r="E1137" s="3">
        <f>IF(Teams[[#This Row],[WSWin]]="Y", 1,
IF(Teams[[#This Row],[WSWin]] = "N", 0, " "))</f>
        <v>0</v>
      </c>
      <c r="F1137">
        <v>1947</v>
      </c>
      <c r="G1137" t="s">
        <v>410</v>
      </c>
      <c r="H1137" t="s">
        <v>54</v>
      </c>
      <c r="I1137" t="s">
        <v>54</v>
      </c>
      <c r="K1137">
        <v>3</v>
      </c>
      <c r="L1137">
        <v>157</v>
      </c>
      <c r="M1137">
        <v>81</v>
      </c>
      <c r="N1137">
        <v>83</v>
      </c>
      <c r="O1137">
        <v>71</v>
      </c>
      <c r="R1137" t="s">
        <v>51</v>
      </c>
      <c r="S1137" t="s">
        <v>51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45">
      <c r="A1138" s="3" t="b">
        <f>Teams[[#This Row],[yearID]]&gt;=1973</f>
        <v>0</v>
      </c>
      <c r="B1138" s="3" t="b">
        <f>Teams[[#This Row],[yearID]]&gt;=1903</f>
        <v>1</v>
      </c>
      <c r="C1138" s="3" t="str">
        <f>_xlfn.XLOOKUP(Teams[[#This Row],[franchID]], franchises[franchID], franchises[franchName])</f>
        <v>Los Angeles Dodgers</v>
      </c>
      <c r="D1138" s="3">
        <f>IF(Teams[[#This Row],[LgWin]]="Y", 1,
IF(Teams[[#This Row],[LgWin]] = "N", 0, " "))</f>
        <v>1</v>
      </c>
      <c r="E1138" s="3">
        <f>IF(Teams[[#This Row],[WSWin]]="Y", 1,
IF(Teams[[#This Row],[WSWin]] = "N", 0, " "))</f>
        <v>0</v>
      </c>
      <c r="F1138">
        <v>1947</v>
      </c>
      <c r="G1138" t="s">
        <v>157</v>
      </c>
      <c r="H1138" t="s">
        <v>262</v>
      </c>
      <c r="I1138" t="s">
        <v>260</v>
      </c>
      <c r="K1138">
        <v>1</v>
      </c>
      <c r="L1138">
        <v>155</v>
      </c>
      <c r="M1138">
        <v>78</v>
      </c>
      <c r="N1138">
        <v>94</v>
      </c>
      <c r="O1138">
        <v>60</v>
      </c>
      <c r="R1138" t="s">
        <v>76</v>
      </c>
      <c r="S1138" t="s">
        <v>51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45">
      <c r="A1139" s="3" t="b">
        <f>Teams[[#This Row],[yearID]]&gt;=1973</f>
        <v>0</v>
      </c>
      <c r="B1139" s="3" t="b">
        <f>Teams[[#This Row],[yearID]]&gt;=1903</f>
        <v>1</v>
      </c>
      <c r="C1139" s="3" t="str">
        <f>_xlfn.XLOOKUP(Teams[[#This Row],[franchID]], franchises[franchID], franchises[franchName])</f>
        <v>Atlanta Braves</v>
      </c>
      <c r="D1139" s="3">
        <f>IF(Teams[[#This Row],[LgWin]]="Y", 1,
IF(Teams[[#This Row],[LgWin]] = "N", 0, " "))</f>
        <v>0</v>
      </c>
      <c r="E1139" s="3">
        <f>IF(Teams[[#This Row],[WSWin]]="Y", 1,
IF(Teams[[#This Row],[WSWin]] = "N", 0, " "))</f>
        <v>0</v>
      </c>
      <c r="F1139">
        <v>1947</v>
      </c>
      <c r="G1139" t="s">
        <v>157</v>
      </c>
      <c r="H1139" t="s">
        <v>158</v>
      </c>
      <c r="I1139" t="s">
        <v>159</v>
      </c>
      <c r="K1139">
        <v>3</v>
      </c>
      <c r="L1139">
        <v>154</v>
      </c>
      <c r="M1139">
        <v>77</v>
      </c>
      <c r="N1139">
        <v>86</v>
      </c>
      <c r="O1139">
        <v>68</v>
      </c>
      <c r="R1139" t="s">
        <v>51</v>
      </c>
      <c r="S1139" t="s">
        <v>51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45">
      <c r="A1140" s="3" t="b">
        <f>Teams[[#This Row],[yearID]]&gt;=1973</f>
        <v>0</v>
      </c>
      <c r="B1140" s="3" t="b">
        <f>Teams[[#This Row],[yearID]]&gt;=1903</f>
        <v>1</v>
      </c>
      <c r="C1140" s="3" t="str">
        <f>_xlfn.XLOOKUP(Teams[[#This Row],[franchID]], franchises[franchID], franchises[franchName])</f>
        <v>Chicago White Sox</v>
      </c>
      <c r="D1140" s="3">
        <f>IF(Teams[[#This Row],[LgWin]]="Y", 1,
IF(Teams[[#This Row],[LgWin]] = "N", 0, " "))</f>
        <v>0</v>
      </c>
      <c r="E1140" s="3">
        <f>IF(Teams[[#This Row],[WSWin]]="Y", 1,
IF(Teams[[#This Row],[WSWin]] = "N", 0, " "))</f>
        <v>0</v>
      </c>
      <c r="F1140">
        <v>1947</v>
      </c>
      <c r="G1140" t="s">
        <v>410</v>
      </c>
      <c r="H1140" t="s">
        <v>415</v>
      </c>
      <c r="I1140" t="s">
        <v>416</v>
      </c>
      <c r="K1140">
        <v>6</v>
      </c>
      <c r="L1140">
        <v>155</v>
      </c>
      <c r="M1140">
        <v>75</v>
      </c>
      <c r="N1140">
        <v>70</v>
      </c>
      <c r="O1140">
        <v>84</v>
      </c>
      <c r="R1140" t="s">
        <v>51</v>
      </c>
      <c r="S1140" t="s">
        <v>51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45">
      <c r="A1141" s="3" t="b">
        <f>Teams[[#This Row],[yearID]]&gt;=1973</f>
        <v>0</v>
      </c>
      <c r="B1141" s="3" t="b">
        <f>Teams[[#This Row],[yearID]]&gt;=1903</f>
        <v>1</v>
      </c>
      <c r="C1141" s="3" t="str">
        <f>_xlfn.XLOOKUP(Teams[[#This Row],[franchID]], franchises[franchID], franchises[franchName])</f>
        <v>Chicago Cubs</v>
      </c>
      <c r="D1141" s="3">
        <f>IF(Teams[[#This Row],[LgWin]]="Y", 1,
IF(Teams[[#This Row],[LgWin]] = "N", 0, " "))</f>
        <v>0</v>
      </c>
      <c r="E1141" s="3">
        <f>IF(Teams[[#This Row],[WSWin]]="Y", 1,
IF(Teams[[#This Row],[WSWin]] = "N", 0, " "))</f>
        <v>0</v>
      </c>
      <c r="F1141">
        <v>1947</v>
      </c>
      <c r="G1141" t="s">
        <v>157</v>
      </c>
      <c r="H1141" t="s">
        <v>161</v>
      </c>
      <c r="I1141" t="s">
        <v>162</v>
      </c>
      <c r="K1141">
        <v>6</v>
      </c>
      <c r="L1141">
        <v>155</v>
      </c>
      <c r="M1141">
        <v>79</v>
      </c>
      <c r="N1141">
        <v>69</v>
      </c>
      <c r="O1141">
        <v>85</v>
      </c>
      <c r="R1141" t="s">
        <v>51</v>
      </c>
      <c r="S1141" t="s">
        <v>51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45">
      <c r="A1142" s="3" t="b">
        <f>Teams[[#This Row],[yearID]]&gt;=1973</f>
        <v>0</v>
      </c>
      <c r="B1142" s="3" t="b">
        <f>Teams[[#This Row],[yearID]]&gt;=1903</f>
        <v>1</v>
      </c>
      <c r="C1142" s="3" t="str">
        <f>_xlfn.XLOOKUP(Teams[[#This Row],[franchID]], franchises[franchID], franchises[franchName])</f>
        <v>Cincinnati Reds</v>
      </c>
      <c r="D1142" s="3">
        <f>IF(Teams[[#This Row],[LgWin]]="Y", 1,
IF(Teams[[#This Row],[LgWin]] = "N", 0, " "))</f>
        <v>0</v>
      </c>
      <c r="E1142" s="3">
        <f>IF(Teams[[#This Row],[WSWin]]="Y", 1,
IF(Teams[[#This Row],[WSWin]] = "N", 0, " "))</f>
        <v>0</v>
      </c>
      <c r="F1142">
        <v>1947</v>
      </c>
      <c r="G1142" t="s">
        <v>157</v>
      </c>
      <c r="H1142" t="s">
        <v>167</v>
      </c>
      <c r="I1142" t="s">
        <v>167</v>
      </c>
      <c r="K1142">
        <v>5</v>
      </c>
      <c r="L1142">
        <v>154</v>
      </c>
      <c r="M1142">
        <v>77</v>
      </c>
      <c r="N1142">
        <v>73</v>
      </c>
      <c r="O1142">
        <v>81</v>
      </c>
      <c r="R1142" t="s">
        <v>51</v>
      </c>
      <c r="S1142" t="s">
        <v>51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45">
      <c r="A1143" s="3" t="b">
        <f>Teams[[#This Row],[yearID]]&gt;=1973</f>
        <v>0</v>
      </c>
      <c r="B1143" s="3" t="b">
        <f>Teams[[#This Row],[yearID]]&gt;=1903</f>
        <v>1</v>
      </c>
      <c r="C1143" s="3" t="str">
        <f>_xlfn.XLOOKUP(Teams[[#This Row],[franchID]], franchises[franchID], franchises[franchName])</f>
        <v>Cleveland Indians</v>
      </c>
      <c r="D1143" s="3">
        <f>IF(Teams[[#This Row],[LgWin]]="Y", 1,
IF(Teams[[#This Row],[LgWin]] = "N", 0, " "))</f>
        <v>0</v>
      </c>
      <c r="E1143" s="3">
        <f>IF(Teams[[#This Row],[WSWin]]="Y", 1,
IF(Teams[[#This Row],[WSWin]] = "N", 0, " "))</f>
        <v>0</v>
      </c>
      <c r="F1143">
        <v>1947</v>
      </c>
      <c r="G1143" t="s">
        <v>410</v>
      </c>
      <c r="H1143" t="s">
        <v>64</v>
      </c>
      <c r="I1143" t="s">
        <v>64</v>
      </c>
      <c r="K1143">
        <v>4</v>
      </c>
      <c r="L1143">
        <v>157</v>
      </c>
      <c r="M1143">
        <v>78</v>
      </c>
      <c r="N1143">
        <v>80</v>
      </c>
      <c r="O1143">
        <v>74</v>
      </c>
      <c r="R1143" t="s">
        <v>51</v>
      </c>
      <c r="S1143" t="s">
        <v>51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45">
      <c r="A1144" s="3" t="b">
        <f>Teams[[#This Row],[yearID]]&gt;=1973</f>
        <v>0</v>
      </c>
      <c r="B1144" s="3" t="b">
        <f>Teams[[#This Row],[yearID]]&gt;=1903</f>
        <v>1</v>
      </c>
      <c r="C1144" s="3" t="str">
        <f>_xlfn.XLOOKUP(Teams[[#This Row],[franchID]], franchises[franchID], franchises[franchName])</f>
        <v>Detroit Tigers</v>
      </c>
      <c r="D1144" s="3">
        <f>IF(Teams[[#This Row],[LgWin]]="Y", 1,
IF(Teams[[#This Row],[LgWin]] = "N", 0, " "))</f>
        <v>0</v>
      </c>
      <c r="E1144" s="3">
        <f>IF(Teams[[#This Row],[WSWin]]="Y", 1,
IF(Teams[[#This Row],[WSWin]] = "N", 0, " "))</f>
        <v>0</v>
      </c>
      <c r="F1144">
        <v>1947</v>
      </c>
      <c r="G1144" t="s">
        <v>410</v>
      </c>
      <c r="H1144" t="s">
        <v>419</v>
      </c>
      <c r="I1144" t="s">
        <v>419</v>
      </c>
      <c r="K1144">
        <v>2</v>
      </c>
      <c r="L1144">
        <v>158</v>
      </c>
      <c r="M1144">
        <v>80</v>
      </c>
      <c r="N1144">
        <v>85</v>
      </c>
      <c r="O1144">
        <v>69</v>
      </c>
      <c r="R1144" t="s">
        <v>51</v>
      </c>
      <c r="S1144" t="s">
        <v>51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45">
      <c r="A1145" s="3" t="b">
        <f>Teams[[#This Row],[yearID]]&gt;=1973</f>
        <v>0</v>
      </c>
      <c r="B1145" s="3" t="b">
        <f>Teams[[#This Row],[yearID]]&gt;=1903</f>
        <v>1</v>
      </c>
      <c r="C1145" s="3" t="str">
        <f>_xlfn.XLOOKUP(Teams[[#This Row],[franchID]], franchises[franchID], franchises[franchName])</f>
        <v>San Francisco Giants</v>
      </c>
      <c r="D1145" s="3">
        <f>IF(Teams[[#This Row],[LgWin]]="Y", 1,
IF(Teams[[#This Row],[LgWin]] = "N", 0, " "))</f>
        <v>0</v>
      </c>
      <c r="E1145" s="3">
        <f>IF(Teams[[#This Row],[WSWin]]="Y", 1,
IF(Teams[[#This Row],[WSWin]] = "N", 0, " "))</f>
        <v>0</v>
      </c>
      <c r="F1145">
        <v>1947</v>
      </c>
      <c r="G1145" t="s">
        <v>157</v>
      </c>
      <c r="H1145" t="s">
        <v>242</v>
      </c>
      <c r="I1145" t="s">
        <v>243</v>
      </c>
      <c r="K1145">
        <v>4</v>
      </c>
      <c r="L1145">
        <v>155</v>
      </c>
      <c r="M1145">
        <v>76</v>
      </c>
      <c r="N1145">
        <v>81</v>
      </c>
      <c r="O1145">
        <v>73</v>
      </c>
      <c r="R1145" t="s">
        <v>51</v>
      </c>
      <c r="S1145" t="s">
        <v>51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45">
      <c r="A1146" s="3" t="b">
        <f>Teams[[#This Row],[yearID]]&gt;=1973</f>
        <v>0</v>
      </c>
      <c r="B1146" s="3" t="b">
        <f>Teams[[#This Row],[yearID]]&gt;=1903</f>
        <v>1</v>
      </c>
      <c r="C1146" s="3" t="str">
        <f>_xlfn.XLOOKUP(Teams[[#This Row],[franchID]], franchises[franchID], franchises[franchName])</f>
        <v>New York Yankees</v>
      </c>
      <c r="D1146" s="3">
        <f>IF(Teams[[#This Row],[LgWin]]="Y", 1,
IF(Teams[[#This Row],[LgWin]] = "N", 0, " "))</f>
        <v>1</v>
      </c>
      <c r="E1146" s="3">
        <f>IF(Teams[[#This Row],[WSWin]]="Y", 1,
IF(Teams[[#This Row],[WSWin]] = "N", 0, " "))</f>
        <v>1</v>
      </c>
      <c r="F1146">
        <v>1947</v>
      </c>
      <c r="G1146" t="s">
        <v>410</v>
      </c>
      <c r="H1146" t="s">
        <v>436</v>
      </c>
      <c r="I1146" t="s">
        <v>412</v>
      </c>
      <c r="K1146">
        <v>1</v>
      </c>
      <c r="L1146">
        <v>155</v>
      </c>
      <c r="M1146">
        <v>77</v>
      </c>
      <c r="N1146">
        <v>97</v>
      </c>
      <c r="O1146">
        <v>57</v>
      </c>
      <c r="R1146" t="s">
        <v>76</v>
      </c>
      <c r="S1146" t="s">
        <v>76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45">
      <c r="A1147" s="3" t="b">
        <f>Teams[[#This Row],[yearID]]&gt;=1973</f>
        <v>0</v>
      </c>
      <c r="B1147" s="3" t="b">
        <f>Teams[[#This Row],[yearID]]&gt;=1903</f>
        <v>1</v>
      </c>
      <c r="C1147" s="3" t="str">
        <f>_xlfn.XLOOKUP(Teams[[#This Row],[franchID]], franchises[franchID], franchises[franchName])</f>
        <v>Oakland Athletics</v>
      </c>
      <c r="D1147" s="3">
        <f>IF(Teams[[#This Row],[LgWin]]="Y", 1,
IF(Teams[[#This Row],[LgWin]] = "N", 0, " "))</f>
        <v>0</v>
      </c>
      <c r="E1147" s="3">
        <f>IF(Teams[[#This Row],[WSWin]]="Y", 1,
IF(Teams[[#This Row],[WSWin]] = "N", 0, " "))</f>
        <v>0</v>
      </c>
      <c r="F1147">
        <v>1947</v>
      </c>
      <c r="G1147" t="s">
        <v>410</v>
      </c>
      <c r="H1147" t="s">
        <v>226</v>
      </c>
      <c r="I1147" t="s">
        <v>423</v>
      </c>
      <c r="K1147">
        <v>5</v>
      </c>
      <c r="L1147">
        <v>156</v>
      </c>
      <c r="M1147">
        <v>78</v>
      </c>
      <c r="N1147">
        <v>78</v>
      </c>
      <c r="O1147">
        <v>76</v>
      </c>
      <c r="R1147" t="s">
        <v>51</v>
      </c>
      <c r="S1147" t="s">
        <v>51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45">
      <c r="A1148" s="3" t="b">
        <f>Teams[[#This Row],[yearID]]&gt;=1973</f>
        <v>0</v>
      </c>
      <c r="B1148" s="3" t="b">
        <f>Teams[[#This Row],[yearID]]&gt;=1903</f>
        <v>1</v>
      </c>
      <c r="C1148" s="3" t="str">
        <f>_xlfn.XLOOKUP(Teams[[#This Row],[franchID]], franchises[franchID], franchises[franchName])</f>
        <v>Philadelphia Phillies</v>
      </c>
      <c r="D1148" s="3">
        <f>IF(Teams[[#This Row],[LgWin]]="Y", 1,
IF(Teams[[#This Row],[LgWin]] = "N", 0, " "))</f>
        <v>0</v>
      </c>
      <c r="E1148" s="3">
        <f>IF(Teams[[#This Row],[WSWin]]="Y", 1,
IF(Teams[[#This Row],[WSWin]] = "N", 0, " "))</f>
        <v>0</v>
      </c>
      <c r="F1148">
        <v>1947</v>
      </c>
      <c r="G1148" t="s">
        <v>157</v>
      </c>
      <c r="H1148" t="s">
        <v>122</v>
      </c>
      <c r="I1148" t="s">
        <v>122</v>
      </c>
      <c r="K1148">
        <v>7</v>
      </c>
      <c r="L1148">
        <v>155</v>
      </c>
      <c r="M1148">
        <v>77</v>
      </c>
      <c r="N1148">
        <v>62</v>
      </c>
      <c r="O1148">
        <v>92</v>
      </c>
      <c r="R1148" t="s">
        <v>51</v>
      </c>
      <c r="S1148" t="s">
        <v>51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45">
      <c r="A1149" s="3" t="b">
        <f>Teams[[#This Row],[yearID]]&gt;=1973</f>
        <v>0</v>
      </c>
      <c r="B1149" s="3" t="b">
        <f>Teams[[#This Row],[yearID]]&gt;=1903</f>
        <v>1</v>
      </c>
      <c r="C1149" s="3" t="str">
        <f>_xlfn.XLOOKUP(Teams[[#This Row],[franchID]], franchises[franchID], franchises[franchName])</f>
        <v>Pittsburgh Pirates</v>
      </c>
      <c r="D1149" s="3">
        <f>IF(Teams[[#This Row],[LgWin]]="Y", 1,
IF(Teams[[#This Row],[LgWin]] = "N", 0, " "))</f>
        <v>0</v>
      </c>
      <c r="E1149" s="3">
        <f>IF(Teams[[#This Row],[WSWin]]="Y", 1,
IF(Teams[[#This Row],[WSWin]] = "N", 0, " "))</f>
        <v>0</v>
      </c>
      <c r="F1149">
        <v>1947</v>
      </c>
      <c r="G1149" t="s">
        <v>157</v>
      </c>
      <c r="H1149" t="s">
        <v>229</v>
      </c>
      <c r="I1149" t="s">
        <v>229</v>
      </c>
      <c r="K1149">
        <v>7</v>
      </c>
      <c r="L1149">
        <v>156</v>
      </c>
      <c r="M1149">
        <v>79</v>
      </c>
      <c r="N1149">
        <v>62</v>
      </c>
      <c r="O1149">
        <v>92</v>
      </c>
      <c r="R1149" t="s">
        <v>51</v>
      </c>
      <c r="S1149" t="s">
        <v>51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45">
      <c r="A1150" s="3" t="b">
        <f>Teams[[#This Row],[yearID]]&gt;=1973</f>
        <v>0</v>
      </c>
      <c r="B1150" s="3" t="b">
        <f>Teams[[#This Row],[yearID]]&gt;=1903</f>
        <v>1</v>
      </c>
      <c r="C1150" s="3" t="str">
        <f>_xlfn.XLOOKUP(Teams[[#This Row],[franchID]], franchises[franchID], franchises[franchName])</f>
        <v>Baltimore Orioles</v>
      </c>
      <c r="D1150" s="3">
        <f>IF(Teams[[#This Row],[LgWin]]="Y", 1,
IF(Teams[[#This Row],[LgWin]] = "N", 0, " "))</f>
        <v>0</v>
      </c>
      <c r="E1150" s="3">
        <f>IF(Teams[[#This Row],[WSWin]]="Y", 1,
IF(Teams[[#This Row],[WSWin]] = "N", 0, " "))</f>
        <v>0</v>
      </c>
      <c r="F1150">
        <v>1947</v>
      </c>
      <c r="G1150" t="s">
        <v>410</v>
      </c>
      <c r="H1150" t="s">
        <v>431</v>
      </c>
      <c r="I1150" t="s">
        <v>95</v>
      </c>
      <c r="K1150">
        <v>8</v>
      </c>
      <c r="L1150">
        <v>154</v>
      </c>
      <c r="M1150">
        <v>77</v>
      </c>
      <c r="N1150">
        <v>59</v>
      </c>
      <c r="O1150">
        <v>95</v>
      </c>
      <c r="R1150" t="s">
        <v>51</v>
      </c>
      <c r="S1150" t="s">
        <v>51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45">
      <c r="A1151" s="3" t="b">
        <f>Teams[[#This Row],[yearID]]&gt;=1973</f>
        <v>0</v>
      </c>
      <c r="B1151" s="3" t="b">
        <f>Teams[[#This Row],[yearID]]&gt;=1903</f>
        <v>1</v>
      </c>
      <c r="C1151" s="3" t="str">
        <f>_xlfn.XLOOKUP(Teams[[#This Row],[franchID]], franchises[franchID], franchises[franchName])</f>
        <v>St. Louis Cardinals</v>
      </c>
      <c r="D1151" s="3">
        <f>IF(Teams[[#This Row],[LgWin]]="Y", 1,
IF(Teams[[#This Row],[LgWin]] = "N", 0, " "))</f>
        <v>0</v>
      </c>
      <c r="E1151" s="3">
        <f>IF(Teams[[#This Row],[WSWin]]="Y", 1,
IF(Teams[[#This Row],[WSWin]] = "N", 0, " "))</f>
        <v>0</v>
      </c>
      <c r="F1151">
        <v>1947</v>
      </c>
      <c r="G1151" t="s">
        <v>157</v>
      </c>
      <c r="H1151" t="s">
        <v>396</v>
      </c>
      <c r="I1151" t="s">
        <v>154</v>
      </c>
      <c r="K1151">
        <v>2</v>
      </c>
      <c r="L1151">
        <v>156</v>
      </c>
      <c r="M1151">
        <v>77</v>
      </c>
      <c r="N1151">
        <v>89</v>
      </c>
      <c r="O1151">
        <v>65</v>
      </c>
      <c r="R1151" t="s">
        <v>51</v>
      </c>
      <c r="S1151" t="s">
        <v>51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45">
      <c r="A1152" s="3" t="b">
        <f>Teams[[#This Row],[yearID]]&gt;=1973</f>
        <v>0</v>
      </c>
      <c r="B1152" s="3" t="b">
        <f>Teams[[#This Row],[yearID]]&gt;=1903</f>
        <v>1</v>
      </c>
      <c r="C1152" s="3" t="str">
        <f>_xlfn.XLOOKUP(Teams[[#This Row],[franchID]], franchises[franchID], franchises[franchName])</f>
        <v>Minnesota Twins</v>
      </c>
      <c r="D1152" s="3">
        <f>IF(Teams[[#This Row],[LgWin]]="Y", 1,
IF(Teams[[#This Row],[LgWin]] = "N", 0, " "))</f>
        <v>0</v>
      </c>
      <c r="E1152" s="3">
        <f>IF(Teams[[#This Row],[WSWin]]="Y", 1,
IF(Teams[[#This Row],[WSWin]] = "N", 0, " "))</f>
        <v>0</v>
      </c>
      <c r="F1152">
        <v>1947</v>
      </c>
      <c r="G1152" t="s">
        <v>410</v>
      </c>
      <c r="H1152" t="s">
        <v>425</v>
      </c>
      <c r="I1152" t="s">
        <v>426</v>
      </c>
      <c r="K1152">
        <v>7</v>
      </c>
      <c r="L1152">
        <v>154</v>
      </c>
      <c r="M1152">
        <v>77</v>
      </c>
      <c r="N1152">
        <v>64</v>
      </c>
      <c r="O1152">
        <v>90</v>
      </c>
      <c r="R1152" t="s">
        <v>51</v>
      </c>
      <c r="S1152" t="s">
        <v>51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45">
      <c r="A1153" s="3" t="b">
        <f>Teams[[#This Row],[yearID]]&gt;=1973</f>
        <v>0</v>
      </c>
      <c r="B1153" s="3" t="b">
        <f>Teams[[#This Row],[yearID]]&gt;=1903</f>
        <v>1</v>
      </c>
      <c r="C1153" s="3" t="str">
        <f>_xlfn.XLOOKUP(Teams[[#This Row],[franchID]], franchises[franchID], franchises[franchName])</f>
        <v>Boston Red Sox</v>
      </c>
      <c r="D1153" s="3">
        <f>IF(Teams[[#This Row],[LgWin]]="Y", 1,
IF(Teams[[#This Row],[LgWin]] = "N", 0, " "))</f>
        <v>0</v>
      </c>
      <c r="E1153" s="3">
        <f>IF(Teams[[#This Row],[WSWin]]="Y", 1,
IF(Teams[[#This Row],[WSWin]] = "N", 0, " "))</f>
        <v>0</v>
      </c>
      <c r="F1153">
        <v>1948</v>
      </c>
      <c r="G1153" t="s">
        <v>410</v>
      </c>
      <c r="H1153" t="s">
        <v>54</v>
      </c>
      <c r="I1153" t="s">
        <v>54</v>
      </c>
      <c r="K1153">
        <v>2</v>
      </c>
      <c r="L1153">
        <v>155</v>
      </c>
      <c r="M1153">
        <v>78</v>
      </c>
      <c r="N1153">
        <v>96</v>
      </c>
      <c r="O1153">
        <v>59</v>
      </c>
      <c r="R1153" t="s">
        <v>51</v>
      </c>
      <c r="S1153" t="s">
        <v>51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45">
      <c r="A1154" s="3" t="b">
        <f>Teams[[#This Row],[yearID]]&gt;=1973</f>
        <v>0</v>
      </c>
      <c r="B1154" s="3" t="b">
        <f>Teams[[#This Row],[yearID]]&gt;=1903</f>
        <v>1</v>
      </c>
      <c r="C1154" s="3" t="str">
        <f>_xlfn.XLOOKUP(Teams[[#This Row],[franchID]], franchises[franchID], franchises[franchName])</f>
        <v>Los Angeles Dodgers</v>
      </c>
      <c r="D1154" s="3">
        <f>IF(Teams[[#This Row],[LgWin]]="Y", 1,
IF(Teams[[#This Row],[LgWin]] = "N", 0, " "))</f>
        <v>0</v>
      </c>
      <c r="E1154" s="3">
        <f>IF(Teams[[#This Row],[WSWin]]="Y", 1,
IF(Teams[[#This Row],[WSWin]] = "N", 0, " "))</f>
        <v>0</v>
      </c>
      <c r="F1154">
        <v>1948</v>
      </c>
      <c r="G1154" t="s">
        <v>157</v>
      </c>
      <c r="H1154" t="s">
        <v>262</v>
      </c>
      <c r="I1154" t="s">
        <v>260</v>
      </c>
      <c r="K1154">
        <v>3</v>
      </c>
      <c r="L1154">
        <v>155</v>
      </c>
      <c r="M1154">
        <v>78</v>
      </c>
      <c r="N1154">
        <v>84</v>
      </c>
      <c r="O1154">
        <v>70</v>
      </c>
      <c r="R1154" t="s">
        <v>51</v>
      </c>
      <c r="S1154" t="s">
        <v>51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45">
      <c r="A1155" s="3" t="b">
        <f>Teams[[#This Row],[yearID]]&gt;=1973</f>
        <v>0</v>
      </c>
      <c r="B1155" s="3" t="b">
        <f>Teams[[#This Row],[yearID]]&gt;=1903</f>
        <v>1</v>
      </c>
      <c r="C1155" s="3" t="str">
        <f>_xlfn.XLOOKUP(Teams[[#This Row],[franchID]], franchises[franchID], franchises[franchName])</f>
        <v>Atlanta Braves</v>
      </c>
      <c r="D1155" s="3">
        <f>IF(Teams[[#This Row],[LgWin]]="Y", 1,
IF(Teams[[#This Row],[LgWin]] = "N", 0, " "))</f>
        <v>1</v>
      </c>
      <c r="E1155" s="3">
        <f>IF(Teams[[#This Row],[WSWin]]="Y", 1,
IF(Teams[[#This Row],[WSWin]] = "N", 0, " "))</f>
        <v>0</v>
      </c>
      <c r="F1155">
        <v>1948</v>
      </c>
      <c r="G1155" t="s">
        <v>157</v>
      </c>
      <c r="H1155" t="s">
        <v>158</v>
      </c>
      <c r="I1155" t="s">
        <v>159</v>
      </c>
      <c r="K1155">
        <v>1</v>
      </c>
      <c r="L1155">
        <v>154</v>
      </c>
      <c r="M1155">
        <v>76</v>
      </c>
      <c r="N1155">
        <v>91</v>
      </c>
      <c r="O1155">
        <v>62</v>
      </c>
      <c r="R1155" t="s">
        <v>76</v>
      </c>
      <c r="S1155" t="s">
        <v>51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45">
      <c r="A1156" s="3" t="b">
        <f>Teams[[#This Row],[yearID]]&gt;=1973</f>
        <v>0</v>
      </c>
      <c r="B1156" s="3" t="b">
        <f>Teams[[#This Row],[yearID]]&gt;=1903</f>
        <v>1</v>
      </c>
      <c r="C1156" s="3" t="str">
        <f>_xlfn.XLOOKUP(Teams[[#This Row],[franchID]], franchises[franchID], franchises[franchName])</f>
        <v>Chicago White Sox</v>
      </c>
      <c r="D1156" s="3">
        <f>IF(Teams[[#This Row],[LgWin]]="Y", 1,
IF(Teams[[#This Row],[LgWin]] = "N", 0, " "))</f>
        <v>0</v>
      </c>
      <c r="E1156" s="3">
        <f>IF(Teams[[#This Row],[WSWin]]="Y", 1,
IF(Teams[[#This Row],[WSWin]] = "N", 0, " "))</f>
        <v>0</v>
      </c>
      <c r="F1156">
        <v>1948</v>
      </c>
      <c r="G1156" t="s">
        <v>410</v>
      </c>
      <c r="H1156" t="s">
        <v>415</v>
      </c>
      <c r="I1156" t="s">
        <v>416</v>
      </c>
      <c r="K1156">
        <v>8</v>
      </c>
      <c r="L1156">
        <v>154</v>
      </c>
      <c r="M1156">
        <v>76</v>
      </c>
      <c r="N1156">
        <v>51</v>
      </c>
      <c r="O1156">
        <v>101</v>
      </c>
      <c r="R1156" t="s">
        <v>51</v>
      </c>
      <c r="S1156" t="s">
        <v>51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45">
      <c r="A1157" s="3" t="b">
        <f>Teams[[#This Row],[yearID]]&gt;=1973</f>
        <v>0</v>
      </c>
      <c r="B1157" s="3" t="b">
        <f>Teams[[#This Row],[yearID]]&gt;=1903</f>
        <v>1</v>
      </c>
      <c r="C1157" s="3" t="str">
        <f>_xlfn.XLOOKUP(Teams[[#This Row],[franchID]], franchises[franchID], franchises[franchName])</f>
        <v>Chicago Cubs</v>
      </c>
      <c r="D1157" s="3">
        <f>IF(Teams[[#This Row],[LgWin]]="Y", 1,
IF(Teams[[#This Row],[LgWin]] = "N", 0, " "))</f>
        <v>0</v>
      </c>
      <c r="E1157" s="3">
        <f>IF(Teams[[#This Row],[WSWin]]="Y", 1,
IF(Teams[[#This Row],[WSWin]] = "N", 0, " "))</f>
        <v>0</v>
      </c>
      <c r="F1157">
        <v>1948</v>
      </c>
      <c r="G1157" t="s">
        <v>157</v>
      </c>
      <c r="H1157" t="s">
        <v>161</v>
      </c>
      <c r="I1157" t="s">
        <v>162</v>
      </c>
      <c r="K1157">
        <v>8</v>
      </c>
      <c r="L1157">
        <v>155</v>
      </c>
      <c r="M1157">
        <v>78</v>
      </c>
      <c r="N1157">
        <v>64</v>
      </c>
      <c r="O1157">
        <v>90</v>
      </c>
      <c r="R1157" t="s">
        <v>51</v>
      </c>
      <c r="S1157" t="s">
        <v>51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45">
      <c r="A1158" s="3" t="b">
        <f>Teams[[#This Row],[yearID]]&gt;=1973</f>
        <v>0</v>
      </c>
      <c r="B1158" s="3" t="b">
        <f>Teams[[#This Row],[yearID]]&gt;=1903</f>
        <v>1</v>
      </c>
      <c r="C1158" s="3" t="str">
        <f>_xlfn.XLOOKUP(Teams[[#This Row],[franchID]], franchises[franchID], franchises[franchName])</f>
        <v>Cincinnati Reds</v>
      </c>
      <c r="D1158" s="3">
        <f>IF(Teams[[#This Row],[LgWin]]="Y", 1,
IF(Teams[[#This Row],[LgWin]] = "N", 0, " "))</f>
        <v>0</v>
      </c>
      <c r="E1158" s="3">
        <f>IF(Teams[[#This Row],[WSWin]]="Y", 1,
IF(Teams[[#This Row],[WSWin]] = "N", 0, " "))</f>
        <v>0</v>
      </c>
      <c r="F1158">
        <v>1948</v>
      </c>
      <c r="G1158" t="s">
        <v>157</v>
      </c>
      <c r="H1158" t="s">
        <v>167</v>
      </c>
      <c r="I1158" t="s">
        <v>167</v>
      </c>
      <c r="K1158">
        <v>7</v>
      </c>
      <c r="L1158">
        <v>153</v>
      </c>
      <c r="M1158">
        <v>77</v>
      </c>
      <c r="N1158">
        <v>64</v>
      </c>
      <c r="O1158">
        <v>89</v>
      </c>
      <c r="R1158" t="s">
        <v>51</v>
      </c>
      <c r="S1158" t="s">
        <v>51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45">
      <c r="A1159" s="3" t="b">
        <f>Teams[[#This Row],[yearID]]&gt;=1973</f>
        <v>0</v>
      </c>
      <c r="B1159" s="3" t="b">
        <f>Teams[[#This Row],[yearID]]&gt;=1903</f>
        <v>1</v>
      </c>
      <c r="C1159" s="3" t="str">
        <f>_xlfn.XLOOKUP(Teams[[#This Row],[franchID]], franchises[franchID], franchises[franchName])</f>
        <v>Cleveland Indians</v>
      </c>
      <c r="D1159" s="3">
        <f>IF(Teams[[#This Row],[LgWin]]="Y", 1,
IF(Teams[[#This Row],[LgWin]] = "N", 0, " "))</f>
        <v>1</v>
      </c>
      <c r="E1159" s="3">
        <f>IF(Teams[[#This Row],[WSWin]]="Y", 1,
IF(Teams[[#This Row],[WSWin]] = "N", 0, " "))</f>
        <v>1</v>
      </c>
      <c r="F1159">
        <v>1948</v>
      </c>
      <c r="G1159" t="s">
        <v>410</v>
      </c>
      <c r="H1159" t="s">
        <v>64</v>
      </c>
      <c r="I1159" t="s">
        <v>64</v>
      </c>
      <c r="K1159">
        <v>1</v>
      </c>
      <c r="L1159">
        <v>156</v>
      </c>
      <c r="M1159">
        <v>79</v>
      </c>
      <c r="N1159">
        <v>97</v>
      </c>
      <c r="O1159">
        <v>58</v>
      </c>
      <c r="R1159" t="s">
        <v>76</v>
      </c>
      <c r="S1159" t="s">
        <v>76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45">
      <c r="A1160" s="3" t="b">
        <f>Teams[[#This Row],[yearID]]&gt;=1973</f>
        <v>0</v>
      </c>
      <c r="B1160" s="3" t="b">
        <f>Teams[[#This Row],[yearID]]&gt;=1903</f>
        <v>1</v>
      </c>
      <c r="C1160" s="3" t="str">
        <f>_xlfn.XLOOKUP(Teams[[#This Row],[franchID]], franchises[franchID], franchises[franchName])</f>
        <v>Detroit Tigers</v>
      </c>
      <c r="D1160" s="3">
        <f>IF(Teams[[#This Row],[LgWin]]="Y", 1,
IF(Teams[[#This Row],[LgWin]] = "N", 0, " "))</f>
        <v>0</v>
      </c>
      <c r="E1160" s="3">
        <f>IF(Teams[[#This Row],[WSWin]]="Y", 1,
IF(Teams[[#This Row],[WSWin]] = "N", 0, " "))</f>
        <v>0</v>
      </c>
      <c r="F1160">
        <v>1948</v>
      </c>
      <c r="G1160" t="s">
        <v>410</v>
      </c>
      <c r="H1160" t="s">
        <v>419</v>
      </c>
      <c r="I1160" t="s">
        <v>419</v>
      </c>
      <c r="K1160">
        <v>5</v>
      </c>
      <c r="L1160">
        <v>154</v>
      </c>
      <c r="M1160">
        <v>77</v>
      </c>
      <c r="N1160">
        <v>78</v>
      </c>
      <c r="O1160">
        <v>76</v>
      </c>
      <c r="R1160" t="s">
        <v>51</v>
      </c>
      <c r="S1160" t="s">
        <v>51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45">
      <c r="A1161" s="3" t="b">
        <f>Teams[[#This Row],[yearID]]&gt;=1973</f>
        <v>0</v>
      </c>
      <c r="B1161" s="3" t="b">
        <f>Teams[[#This Row],[yearID]]&gt;=1903</f>
        <v>1</v>
      </c>
      <c r="C1161" s="3" t="str">
        <f>_xlfn.XLOOKUP(Teams[[#This Row],[franchID]], franchises[franchID], franchises[franchName])</f>
        <v>San Francisco Giants</v>
      </c>
      <c r="D1161" s="3">
        <f>IF(Teams[[#This Row],[LgWin]]="Y", 1,
IF(Teams[[#This Row],[LgWin]] = "N", 0, " "))</f>
        <v>0</v>
      </c>
      <c r="E1161" s="3">
        <f>IF(Teams[[#This Row],[WSWin]]="Y", 1,
IF(Teams[[#This Row],[WSWin]] = "N", 0, " "))</f>
        <v>0</v>
      </c>
      <c r="F1161">
        <v>1948</v>
      </c>
      <c r="G1161" t="s">
        <v>157</v>
      </c>
      <c r="H1161" t="s">
        <v>242</v>
      </c>
      <c r="I1161" t="s">
        <v>243</v>
      </c>
      <c r="K1161">
        <v>5</v>
      </c>
      <c r="L1161">
        <v>155</v>
      </c>
      <c r="M1161">
        <v>77</v>
      </c>
      <c r="N1161">
        <v>78</v>
      </c>
      <c r="O1161">
        <v>76</v>
      </c>
      <c r="R1161" t="s">
        <v>51</v>
      </c>
      <c r="S1161" t="s">
        <v>51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45">
      <c r="A1162" s="3" t="b">
        <f>Teams[[#This Row],[yearID]]&gt;=1973</f>
        <v>0</v>
      </c>
      <c r="B1162" s="3" t="b">
        <f>Teams[[#This Row],[yearID]]&gt;=1903</f>
        <v>1</v>
      </c>
      <c r="C1162" s="3" t="str">
        <f>_xlfn.XLOOKUP(Teams[[#This Row],[franchID]], franchises[franchID], franchises[franchName])</f>
        <v>New York Yankees</v>
      </c>
      <c r="D1162" s="3">
        <f>IF(Teams[[#This Row],[LgWin]]="Y", 1,
IF(Teams[[#This Row],[LgWin]] = "N", 0, " "))</f>
        <v>0</v>
      </c>
      <c r="E1162" s="3">
        <f>IF(Teams[[#This Row],[WSWin]]="Y", 1,
IF(Teams[[#This Row],[WSWin]] = "N", 0, " "))</f>
        <v>0</v>
      </c>
      <c r="F1162">
        <v>1948</v>
      </c>
      <c r="G1162" t="s">
        <v>410</v>
      </c>
      <c r="H1162" t="s">
        <v>436</v>
      </c>
      <c r="I1162" t="s">
        <v>412</v>
      </c>
      <c r="K1162">
        <v>3</v>
      </c>
      <c r="L1162">
        <v>154</v>
      </c>
      <c r="M1162">
        <v>77</v>
      </c>
      <c r="N1162">
        <v>94</v>
      </c>
      <c r="O1162">
        <v>60</v>
      </c>
      <c r="R1162" t="s">
        <v>51</v>
      </c>
      <c r="S1162" t="s">
        <v>51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45">
      <c r="A1163" s="3" t="b">
        <f>Teams[[#This Row],[yearID]]&gt;=1973</f>
        <v>0</v>
      </c>
      <c r="B1163" s="3" t="b">
        <f>Teams[[#This Row],[yearID]]&gt;=1903</f>
        <v>1</v>
      </c>
      <c r="C1163" s="3" t="str">
        <f>_xlfn.XLOOKUP(Teams[[#This Row],[franchID]], franchises[franchID], franchises[franchName])</f>
        <v>Oakland Athletics</v>
      </c>
      <c r="D1163" s="3">
        <f>IF(Teams[[#This Row],[LgWin]]="Y", 1,
IF(Teams[[#This Row],[LgWin]] = "N", 0, " "))</f>
        <v>0</v>
      </c>
      <c r="E1163" s="3">
        <f>IF(Teams[[#This Row],[WSWin]]="Y", 1,
IF(Teams[[#This Row],[WSWin]] = "N", 0, " "))</f>
        <v>0</v>
      </c>
      <c r="F1163">
        <v>1948</v>
      </c>
      <c r="G1163" t="s">
        <v>410</v>
      </c>
      <c r="H1163" t="s">
        <v>226</v>
      </c>
      <c r="I1163" t="s">
        <v>423</v>
      </c>
      <c r="K1163">
        <v>4</v>
      </c>
      <c r="L1163">
        <v>154</v>
      </c>
      <c r="M1163">
        <v>77</v>
      </c>
      <c r="N1163">
        <v>84</v>
      </c>
      <c r="O1163">
        <v>70</v>
      </c>
      <c r="R1163" t="s">
        <v>51</v>
      </c>
      <c r="S1163" t="s">
        <v>51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45">
      <c r="A1164" s="3" t="b">
        <f>Teams[[#This Row],[yearID]]&gt;=1973</f>
        <v>0</v>
      </c>
      <c r="B1164" s="3" t="b">
        <f>Teams[[#This Row],[yearID]]&gt;=1903</f>
        <v>1</v>
      </c>
      <c r="C1164" s="3" t="str">
        <f>_xlfn.XLOOKUP(Teams[[#This Row],[franchID]], franchises[franchID], franchises[franchName])</f>
        <v>Philadelphia Phillies</v>
      </c>
      <c r="D1164" s="3">
        <f>IF(Teams[[#This Row],[LgWin]]="Y", 1,
IF(Teams[[#This Row],[LgWin]] = "N", 0, " "))</f>
        <v>0</v>
      </c>
      <c r="E1164" s="3">
        <f>IF(Teams[[#This Row],[WSWin]]="Y", 1,
IF(Teams[[#This Row],[WSWin]] = "N", 0, " "))</f>
        <v>0</v>
      </c>
      <c r="F1164">
        <v>1948</v>
      </c>
      <c r="G1164" t="s">
        <v>157</v>
      </c>
      <c r="H1164" t="s">
        <v>122</v>
      </c>
      <c r="I1164" t="s">
        <v>122</v>
      </c>
      <c r="K1164">
        <v>6</v>
      </c>
      <c r="L1164">
        <v>155</v>
      </c>
      <c r="M1164">
        <v>76</v>
      </c>
      <c r="N1164">
        <v>66</v>
      </c>
      <c r="O1164">
        <v>88</v>
      </c>
      <c r="R1164" t="s">
        <v>51</v>
      </c>
      <c r="S1164" t="s">
        <v>51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45">
      <c r="A1165" s="3" t="b">
        <f>Teams[[#This Row],[yearID]]&gt;=1973</f>
        <v>0</v>
      </c>
      <c r="B1165" s="3" t="b">
        <f>Teams[[#This Row],[yearID]]&gt;=1903</f>
        <v>1</v>
      </c>
      <c r="C1165" s="3" t="str">
        <f>_xlfn.XLOOKUP(Teams[[#This Row],[franchID]], franchises[franchID], franchises[franchName])</f>
        <v>Pittsburgh Pirates</v>
      </c>
      <c r="D1165" s="3">
        <f>IF(Teams[[#This Row],[LgWin]]="Y", 1,
IF(Teams[[#This Row],[LgWin]] = "N", 0, " "))</f>
        <v>0</v>
      </c>
      <c r="E1165" s="3">
        <f>IF(Teams[[#This Row],[WSWin]]="Y", 1,
IF(Teams[[#This Row],[WSWin]] = "N", 0, " "))</f>
        <v>0</v>
      </c>
      <c r="F1165">
        <v>1948</v>
      </c>
      <c r="G1165" t="s">
        <v>157</v>
      </c>
      <c r="H1165" t="s">
        <v>229</v>
      </c>
      <c r="I1165" t="s">
        <v>229</v>
      </c>
      <c r="K1165">
        <v>4</v>
      </c>
      <c r="L1165">
        <v>156</v>
      </c>
      <c r="M1165">
        <v>80</v>
      </c>
      <c r="N1165">
        <v>83</v>
      </c>
      <c r="O1165">
        <v>71</v>
      </c>
      <c r="R1165" t="s">
        <v>51</v>
      </c>
      <c r="S1165" t="s">
        <v>51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45">
      <c r="A1166" s="3" t="b">
        <f>Teams[[#This Row],[yearID]]&gt;=1973</f>
        <v>0</v>
      </c>
      <c r="B1166" s="3" t="b">
        <f>Teams[[#This Row],[yearID]]&gt;=1903</f>
        <v>1</v>
      </c>
      <c r="C1166" s="3" t="str">
        <f>_xlfn.XLOOKUP(Teams[[#This Row],[franchID]], franchises[franchID], franchises[franchName])</f>
        <v>Baltimore Orioles</v>
      </c>
      <c r="D1166" s="3">
        <f>IF(Teams[[#This Row],[LgWin]]="Y", 1,
IF(Teams[[#This Row],[LgWin]] = "N", 0, " "))</f>
        <v>0</v>
      </c>
      <c r="E1166" s="3">
        <f>IF(Teams[[#This Row],[WSWin]]="Y", 1,
IF(Teams[[#This Row],[WSWin]] = "N", 0, " "))</f>
        <v>0</v>
      </c>
      <c r="F1166">
        <v>1948</v>
      </c>
      <c r="G1166" t="s">
        <v>410</v>
      </c>
      <c r="H1166" t="s">
        <v>431</v>
      </c>
      <c r="I1166" t="s">
        <v>95</v>
      </c>
      <c r="K1166">
        <v>6</v>
      </c>
      <c r="L1166">
        <v>155</v>
      </c>
      <c r="M1166">
        <v>76</v>
      </c>
      <c r="N1166">
        <v>59</v>
      </c>
      <c r="O1166">
        <v>94</v>
      </c>
      <c r="R1166" t="s">
        <v>51</v>
      </c>
      <c r="S1166" t="s">
        <v>51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45">
      <c r="A1167" s="3" t="b">
        <f>Teams[[#This Row],[yearID]]&gt;=1973</f>
        <v>0</v>
      </c>
      <c r="B1167" s="3" t="b">
        <f>Teams[[#This Row],[yearID]]&gt;=1903</f>
        <v>1</v>
      </c>
      <c r="C1167" s="3" t="str">
        <f>_xlfn.XLOOKUP(Teams[[#This Row],[franchID]], franchises[franchID], franchises[franchName])</f>
        <v>St. Louis Cardinals</v>
      </c>
      <c r="D1167" s="3">
        <f>IF(Teams[[#This Row],[LgWin]]="Y", 1,
IF(Teams[[#This Row],[LgWin]] = "N", 0, " "))</f>
        <v>0</v>
      </c>
      <c r="E1167" s="3">
        <f>IF(Teams[[#This Row],[WSWin]]="Y", 1,
IF(Teams[[#This Row],[WSWin]] = "N", 0, " "))</f>
        <v>0</v>
      </c>
      <c r="F1167">
        <v>1948</v>
      </c>
      <c r="G1167" t="s">
        <v>157</v>
      </c>
      <c r="H1167" t="s">
        <v>396</v>
      </c>
      <c r="I1167" t="s">
        <v>154</v>
      </c>
      <c r="K1167">
        <v>2</v>
      </c>
      <c r="L1167">
        <v>155</v>
      </c>
      <c r="M1167">
        <v>77</v>
      </c>
      <c r="N1167">
        <v>85</v>
      </c>
      <c r="O1167">
        <v>69</v>
      </c>
      <c r="R1167" t="s">
        <v>51</v>
      </c>
      <c r="S1167" t="s">
        <v>51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45">
      <c r="A1168" s="3" t="b">
        <f>Teams[[#This Row],[yearID]]&gt;=1973</f>
        <v>0</v>
      </c>
      <c r="B1168" s="3" t="b">
        <f>Teams[[#This Row],[yearID]]&gt;=1903</f>
        <v>1</v>
      </c>
      <c r="C1168" s="3" t="str">
        <f>_xlfn.XLOOKUP(Teams[[#This Row],[franchID]], franchises[franchID], franchises[franchName])</f>
        <v>Minnesota Twins</v>
      </c>
      <c r="D1168" s="3">
        <f>IF(Teams[[#This Row],[LgWin]]="Y", 1,
IF(Teams[[#This Row],[LgWin]] = "N", 0, " "))</f>
        <v>0</v>
      </c>
      <c r="E1168" s="3">
        <f>IF(Teams[[#This Row],[WSWin]]="Y", 1,
IF(Teams[[#This Row],[WSWin]] = "N", 0, " "))</f>
        <v>0</v>
      </c>
      <c r="F1168">
        <v>1948</v>
      </c>
      <c r="G1168" t="s">
        <v>410</v>
      </c>
      <c r="H1168" t="s">
        <v>425</v>
      </c>
      <c r="I1168" t="s">
        <v>426</v>
      </c>
      <c r="K1168">
        <v>7</v>
      </c>
      <c r="L1168">
        <v>154</v>
      </c>
      <c r="M1168">
        <v>78</v>
      </c>
      <c r="N1168">
        <v>56</v>
      </c>
      <c r="O1168">
        <v>97</v>
      </c>
      <c r="R1168" t="s">
        <v>51</v>
      </c>
      <c r="S1168" t="s">
        <v>51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45">
      <c r="A1169" s="3" t="b">
        <f>Teams[[#This Row],[yearID]]&gt;=1973</f>
        <v>0</v>
      </c>
      <c r="B1169" s="3" t="b">
        <f>Teams[[#This Row],[yearID]]&gt;=1903</f>
        <v>1</v>
      </c>
      <c r="C1169" s="3" t="str">
        <f>_xlfn.XLOOKUP(Teams[[#This Row],[franchID]], franchises[franchID], franchises[franchName])</f>
        <v>Boston Red Sox</v>
      </c>
      <c r="D1169" s="3">
        <f>IF(Teams[[#This Row],[LgWin]]="Y", 1,
IF(Teams[[#This Row],[LgWin]] = "N", 0, " "))</f>
        <v>0</v>
      </c>
      <c r="E1169" s="3">
        <f>IF(Teams[[#This Row],[WSWin]]="Y", 1,
IF(Teams[[#This Row],[WSWin]] = "N", 0, " "))</f>
        <v>0</v>
      </c>
      <c r="F1169">
        <v>1949</v>
      </c>
      <c r="G1169" t="s">
        <v>410</v>
      </c>
      <c r="H1169" t="s">
        <v>54</v>
      </c>
      <c r="I1169" t="s">
        <v>54</v>
      </c>
      <c r="K1169">
        <v>2</v>
      </c>
      <c r="L1169">
        <v>155</v>
      </c>
      <c r="M1169">
        <v>77</v>
      </c>
      <c r="N1169">
        <v>96</v>
      </c>
      <c r="O1169">
        <v>58</v>
      </c>
      <c r="R1169" t="s">
        <v>51</v>
      </c>
      <c r="S1169" t="s">
        <v>51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45">
      <c r="A1170" s="3" t="b">
        <f>Teams[[#This Row],[yearID]]&gt;=1973</f>
        <v>0</v>
      </c>
      <c r="B1170" s="3" t="b">
        <f>Teams[[#This Row],[yearID]]&gt;=1903</f>
        <v>1</v>
      </c>
      <c r="C1170" s="3" t="str">
        <f>_xlfn.XLOOKUP(Teams[[#This Row],[franchID]], franchises[franchID], franchises[franchName])</f>
        <v>Los Angeles Dodgers</v>
      </c>
      <c r="D1170" s="3">
        <f>IF(Teams[[#This Row],[LgWin]]="Y", 1,
IF(Teams[[#This Row],[LgWin]] = "N", 0, " "))</f>
        <v>1</v>
      </c>
      <c r="E1170" s="3">
        <f>IF(Teams[[#This Row],[WSWin]]="Y", 1,
IF(Teams[[#This Row],[WSWin]] = "N", 0, " "))</f>
        <v>0</v>
      </c>
      <c r="F1170">
        <v>1949</v>
      </c>
      <c r="G1170" t="s">
        <v>157</v>
      </c>
      <c r="H1170" t="s">
        <v>262</v>
      </c>
      <c r="I1170" t="s">
        <v>260</v>
      </c>
      <c r="K1170">
        <v>1</v>
      </c>
      <c r="L1170">
        <v>156</v>
      </c>
      <c r="M1170">
        <v>78</v>
      </c>
      <c r="N1170">
        <v>97</v>
      </c>
      <c r="O1170">
        <v>57</v>
      </c>
      <c r="R1170" t="s">
        <v>76</v>
      </c>
      <c r="S1170" t="s">
        <v>51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45">
      <c r="A1171" s="3" t="b">
        <f>Teams[[#This Row],[yearID]]&gt;=1973</f>
        <v>0</v>
      </c>
      <c r="B1171" s="3" t="b">
        <f>Teams[[#This Row],[yearID]]&gt;=1903</f>
        <v>1</v>
      </c>
      <c r="C1171" s="3" t="str">
        <f>_xlfn.XLOOKUP(Teams[[#This Row],[franchID]], franchises[franchID], franchises[franchName])</f>
        <v>Atlanta Braves</v>
      </c>
      <c r="D1171" s="3">
        <f>IF(Teams[[#This Row],[LgWin]]="Y", 1,
IF(Teams[[#This Row],[LgWin]] = "N", 0, " "))</f>
        <v>0</v>
      </c>
      <c r="E1171" s="3">
        <f>IF(Teams[[#This Row],[WSWin]]="Y", 1,
IF(Teams[[#This Row],[WSWin]] = "N", 0, " "))</f>
        <v>0</v>
      </c>
      <c r="F1171">
        <v>1949</v>
      </c>
      <c r="G1171" t="s">
        <v>157</v>
      </c>
      <c r="H1171" t="s">
        <v>158</v>
      </c>
      <c r="I1171" t="s">
        <v>159</v>
      </c>
      <c r="K1171">
        <v>4</v>
      </c>
      <c r="L1171">
        <v>157</v>
      </c>
      <c r="M1171">
        <v>77</v>
      </c>
      <c r="N1171">
        <v>75</v>
      </c>
      <c r="O1171">
        <v>79</v>
      </c>
      <c r="R1171" t="s">
        <v>51</v>
      </c>
      <c r="S1171" t="s">
        <v>51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45">
      <c r="A1172" s="3" t="b">
        <f>Teams[[#This Row],[yearID]]&gt;=1973</f>
        <v>0</v>
      </c>
      <c r="B1172" s="3" t="b">
        <f>Teams[[#This Row],[yearID]]&gt;=1903</f>
        <v>1</v>
      </c>
      <c r="C1172" s="3" t="str">
        <f>_xlfn.XLOOKUP(Teams[[#This Row],[franchID]], franchises[franchID], franchises[franchName])</f>
        <v>Chicago White Sox</v>
      </c>
      <c r="D1172" s="3">
        <f>IF(Teams[[#This Row],[LgWin]]="Y", 1,
IF(Teams[[#This Row],[LgWin]] = "N", 0, " "))</f>
        <v>0</v>
      </c>
      <c r="E1172" s="3">
        <f>IF(Teams[[#This Row],[WSWin]]="Y", 1,
IF(Teams[[#This Row],[WSWin]] = "N", 0, " "))</f>
        <v>0</v>
      </c>
      <c r="F1172">
        <v>1949</v>
      </c>
      <c r="G1172" t="s">
        <v>410</v>
      </c>
      <c r="H1172" t="s">
        <v>415</v>
      </c>
      <c r="I1172" t="s">
        <v>416</v>
      </c>
      <c r="K1172">
        <v>6</v>
      </c>
      <c r="L1172">
        <v>154</v>
      </c>
      <c r="M1172">
        <v>77</v>
      </c>
      <c r="N1172">
        <v>63</v>
      </c>
      <c r="O1172">
        <v>91</v>
      </c>
      <c r="R1172" t="s">
        <v>51</v>
      </c>
      <c r="S1172" t="s">
        <v>51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45">
      <c r="A1173" s="3" t="b">
        <f>Teams[[#This Row],[yearID]]&gt;=1973</f>
        <v>0</v>
      </c>
      <c r="B1173" s="3" t="b">
        <f>Teams[[#This Row],[yearID]]&gt;=1903</f>
        <v>1</v>
      </c>
      <c r="C1173" s="3" t="str">
        <f>_xlfn.XLOOKUP(Teams[[#This Row],[franchID]], franchises[franchID], franchises[franchName])</f>
        <v>Chicago Cubs</v>
      </c>
      <c r="D1173" s="3">
        <f>IF(Teams[[#This Row],[LgWin]]="Y", 1,
IF(Teams[[#This Row],[LgWin]] = "N", 0, " "))</f>
        <v>0</v>
      </c>
      <c r="E1173" s="3">
        <f>IF(Teams[[#This Row],[WSWin]]="Y", 1,
IF(Teams[[#This Row],[WSWin]] = "N", 0, " "))</f>
        <v>0</v>
      </c>
      <c r="F1173">
        <v>1949</v>
      </c>
      <c r="G1173" t="s">
        <v>157</v>
      </c>
      <c r="H1173" t="s">
        <v>161</v>
      </c>
      <c r="I1173" t="s">
        <v>162</v>
      </c>
      <c r="K1173">
        <v>8</v>
      </c>
      <c r="L1173">
        <v>154</v>
      </c>
      <c r="M1173">
        <v>77</v>
      </c>
      <c r="N1173">
        <v>61</v>
      </c>
      <c r="O1173">
        <v>93</v>
      </c>
      <c r="R1173" t="s">
        <v>51</v>
      </c>
      <c r="S1173" t="s">
        <v>51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45">
      <c r="A1174" s="3" t="b">
        <f>Teams[[#This Row],[yearID]]&gt;=1973</f>
        <v>0</v>
      </c>
      <c r="B1174" s="3" t="b">
        <f>Teams[[#This Row],[yearID]]&gt;=1903</f>
        <v>1</v>
      </c>
      <c r="C1174" s="3" t="str">
        <f>_xlfn.XLOOKUP(Teams[[#This Row],[franchID]], franchises[franchID], franchises[franchName])</f>
        <v>Cincinnati Reds</v>
      </c>
      <c r="D1174" s="3">
        <f>IF(Teams[[#This Row],[LgWin]]="Y", 1,
IF(Teams[[#This Row],[LgWin]] = "N", 0, " "))</f>
        <v>0</v>
      </c>
      <c r="E1174" s="3">
        <f>IF(Teams[[#This Row],[WSWin]]="Y", 1,
IF(Teams[[#This Row],[WSWin]] = "N", 0, " "))</f>
        <v>0</v>
      </c>
      <c r="F1174">
        <v>1949</v>
      </c>
      <c r="G1174" t="s">
        <v>157</v>
      </c>
      <c r="H1174" t="s">
        <v>167</v>
      </c>
      <c r="I1174" t="s">
        <v>167</v>
      </c>
      <c r="K1174">
        <v>7</v>
      </c>
      <c r="L1174">
        <v>156</v>
      </c>
      <c r="M1174">
        <v>78</v>
      </c>
      <c r="N1174">
        <v>62</v>
      </c>
      <c r="O1174">
        <v>92</v>
      </c>
      <c r="R1174" t="s">
        <v>51</v>
      </c>
      <c r="S1174" t="s">
        <v>51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45">
      <c r="A1175" s="3" t="b">
        <f>Teams[[#This Row],[yearID]]&gt;=1973</f>
        <v>0</v>
      </c>
      <c r="B1175" s="3" t="b">
        <f>Teams[[#This Row],[yearID]]&gt;=1903</f>
        <v>1</v>
      </c>
      <c r="C1175" s="3" t="str">
        <f>_xlfn.XLOOKUP(Teams[[#This Row],[franchID]], franchises[franchID], franchises[franchName])</f>
        <v>Cleveland Indians</v>
      </c>
      <c r="D1175" s="3">
        <f>IF(Teams[[#This Row],[LgWin]]="Y", 1,
IF(Teams[[#This Row],[LgWin]] = "N", 0, " "))</f>
        <v>0</v>
      </c>
      <c r="E1175" s="3">
        <f>IF(Teams[[#This Row],[WSWin]]="Y", 1,
IF(Teams[[#This Row],[WSWin]] = "N", 0, " "))</f>
        <v>0</v>
      </c>
      <c r="F1175">
        <v>1949</v>
      </c>
      <c r="G1175" t="s">
        <v>410</v>
      </c>
      <c r="H1175" t="s">
        <v>64</v>
      </c>
      <c r="I1175" t="s">
        <v>64</v>
      </c>
      <c r="K1175">
        <v>3</v>
      </c>
      <c r="L1175">
        <v>154</v>
      </c>
      <c r="M1175">
        <v>77</v>
      </c>
      <c r="N1175">
        <v>89</v>
      </c>
      <c r="O1175">
        <v>65</v>
      </c>
      <c r="R1175" t="s">
        <v>51</v>
      </c>
      <c r="S1175" t="s">
        <v>51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45">
      <c r="A1176" s="3" t="b">
        <f>Teams[[#This Row],[yearID]]&gt;=1973</f>
        <v>0</v>
      </c>
      <c r="B1176" s="3" t="b">
        <f>Teams[[#This Row],[yearID]]&gt;=1903</f>
        <v>1</v>
      </c>
      <c r="C1176" s="3" t="str">
        <f>_xlfn.XLOOKUP(Teams[[#This Row],[franchID]], franchises[franchID], franchises[franchName])</f>
        <v>Detroit Tigers</v>
      </c>
      <c r="D1176" s="3">
        <f>IF(Teams[[#This Row],[LgWin]]="Y", 1,
IF(Teams[[#This Row],[LgWin]] = "N", 0, " "))</f>
        <v>0</v>
      </c>
      <c r="E1176" s="3">
        <f>IF(Teams[[#This Row],[WSWin]]="Y", 1,
IF(Teams[[#This Row],[WSWin]] = "N", 0, " "))</f>
        <v>0</v>
      </c>
      <c r="F1176">
        <v>1949</v>
      </c>
      <c r="G1176" t="s">
        <v>410</v>
      </c>
      <c r="H1176" t="s">
        <v>419</v>
      </c>
      <c r="I1176" t="s">
        <v>419</v>
      </c>
      <c r="K1176">
        <v>4</v>
      </c>
      <c r="L1176">
        <v>155</v>
      </c>
      <c r="M1176">
        <v>78</v>
      </c>
      <c r="N1176">
        <v>87</v>
      </c>
      <c r="O1176">
        <v>67</v>
      </c>
      <c r="R1176" t="s">
        <v>51</v>
      </c>
      <c r="S1176" t="s">
        <v>51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45">
      <c r="A1177" s="3" t="b">
        <f>Teams[[#This Row],[yearID]]&gt;=1973</f>
        <v>0</v>
      </c>
      <c r="B1177" s="3" t="b">
        <f>Teams[[#This Row],[yearID]]&gt;=1903</f>
        <v>1</v>
      </c>
      <c r="C1177" s="3" t="str">
        <f>_xlfn.XLOOKUP(Teams[[#This Row],[franchID]], franchises[franchID], franchises[franchName])</f>
        <v>San Francisco Giants</v>
      </c>
      <c r="D1177" s="3">
        <f>IF(Teams[[#This Row],[LgWin]]="Y", 1,
IF(Teams[[#This Row],[LgWin]] = "N", 0, " "))</f>
        <v>0</v>
      </c>
      <c r="E1177" s="3">
        <f>IF(Teams[[#This Row],[WSWin]]="Y", 1,
IF(Teams[[#This Row],[WSWin]] = "N", 0, " "))</f>
        <v>0</v>
      </c>
      <c r="F1177">
        <v>1949</v>
      </c>
      <c r="G1177" t="s">
        <v>157</v>
      </c>
      <c r="H1177" t="s">
        <v>242</v>
      </c>
      <c r="I1177" t="s">
        <v>243</v>
      </c>
      <c r="K1177">
        <v>5</v>
      </c>
      <c r="L1177">
        <v>156</v>
      </c>
      <c r="M1177">
        <v>79</v>
      </c>
      <c r="N1177">
        <v>73</v>
      </c>
      <c r="O1177">
        <v>81</v>
      </c>
      <c r="R1177" t="s">
        <v>51</v>
      </c>
      <c r="S1177" t="s">
        <v>51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45">
      <c r="A1178" s="3" t="b">
        <f>Teams[[#This Row],[yearID]]&gt;=1973</f>
        <v>0</v>
      </c>
      <c r="B1178" s="3" t="b">
        <f>Teams[[#This Row],[yearID]]&gt;=1903</f>
        <v>1</v>
      </c>
      <c r="C1178" s="3" t="str">
        <f>_xlfn.XLOOKUP(Teams[[#This Row],[franchID]], franchises[franchID], franchises[franchName])</f>
        <v>New York Yankees</v>
      </c>
      <c r="D1178" s="3">
        <f>IF(Teams[[#This Row],[LgWin]]="Y", 1,
IF(Teams[[#This Row],[LgWin]] = "N", 0, " "))</f>
        <v>1</v>
      </c>
      <c r="E1178" s="3">
        <f>IF(Teams[[#This Row],[WSWin]]="Y", 1,
IF(Teams[[#This Row],[WSWin]] = "N", 0, " "))</f>
        <v>1</v>
      </c>
      <c r="F1178">
        <v>1949</v>
      </c>
      <c r="G1178" t="s">
        <v>410</v>
      </c>
      <c r="H1178" t="s">
        <v>436</v>
      </c>
      <c r="I1178" t="s">
        <v>412</v>
      </c>
      <c r="K1178">
        <v>1</v>
      </c>
      <c r="L1178">
        <v>155</v>
      </c>
      <c r="M1178">
        <v>78</v>
      </c>
      <c r="N1178">
        <v>97</v>
      </c>
      <c r="O1178">
        <v>57</v>
      </c>
      <c r="R1178" t="s">
        <v>76</v>
      </c>
      <c r="S1178" t="s">
        <v>76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45">
      <c r="A1179" s="3" t="b">
        <f>Teams[[#This Row],[yearID]]&gt;=1973</f>
        <v>0</v>
      </c>
      <c r="B1179" s="3" t="b">
        <f>Teams[[#This Row],[yearID]]&gt;=1903</f>
        <v>1</v>
      </c>
      <c r="C1179" s="3" t="str">
        <f>_xlfn.XLOOKUP(Teams[[#This Row],[franchID]], franchises[franchID], franchises[franchName])</f>
        <v>Oakland Athletics</v>
      </c>
      <c r="D1179" s="3">
        <f>IF(Teams[[#This Row],[LgWin]]="Y", 1,
IF(Teams[[#This Row],[LgWin]] = "N", 0, " "))</f>
        <v>0</v>
      </c>
      <c r="E1179" s="3">
        <f>IF(Teams[[#This Row],[WSWin]]="Y", 1,
IF(Teams[[#This Row],[WSWin]] = "N", 0, " "))</f>
        <v>0</v>
      </c>
      <c r="F1179">
        <v>1949</v>
      </c>
      <c r="G1179" t="s">
        <v>410</v>
      </c>
      <c r="H1179" t="s">
        <v>226</v>
      </c>
      <c r="I1179" t="s">
        <v>423</v>
      </c>
      <c r="K1179">
        <v>5</v>
      </c>
      <c r="L1179">
        <v>154</v>
      </c>
      <c r="M1179">
        <v>77</v>
      </c>
      <c r="N1179">
        <v>81</v>
      </c>
      <c r="O1179">
        <v>73</v>
      </c>
      <c r="R1179" t="s">
        <v>51</v>
      </c>
      <c r="S1179" t="s">
        <v>51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45">
      <c r="A1180" s="3" t="b">
        <f>Teams[[#This Row],[yearID]]&gt;=1973</f>
        <v>0</v>
      </c>
      <c r="B1180" s="3" t="b">
        <f>Teams[[#This Row],[yearID]]&gt;=1903</f>
        <v>1</v>
      </c>
      <c r="C1180" s="3" t="str">
        <f>_xlfn.XLOOKUP(Teams[[#This Row],[franchID]], franchises[franchID], franchises[franchName])</f>
        <v>Philadelphia Phillies</v>
      </c>
      <c r="D1180" s="3">
        <f>IF(Teams[[#This Row],[LgWin]]="Y", 1,
IF(Teams[[#This Row],[LgWin]] = "N", 0, " "))</f>
        <v>0</v>
      </c>
      <c r="E1180" s="3">
        <f>IF(Teams[[#This Row],[WSWin]]="Y", 1,
IF(Teams[[#This Row],[WSWin]] = "N", 0, " "))</f>
        <v>0</v>
      </c>
      <c r="F1180">
        <v>1949</v>
      </c>
      <c r="G1180" t="s">
        <v>157</v>
      </c>
      <c r="H1180" t="s">
        <v>122</v>
      </c>
      <c r="I1180" t="s">
        <v>122</v>
      </c>
      <c r="K1180">
        <v>3</v>
      </c>
      <c r="L1180">
        <v>154</v>
      </c>
      <c r="M1180">
        <v>77</v>
      </c>
      <c r="N1180">
        <v>81</v>
      </c>
      <c r="O1180">
        <v>73</v>
      </c>
      <c r="R1180" t="s">
        <v>51</v>
      </c>
      <c r="S1180" t="s">
        <v>51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45">
      <c r="A1181" s="3" t="b">
        <f>Teams[[#This Row],[yearID]]&gt;=1973</f>
        <v>0</v>
      </c>
      <c r="B1181" s="3" t="b">
        <f>Teams[[#This Row],[yearID]]&gt;=1903</f>
        <v>1</v>
      </c>
      <c r="C1181" s="3" t="str">
        <f>_xlfn.XLOOKUP(Teams[[#This Row],[franchID]], franchises[franchID], franchises[franchName])</f>
        <v>Pittsburgh Pirates</v>
      </c>
      <c r="D1181" s="3">
        <f>IF(Teams[[#This Row],[LgWin]]="Y", 1,
IF(Teams[[#This Row],[LgWin]] = "N", 0, " "))</f>
        <v>0</v>
      </c>
      <c r="E1181" s="3">
        <f>IF(Teams[[#This Row],[WSWin]]="Y", 1,
IF(Teams[[#This Row],[WSWin]] = "N", 0, " "))</f>
        <v>0</v>
      </c>
      <c r="F1181">
        <v>1949</v>
      </c>
      <c r="G1181" t="s">
        <v>157</v>
      </c>
      <c r="H1181" t="s">
        <v>229</v>
      </c>
      <c r="I1181" t="s">
        <v>229</v>
      </c>
      <c r="K1181">
        <v>6</v>
      </c>
      <c r="L1181">
        <v>154</v>
      </c>
      <c r="M1181">
        <v>77</v>
      </c>
      <c r="N1181">
        <v>71</v>
      </c>
      <c r="O1181">
        <v>83</v>
      </c>
      <c r="R1181" t="s">
        <v>51</v>
      </c>
      <c r="S1181" t="s">
        <v>51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45">
      <c r="A1182" s="3" t="b">
        <f>Teams[[#This Row],[yearID]]&gt;=1973</f>
        <v>0</v>
      </c>
      <c r="B1182" s="3" t="b">
        <f>Teams[[#This Row],[yearID]]&gt;=1903</f>
        <v>1</v>
      </c>
      <c r="C1182" s="3" t="str">
        <f>_xlfn.XLOOKUP(Teams[[#This Row],[franchID]], franchises[franchID], franchises[franchName])</f>
        <v>Baltimore Orioles</v>
      </c>
      <c r="D1182" s="3">
        <f>IF(Teams[[#This Row],[LgWin]]="Y", 1,
IF(Teams[[#This Row],[LgWin]] = "N", 0, " "))</f>
        <v>0</v>
      </c>
      <c r="E1182" s="3">
        <f>IF(Teams[[#This Row],[WSWin]]="Y", 1,
IF(Teams[[#This Row],[WSWin]] = "N", 0, " "))</f>
        <v>0</v>
      </c>
      <c r="F1182">
        <v>1949</v>
      </c>
      <c r="G1182" t="s">
        <v>410</v>
      </c>
      <c r="H1182" t="s">
        <v>431</v>
      </c>
      <c r="I1182" t="s">
        <v>95</v>
      </c>
      <c r="K1182">
        <v>7</v>
      </c>
      <c r="L1182">
        <v>155</v>
      </c>
      <c r="M1182">
        <v>77</v>
      </c>
      <c r="N1182">
        <v>53</v>
      </c>
      <c r="O1182">
        <v>101</v>
      </c>
      <c r="R1182" t="s">
        <v>51</v>
      </c>
      <c r="S1182" t="s">
        <v>51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45">
      <c r="A1183" s="3" t="b">
        <f>Teams[[#This Row],[yearID]]&gt;=1973</f>
        <v>0</v>
      </c>
      <c r="B1183" s="3" t="b">
        <f>Teams[[#This Row],[yearID]]&gt;=1903</f>
        <v>1</v>
      </c>
      <c r="C1183" s="3" t="str">
        <f>_xlfn.XLOOKUP(Teams[[#This Row],[franchID]], franchises[franchID], franchises[franchName])</f>
        <v>St. Louis Cardinals</v>
      </c>
      <c r="D1183" s="3">
        <f>IF(Teams[[#This Row],[LgWin]]="Y", 1,
IF(Teams[[#This Row],[LgWin]] = "N", 0, " "))</f>
        <v>0</v>
      </c>
      <c r="E1183" s="3">
        <f>IF(Teams[[#This Row],[WSWin]]="Y", 1,
IF(Teams[[#This Row],[WSWin]] = "N", 0, " "))</f>
        <v>0</v>
      </c>
      <c r="F1183">
        <v>1949</v>
      </c>
      <c r="G1183" t="s">
        <v>157</v>
      </c>
      <c r="H1183" t="s">
        <v>396</v>
      </c>
      <c r="I1183" t="s">
        <v>154</v>
      </c>
      <c r="K1183">
        <v>2</v>
      </c>
      <c r="L1183">
        <v>157</v>
      </c>
      <c r="M1183">
        <v>79</v>
      </c>
      <c r="N1183">
        <v>96</v>
      </c>
      <c r="O1183">
        <v>58</v>
      </c>
      <c r="R1183" t="s">
        <v>51</v>
      </c>
      <c r="S1183" t="s">
        <v>51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45">
      <c r="A1184" s="3" t="b">
        <f>Teams[[#This Row],[yearID]]&gt;=1973</f>
        <v>0</v>
      </c>
      <c r="B1184" s="3" t="b">
        <f>Teams[[#This Row],[yearID]]&gt;=1903</f>
        <v>1</v>
      </c>
      <c r="C1184" s="3" t="str">
        <f>_xlfn.XLOOKUP(Teams[[#This Row],[franchID]], franchises[franchID], franchises[franchName])</f>
        <v>Minnesota Twins</v>
      </c>
      <c r="D1184" s="3">
        <f>IF(Teams[[#This Row],[LgWin]]="Y", 1,
IF(Teams[[#This Row],[LgWin]] = "N", 0, " "))</f>
        <v>0</v>
      </c>
      <c r="E1184" s="3">
        <f>IF(Teams[[#This Row],[WSWin]]="Y", 1,
IF(Teams[[#This Row],[WSWin]] = "N", 0, " "))</f>
        <v>0</v>
      </c>
      <c r="F1184">
        <v>1949</v>
      </c>
      <c r="G1184" t="s">
        <v>410</v>
      </c>
      <c r="H1184" t="s">
        <v>425</v>
      </c>
      <c r="I1184" t="s">
        <v>426</v>
      </c>
      <c r="K1184">
        <v>8</v>
      </c>
      <c r="L1184">
        <v>154</v>
      </c>
      <c r="M1184">
        <v>77</v>
      </c>
      <c r="N1184">
        <v>50</v>
      </c>
      <c r="O1184">
        <v>104</v>
      </c>
      <c r="R1184" t="s">
        <v>51</v>
      </c>
      <c r="S1184" t="s">
        <v>51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45">
      <c r="A1185" s="3" t="b">
        <f>Teams[[#This Row],[yearID]]&gt;=1973</f>
        <v>0</v>
      </c>
      <c r="B1185" s="3" t="b">
        <f>Teams[[#This Row],[yearID]]&gt;=1903</f>
        <v>1</v>
      </c>
      <c r="C1185" s="3" t="str">
        <f>_xlfn.XLOOKUP(Teams[[#This Row],[franchID]], franchises[franchID], franchises[franchName])</f>
        <v>Boston Red Sox</v>
      </c>
      <c r="D1185" s="3">
        <f>IF(Teams[[#This Row],[LgWin]]="Y", 1,
IF(Teams[[#This Row],[LgWin]] = "N", 0, " "))</f>
        <v>0</v>
      </c>
      <c r="E1185" s="3">
        <f>IF(Teams[[#This Row],[WSWin]]="Y", 1,
IF(Teams[[#This Row],[WSWin]] = "N", 0, " "))</f>
        <v>0</v>
      </c>
      <c r="F1185">
        <v>1950</v>
      </c>
      <c r="G1185" t="s">
        <v>410</v>
      </c>
      <c r="H1185" t="s">
        <v>54</v>
      </c>
      <c r="I1185" t="s">
        <v>54</v>
      </c>
      <c r="K1185">
        <v>3</v>
      </c>
      <c r="L1185">
        <v>154</v>
      </c>
      <c r="M1185">
        <v>77</v>
      </c>
      <c r="N1185">
        <v>94</v>
      </c>
      <c r="O1185">
        <v>60</v>
      </c>
      <c r="R1185" t="s">
        <v>51</v>
      </c>
      <c r="S1185" t="s">
        <v>51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45">
      <c r="A1186" s="3" t="b">
        <f>Teams[[#This Row],[yearID]]&gt;=1973</f>
        <v>0</v>
      </c>
      <c r="B1186" s="3" t="b">
        <f>Teams[[#This Row],[yearID]]&gt;=1903</f>
        <v>1</v>
      </c>
      <c r="C1186" s="3" t="str">
        <f>_xlfn.XLOOKUP(Teams[[#This Row],[franchID]], franchises[franchID], franchises[franchName])</f>
        <v>Los Angeles Dodgers</v>
      </c>
      <c r="D1186" s="3">
        <f>IF(Teams[[#This Row],[LgWin]]="Y", 1,
IF(Teams[[#This Row],[LgWin]] = "N", 0, " "))</f>
        <v>0</v>
      </c>
      <c r="E1186" s="3">
        <f>IF(Teams[[#This Row],[WSWin]]="Y", 1,
IF(Teams[[#This Row],[WSWin]] = "N", 0, " "))</f>
        <v>0</v>
      </c>
      <c r="F1186">
        <v>1950</v>
      </c>
      <c r="G1186" t="s">
        <v>157</v>
      </c>
      <c r="H1186" t="s">
        <v>262</v>
      </c>
      <c r="I1186" t="s">
        <v>260</v>
      </c>
      <c r="K1186">
        <v>2</v>
      </c>
      <c r="L1186">
        <v>155</v>
      </c>
      <c r="M1186">
        <v>78</v>
      </c>
      <c r="N1186">
        <v>89</v>
      </c>
      <c r="O1186">
        <v>65</v>
      </c>
      <c r="R1186" t="s">
        <v>51</v>
      </c>
      <c r="S1186" t="s">
        <v>51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45">
      <c r="A1187" s="3" t="b">
        <f>Teams[[#This Row],[yearID]]&gt;=1973</f>
        <v>0</v>
      </c>
      <c r="B1187" s="3" t="b">
        <f>Teams[[#This Row],[yearID]]&gt;=1903</f>
        <v>1</v>
      </c>
      <c r="C1187" s="3" t="str">
        <f>_xlfn.XLOOKUP(Teams[[#This Row],[franchID]], franchises[franchID], franchises[franchName])</f>
        <v>Atlanta Braves</v>
      </c>
      <c r="D1187" s="3">
        <f>IF(Teams[[#This Row],[LgWin]]="Y", 1,
IF(Teams[[#This Row],[LgWin]] = "N", 0, " "))</f>
        <v>0</v>
      </c>
      <c r="E1187" s="3">
        <f>IF(Teams[[#This Row],[WSWin]]="Y", 1,
IF(Teams[[#This Row],[WSWin]] = "N", 0, " "))</f>
        <v>0</v>
      </c>
      <c r="F1187">
        <v>1950</v>
      </c>
      <c r="G1187" t="s">
        <v>157</v>
      </c>
      <c r="H1187" t="s">
        <v>158</v>
      </c>
      <c r="I1187" t="s">
        <v>159</v>
      </c>
      <c r="K1187">
        <v>4</v>
      </c>
      <c r="L1187">
        <v>156</v>
      </c>
      <c r="M1187">
        <v>79</v>
      </c>
      <c r="N1187">
        <v>83</v>
      </c>
      <c r="O1187">
        <v>71</v>
      </c>
      <c r="R1187" t="s">
        <v>51</v>
      </c>
      <c r="S1187" t="s">
        <v>51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45">
      <c r="A1188" s="3" t="b">
        <f>Teams[[#This Row],[yearID]]&gt;=1973</f>
        <v>0</v>
      </c>
      <c r="B1188" s="3" t="b">
        <f>Teams[[#This Row],[yearID]]&gt;=1903</f>
        <v>1</v>
      </c>
      <c r="C1188" s="3" t="str">
        <f>_xlfn.XLOOKUP(Teams[[#This Row],[franchID]], franchises[franchID], franchises[franchName])</f>
        <v>Chicago White Sox</v>
      </c>
      <c r="D1188" s="3">
        <f>IF(Teams[[#This Row],[LgWin]]="Y", 1,
IF(Teams[[#This Row],[LgWin]] = "N", 0, " "))</f>
        <v>0</v>
      </c>
      <c r="E1188" s="3">
        <f>IF(Teams[[#This Row],[WSWin]]="Y", 1,
IF(Teams[[#This Row],[WSWin]] = "N", 0, " "))</f>
        <v>0</v>
      </c>
      <c r="F1188">
        <v>1950</v>
      </c>
      <c r="G1188" t="s">
        <v>410</v>
      </c>
      <c r="H1188" t="s">
        <v>415</v>
      </c>
      <c r="I1188" t="s">
        <v>416</v>
      </c>
      <c r="K1188">
        <v>6</v>
      </c>
      <c r="L1188">
        <v>156</v>
      </c>
      <c r="M1188">
        <v>79</v>
      </c>
      <c r="N1188">
        <v>60</v>
      </c>
      <c r="O1188">
        <v>94</v>
      </c>
      <c r="R1188" t="s">
        <v>51</v>
      </c>
      <c r="S1188" t="s">
        <v>51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45">
      <c r="A1189" s="3" t="b">
        <f>Teams[[#This Row],[yearID]]&gt;=1973</f>
        <v>0</v>
      </c>
      <c r="B1189" s="3" t="b">
        <f>Teams[[#This Row],[yearID]]&gt;=1903</f>
        <v>1</v>
      </c>
      <c r="C1189" s="3" t="str">
        <f>_xlfn.XLOOKUP(Teams[[#This Row],[franchID]], franchises[franchID], franchises[franchName])</f>
        <v>Chicago Cubs</v>
      </c>
      <c r="D1189" s="3">
        <f>IF(Teams[[#This Row],[LgWin]]="Y", 1,
IF(Teams[[#This Row],[LgWin]] = "N", 0, " "))</f>
        <v>0</v>
      </c>
      <c r="E1189" s="3">
        <f>IF(Teams[[#This Row],[WSWin]]="Y", 1,
IF(Teams[[#This Row],[WSWin]] = "N", 0, " "))</f>
        <v>0</v>
      </c>
      <c r="F1189">
        <v>1950</v>
      </c>
      <c r="G1189" t="s">
        <v>157</v>
      </c>
      <c r="H1189" t="s">
        <v>161</v>
      </c>
      <c r="I1189" t="s">
        <v>162</v>
      </c>
      <c r="K1189">
        <v>7</v>
      </c>
      <c r="L1189">
        <v>154</v>
      </c>
      <c r="M1189">
        <v>78</v>
      </c>
      <c r="N1189">
        <v>64</v>
      </c>
      <c r="O1189">
        <v>89</v>
      </c>
      <c r="R1189" t="s">
        <v>51</v>
      </c>
      <c r="S1189" t="s">
        <v>51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45">
      <c r="A1190" s="3" t="b">
        <f>Teams[[#This Row],[yearID]]&gt;=1973</f>
        <v>0</v>
      </c>
      <c r="B1190" s="3" t="b">
        <f>Teams[[#This Row],[yearID]]&gt;=1903</f>
        <v>1</v>
      </c>
      <c r="C1190" s="3" t="str">
        <f>_xlfn.XLOOKUP(Teams[[#This Row],[franchID]], franchises[franchID], franchises[franchName])</f>
        <v>Cincinnati Reds</v>
      </c>
      <c r="D1190" s="3">
        <f>IF(Teams[[#This Row],[LgWin]]="Y", 1,
IF(Teams[[#This Row],[LgWin]] = "N", 0, " "))</f>
        <v>0</v>
      </c>
      <c r="E1190" s="3">
        <f>IF(Teams[[#This Row],[WSWin]]="Y", 1,
IF(Teams[[#This Row],[WSWin]] = "N", 0, " "))</f>
        <v>0</v>
      </c>
      <c r="F1190">
        <v>1950</v>
      </c>
      <c r="G1190" t="s">
        <v>157</v>
      </c>
      <c r="H1190" t="s">
        <v>167</v>
      </c>
      <c r="I1190" t="s">
        <v>167</v>
      </c>
      <c r="K1190">
        <v>6</v>
      </c>
      <c r="L1190">
        <v>153</v>
      </c>
      <c r="M1190">
        <v>76</v>
      </c>
      <c r="N1190">
        <v>66</v>
      </c>
      <c r="O1190">
        <v>87</v>
      </c>
      <c r="R1190" t="s">
        <v>51</v>
      </c>
      <c r="S1190" t="s">
        <v>51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45">
      <c r="A1191" s="3" t="b">
        <f>Teams[[#This Row],[yearID]]&gt;=1973</f>
        <v>0</v>
      </c>
      <c r="B1191" s="3" t="b">
        <f>Teams[[#This Row],[yearID]]&gt;=1903</f>
        <v>1</v>
      </c>
      <c r="C1191" s="3" t="str">
        <f>_xlfn.XLOOKUP(Teams[[#This Row],[franchID]], franchises[franchID], franchises[franchName])</f>
        <v>Cleveland Indians</v>
      </c>
      <c r="D1191" s="3">
        <f>IF(Teams[[#This Row],[LgWin]]="Y", 1,
IF(Teams[[#This Row],[LgWin]] = "N", 0, " "))</f>
        <v>0</v>
      </c>
      <c r="E1191" s="3">
        <f>IF(Teams[[#This Row],[WSWin]]="Y", 1,
IF(Teams[[#This Row],[WSWin]] = "N", 0, " "))</f>
        <v>0</v>
      </c>
      <c r="F1191">
        <v>1950</v>
      </c>
      <c r="G1191" t="s">
        <v>410</v>
      </c>
      <c r="H1191" t="s">
        <v>64</v>
      </c>
      <c r="I1191" t="s">
        <v>64</v>
      </c>
      <c r="K1191">
        <v>4</v>
      </c>
      <c r="L1191">
        <v>155</v>
      </c>
      <c r="M1191">
        <v>77</v>
      </c>
      <c r="N1191">
        <v>92</v>
      </c>
      <c r="O1191">
        <v>62</v>
      </c>
      <c r="R1191" t="s">
        <v>51</v>
      </c>
      <c r="S1191" t="s">
        <v>51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45">
      <c r="A1192" s="3" t="b">
        <f>Teams[[#This Row],[yearID]]&gt;=1973</f>
        <v>0</v>
      </c>
      <c r="B1192" s="3" t="b">
        <f>Teams[[#This Row],[yearID]]&gt;=1903</f>
        <v>1</v>
      </c>
      <c r="C1192" s="3" t="str">
        <f>_xlfn.XLOOKUP(Teams[[#This Row],[franchID]], franchises[franchID], franchises[franchName])</f>
        <v>Detroit Tigers</v>
      </c>
      <c r="D1192" s="3">
        <f>IF(Teams[[#This Row],[LgWin]]="Y", 1,
IF(Teams[[#This Row],[LgWin]] = "N", 0, " "))</f>
        <v>0</v>
      </c>
      <c r="E1192" s="3">
        <f>IF(Teams[[#This Row],[WSWin]]="Y", 1,
IF(Teams[[#This Row],[WSWin]] = "N", 0, " "))</f>
        <v>0</v>
      </c>
      <c r="F1192">
        <v>1950</v>
      </c>
      <c r="G1192" t="s">
        <v>410</v>
      </c>
      <c r="H1192" t="s">
        <v>419</v>
      </c>
      <c r="I1192" t="s">
        <v>419</v>
      </c>
      <c r="K1192">
        <v>2</v>
      </c>
      <c r="L1192">
        <v>157</v>
      </c>
      <c r="M1192">
        <v>81</v>
      </c>
      <c r="N1192">
        <v>95</v>
      </c>
      <c r="O1192">
        <v>59</v>
      </c>
      <c r="R1192" t="s">
        <v>51</v>
      </c>
      <c r="S1192" t="s">
        <v>51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45">
      <c r="A1193" s="3" t="b">
        <f>Teams[[#This Row],[yearID]]&gt;=1973</f>
        <v>0</v>
      </c>
      <c r="B1193" s="3" t="b">
        <f>Teams[[#This Row],[yearID]]&gt;=1903</f>
        <v>1</v>
      </c>
      <c r="C1193" s="3" t="str">
        <f>_xlfn.XLOOKUP(Teams[[#This Row],[franchID]], franchises[franchID], franchises[franchName])</f>
        <v>San Francisco Giants</v>
      </c>
      <c r="D1193" s="3">
        <f>IF(Teams[[#This Row],[LgWin]]="Y", 1,
IF(Teams[[#This Row],[LgWin]] = "N", 0, " "))</f>
        <v>0</v>
      </c>
      <c r="E1193" s="3">
        <f>IF(Teams[[#This Row],[WSWin]]="Y", 1,
IF(Teams[[#This Row],[WSWin]] = "N", 0, " "))</f>
        <v>0</v>
      </c>
      <c r="F1193">
        <v>1950</v>
      </c>
      <c r="G1193" t="s">
        <v>157</v>
      </c>
      <c r="H1193" t="s">
        <v>242</v>
      </c>
      <c r="I1193" t="s">
        <v>243</v>
      </c>
      <c r="K1193">
        <v>3</v>
      </c>
      <c r="L1193">
        <v>154</v>
      </c>
      <c r="M1193">
        <v>76</v>
      </c>
      <c r="N1193">
        <v>86</v>
      </c>
      <c r="O1193">
        <v>68</v>
      </c>
      <c r="R1193" t="s">
        <v>51</v>
      </c>
      <c r="S1193" t="s">
        <v>51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45">
      <c r="A1194" s="3" t="b">
        <f>Teams[[#This Row],[yearID]]&gt;=1973</f>
        <v>0</v>
      </c>
      <c r="B1194" s="3" t="b">
        <f>Teams[[#This Row],[yearID]]&gt;=1903</f>
        <v>1</v>
      </c>
      <c r="C1194" s="3" t="str">
        <f>_xlfn.XLOOKUP(Teams[[#This Row],[franchID]], franchises[franchID], franchises[franchName])</f>
        <v>New York Yankees</v>
      </c>
      <c r="D1194" s="3">
        <f>IF(Teams[[#This Row],[LgWin]]="Y", 1,
IF(Teams[[#This Row],[LgWin]] = "N", 0, " "))</f>
        <v>1</v>
      </c>
      <c r="E1194" s="3">
        <f>IF(Teams[[#This Row],[WSWin]]="Y", 1,
IF(Teams[[#This Row],[WSWin]] = "N", 0, " "))</f>
        <v>1</v>
      </c>
      <c r="F1194">
        <v>1950</v>
      </c>
      <c r="G1194" t="s">
        <v>410</v>
      </c>
      <c r="H1194" t="s">
        <v>436</v>
      </c>
      <c r="I1194" t="s">
        <v>412</v>
      </c>
      <c r="K1194">
        <v>1</v>
      </c>
      <c r="L1194">
        <v>155</v>
      </c>
      <c r="M1194">
        <v>77</v>
      </c>
      <c r="N1194">
        <v>98</v>
      </c>
      <c r="O1194">
        <v>56</v>
      </c>
      <c r="R1194" t="s">
        <v>76</v>
      </c>
      <c r="S1194" t="s">
        <v>76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45">
      <c r="A1195" s="3" t="b">
        <f>Teams[[#This Row],[yearID]]&gt;=1973</f>
        <v>0</v>
      </c>
      <c r="B1195" s="3" t="b">
        <f>Teams[[#This Row],[yearID]]&gt;=1903</f>
        <v>1</v>
      </c>
      <c r="C1195" s="3" t="str">
        <f>_xlfn.XLOOKUP(Teams[[#This Row],[franchID]], franchises[franchID], franchises[franchName])</f>
        <v>Oakland Athletics</v>
      </c>
      <c r="D1195" s="3">
        <f>IF(Teams[[#This Row],[LgWin]]="Y", 1,
IF(Teams[[#This Row],[LgWin]] = "N", 0, " "))</f>
        <v>0</v>
      </c>
      <c r="E1195" s="3">
        <f>IF(Teams[[#This Row],[WSWin]]="Y", 1,
IF(Teams[[#This Row],[WSWin]] = "N", 0, " "))</f>
        <v>0</v>
      </c>
      <c r="F1195">
        <v>1950</v>
      </c>
      <c r="G1195" t="s">
        <v>410</v>
      </c>
      <c r="H1195" t="s">
        <v>226</v>
      </c>
      <c r="I1195" t="s">
        <v>423</v>
      </c>
      <c r="K1195">
        <v>8</v>
      </c>
      <c r="L1195">
        <v>154</v>
      </c>
      <c r="M1195">
        <v>77</v>
      </c>
      <c r="N1195">
        <v>52</v>
      </c>
      <c r="O1195">
        <v>102</v>
      </c>
      <c r="R1195" t="s">
        <v>51</v>
      </c>
      <c r="S1195" t="s">
        <v>51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45">
      <c r="A1196" s="3" t="b">
        <f>Teams[[#This Row],[yearID]]&gt;=1973</f>
        <v>0</v>
      </c>
      <c r="B1196" s="3" t="b">
        <f>Teams[[#This Row],[yearID]]&gt;=1903</f>
        <v>1</v>
      </c>
      <c r="C1196" s="3" t="str">
        <f>_xlfn.XLOOKUP(Teams[[#This Row],[franchID]], franchises[franchID], franchises[franchName])</f>
        <v>Philadelphia Phillies</v>
      </c>
      <c r="D1196" s="3">
        <f>IF(Teams[[#This Row],[LgWin]]="Y", 1,
IF(Teams[[#This Row],[LgWin]] = "N", 0, " "))</f>
        <v>1</v>
      </c>
      <c r="E1196" s="3">
        <f>IF(Teams[[#This Row],[WSWin]]="Y", 1,
IF(Teams[[#This Row],[WSWin]] = "N", 0, " "))</f>
        <v>0</v>
      </c>
      <c r="F1196">
        <v>1950</v>
      </c>
      <c r="G1196" t="s">
        <v>157</v>
      </c>
      <c r="H1196" t="s">
        <v>122</v>
      </c>
      <c r="I1196" t="s">
        <v>122</v>
      </c>
      <c r="K1196">
        <v>1</v>
      </c>
      <c r="L1196">
        <v>157</v>
      </c>
      <c r="M1196">
        <v>78</v>
      </c>
      <c r="N1196">
        <v>91</v>
      </c>
      <c r="O1196">
        <v>63</v>
      </c>
      <c r="R1196" t="s">
        <v>76</v>
      </c>
      <c r="S1196" t="s">
        <v>51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45">
      <c r="A1197" s="3" t="b">
        <f>Teams[[#This Row],[yearID]]&gt;=1973</f>
        <v>0</v>
      </c>
      <c r="B1197" s="3" t="b">
        <f>Teams[[#This Row],[yearID]]&gt;=1903</f>
        <v>1</v>
      </c>
      <c r="C1197" s="3" t="str">
        <f>_xlfn.XLOOKUP(Teams[[#This Row],[franchID]], franchises[franchID], franchises[franchName])</f>
        <v>Pittsburgh Pirates</v>
      </c>
      <c r="D1197" s="3">
        <f>IF(Teams[[#This Row],[LgWin]]="Y", 1,
IF(Teams[[#This Row],[LgWin]] = "N", 0, " "))</f>
        <v>0</v>
      </c>
      <c r="E1197" s="3">
        <f>IF(Teams[[#This Row],[WSWin]]="Y", 1,
IF(Teams[[#This Row],[WSWin]] = "N", 0, " "))</f>
        <v>0</v>
      </c>
      <c r="F1197">
        <v>1950</v>
      </c>
      <c r="G1197" t="s">
        <v>157</v>
      </c>
      <c r="H1197" t="s">
        <v>229</v>
      </c>
      <c r="I1197" t="s">
        <v>229</v>
      </c>
      <c r="K1197">
        <v>8</v>
      </c>
      <c r="L1197">
        <v>154</v>
      </c>
      <c r="M1197">
        <v>77</v>
      </c>
      <c r="N1197">
        <v>57</v>
      </c>
      <c r="O1197">
        <v>96</v>
      </c>
      <c r="R1197" t="s">
        <v>51</v>
      </c>
      <c r="S1197" t="s">
        <v>51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45">
      <c r="A1198" s="3" t="b">
        <f>Teams[[#This Row],[yearID]]&gt;=1973</f>
        <v>0</v>
      </c>
      <c r="B1198" s="3" t="b">
        <f>Teams[[#This Row],[yearID]]&gt;=1903</f>
        <v>1</v>
      </c>
      <c r="C1198" s="3" t="str">
        <f>_xlfn.XLOOKUP(Teams[[#This Row],[franchID]], franchises[franchID], franchises[franchName])</f>
        <v>Baltimore Orioles</v>
      </c>
      <c r="D1198" s="3">
        <f>IF(Teams[[#This Row],[LgWin]]="Y", 1,
IF(Teams[[#This Row],[LgWin]] = "N", 0, " "))</f>
        <v>0</v>
      </c>
      <c r="E1198" s="3">
        <f>IF(Teams[[#This Row],[WSWin]]="Y", 1,
IF(Teams[[#This Row],[WSWin]] = "N", 0, " "))</f>
        <v>0</v>
      </c>
      <c r="F1198">
        <v>1950</v>
      </c>
      <c r="G1198" t="s">
        <v>410</v>
      </c>
      <c r="H1198" t="s">
        <v>431</v>
      </c>
      <c r="I1198" t="s">
        <v>95</v>
      </c>
      <c r="K1198">
        <v>7</v>
      </c>
      <c r="L1198">
        <v>154</v>
      </c>
      <c r="M1198">
        <v>74</v>
      </c>
      <c r="N1198">
        <v>58</v>
      </c>
      <c r="O1198">
        <v>96</v>
      </c>
      <c r="R1198" t="s">
        <v>51</v>
      </c>
      <c r="S1198" t="s">
        <v>51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45">
      <c r="A1199" s="3" t="b">
        <f>Teams[[#This Row],[yearID]]&gt;=1973</f>
        <v>0</v>
      </c>
      <c r="B1199" s="3" t="b">
        <f>Teams[[#This Row],[yearID]]&gt;=1903</f>
        <v>1</v>
      </c>
      <c r="C1199" s="3" t="str">
        <f>_xlfn.XLOOKUP(Teams[[#This Row],[franchID]], franchises[franchID], franchises[franchName])</f>
        <v>St. Louis Cardinals</v>
      </c>
      <c r="D1199" s="3">
        <f>IF(Teams[[#This Row],[LgWin]]="Y", 1,
IF(Teams[[#This Row],[LgWin]] = "N", 0, " "))</f>
        <v>0</v>
      </c>
      <c r="E1199" s="3">
        <f>IF(Teams[[#This Row],[WSWin]]="Y", 1,
IF(Teams[[#This Row],[WSWin]] = "N", 0, " "))</f>
        <v>0</v>
      </c>
      <c r="F1199">
        <v>1950</v>
      </c>
      <c r="G1199" t="s">
        <v>157</v>
      </c>
      <c r="H1199" t="s">
        <v>396</v>
      </c>
      <c r="I1199" t="s">
        <v>154</v>
      </c>
      <c r="K1199">
        <v>5</v>
      </c>
      <c r="L1199">
        <v>153</v>
      </c>
      <c r="M1199">
        <v>76</v>
      </c>
      <c r="N1199">
        <v>78</v>
      </c>
      <c r="O1199">
        <v>75</v>
      </c>
      <c r="R1199" t="s">
        <v>51</v>
      </c>
      <c r="S1199" t="s">
        <v>51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45">
      <c r="A1200" s="3" t="b">
        <f>Teams[[#This Row],[yearID]]&gt;=1973</f>
        <v>0</v>
      </c>
      <c r="B1200" s="3" t="b">
        <f>Teams[[#This Row],[yearID]]&gt;=1903</f>
        <v>1</v>
      </c>
      <c r="C1200" s="3" t="str">
        <f>_xlfn.XLOOKUP(Teams[[#This Row],[franchID]], franchises[franchID], franchises[franchName])</f>
        <v>Minnesota Twins</v>
      </c>
      <c r="D1200" s="3">
        <f>IF(Teams[[#This Row],[LgWin]]="Y", 1,
IF(Teams[[#This Row],[LgWin]] = "N", 0, " "))</f>
        <v>0</v>
      </c>
      <c r="E1200" s="3">
        <f>IF(Teams[[#This Row],[WSWin]]="Y", 1,
IF(Teams[[#This Row],[WSWin]] = "N", 0, " "))</f>
        <v>0</v>
      </c>
      <c r="F1200">
        <v>1950</v>
      </c>
      <c r="G1200" t="s">
        <v>410</v>
      </c>
      <c r="H1200" t="s">
        <v>425</v>
      </c>
      <c r="I1200" t="s">
        <v>426</v>
      </c>
      <c r="K1200">
        <v>5</v>
      </c>
      <c r="L1200">
        <v>155</v>
      </c>
      <c r="M1200">
        <v>78</v>
      </c>
      <c r="N1200">
        <v>67</v>
      </c>
      <c r="O1200">
        <v>87</v>
      </c>
      <c r="R1200" t="s">
        <v>51</v>
      </c>
      <c r="S1200" t="s">
        <v>51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45">
      <c r="A1201" s="3" t="b">
        <f>Teams[[#This Row],[yearID]]&gt;=1973</f>
        <v>0</v>
      </c>
      <c r="B1201" s="3" t="b">
        <f>Teams[[#This Row],[yearID]]&gt;=1903</f>
        <v>1</v>
      </c>
      <c r="C1201" s="3" t="str">
        <f>_xlfn.XLOOKUP(Teams[[#This Row],[franchID]], franchises[franchID], franchises[franchName])</f>
        <v>Boston Red Sox</v>
      </c>
      <c r="D1201" s="3">
        <f>IF(Teams[[#This Row],[LgWin]]="Y", 1,
IF(Teams[[#This Row],[LgWin]] = "N", 0, " "))</f>
        <v>0</v>
      </c>
      <c r="E1201" s="3">
        <f>IF(Teams[[#This Row],[WSWin]]="Y", 1,
IF(Teams[[#This Row],[WSWin]] = "N", 0, " "))</f>
        <v>0</v>
      </c>
      <c r="F1201">
        <v>1951</v>
      </c>
      <c r="G1201" t="s">
        <v>410</v>
      </c>
      <c r="H1201" t="s">
        <v>54</v>
      </c>
      <c r="I1201" t="s">
        <v>54</v>
      </c>
      <c r="K1201">
        <v>3</v>
      </c>
      <c r="L1201">
        <v>154</v>
      </c>
      <c r="M1201">
        <v>75</v>
      </c>
      <c r="N1201">
        <v>87</v>
      </c>
      <c r="O1201">
        <v>67</v>
      </c>
      <c r="R1201" t="s">
        <v>51</v>
      </c>
      <c r="S1201" t="s">
        <v>51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45">
      <c r="A1202" s="3" t="b">
        <f>Teams[[#This Row],[yearID]]&gt;=1973</f>
        <v>0</v>
      </c>
      <c r="B1202" s="3" t="b">
        <f>Teams[[#This Row],[yearID]]&gt;=1903</f>
        <v>1</v>
      </c>
      <c r="C1202" s="3" t="str">
        <f>_xlfn.XLOOKUP(Teams[[#This Row],[franchID]], franchises[franchID], franchises[franchName])</f>
        <v>Los Angeles Dodgers</v>
      </c>
      <c r="D1202" s="3">
        <f>IF(Teams[[#This Row],[LgWin]]="Y", 1,
IF(Teams[[#This Row],[LgWin]] = "N", 0, " "))</f>
        <v>0</v>
      </c>
      <c r="E1202" s="3">
        <f>IF(Teams[[#This Row],[WSWin]]="Y", 1,
IF(Teams[[#This Row],[WSWin]] = "N", 0, " "))</f>
        <v>0</v>
      </c>
      <c r="F1202">
        <v>1951</v>
      </c>
      <c r="G1202" t="s">
        <v>157</v>
      </c>
      <c r="H1202" t="s">
        <v>262</v>
      </c>
      <c r="I1202" t="s">
        <v>260</v>
      </c>
      <c r="K1202">
        <v>2</v>
      </c>
      <c r="L1202">
        <v>158</v>
      </c>
      <c r="M1202">
        <v>78</v>
      </c>
      <c r="N1202">
        <v>97</v>
      </c>
      <c r="O1202">
        <v>60</v>
      </c>
      <c r="R1202" t="s">
        <v>51</v>
      </c>
      <c r="S1202" t="s">
        <v>51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45">
      <c r="A1203" s="3" t="b">
        <f>Teams[[#This Row],[yearID]]&gt;=1973</f>
        <v>0</v>
      </c>
      <c r="B1203" s="3" t="b">
        <f>Teams[[#This Row],[yearID]]&gt;=1903</f>
        <v>1</v>
      </c>
      <c r="C1203" s="3" t="str">
        <f>_xlfn.XLOOKUP(Teams[[#This Row],[franchID]], franchises[franchID], franchises[franchName])</f>
        <v>Atlanta Braves</v>
      </c>
      <c r="D1203" s="3">
        <f>IF(Teams[[#This Row],[LgWin]]="Y", 1,
IF(Teams[[#This Row],[LgWin]] = "N", 0, " "))</f>
        <v>0</v>
      </c>
      <c r="E1203" s="3">
        <f>IF(Teams[[#This Row],[WSWin]]="Y", 1,
IF(Teams[[#This Row],[WSWin]] = "N", 0, " "))</f>
        <v>0</v>
      </c>
      <c r="F1203">
        <v>1951</v>
      </c>
      <c r="G1203" t="s">
        <v>157</v>
      </c>
      <c r="H1203" t="s">
        <v>158</v>
      </c>
      <c r="I1203" t="s">
        <v>159</v>
      </c>
      <c r="K1203">
        <v>4</v>
      </c>
      <c r="L1203">
        <v>155</v>
      </c>
      <c r="M1203">
        <v>78</v>
      </c>
      <c r="N1203">
        <v>76</v>
      </c>
      <c r="O1203">
        <v>78</v>
      </c>
      <c r="R1203" t="s">
        <v>51</v>
      </c>
      <c r="S1203" t="s">
        <v>51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45">
      <c r="A1204" s="3" t="b">
        <f>Teams[[#This Row],[yearID]]&gt;=1973</f>
        <v>0</v>
      </c>
      <c r="B1204" s="3" t="b">
        <f>Teams[[#This Row],[yearID]]&gt;=1903</f>
        <v>1</v>
      </c>
      <c r="C1204" s="3" t="str">
        <f>_xlfn.XLOOKUP(Teams[[#This Row],[franchID]], franchises[franchID], franchises[franchName])</f>
        <v>Chicago White Sox</v>
      </c>
      <c r="D1204" s="3">
        <f>IF(Teams[[#This Row],[LgWin]]="Y", 1,
IF(Teams[[#This Row],[LgWin]] = "N", 0, " "))</f>
        <v>0</v>
      </c>
      <c r="E1204" s="3">
        <f>IF(Teams[[#This Row],[WSWin]]="Y", 1,
IF(Teams[[#This Row],[WSWin]] = "N", 0, " "))</f>
        <v>0</v>
      </c>
      <c r="F1204">
        <v>1951</v>
      </c>
      <c r="G1204" t="s">
        <v>410</v>
      </c>
      <c r="H1204" t="s">
        <v>415</v>
      </c>
      <c r="I1204" t="s">
        <v>416</v>
      </c>
      <c r="K1204">
        <v>4</v>
      </c>
      <c r="L1204">
        <v>155</v>
      </c>
      <c r="M1204">
        <v>78</v>
      </c>
      <c r="N1204">
        <v>81</v>
      </c>
      <c r="O1204">
        <v>73</v>
      </c>
      <c r="R1204" t="s">
        <v>51</v>
      </c>
      <c r="S1204" t="s">
        <v>51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45">
      <c r="A1205" s="3" t="b">
        <f>Teams[[#This Row],[yearID]]&gt;=1973</f>
        <v>0</v>
      </c>
      <c r="B1205" s="3" t="b">
        <f>Teams[[#This Row],[yearID]]&gt;=1903</f>
        <v>1</v>
      </c>
      <c r="C1205" s="3" t="str">
        <f>_xlfn.XLOOKUP(Teams[[#This Row],[franchID]], franchises[franchID], franchises[franchName])</f>
        <v>Chicago Cubs</v>
      </c>
      <c r="D1205" s="3">
        <f>IF(Teams[[#This Row],[LgWin]]="Y", 1,
IF(Teams[[#This Row],[LgWin]] = "N", 0, " "))</f>
        <v>0</v>
      </c>
      <c r="E1205" s="3">
        <f>IF(Teams[[#This Row],[WSWin]]="Y", 1,
IF(Teams[[#This Row],[WSWin]] = "N", 0, " "))</f>
        <v>0</v>
      </c>
      <c r="F1205">
        <v>1951</v>
      </c>
      <c r="G1205" t="s">
        <v>157</v>
      </c>
      <c r="H1205" t="s">
        <v>161</v>
      </c>
      <c r="I1205" t="s">
        <v>162</v>
      </c>
      <c r="K1205">
        <v>8</v>
      </c>
      <c r="L1205">
        <v>155</v>
      </c>
      <c r="M1205">
        <v>77</v>
      </c>
      <c r="N1205">
        <v>62</v>
      </c>
      <c r="O1205">
        <v>92</v>
      </c>
      <c r="R1205" t="s">
        <v>51</v>
      </c>
      <c r="S1205" t="s">
        <v>51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45">
      <c r="A1206" s="3" t="b">
        <f>Teams[[#This Row],[yearID]]&gt;=1973</f>
        <v>0</v>
      </c>
      <c r="B1206" s="3" t="b">
        <f>Teams[[#This Row],[yearID]]&gt;=1903</f>
        <v>1</v>
      </c>
      <c r="C1206" s="3" t="str">
        <f>_xlfn.XLOOKUP(Teams[[#This Row],[franchID]], franchises[franchID], franchises[franchName])</f>
        <v>Cincinnati Reds</v>
      </c>
      <c r="D1206" s="3">
        <f>IF(Teams[[#This Row],[LgWin]]="Y", 1,
IF(Teams[[#This Row],[LgWin]] = "N", 0, " "))</f>
        <v>0</v>
      </c>
      <c r="E1206" s="3">
        <f>IF(Teams[[#This Row],[WSWin]]="Y", 1,
IF(Teams[[#This Row],[WSWin]] = "N", 0, " "))</f>
        <v>0</v>
      </c>
      <c r="F1206">
        <v>1951</v>
      </c>
      <c r="G1206" t="s">
        <v>157</v>
      </c>
      <c r="H1206" t="s">
        <v>167</v>
      </c>
      <c r="I1206" t="s">
        <v>167</v>
      </c>
      <c r="K1206">
        <v>6</v>
      </c>
      <c r="L1206">
        <v>155</v>
      </c>
      <c r="M1206">
        <v>77</v>
      </c>
      <c r="N1206">
        <v>68</v>
      </c>
      <c r="O1206">
        <v>86</v>
      </c>
      <c r="R1206" t="s">
        <v>51</v>
      </c>
      <c r="S1206" t="s">
        <v>51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45">
      <c r="A1207" s="3" t="b">
        <f>Teams[[#This Row],[yearID]]&gt;=1973</f>
        <v>0</v>
      </c>
      <c r="B1207" s="3" t="b">
        <f>Teams[[#This Row],[yearID]]&gt;=1903</f>
        <v>1</v>
      </c>
      <c r="C1207" s="3" t="str">
        <f>_xlfn.XLOOKUP(Teams[[#This Row],[franchID]], franchises[franchID], franchises[franchName])</f>
        <v>Cleveland Indians</v>
      </c>
      <c r="D1207" s="3">
        <f>IF(Teams[[#This Row],[LgWin]]="Y", 1,
IF(Teams[[#This Row],[LgWin]] = "N", 0, " "))</f>
        <v>0</v>
      </c>
      <c r="E1207" s="3">
        <f>IF(Teams[[#This Row],[WSWin]]="Y", 1,
IF(Teams[[#This Row],[WSWin]] = "N", 0, " "))</f>
        <v>0</v>
      </c>
      <c r="F1207">
        <v>1951</v>
      </c>
      <c r="G1207" t="s">
        <v>410</v>
      </c>
      <c r="H1207" t="s">
        <v>64</v>
      </c>
      <c r="I1207" t="s">
        <v>64</v>
      </c>
      <c r="K1207">
        <v>2</v>
      </c>
      <c r="L1207">
        <v>155</v>
      </c>
      <c r="M1207">
        <v>77</v>
      </c>
      <c r="N1207">
        <v>93</v>
      </c>
      <c r="O1207">
        <v>61</v>
      </c>
      <c r="R1207" t="s">
        <v>51</v>
      </c>
      <c r="S1207" t="s">
        <v>51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45">
      <c r="A1208" s="3" t="b">
        <f>Teams[[#This Row],[yearID]]&gt;=1973</f>
        <v>0</v>
      </c>
      <c r="B1208" s="3" t="b">
        <f>Teams[[#This Row],[yearID]]&gt;=1903</f>
        <v>1</v>
      </c>
      <c r="C1208" s="3" t="str">
        <f>_xlfn.XLOOKUP(Teams[[#This Row],[franchID]], franchises[franchID], franchises[franchName])</f>
        <v>Detroit Tigers</v>
      </c>
      <c r="D1208" s="3">
        <f>IF(Teams[[#This Row],[LgWin]]="Y", 1,
IF(Teams[[#This Row],[LgWin]] = "N", 0, " "))</f>
        <v>0</v>
      </c>
      <c r="E1208" s="3">
        <f>IF(Teams[[#This Row],[WSWin]]="Y", 1,
IF(Teams[[#This Row],[WSWin]] = "N", 0, " "))</f>
        <v>0</v>
      </c>
      <c r="F1208">
        <v>1951</v>
      </c>
      <c r="G1208" t="s">
        <v>410</v>
      </c>
      <c r="H1208" t="s">
        <v>419</v>
      </c>
      <c r="I1208" t="s">
        <v>419</v>
      </c>
      <c r="K1208">
        <v>5</v>
      </c>
      <c r="L1208">
        <v>154</v>
      </c>
      <c r="M1208">
        <v>77</v>
      </c>
      <c r="N1208">
        <v>73</v>
      </c>
      <c r="O1208">
        <v>81</v>
      </c>
      <c r="R1208" t="s">
        <v>51</v>
      </c>
      <c r="S1208" t="s">
        <v>51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45">
      <c r="A1209" s="3" t="b">
        <f>Teams[[#This Row],[yearID]]&gt;=1973</f>
        <v>0</v>
      </c>
      <c r="B1209" s="3" t="b">
        <f>Teams[[#This Row],[yearID]]&gt;=1903</f>
        <v>1</v>
      </c>
      <c r="C1209" s="3" t="str">
        <f>_xlfn.XLOOKUP(Teams[[#This Row],[franchID]], franchises[franchID], franchises[franchName])</f>
        <v>San Francisco Giants</v>
      </c>
      <c r="D1209" s="3">
        <f>IF(Teams[[#This Row],[LgWin]]="Y", 1,
IF(Teams[[#This Row],[LgWin]] = "N", 0, " "))</f>
        <v>1</v>
      </c>
      <c r="E1209" s="3">
        <f>IF(Teams[[#This Row],[WSWin]]="Y", 1,
IF(Teams[[#This Row],[WSWin]] = "N", 0, " "))</f>
        <v>0</v>
      </c>
      <c r="F1209">
        <v>1951</v>
      </c>
      <c r="G1209" t="s">
        <v>157</v>
      </c>
      <c r="H1209" t="s">
        <v>242</v>
      </c>
      <c r="I1209" t="s">
        <v>243</v>
      </c>
      <c r="K1209">
        <v>1</v>
      </c>
      <c r="L1209">
        <v>157</v>
      </c>
      <c r="M1209">
        <v>78</v>
      </c>
      <c r="N1209">
        <v>98</v>
      </c>
      <c r="O1209">
        <v>59</v>
      </c>
      <c r="R1209" t="s">
        <v>76</v>
      </c>
      <c r="S1209" t="s">
        <v>51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45">
      <c r="A1210" s="3" t="b">
        <f>Teams[[#This Row],[yearID]]&gt;=1973</f>
        <v>0</v>
      </c>
      <c r="B1210" s="3" t="b">
        <f>Teams[[#This Row],[yearID]]&gt;=1903</f>
        <v>1</v>
      </c>
      <c r="C1210" s="3" t="str">
        <f>_xlfn.XLOOKUP(Teams[[#This Row],[franchID]], franchises[franchID], franchises[franchName])</f>
        <v>New York Yankees</v>
      </c>
      <c r="D1210" s="3">
        <f>IF(Teams[[#This Row],[LgWin]]="Y", 1,
IF(Teams[[#This Row],[LgWin]] = "N", 0, " "))</f>
        <v>1</v>
      </c>
      <c r="E1210" s="3">
        <f>IF(Teams[[#This Row],[WSWin]]="Y", 1,
IF(Teams[[#This Row],[WSWin]] = "N", 0, " "))</f>
        <v>1</v>
      </c>
      <c r="F1210">
        <v>1951</v>
      </c>
      <c r="G1210" t="s">
        <v>410</v>
      </c>
      <c r="H1210" t="s">
        <v>436</v>
      </c>
      <c r="I1210" t="s">
        <v>412</v>
      </c>
      <c r="K1210">
        <v>1</v>
      </c>
      <c r="L1210">
        <v>154</v>
      </c>
      <c r="M1210">
        <v>78</v>
      </c>
      <c r="N1210">
        <v>98</v>
      </c>
      <c r="O1210">
        <v>56</v>
      </c>
      <c r="R1210" t="s">
        <v>76</v>
      </c>
      <c r="S1210" t="s">
        <v>76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45">
      <c r="A1211" s="3" t="b">
        <f>Teams[[#This Row],[yearID]]&gt;=1973</f>
        <v>0</v>
      </c>
      <c r="B1211" s="3" t="b">
        <f>Teams[[#This Row],[yearID]]&gt;=1903</f>
        <v>1</v>
      </c>
      <c r="C1211" s="3" t="str">
        <f>_xlfn.XLOOKUP(Teams[[#This Row],[franchID]], franchises[franchID], franchises[franchName])</f>
        <v>Oakland Athletics</v>
      </c>
      <c r="D1211" s="3">
        <f>IF(Teams[[#This Row],[LgWin]]="Y", 1,
IF(Teams[[#This Row],[LgWin]] = "N", 0, " "))</f>
        <v>0</v>
      </c>
      <c r="E1211" s="3">
        <f>IF(Teams[[#This Row],[WSWin]]="Y", 1,
IF(Teams[[#This Row],[WSWin]] = "N", 0, " "))</f>
        <v>0</v>
      </c>
      <c r="F1211">
        <v>1951</v>
      </c>
      <c r="G1211" t="s">
        <v>410</v>
      </c>
      <c r="H1211" t="s">
        <v>226</v>
      </c>
      <c r="I1211" t="s">
        <v>423</v>
      </c>
      <c r="K1211">
        <v>6</v>
      </c>
      <c r="L1211">
        <v>154</v>
      </c>
      <c r="M1211">
        <v>79</v>
      </c>
      <c r="N1211">
        <v>70</v>
      </c>
      <c r="O1211">
        <v>84</v>
      </c>
      <c r="R1211" t="s">
        <v>51</v>
      </c>
      <c r="S1211" t="s">
        <v>51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45">
      <c r="A1212" s="3" t="b">
        <f>Teams[[#This Row],[yearID]]&gt;=1973</f>
        <v>0</v>
      </c>
      <c r="B1212" s="3" t="b">
        <f>Teams[[#This Row],[yearID]]&gt;=1903</f>
        <v>1</v>
      </c>
      <c r="C1212" s="3" t="str">
        <f>_xlfn.XLOOKUP(Teams[[#This Row],[franchID]], franchises[franchID], franchises[franchName])</f>
        <v>Philadelphia Phillies</v>
      </c>
      <c r="D1212" s="3">
        <f>IF(Teams[[#This Row],[LgWin]]="Y", 1,
IF(Teams[[#This Row],[LgWin]] = "N", 0, " "))</f>
        <v>0</v>
      </c>
      <c r="E1212" s="3">
        <f>IF(Teams[[#This Row],[WSWin]]="Y", 1,
IF(Teams[[#This Row],[WSWin]] = "N", 0, " "))</f>
        <v>0</v>
      </c>
      <c r="F1212">
        <v>1951</v>
      </c>
      <c r="G1212" t="s">
        <v>157</v>
      </c>
      <c r="H1212" t="s">
        <v>122</v>
      </c>
      <c r="I1212" t="s">
        <v>122</v>
      </c>
      <c r="K1212">
        <v>5</v>
      </c>
      <c r="L1212">
        <v>154</v>
      </c>
      <c r="M1212">
        <v>77</v>
      </c>
      <c r="N1212">
        <v>73</v>
      </c>
      <c r="O1212">
        <v>81</v>
      </c>
      <c r="R1212" t="s">
        <v>51</v>
      </c>
      <c r="S1212" t="s">
        <v>51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45">
      <c r="A1213" s="3" t="b">
        <f>Teams[[#This Row],[yearID]]&gt;=1973</f>
        <v>0</v>
      </c>
      <c r="B1213" s="3" t="b">
        <f>Teams[[#This Row],[yearID]]&gt;=1903</f>
        <v>1</v>
      </c>
      <c r="C1213" s="3" t="str">
        <f>_xlfn.XLOOKUP(Teams[[#This Row],[franchID]], franchises[franchID], franchises[franchName])</f>
        <v>Pittsburgh Pirates</v>
      </c>
      <c r="D1213" s="3">
        <f>IF(Teams[[#This Row],[LgWin]]="Y", 1,
IF(Teams[[#This Row],[LgWin]] = "N", 0, " "))</f>
        <v>0</v>
      </c>
      <c r="E1213" s="3">
        <f>IF(Teams[[#This Row],[WSWin]]="Y", 1,
IF(Teams[[#This Row],[WSWin]] = "N", 0, " "))</f>
        <v>0</v>
      </c>
      <c r="F1213">
        <v>1951</v>
      </c>
      <c r="G1213" t="s">
        <v>157</v>
      </c>
      <c r="H1213" t="s">
        <v>229</v>
      </c>
      <c r="I1213" t="s">
        <v>229</v>
      </c>
      <c r="K1213">
        <v>7</v>
      </c>
      <c r="L1213">
        <v>155</v>
      </c>
      <c r="M1213">
        <v>78</v>
      </c>
      <c r="N1213">
        <v>64</v>
      </c>
      <c r="O1213">
        <v>90</v>
      </c>
      <c r="R1213" t="s">
        <v>51</v>
      </c>
      <c r="S1213" t="s">
        <v>51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45">
      <c r="A1214" s="3" t="b">
        <f>Teams[[#This Row],[yearID]]&gt;=1973</f>
        <v>0</v>
      </c>
      <c r="B1214" s="3" t="b">
        <f>Teams[[#This Row],[yearID]]&gt;=1903</f>
        <v>1</v>
      </c>
      <c r="C1214" s="3" t="str">
        <f>_xlfn.XLOOKUP(Teams[[#This Row],[franchID]], franchises[franchID], franchises[franchName])</f>
        <v>Baltimore Orioles</v>
      </c>
      <c r="D1214" s="3">
        <f>IF(Teams[[#This Row],[LgWin]]="Y", 1,
IF(Teams[[#This Row],[LgWin]] = "N", 0, " "))</f>
        <v>0</v>
      </c>
      <c r="E1214" s="3">
        <f>IF(Teams[[#This Row],[WSWin]]="Y", 1,
IF(Teams[[#This Row],[WSWin]] = "N", 0, " "))</f>
        <v>0</v>
      </c>
      <c r="F1214">
        <v>1951</v>
      </c>
      <c r="G1214" t="s">
        <v>410</v>
      </c>
      <c r="H1214" t="s">
        <v>431</v>
      </c>
      <c r="I1214" t="s">
        <v>95</v>
      </c>
      <c r="K1214">
        <v>8</v>
      </c>
      <c r="L1214">
        <v>154</v>
      </c>
      <c r="M1214">
        <v>77</v>
      </c>
      <c r="N1214">
        <v>52</v>
      </c>
      <c r="O1214">
        <v>102</v>
      </c>
      <c r="R1214" t="s">
        <v>51</v>
      </c>
      <c r="S1214" t="s">
        <v>51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45">
      <c r="A1215" s="3" t="b">
        <f>Teams[[#This Row],[yearID]]&gt;=1973</f>
        <v>0</v>
      </c>
      <c r="B1215" s="3" t="b">
        <f>Teams[[#This Row],[yearID]]&gt;=1903</f>
        <v>1</v>
      </c>
      <c r="C1215" s="3" t="str">
        <f>_xlfn.XLOOKUP(Teams[[#This Row],[franchID]], franchises[franchID], franchises[franchName])</f>
        <v>St. Louis Cardinals</v>
      </c>
      <c r="D1215" s="3">
        <f>IF(Teams[[#This Row],[LgWin]]="Y", 1,
IF(Teams[[#This Row],[LgWin]] = "N", 0, " "))</f>
        <v>0</v>
      </c>
      <c r="E1215" s="3">
        <f>IF(Teams[[#This Row],[WSWin]]="Y", 1,
IF(Teams[[#This Row],[WSWin]] = "N", 0, " "))</f>
        <v>0</v>
      </c>
      <c r="F1215">
        <v>1951</v>
      </c>
      <c r="G1215" t="s">
        <v>157</v>
      </c>
      <c r="H1215" t="s">
        <v>396</v>
      </c>
      <c r="I1215" t="s">
        <v>154</v>
      </c>
      <c r="K1215">
        <v>3</v>
      </c>
      <c r="L1215">
        <v>155</v>
      </c>
      <c r="M1215">
        <v>79</v>
      </c>
      <c r="N1215">
        <v>81</v>
      </c>
      <c r="O1215">
        <v>73</v>
      </c>
      <c r="R1215" t="s">
        <v>51</v>
      </c>
      <c r="S1215" t="s">
        <v>51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45">
      <c r="A1216" s="3" t="b">
        <f>Teams[[#This Row],[yearID]]&gt;=1973</f>
        <v>0</v>
      </c>
      <c r="B1216" s="3" t="b">
        <f>Teams[[#This Row],[yearID]]&gt;=1903</f>
        <v>1</v>
      </c>
      <c r="C1216" s="3" t="str">
        <f>_xlfn.XLOOKUP(Teams[[#This Row],[franchID]], franchises[franchID], franchises[franchName])</f>
        <v>Minnesota Twins</v>
      </c>
      <c r="D1216" s="3">
        <f>IF(Teams[[#This Row],[LgWin]]="Y", 1,
IF(Teams[[#This Row],[LgWin]] = "N", 0, " "))</f>
        <v>0</v>
      </c>
      <c r="E1216" s="3">
        <f>IF(Teams[[#This Row],[WSWin]]="Y", 1,
IF(Teams[[#This Row],[WSWin]] = "N", 0, " "))</f>
        <v>0</v>
      </c>
      <c r="F1216">
        <v>1951</v>
      </c>
      <c r="G1216" t="s">
        <v>410</v>
      </c>
      <c r="H1216" t="s">
        <v>425</v>
      </c>
      <c r="I1216" t="s">
        <v>426</v>
      </c>
      <c r="K1216">
        <v>7</v>
      </c>
      <c r="L1216">
        <v>154</v>
      </c>
      <c r="M1216">
        <v>76</v>
      </c>
      <c r="N1216">
        <v>62</v>
      </c>
      <c r="O1216">
        <v>92</v>
      </c>
      <c r="R1216" t="s">
        <v>51</v>
      </c>
      <c r="S1216" t="s">
        <v>51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45">
      <c r="A1217" s="3" t="b">
        <f>Teams[[#This Row],[yearID]]&gt;=1973</f>
        <v>0</v>
      </c>
      <c r="B1217" s="3" t="b">
        <f>Teams[[#This Row],[yearID]]&gt;=1903</f>
        <v>1</v>
      </c>
      <c r="C1217" s="3" t="str">
        <f>_xlfn.XLOOKUP(Teams[[#This Row],[franchID]], franchises[franchID], franchises[franchName])</f>
        <v>Boston Red Sox</v>
      </c>
      <c r="D1217" s="3">
        <f>IF(Teams[[#This Row],[LgWin]]="Y", 1,
IF(Teams[[#This Row],[LgWin]] = "N", 0, " "))</f>
        <v>0</v>
      </c>
      <c r="E1217" s="3">
        <f>IF(Teams[[#This Row],[WSWin]]="Y", 1,
IF(Teams[[#This Row],[WSWin]] = "N", 0, " "))</f>
        <v>0</v>
      </c>
      <c r="F1217">
        <v>1952</v>
      </c>
      <c r="G1217" t="s">
        <v>410</v>
      </c>
      <c r="H1217" t="s">
        <v>54</v>
      </c>
      <c r="I1217" t="s">
        <v>54</v>
      </c>
      <c r="K1217">
        <v>6</v>
      </c>
      <c r="L1217">
        <v>154</v>
      </c>
      <c r="M1217">
        <v>77</v>
      </c>
      <c r="N1217">
        <v>76</v>
      </c>
      <c r="O1217">
        <v>78</v>
      </c>
      <c r="R1217" t="s">
        <v>51</v>
      </c>
      <c r="S1217" t="s">
        <v>51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45">
      <c r="A1218" s="3" t="b">
        <f>Teams[[#This Row],[yearID]]&gt;=1973</f>
        <v>0</v>
      </c>
      <c r="B1218" s="3" t="b">
        <f>Teams[[#This Row],[yearID]]&gt;=1903</f>
        <v>1</v>
      </c>
      <c r="C1218" s="3" t="str">
        <f>_xlfn.XLOOKUP(Teams[[#This Row],[franchID]], franchises[franchID], franchises[franchName])</f>
        <v>Los Angeles Dodgers</v>
      </c>
      <c r="D1218" s="3">
        <f>IF(Teams[[#This Row],[LgWin]]="Y", 1,
IF(Teams[[#This Row],[LgWin]] = "N", 0, " "))</f>
        <v>1</v>
      </c>
      <c r="E1218" s="3">
        <f>IF(Teams[[#This Row],[WSWin]]="Y", 1,
IF(Teams[[#This Row],[WSWin]] = "N", 0, " "))</f>
        <v>0</v>
      </c>
      <c r="F1218">
        <v>1952</v>
      </c>
      <c r="G1218" t="s">
        <v>157</v>
      </c>
      <c r="H1218" t="s">
        <v>262</v>
      </c>
      <c r="I1218" t="s">
        <v>260</v>
      </c>
      <c r="K1218">
        <v>1</v>
      </c>
      <c r="L1218">
        <v>155</v>
      </c>
      <c r="M1218">
        <v>80</v>
      </c>
      <c r="N1218">
        <v>96</v>
      </c>
      <c r="O1218">
        <v>57</v>
      </c>
      <c r="R1218" t="s">
        <v>76</v>
      </c>
      <c r="S1218" t="s">
        <v>51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45">
      <c r="A1219" s="3" t="b">
        <f>Teams[[#This Row],[yearID]]&gt;=1973</f>
        <v>0</v>
      </c>
      <c r="B1219" s="3" t="b">
        <f>Teams[[#This Row],[yearID]]&gt;=1903</f>
        <v>1</v>
      </c>
      <c r="C1219" s="3" t="str">
        <f>_xlfn.XLOOKUP(Teams[[#This Row],[franchID]], franchises[franchID], franchises[franchName])</f>
        <v>Atlanta Braves</v>
      </c>
      <c r="D1219" s="3">
        <f>IF(Teams[[#This Row],[LgWin]]="Y", 1,
IF(Teams[[#This Row],[LgWin]] = "N", 0, " "))</f>
        <v>0</v>
      </c>
      <c r="E1219" s="3">
        <f>IF(Teams[[#This Row],[WSWin]]="Y", 1,
IF(Teams[[#This Row],[WSWin]] = "N", 0, " "))</f>
        <v>0</v>
      </c>
      <c r="F1219">
        <v>1952</v>
      </c>
      <c r="G1219" t="s">
        <v>157</v>
      </c>
      <c r="H1219" t="s">
        <v>158</v>
      </c>
      <c r="I1219" t="s">
        <v>159</v>
      </c>
      <c r="K1219">
        <v>7</v>
      </c>
      <c r="L1219">
        <v>155</v>
      </c>
      <c r="M1219">
        <v>77</v>
      </c>
      <c r="N1219">
        <v>64</v>
      </c>
      <c r="O1219">
        <v>89</v>
      </c>
      <c r="R1219" t="s">
        <v>51</v>
      </c>
      <c r="S1219" t="s">
        <v>51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45">
      <c r="A1220" s="3" t="b">
        <f>Teams[[#This Row],[yearID]]&gt;=1973</f>
        <v>0</v>
      </c>
      <c r="B1220" s="3" t="b">
        <f>Teams[[#This Row],[yearID]]&gt;=1903</f>
        <v>1</v>
      </c>
      <c r="C1220" s="3" t="str">
        <f>_xlfn.XLOOKUP(Teams[[#This Row],[franchID]], franchises[franchID], franchises[franchName])</f>
        <v>Chicago White Sox</v>
      </c>
      <c r="D1220" s="3">
        <f>IF(Teams[[#This Row],[LgWin]]="Y", 1,
IF(Teams[[#This Row],[LgWin]] = "N", 0, " "))</f>
        <v>0</v>
      </c>
      <c r="E1220" s="3">
        <f>IF(Teams[[#This Row],[WSWin]]="Y", 1,
IF(Teams[[#This Row],[WSWin]] = "N", 0, " "))</f>
        <v>0</v>
      </c>
      <c r="F1220">
        <v>1952</v>
      </c>
      <c r="G1220" t="s">
        <v>410</v>
      </c>
      <c r="H1220" t="s">
        <v>415</v>
      </c>
      <c r="I1220" t="s">
        <v>416</v>
      </c>
      <c r="K1220">
        <v>3</v>
      </c>
      <c r="L1220">
        <v>156</v>
      </c>
      <c r="M1220">
        <v>79</v>
      </c>
      <c r="N1220">
        <v>81</v>
      </c>
      <c r="O1220">
        <v>73</v>
      </c>
      <c r="R1220" t="s">
        <v>51</v>
      </c>
      <c r="S1220" t="s">
        <v>51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45">
      <c r="A1221" s="3" t="b">
        <f>Teams[[#This Row],[yearID]]&gt;=1973</f>
        <v>0</v>
      </c>
      <c r="B1221" s="3" t="b">
        <f>Teams[[#This Row],[yearID]]&gt;=1903</f>
        <v>1</v>
      </c>
      <c r="C1221" s="3" t="str">
        <f>_xlfn.XLOOKUP(Teams[[#This Row],[franchID]], franchises[franchID], franchises[franchName])</f>
        <v>Chicago Cubs</v>
      </c>
      <c r="D1221" s="3">
        <f>IF(Teams[[#This Row],[LgWin]]="Y", 1,
IF(Teams[[#This Row],[LgWin]] = "N", 0, " "))</f>
        <v>0</v>
      </c>
      <c r="E1221" s="3">
        <f>IF(Teams[[#This Row],[WSWin]]="Y", 1,
IF(Teams[[#This Row],[WSWin]] = "N", 0, " "))</f>
        <v>0</v>
      </c>
      <c r="F1221">
        <v>1952</v>
      </c>
      <c r="G1221" t="s">
        <v>157</v>
      </c>
      <c r="H1221" t="s">
        <v>161</v>
      </c>
      <c r="I1221" t="s">
        <v>162</v>
      </c>
      <c r="K1221">
        <v>5</v>
      </c>
      <c r="L1221">
        <v>155</v>
      </c>
      <c r="M1221">
        <v>77</v>
      </c>
      <c r="N1221">
        <v>77</v>
      </c>
      <c r="O1221">
        <v>77</v>
      </c>
      <c r="R1221" t="s">
        <v>51</v>
      </c>
      <c r="S1221" t="s">
        <v>51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45">
      <c r="A1222" s="3" t="b">
        <f>Teams[[#This Row],[yearID]]&gt;=1973</f>
        <v>0</v>
      </c>
      <c r="B1222" s="3" t="b">
        <f>Teams[[#This Row],[yearID]]&gt;=1903</f>
        <v>1</v>
      </c>
      <c r="C1222" s="3" t="str">
        <f>_xlfn.XLOOKUP(Teams[[#This Row],[franchID]], franchises[franchID], franchises[franchName])</f>
        <v>Cincinnati Reds</v>
      </c>
      <c r="D1222" s="3">
        <f>IF(Teams[[#This Row],[LgWin]]="Y", 1,
IF(Teams[[#This Row],[LgWin]] = "N", 0, " "))</f>
        <v>0</v>
      </c>
      <c r="E1222" s="3">
        <f>IF(Teams[[#This Row],[WSWin]]="Y", 1,
IF(Teams[[#This Row],[WSWin]] = "N", 0, " "))</f>
        <v>0</v>
      </c>
      <c r="F1222">
        <v>1952</v>
      </c>
      <c r="G1222" t="s">
        <v>157</v>
      </c>
      <c r="H1222" t="s">
        <v>167</v>
      </c>
      <c r="I1222" t="s">
        <v>167</v>
      </c>
      <c r="K1222">
        <v>6</v>
      </c>
      <c r="L1222">
        <v>154</v>
      </c>
      <c r="M1222">
        <v>77</v>
      </c>
      <c r="N1222">
        <v>69</v>
      </c>
      <c r="O1222">
        <v>85</v>
      </c>
      <c r="R1222" t="s">
        <v>51</v>
      </c>
      <c r="S1222" t="s">
        <v>51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45">
      <c r="A1223" s="3" t="b">
        <f>Teams[[#This Row],[yearID]]&gt;=1973</f>
        <v>0</v>
      </c>
      <c r="B1223" s="3" t="b">
        <f>Teams[[#This Row],[yearID]]&gt;=1903</f>
        <v>1</v>
      </c>
      <c r="C1223" s="3" t="str">
        <f>_xlfn.XLOOKUP(Teams[[#This Row],[franchID]], franchises[franchID], franchises[franchName])</f>
        <v>Cleveland Indians</v>
      </c>
      <c r="D1223" s="3">
        <f>IF(Teams[[#This Row],[LgWin]]="Y", 1,
IF(Teams[[#This Row],[LgWin]] = "N", 0, " "))</f>
        <v>0</v>
      </c>
      <c r="E1223" s="3">
        <f>IF(Teams[[#This Row],[WSWin]]="Y", 1,
IF(Teams[[#This Row],[WSWin]] = "N", 0, " "))</f>
        <v>0</v>
      </c>
      <c r="F1223">
        <v>1952</v>
      </c>
      <c r="G1223" t="s">
        <v>410</v>
      </c>
      <c r="H1223" t="s">
        <v>64</v>
      </c>
      <c r="I1223" t="s">
        <v>64</v>
      </c>
      <c r="K1223">
        <v>2</v>
      </c>
      <c r="L1223">
        <v>155</v>
      </c>
      <c r="M1223">
        <v>77</v>
      </c>
      <c r="N1223">
        <v>93</v>
      </c>
      <c r="O1223">
        <v>61</v>
      </c>
      <c r="R1223" t="s">
        <v>51</v>
      </c>
      <c r="S1223" t="s">
        <v>51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45">
      <c r="A1224" s="3" t="b">
        <f>Teams[[#This Row],[yearID]]&gt;=1973</f>
        <v>0</v>
      </c>
      <c r="B1224" s="3" t="b">
        <f>Teams[[#This Row],[yearID]]&gt;=1903</f>
        <v>1</v>
      </c>
      <c r="C1224" s="3" t="str">
        <f>_xlfn.XLOOKUP(Teams[[#This Row],[franchID]], franchises[franchID], franchises[franchName])</f>
        <v>Detroit Tigers</v>
      </c>
      <c r="D1224" s="3">
        <f>IF(Teams[[#This Row],[LgWin]]="Y", 1,
IF(Teams[[#This Row],[LgWin]] = "N", 0, " "))</f>
        <v>0</v>
      </c>
      <c r="E1224" s="3">
        <f>IF(Teams[[#This Row],[WSWin]]="Y", 1,
IF(Teams[[#This Row],[WSWin]] = "N", 0, " "))</f>
        <v>0</v>
      </c>
      <c r="F1224">
        <v>1952</v>
      </c>
      <c r="G1224" t="s">
        <v>410</v>
      </c>
      <c r="H1224" t="s">
        <v>419</v>
      </c>
      <c r="I1224" t="s">
        <v>419</v>
      </c>
      <c r="K1224">
        <v>8</v>
      </c>
      <c r="L1224">
        <v>156</v>
      </c>
      <c r="M1224">
        <v>77</v>
      </c>
      <c r="N1224">
        <v>50</v>
      </c>
      <c r="O1224">
        <v>104</v>
      </c>
      <c r="R1224" t="s">
        <v>51</v>
      </c>
      <c r="S1224" t="s">
        <v>51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45">
      <c r="A1225" s="3" t="b">
        <f>Teams[[#This Row],[yearID]]&gt;=1973</f>
        <v>0</v>
      </c>
      <c r="B1225" s="3" t="b">
        <f>Teams[[#This Row],[yearID]]&gt;=1903</f>
        <v>1</v>
      </c>
      <c r="C1225" s="3" t="str">
        <f>_xlfn.XLOOKUP(Teams[[#This Row],[franchID]], franchises[franchID], franchises[franchName])</f>
        <v>San Francisco Giants</v>
      </c>
      <c r="D1225" s="3">
        <f>IF(Teams[[#This Row],[LgWin]]="Y", 1,
IF(Teams[[#This Row],[LgWin]] = "N", 0, " "))</f>
        <v>0</v>
      </c>
      <c r="E1225" s="3">
        <f>IF(Teams[[#This Row],[WSWin]]="Y", 1,
IF(Teams[[#This Row],[WSWin]] = "N", 0, " "))</f>
        <v>0</v>
      </c>
      <c r="F1225">
        <v>1952</v>
      </c>
      <c r="G1225" t="s">
        <v>157</v>
      </c>
      <c r="H1225" t="s">
        <v>242</v>
      </c>
      <c r="I1225" t="s">
        <v>243</v>
      </c>
      <c r="K1225">
        <v>2</v>
      </c>
      <c r="L1225">
        <v>154</v>
      </c>
      <c r="M1225">
        <v>77</v>
      </c>
      <c r="N1225">
        <v>92</v>
      </c>
      <c r="O1225">
        <v>62</v>
      </c>
      <c r="R1225" t="s">
        <v>51</v>
      </c>
      <c r="S1225" t="s">
        <v>51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45">
      <c r="A1226" s="3" t="b">
        <f>Teams[[#This Row],[yearID]]&gt;=1973</f>
        <v>0</v>
      </c>
      <c r="B1226" s="3" t="b">
        <f>Teams[[#This Row],[yearID]]&gt;=1903</f>
        <v>1</v>
      </c>
      <c r="C1226" s="3" t="str">
        <f>_xlfn.XLOOKUP(Teams[[#This Row],[franchID]], franchises[franchID], franchises[franchName])</f>
        <v>New York Yankees</v>
      </c>
      <c r="D1226" s="3">
        <f>IF(Teams[[#This Row],[LgWin]]="Y", 1,
IF(Teams[[#This Row],[LgWin]] = "N", 0, " "))</f>
        <v>1</v>
      </c>
      <c r="E1226" s="3">
        <f>IF(Teams[[#This Row],[WSWin]]="Y", 1,
IF(Teams[[#This Row],[WSWin]] = "N", 0, " "))</f>
        <v>1</v>
      </c>
      <c r="F1226">
        <v>1952</v>
      </c>
      <c r="G1226" t="s">
        <v>410</v>
      </c>
      <c r="H1226" t="s">
        <v>436</v>
      </c>
      <c r="I1226" t="s">
        <v>412</v>
      </c>
      <c r="K1226">
        <v>1</v>
      </c>
      <c r="L1226">
        <v>154</v>
      </c>
      <c r="M1226">
        <v>77</v>
      </c>
      <c r="N1226">
        <v>95</v>
      </c>
      <c r="O1226">
        <v>59</v>
      </c>
      <c r="R1226" t="s">
        <v>76</v>
      </c>
      <c r="S1226" t="s">
        <v>76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45">
      <c r="A1227" s="3" t="b">
        <f>Teams[[#This Row],[yearID]]&gt;=1973</f>
        <v>0</v>
      </c>
      <c r="B1227" s="3" t="b">
        <f>Teams[[#This Row],[yearID]]&gt;=1903</f>
        <v>1</v>
      </c>
      <c r="C1227" s="3" t="str">
        <f>_xlfn.XLOOKUP(Teams[[#This Row],[franchID]], franchises[franchID], franchises[franchName])</f>
        <v>Oakland Athletics</v>
      </c>
      <c r="D1227" s="3">
        <f>IF(Teams[[#This Row],[LgWin]]="Y", 1,
IF(Teams[[#This Row],[LgWin]] = "N", 0, " "))</f>
        <v>0</v>
      </c>
      <c r="E1227" s="3">
        <f>IF(Teams[[#This Row],[WSWin]]="Y", 1,
IF(Teams[[#This Row],[WSWin]] = "N", 0, " "))</f>
        <v>0</v>
      </c>
      <c r="F1227">
        <v>1952</v>
      </c>
      <c r="G1227" t="s">
        <v>410</v>
      </c>
      <c r="H1227" t="s">
        <v>226</v>
      </c>
      <c r="I1227" t="s">
        <v>423</v>
      </c>
      <c r="K1227">
        <v>4</v>
      </c>
      <c r="L1227">
        <v>155</v>
      </c>
      <c r="M1227">
        <v>78</v>
      </c>
      <c r="N1227">
        <v>79</v>
      </c>
      <c r="O1227">
        <v>75</v>
      </c>
      <c r="R1227" t="s">
        <v>51</v>
      </c>
      <c r="S1227" t="s">
        <v>51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45">
      <c r="A1228" s="3" t="b">
        <f>Teams[[#This Row],[yearID]]&gt;=1973</f>
        <v>0</v>
      </c>
      <c r="B1228" s="3" t="b">
        <f>Teams[[#This Row],[yearID]]&gt;=1903</f>
        <v>1</v>
      </c>
      <c r="C1228" s="3" t="str">
        <f>_xlfn.XLOOKUP(Teams[[#This Row],[franchID]], franchises[franchID], franchises[franchName])</f>
        <v>Philadelphia Phillies</v>
      </c>
      <c r="D1228" s="3">
        <f>IF(Teams[[#This Row],[LgWin]]="Y", 1,
IF(Teams[[#This Row],[LgWin]] = "N", 0, " "))</f>
        <v>0</v>
      </c>
      <c r="E1228" s="3">
        <f>IF(Teams[[#This Row],[WSWin]]="Y", 1,
IF(Teams[[#This Row],[WSWin]] = "N", 0, " "))</f>
        <v>0</v>
      </c>
      <c r="F1228">
        <v>1952</v>
      </c>
      <c r="G1228" t="s">
        <v>157</v>
      </c>
      <c r="H1228" t="s">
        <v>122</v>
      </c>
      <c r="I1228" t="s">
        <v>122</v>
      </c>
      <c r="K1228">
        <v>4</v>
      </c>
      <c r="L1228">
        <v>154</v>
      </c>
      <c r="M1228">
        <v>76</v>
      </c>
      <c r="N1228">
        <v>87</v>
      </c>
      <c r="O1228">
        <v>67</v>
      </c>
      <c r="R1228" t="s">
        <v>51</v>
      </c>
      <c r="S1228" t="s">
        <v>51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45">
      <c r="A1229" s="3" t="b">
        <f>Teams[[#This Row],[yearID]]&gt;=1973</f>
        <v>0</v>
      </c>
      <c r="B1229" s="3" t="b">
        <f>Teams[[#This Row],[yearID]]&gt;=1903</f>
        <v>1</v>
      </c>
      <c r="C1229" s="3" t="str">
        <f>_xlfn.XLOOKUP(Teams[[#This Row],[franchID]], franchises[franchID], franchises[franchName])</f>
        <v>Pittsburgh Pirates</v>
      </c>
      <c r="D1229" s="3">
        <f>IF(Teams[[#This Row],[LgWin]]="Y", 1,
IF(Teams[[#This Row],[LgWin]] = "N", 0, " "))</f>
        <v>0</v>
      </c>
      <c r="E1229" s="3">
        <f>IF(Teams[[#This Row],[WSWin]]="Y", 1,
IF(Teams[[#This Row],[WSWin]] = "N", 0, " "))</f>
        <v>0</v>
      </c>
      <c r="F1229">
        <v>1952</v>
      </c>
      <c r="G1229" t="s">
        <v>157</v>
      </c>
      <c r="H1229" t="s">
        <v>229</v>
      </c>
      <c r="I1229" t="s">
        <v>229</v>
      </c>
      <c r="K1229">
        <v>8</v>
      </c>
      <c r="L1229">
        <v>155</v>
      </c>
      <c r="M1229">
        <v>77</v>
      </c>
      <c r="N1229">
        <v>42</v>
      </c>
      <c r="O1229">
        <v>112</v>
      </c>
      <c r="R1229" t="s">
        <v>51</v>
      </c>
      <c r="S1229" t="s">
        <v>51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45">
      <c r="A1230" s="3" t="b">
        <f>Teams[[#This Row],[yearID]]&gt;=1973</f>
        <v>0</v>
      </c>
      <c r="B1230" s="3" t="b">
        <f>Teams[[#This Row],[yearID]]&gt;=1903</f>
        <v>1</v>
      </c>
      <c r="C1230" s="3" t="str">
        <f>_xlfn.XLOOKUP(Teams[[#This Row],[franchID]], franchises[franchID], franchises[franchName])</f>
        <v>Baltimore Orioles</v>
      </c>
      <c r="D1230" s="3">
        <f>IF(Teams[[#This Row],[LgWin]]="Y", 1,
IF(Teams[[#This Row],[LgWin]] = "N", 0, " "))</f>
        <v>0</v>
      </c>
      <c r="E1230" s="3">
        <f>IF(Teams[[#This Row],[WSWin]]="Y", 1,
IF(Teams[[#This Row],[WSWin]] = "N", 0, " "))</f>
        <v>0</v>
      </c>
      <c r="F1230">
        <v>1952</v>
      </c>
      <c r="G1230" t="s">
        <v>410</v>
      </c>
      <c r="H1230" t="s">
        <v>431</v>
      </c>
      <c r="I1230" t="s">
        <v>95</v>
      </c>
      <c r="K1230">
        <v>7</v>
      </c>
      <c r="L1230">
        <v>155</v>
      </c>
      <c r="M1230">
        <v>78</v>
      </c>
      <c r="N1230">
        <v>64</v>
      </c>
      <c r="O1230">
        <v>90</v>
      </c>
      <c r="R1230" t="s">
        <v>51</v>
      </c>
      <c r="S1230" t="s">
        <v>51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45">
      <c r="A1231" s="3" t="b">
        <f>Teams[[#This Row],[yearID]]&gt;=1973</f>
        <v>0</v>
      </c>
      <c r="B1231" s="3" t="b">
        <f>Teams[[#This Row],[yearID]]&gt;=1903</f>
        <v>1</v>
      </c>
      <c r="C1231" s="3" t="str">
        <f>_xlfn.XLOOKUP(Teams[[#This Row],[franchID]], franchises[franchID], franchises[franchName])</f>
        <v>St. Louis Cardinals</v>
      </c>
      <c r="D1231" s="3">
        <f>IF(Teams[[#This Row],[LgWin]]="Y", 1,
IF(Teams[[#This Row],[LgWin]] = "N", 0, " "))</f>
        <v>0</v>
      </c>
      <c r="E1231" s="3">
        <f>IF(Teams[[#This Row],[WSWin]]="Y", 1,
IF(Teams[[#This Row],[WSWin]] = "N", 0, " "))</f>
        <v>0</v>
      </c>
      <c r="F1231">
        <v>1952</v>
      </c>
      <c r="G1231" t="s">
        <v>157</v>
      </c>
      <c r="H1231" t="s">
        <v>396</v>
      </c>
      <c r="I1231" t="s">
        <v>154</v>
      </c>
      <c r="K1231">
        <v>3</v>
      </c>
      <c r="L1231">
        <v>154</v>
      </c>
      <c r="M1231">
        <v>77</v>
      </c>
      <c r="N1231">
        <v>88</v>
      </c>
      <c r="O1231">
        <v>66</v>
      </c>
      <c r="R1231" t="s">
        <v>51</v>
      </c>
      <c r="S1231" t="s">
        <v>51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45">
      <c r="A1232" s="3" t="b">
        <f>Teams[[#This Row],[yearID]]&gt;=1973</f>
        <v>0</v>
      </c>
      <c r="B1232" s="3" t="b">
        <f>Teams[[#This Row],[yearID]]&gt;=1903</f>
        <v>1</v>
      </c>
      <c r="C1232" s="3" t="str">
        <f>_xlfn.XLOOKUP(Teams[[#This Row],[franchID]], franchises[franchID], franchises[franchName])</f>
        <v>Minnesota Twins</v>
      </c>
      <c r="D1232" s="3">
        <f>IF(Teams[[#This Row],[LgWin]]="Y", 1,
IF(Teams[[#This Row],[LgWin]] = "N", 0, " "))</f>
        <v>0</v>
      </c>
      <c r="E1232" s="3">
        <f>IF(Teams[[#This Row],[WSWin]]="Y", 1,
IF(Teams[[#This Row],[WSWin]] = "N", 0, " "))</f>
        <v>0</v>
      </c>
      <c r="F1232">
        <v>1952</v>
      </c>
      <c r="G1232" t="s">
        <v>410</v>
      </c>
      <c r="H1232" t="s">
        <v>425</v>
      </c>
      <c r="I1232" t="s">
        <v>426</v>
      </c>
      <c r="K1232">
        <v>5</v>
      </c>
      <c r="L1232">
        <v>157</v>
      </c>
      <c r="M1232">
        <v>78</v>
      </c>
      <c r="N1232">
        <v>78</v>
      </c>
      <c r="O1232">
        <v>76</v>
      </c>
      <c r="R1232" t="s">
        <v>51</v>
      </c>
      <c r="S1232" t="s">
        <v>51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45">
      <c r="A1233" s="3" t="b">
        <f>Teams[[#This Row],[yearID]]&gt;=1973</f>
        <v>0</v>
      </c>
      <c r="B1233" s="3" t="b">
        <f>Teams[[#This Row],[yearID]]&gt;=1903</f>
        <v>1</v>
      </c>
      <c r="C1233" s="3" t="str">
        <f>_xlfn.XLOOKUP(Teams[[#This Row],[franchID]], franchises[franchID], franchises[franchName])</f>
        <v>Boston Red Sox</v>
      </c>
      <c r="D1233" s="3">
        <f>IF(Teams[[#This Row],[LgWin]]="Y", 1,
IF(Teams[[#This Row],[LgWin]] = "N", 0, " "))</f>
        <v>0</v>
      </c>
      <c r="E1233" s="3">
        <f>IF(Teams[[#This Row],[WSWin]]="Y", 1,
IF(Teams[[#This Row],[WSWin]] = "N", 0, " "))</f>
        <v>0</v>
      </c>
      <c r="F1233">
        <v>1953</v>
      </c>
      <c r="G1233" t="s">
        <v>410</v>
      </c>
      <c r="H1233" t="s">
        <v>54</v>
      </c>
      <c r="I1233" t="s">
        <v>54</v>
      </c>
      <c r="K1233">
        <v>4</v>
      </c>
      <c r="L1233">
        <v>153</v>
      </c>
      <c r="M1233">
        <v>76</v>
      </c>
      <c r="N1233">
        <v>84</v>
      </c>
      <c r="O1233">
        <v>69</v>
      </c>
      <c r="R1233" t="s">
        <v>51</v>
      </c>
      <c r="S1233" t="s">
        <v>51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45">
      <c r="A1234" s="3" t="b">
        <f>Teams[[#This Row],[yearID]]&gt;=1973</f>
        <v>0</v>
      </c>
      <c r="B1234" s="3" t="b">
        <f>Teams[[#This Row],[yearID]]&gt;=1903</f>
        <v>1</v>
      </c>
      <c r="C1234" s="3" t="str">
        <f>_xlfn.XLOOKUP(Teams[[#This Row],[franchID]], franchises[franchID], franchises[franchName])</f>
        <v>Los Angeles Dodgers</v>
      </c>
      <c r="D1234" s="3">
        <f>IF(Teams[[#This Row],[LgWin]]="Y", 1,
IF(Teams[[#This Row],[LgWin]] = "N", 0, " "))</f>
        <v>1</v>
      </c>
      <c r="E1234" s="3">
        <f>IF(Teams[[#This Row],[WSWin]]="Y", 1,
IF(Teams[[#This Row],[WSWin]] = "N", 0, " "))</f>
        <v>0</v>
      </c>
      <c r="F1234">
        <v>1953</v>
      </c>
      <c r="G1234" t="s">
        <v>157</v>
      </c>
      <c r="H1234" t="s">
        <v>262</v>
      </c>
      <c r="I1234" t="s">
        <v>260</v>
      </c>
      <c r="K1234">
        <v>1</v>
      </c>
      <c r="L1234">
        <v>155</v>
      </c>
      <c r="M1234">
        <v>78</v>
      </c>
      <c r="N1234">
        <v>105</v>
      </c>
      <c r="O1234">
        <v>49</v>
      </c>
      <c r="R1234" t="s">
        <v>76</v>
      </c>
      <c r="S1234" t="s">
        <v>51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45">
      <c r="A1235" s="3" t="b">
        <f>Teams[[#This Row],[yearID]]&gt;=1973</f>
        <v>0</v>
      </c>
      <c r="B1235" s="3" t="b">
        <f>Teams[[#This Row],[yearID]]&gt;=1903</f>
        <v>1</v>
      </c>
      <c r="C1235" s="3" t="str">
        <f>_xlfn.XLOOKUP(Teams[[#This Row],[franchID]], franchises[franchID], franchises[franchName])</f>
        <v>Chicago White Sox</v>
      </c>
      <c r="D1235" s="3">
        <f>IF(Teams[[#This Row],[LgWin]]="Y", 1,
IF(Teams[[#This Row],[LgWin]] = "N", 0, " "))</f>
        <v>0</v>
      </c>
      <c r="E1235" s="3">
        <f>IF(Teams[[#This Row],[WSWin]]="Y", 1,
IF(Teams[[#This Row],[WSWin]] = "N", 0, " "))</f>
        <v>0</v>
      </c>
      <c r="F1235">
        <v>1953</v>
      </c>
      <c r="G1235" t="s">
        <v>410</v>
      </c>
      <c r="H1235" t="s">
        <v>415</v>
      </c>
      <c r="I1235" t="s">
        <v>416</v>
      </c>
      <c r="K1235">
        <v>3</v>
      </c>
      <c r="L1235">
        <v>156</v>
      </c>
      <c r="M1235">
        <v>78</v>
      </c>
      <c r="N1235">
        <v>89</v>
      </c>
      <c r="O1235">
        <v>65</v>
      </c>
      <c r="R1235" t="s">
        <v>51</v>
      </c>
      <c r="S1235" t="s">
        <v>51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45">
      <c r="A1236" s="3" t="b">
        <f>Teams[[#This Row],[yearID]]&gt;=1973</f>
        <v>0</v>
      </c>
      <c r="B1236" s="3" t="b">
        <f>Teams[[#This Row],[yearID]]&gt;=1903</f>
        <v>1</v>
      </c>
      <c r="C1236" s="3" t="str">
        <f>_xlfn.XLOOKUP(Teams[[#This Row],[franchID]], franchises[franchID], franchises[franchName])</f>
        <v>Chicago Cubs</v>
      </c>
      <c r="D1236" s="3">
        <f>IF(Teams[[#This Row],[LgWin]]="Y", 1,
IF(Teams[[#This Row],[LgWin]] = "N", 0, " "))</f>
        <v>0</v>
      </c>
      <c r="E1236" s="3">
        <f>IF(Teams[[#This Row],[WSWin]]="Y", 1,
IF(Teams[[#This Row],[WSWin]] = "N", 0, " "))</f>
        <v>0</v>
      </c>
      <c r="F1236">
        <v>1953</v>
      </c>
      <c r="G1236" t="s">
        <v>157</v>
      </c>
      <c r="H1236" t="s">
        <v>161</v>
      </c>
      <c r="I1236" t="s">
        <v>162</v>
      </c>
      <c r="K1236">
        <v>7</v>
      </c>
      <c r="L1236">
        <v>155</v>
      </c>
      <c r="M1236">
        <v>77</v>
      </c>
      <c r="N1236">
        <v>65</v>
      </c>
      <c r="O1236">
        <v>89</v>
      </c>
      <c r="R1236" t="s">
        <v>51</v>
      </c>
      <c r="S1236" t="s">
        <v>51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45">
      <c r="A1237" s="3" t="b">
        <f>Teams[[#This Row],[yearID]]&gt;=1973</f>
        <v>0</v>
      </c>
      <c r="B1237" s="3" t="b">
        <f>Teams[[#This Row],[yearID]]&gt;=1903</f>
        <v>1</v>
      </c>
      <c r="C1237" s="3" t="str">
        <f>_xlfn.XLOOKUP(Teams[[#This Row],[franchID]], franchises[franchID], franchises[franchName])</f>
        <v>Cincinnati Reds</v>
      </c>
      <c r="D1237" s="3">
        <f>IF(Teams[[#This Row],[LgWin]]="Y", 1,
IF(Teams[[#This Row],[LgWin]] = "N", 0, " "))</f>
        <v>0</v>
      </c>
      <c r="E1237" s="3">
        <f>IF(Teams[[#This Row],[WSWin]]="Y", 1,
IF(Teams[[#This Row],[WSWin]] = "N", 0, " "))</f>
        <v>0</v>
      </c>
      <c r="F1237">
        <v>1953</v>
      </c>
      <c r="G1237" t="s">
        <v>157</v>
      </c>
      <c r="H1237" t="s">
        <v>167</v>
      </c>
      <c r="I1237" t="s">
        <v>167</v>
      </c>
      <c r="K1237">
        <v>6</v>
      </c>
      <c r="L1237">
        <v>155</v>
      </c>
      <c r="M1237">
        <v>78</v>
      </c>
      <c r="N1237">
        <v>68</v>
      </c>
      <c r="O1237">
        <v>86</v>
      </c>
      <c r="R1237" t="s">
        <v>51</v>
      </c>
      <c r="S1237" t="s">
        <v>51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45">
      <c r="A1238" s="3" t="b">
        <f>Teams[[#This Row],[yearID]]&gt;=1973</f>
        <v>0</v>
      </c>
      <c r="B1238" s="3" t="b">
        <f>Teams[[#This Row],[yearID]]&gt;=1903</f>
        <v>1</v>
      </c>
      <c r="C1238" s="3" t="str">
        <f>_xlfn.XLOOKUP(Teams[[#This Row],[franchID]], franchises[franchID], franchises[franchName])</f>
        <v>Cleveland Indians</v>
      </c>
      <c r="D1238" s="3">
        <f>IF(Teams[[#This Row],[LgWin]]="Y", 1,
IF(Teams[[#This Row],[LgWin]] = "N", 0, " "))</f>
        <v>0</v>
      </c>
      <c r="E1238" s="3">
        <f>IF(Teams[[#This Row],[WSWin]]="Y", 1,
IF(Teams[[#This Row],[WSWin]] = "N", 0, " "))</f>
        <v>0</v>
      </c>
      <c r="F1238">
        <v>1953</v>
      </c>
      <c r="G1238" t="s">
        <v>410</v>
      </c>
      <c r="H1238" t="s">
        <v>64</v>
      </c>
      <c r="I1238" t="s">
        <v>64</v>
      </c>
      <c r="K1238">
        <v>2</v>
      </c>
      <c r="L1238">
        <v>155</v>
      </c>
      <c r="M1238">
        <v>78</v>
      </c>
      <c r="N1238">
        <v>92</v>
      </c>
      <c r="O1238">
        <v>62</v>
      </c>
      <c r="R1238" t="s">
        <v>51</v>
      </c>
      <c r="S1238" t="s">
        <v>51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45">
      <c r="A1239" s="3" t="b">
        <f>Teams[[#This Row],[yearID]]&gt;=1973</f>
        <v>0</v>
      </c>
      <c r="B1239" s="3" t="b">
        <f>Teams[[#This Row],[yearID]]&gt;=1903</f>
        <v>1</v>
      </c>
      <c r="C1239" s="3" t="str">
        <f>_xlfn.XLOOKUP(Teams[[#This Row],[franchID]], franchises[franchID], franchises[franchName])</f>
        <v>Detroit Tigers</v>
      </c>
      <c r="D1239" s="3">
        <f>IF(Teams[[#This Row],[LgWin]]="Y", 1,
IF(Teams[[#This Row],[LgWin]] = "N", 0, " "))</f>
        <v>0</v>
      </c>
      <c r="E1239" s="3">
        <f>IF(Teams[[#This Row],[WSWin]]="Y", 1,
IF(Teams[[#This Row],[WSWin]] = "N", 0, " "))</f>
        <v>0</v>
      </c>
      <c r="F1239">
        <v>1953</v>
      </c>
      <c r="G1239" t="s">
        <v>410</v>
      </c>
      <c r="H1239" t="s">
        <v>419</v>
      </c>
      <c r="I1239" t="s">
        <v>419</v>
      </c>
      <c r="K1239">
        <v>6</v>
      </c>
      <c r="L1239">
        <v>158</v>
      </c>
      <c r="M1239">
        <v>79</v>
      </c>
      <c r="N1239">
        <v>60</v>
      </c>
      <c r="O1239">
        <v>94</v>
      </c>
      <c r="R1239" t="s">
        <v>51</v>
      </c>
      <c r="S1239" t="s">
        <v>51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45">
      <c r="A1240" s="3" t="b">
        <f>Teams[[#This Row],[yearID]]&gt;=1973</f>
        <v>0</v>
      </c>
      <c r="B1240" s="3" t="b">
        <f>Teams[[#This Row],[yearID]]&gt;=1903</f>
        <v>1</v>
      </c>
      <c r="C1240" s="3" t="str">
        <f>_xlfn.XLOOKUP(Teams[[#This Row],[franchID]], franchises[franchID], franchises[franchName])</f>
        <v>Atlanta Braves</v>
      </c>
      <c r="D1240" s="3">
        <f>IF(Teams[[#This Row],[LgWin]]="Y", 1,
IF(Teams[[#This Row],[LgWin]] = "N", 0, " "))</f>
        <v>0</v>
      </c>
      <c r="E1240" s="3">
        <f>IF(Teams[[#This Row],[WSWin]]="Y", 1,
IF(Teams[[#This Row],[WSWin]] = "N", 0, " "))</f>
        <v>0</v>
      </c>
      <c r="F1240">
        <v>1953</v>
      </c>
      <c r="G1240" t="s">
        <v>157</v>
      </c>
      <c r="H1240" t="s">
        <v>499</v>
      </c>
      <c r="I1240" t="s">
        <v>159</v>
      </c>
      <c r="K1240">
        <v>2</v>
      </c>
      <c r="L1240">
        <v>157</v>
      </c>
      <c r="M1240">
        <v>79</v>
      </c>
      <c r="N1240">
        <v>92</v>
      </c>
      <c r="O1240">
        <v>62</v>
      </c>
      <c r="R1240" t="s">
        <v>51</v>
      </c>
      <c r="S1240" t="s">
        <v>51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45">
      <c r="A1241" s="3" t="b">
        <f>Teams[[#This Row],[yearID]]&gt;=1973</f>
        <v>0</v>
      </c>
      <c r="B1241" s="3" t="b">
        <f>Teams[[#This Row],[yearID]]&gt;=1903</f>
        <v>1</v>
      </c>
      <c r="C1241" s="3" t="str">
        <f>_xlfn.XLOOKUP(Teams[[#This Row],[franchID]], franchises[franchID], franchises[franchName])</f>
        <v>San Francisco Giants</v>
      </c>
      <c r="D1241" s="3">
        <f>IF(Teams[[#This Row],[LgWin]]="Y", 1,
IF(Teams[[#This Row],[LgWin]] = "N", 0, " "))</f>
        <v>0</v>
      </c>
      <c r="E1241" s="3">
        <f>IF(Teams[[#This Row],[WSWin]]="Y", 1,
IF(Teams[[#This Row],[WSWin]] = "N", 0, " "))</f>
        <v>0</v>
      </c>
      <c r="F1241">
        <v>1953</v>
      </c>
      <c r="G1241" t="s">
        <v>157</v>
      </c>
      <c r="H1241" t="s">
        <v>242</v>
      </c>
      <c r="I1241" t="s">
        <v>243</v>
      </c>
      <c r="K1241">
        <v>5</v>
      </c>
      <c r="L1241">
        <v>155</v>
      </c>
      <c r="M1241">
        <v>77</v>
      </c>
      <c r="N1241">
        <v>70</v>
      </c>
      <c r="O1241">
        <v>84</v>
      </c>
      <c r="R1241" t="s">
        <v>51</v>
      </c>
      <c r="S1241" t="s">
        <v>51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45">
      <c r="A1242" s="3" t="b">
        <f>Teams[[#This Row],[yearID]]&gt;=1973</f>
        <v>0</v>
      </c>
      <c r="B1242" s="3" t="b">
        <f>Teams[[#This Row],[yearID]]&gt;=1903</f>
        <v>1</v>
      </c>
      <c r="C1242" s="3" t="str">
        <f>_xlfn.XLOOKUP(Teams[[#This Row],[franchID]], franchises[franchID], franchises[franchName])</f>
        <v>New York Yankees</v>
      </c>
      <c r="D1242" s="3">
        <f>IF(Teams[[#This Row],[LgWin]]="Y", 1,
IF(Teams[[#This Row],[LgWin]] = "N", 0, " "))</f>
        <v>1</v>
      </c>
      <c r="E1242" s="3">
        <f>IF(Teams[[#This Row],[WSWin]]="Y", 1,
IF(Teams[[#This Row],[WSWin]] = "N", 0, " "))</f>
        <v>1</v>
      </c>
      <c r="F1242">
        <v>1953</v>
      </c>
      <c r="G1242" t="s">
        <v>410</v>
      </c>
      <c r="H1242" t="s">
        <v>436</v>
      </c>
      <c r="I1242" t="s">
        <v>412</v>
      </c>
      <c r="K1242">
        <v>1</v>
      </c>
      <c r="L1242">
        <v>151</v>
      </c>
      <c r="M1242">
        <v>77</v>
      </c>
      <c r="N1242">
        <v>99</v>
      </c>
      <c r="O1242">
        <v>52</v>
      </c>
      <c r="R1242" t="s">
        <v>76</v>
      </c>
      <c r="S1242" t="s">
        <v>76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45">
      <c r="A1243" s="3" t="b">
        <f>Teams[[#This Row],[yearID]]&gt;=1973</f>
        <v>0</v>
      </c>
      <c r="B1243" s="3" t="b">
        <f>Teams[[#This Row],[yearID]]&gt;=1903</f>
        <v>1</v>
      </c>
      <c r="C1243" s="3" t="str">
        <f>_xlfn.XLOOKUP(Teams[[#This Row],[franchID]], franchises[franchID], franchises[franchName])</f>
        <v>Oakland Athletics</v>
      </c>
      <c r="D1243" s="3">
        <f>IF(Teams[[#This Row],[LgWin]]="Y", 1,
IF(Teams[[#This Row],[LgWin]] = "N", 0, " "))</f>
        <v>0</v>
      </c>
      <c r="E1243" s="3">
        <f>IF(Teams[[#This Row],[WSWin]]="Y", 1,
IF(Teams[[#This Row],[WSWin]] = "N", 0, " "))</f>
        <v>0</v>
      </c>
      <c r="F1243">
        <v>1953</v>
      </c>
      <c r="G1243" t="s">
        <v>410</v>
      </c>
      <c r="H1243" t="s">
        <v>226</v>
      </c>
      <c r="I1243" t="s">
        <v>423</v>
      </c>
      <c r="K1243">
        <v>7</v>
      </c>
      <c r="L1243">
        <v>157</v>
      </c>
      <c r="M1243">
        <v>78</v>
      </c>
      <c r="N1243">
        <v>59</v>
      </c>
      <c r="O1243">
        <v>95</v>
      </c>
      <c r="R1243" t="s">
        <v>51</v>
      </c>
      <c r="S1243" t="s">
        <v>51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45">
      <c r="A1244" s="3" t="b">
        <f>Teams[[#This Row],[yearID]]&gt;=1973</f>
        <v>0</v>
      </c>
      <c r="B1244" s="3" t="b">
        <f>Teams[[#This Row],[yearID]]&gt;=1903</f>
        <v>1</v>
      </c>
      <c r="C1244" s="3" t="str">
        <f>_xlfn.XLOOKUP(Teams[[#This Row],[franchID]], franchises[franchID], franchises[franchName])</f>
        <v>Philadelphia Phillies</v>
      </c>
      <c r="D1244" s="3">
        <f>IF(Teams[[#This Row],[LgWin]]="Y", 1,
IF(Teams[[#This Row],[LgWin]] = "N", 0, " "))</f>
        <v>0</v>
      </c>
      <c r="E1244" s="3">
        <f>IF(Teams[[#This Row],[WSWin]]="Y", 1,
IF(Teams[[#This Row],[WSWin]] = "N", 0, " "))</f>
        <v>0</v>
      </c>
      <c r="F1244">
        <v>1953</v>
      </c>
      <c r="G1244" t="s">
        <v>157</v>
      </c>
      <c r="H1244" t="s">
        <v>122</v>
      </c>
      <c r="I1244" t="s">
        <v>122</v>
      </c>
      <c r="K1244">
        <v>3</v>
      </c>
      <c r="L1244">
        <v>156</v>
      </c>
      <c r="M1244">
        <v>78</v>
      </c>
      <c r="N1244">
        <v>83</v>
      </c>
      <c r="O1244">
        <v>71</v>
      </c>
      <c r="R1244" t="s">
        <v>51</v>
      </c>
      <c r="S1244" t="s">
        <v>51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45">
      <c r="A1245" s="3" t="b">
        <f>Teams[[#This Row],[yearID]]&gt;=1973</f>
        <v>0</v>
      </c>
      <c r="B1245" s="3" t="b">
        <f>Teams[[#This Row],[yearID]]&gt;=1903</f>
        <v>1</v>
      </c>
      <c r="C1245" s="3" t="str">
        <f>_xlfn.XLOOKUP(Teams[[#This Row],[franchID]], franchises[franchID], franchises[franchName])</f>
        <v>Pittsburgh Pirates</v>
      </c>
      <c r="D1245" s="3">
        <f>IF(Teams[[#This Row],[LgWin]]="Y", 1,
IF(Teams[[#This Row],[LgWin]] = "N", 0, " "))</f>
        <v>0</v>
      </c>
      <c r="E1245" s="3">
        <f>IF(Teams[[#This Row],[WSWin]]="Y", 1,
IF(Teams[[#This Row],[WSWin]] = "N", 0, " "))</f>
        <v>0</v>
      </c>
      <c r="F1245">
        <v>1953</v>
      </c>
      <c r="G1245" t="s">
        <v>157</v>
      </c>
      <c r="H1245" t="s">
        <v>229</v>
      </c>
      <c r="I1245" t="s">
        <v>229</v>
      </c>
      <c r="K1245">
        <v>8</v>
      </c>
      <c r="L1245">
        <v>154</v>
      </c>
      <c r="M1245">
        <v>77</v>
      </c>
      <c r="N1245">
        <v>50</v>
      </c>
      <c r="O1245">
        <v>104</v>
      </c>
      <c r="R1245" t="s">
        <v>51</v>
      </c>
      <c r="S1245" t="s">
        <v>51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45">
      <c r="A1246" s="3" t="b">
        <f>Teams[[#This Row],[yearID]]&gt;=1973</f>
        <v>0</v>
      </c>
      <c r="B1246" s="3" t="b">
        <f>Teams[[#This Row],[yearID]]&gt;=1903</f>
        <v>1</v>
      </c>
      <c r="C1246" s="3" t="str">
        <f>_xlfn.XLOOKUP(Teams[[#This Row],[franchID]], franchises[franchID], franchises[franchName])</f>
        <v>Baltimore Orioles</v>
      </c>
      <c r="D1246" s="3">
        <f>IF(Teams[[#This Row],[LgWin]]="Y", 1,
IF(Teams[[#This Row],[LgWin]] = "N", 0, " "))</f>
        <v>0</v>
      </c>
      <c r="E1246" s="3">
        <f>IF(Teams[[#This Row],[WSWin]]="Y", 1,
IF(Teams[[#This Row],[WSWin]] = "N", 0, " "))</f>
        <v>0</v>
      </c>
      <c r="F1246">
        <v>1953</v>
      </c>
      <c r="G1246" t="s">
        <v>410</v>
      </c>
      <c r="H1246" t="s">
        <v>431</v>
      </c>
      <c r="I1246" t="s">
        <v>95</v>
      </c>
      <c r="K1246">
        <v>8</v>
      </c>
      <c r="L1246">
        <v>154</v>
      </c>
      <c r="M1246">
        <v>77</v>
      </c>
      <c r="N1246">
        <v>54</v>
      </c>
      <c r="O1246">
        <v>100</v>
      </c>
      <c r="R1246" t="s">
        <v>51</v>
      </c>
      <c r="S1246" t="s">
        <v>51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45">
      <c r="A1247" s="3" t="b">
        <f>Teams[[#This Row],[yearID]]&gt;=1973</f>
        <v>0</v>
      </c>
      <c r="B1247" s="3" t="b">
        <f>Teams[[#This Row],[yearID]]&gt;=1903</f>
        <v>1</v>
      </c>
      <c r="C1247" s="3" t="str">
        <f>_xlfn.XLOOKUP(Teams[[#This Row],[franchID]], franchises[franchID], franchises[franchName])</f>
        <v>St. Louis Cardinals</v>
      </c>
      <c r="D1247" s="3">
        <f>IF(Teams[[#This Row],[LgWin]]="Y", 1,
IF(Teams[[#This Row],[LgWin]] = "N", 0, " "))</f>
        <v>0</v>
      </c>
      <c r="E1247" s="3">
        <f>IF(Teams[[#This Row],[WSWin]]="Y", 1,
IF(Teams[[#This Row],[WSWin]] = "N", 0, " "))</f>
        <v>0</v>
      </c>
      <c r="F1247">
        <v>1953</v>
      </c>
      <c r="G1247" t="s">
        <v>157</v>
      </c>
      <c r="H1247" t="s">
        <v>396</v>
      </c>
      <c r="I1247" t="s">
        <v>154</v>
      </c>
      <c r="K1247">
        <v>3</v>
      </c>
      <c r="L1247">
        <v>157</v>
      </c>
      <c r="M1247">
        <v>78</v>
      </c>
      <c r="N1247">
        <v>83</v>
      </c>
      <c r="O1247">
        <v>71</v>
      </c>
      <c r="R1247" t="s">
        <v>51</v>
      </c>
      <c r="S1247" t="s">
        <v>51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45">
      <c r="A1248" s="3" t="b">
        <f>Teams[[#This Row],[yearID]]&gt;=1973</f>
        <v>0</v>
      </c>
      <c r="B1248" s="3" t="b">
        <f>Teams[[#This Row],[yearID]]&gt;=1903</f>
        <v>1</v>
      </c>
      <c r="C1248" s="3" t="str">
        <f>_xlfn.XLOOKUP(Teams[[#This Row],[franchID]], franchises[franchID], franchises[franchName])</f>
        <v>Minnesota Twins</v>
      </c>
      <c r="D1248" s="3">
        <f>IF(Teams[[#This Row],[LgWin]]="Y", 1,
IF(Teams[[#This Row],[LgWin]] = "N", 0, " "))</f>
        <v>0</v>
      </c>
      <c r="E1248" s="3">
        <f>IF(Teams[[#This Row],[WSWin]]="Y", 1,
IF(Teams[[#This Row],[WSWin]] = "N", 0, " "))</f>
        <v>0</v>
      </c>
      <c r="F1248">
        <v>1953</v>
      </c>
      <c r="G1248" t="s">
        <v>410</v>
      </c>
      <c r="H1248" t="s">
        <v>425</v>
      </c>
      <c r="I1248" t="s">
        <v>426</v>
      </c>
      <c r="K1248">
        <v>5</v>
      </c>
      <c r="L1248">
        <v>152</v>
      </c>
      <c r="M1248">
        <v>75</v>
      </c>
      <c r="N1248">
        <v>76</v>
      </c>
      <c r="O1248">
        <v>76</v>
      </c>
      <c r="R1248" t="s">
        <v>51</v>
      </c>
      <c r="S1248" t="s">
        <v>51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45">
      <c r="A1249" s="3" t="b">
        <f>Teams[[#This Row],[yearID]]&gt;=1973</f>
        <v>0</v>
      </c>
      <c r="B1249" s="3" t="b">
        <f>Teams[[#This Row],[yearID]]&gt;=1903</f>
        <v>1</v>
      </c>
      <c r="C1249" s="3" t="str">
        <f>_xlfn.XLOOKUP(Teams[[#This Row],[franchID]], franchises[franchID], franchises[franchName])</f>
        <v>Baltimore Orioles</v>
      </c>
      <c r="D1249" s="3">
        <f>IF(Teams[[#This Row],[LgWin]]="Y", 1,
IF(Teams[[#This Row],[LgWin]] = "N", 0, " "))</f>
        <v>0</v>
      </c>
      <c r="E1249" s="3">
        <f>IF(Teams[[#This Row],[WSWin]]="Y", 1,
IF(Teams[[#This Row],[WSWin]] = "N", 0, " "))</f>
        <v>0</v>
      </c>
      <c r="F1249">
        <v>1954</v>
      </c>
      <c r="G1249" t="s">
        <v>410</v>
      </c>
      <c r="H1249" t="s">
        <v>95</v>
      </c>
      <c r="I1249" t="s">
        <v>95</v>
      </c>
      <c r="K1249">
        <v>7</v>
      </c>
      <c r="L1249">
        <v>154</v>
      </c>
      <c r="M1249">
        <v>77</v>
      </c>
      <c r="N1249">
        <v>54</v>
      </c>
      <c r="O1249">
        <v>100</v>
      </c>
      <c r="R1249" t="s">
        <v>51</v>
      </c>
      <c r="S1249" t="s">
        <v>51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45">
      <c r="A1250" s="3" t="b">
        <f>Teams[[#This Row],[yearID]]&gt;=1973</f>
        <v>0</v>
      </c>
      <c r="B1250" s="3" t="b">
        <f>Teams[[#This Row],[yearID]]&gt;=1903</f>
        <v>1</v>
      </c>
      <c r="C1250" s="3" t="str">
        <f>_xlfn.XLOOKUP(Teams[[#This Row],[franchID]], franchises[franchID], franchises[franchName])</f>
        <v>Boston Red Sox</v>
      </c>
      <c r="D1250" s="3">
        <f>IF(Teams[[#This Row],[LgWin]]="Y", 1,
IF(Teams[[#This Row],[LgWin]] = "N", 0, " "))</f>
        <v>0</v>
      </c>
      <c r="E1250" s="3">
        <f>IF(Teams[[#This Row],[WSWin]]="Y", 1,
IF(Teams[[#This Row],[WSWin]] = "N", 0, " "))</f>
        <v>0</v>
      </c>
      <c r="F1250">
        <v>1954</v>
      </c>
      <c r="G1250" t="s">
        <v>410</v>
      </c>
      <c r="H1250" t="s">
        <v>54</v>
      </c>
      <c r="I1250" t="s">
        <v>54</v>
      </c>
      <c r="K1250">
        <v>4</v>
      </c>
      <c r="L1250">
        <v>156</v>
      </c>
      <c r="M1250">
        <v>79</v>
      </c>
      <c r="N1250">
        <v>69</v>
      </c>
      <c r="O1250">
        <v>85</v>
      </c>
      <c r="R1250" t="s">
        <v>51</v>
      </c>
      <c r="S1250" t="s">
        <v>51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45">
      <c r="A1251" s="3" t="b">
        <f>Teams[[#This Row],[yearID]]&gt;=1973</f>
        <v>0</v>
      </c>
      <c r="B1251" s="3" t="b">
        <f>Teams[[#This Row],[yearID]]&gt;=1903</f>
        <v>1</v>
      </c>
      <c r="C1251" s="3" t="str">
        <f>_xlfn.XLOOKUP(Teams[[#This Row],[franchID]], franchises[franchID], franchises[franchName])</f>
        <v>Los Angeles Dodgers</v>
      </c>
      <c r="D1251" s="3">
        <f>IF(Teams[[#This Row],[LgWin]]="Y", 1,
IF(Teams[[#This Row],[LgWin]] = "N", 0, " "))</f>
        <v>0</v>
      </c>
      <c r="E1251" s="3">
        <f>IF(Teams[[#This Row],[WSWin]]="Y", 1,
IF(Teams[[#This Row],[WSWin]] = "N", 0, " "))</f>
        <v>0</v>
      </c>
      <c r="F1251">
        <v>1954</v>
      </c>
      <c r="G1251" t="s">
        <v>157</v>
      </c>
      <c r="H1251" t="s">
        <v>262</v>
      </c>
      <c r="I1251" t="s">
        <v>260</v>
      </c>
      <c r="K1251">
        <v>2</v>
      </c>
      <c r="L1251">
        <v>154</v>
      </c>
      <c r="M1251">
        <v>77</v>
      </c>
      <c r="N1251">
        <v>92</v>
      </c>
      <c r="O1251">
        <v>62</v>
      </c>
      <c r="R1251" t="s">
        <v>51</v>
      </c>
      <c r="S1251" t="s">
        <v>51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45">
      <c r="A1252" s="3" t="b">
        <f>Teams[[#This Row],[yearID]]&gt;=1973</f>
        <v>0</v>
      </c>
      <c r="B1252" s="3" t="b">
        <f>Teams[[#This Row],[yearID]]&gt;=1903</f>
        <v>1</v>
      </c>
      <c r="C1252" s="3" t="str">
        <f>_xlfn.XLOOKUP(Teams[[#This Row],[franchID]], franchises[franchID], franchises[franchName])</f>
        <v>Chicago White Sox</v>
      </c>
      <c r="D1252" s="3">
        <f>IF(Teams[[#This Row],[LgWin]]="Y", 1,
IF(Teams[[#This Row],[LgWin]] = "N", 0, " "))</f>
        <v>0</v>
      </c>
      <c r="E1252" s="3">
        <f>IF(Teams[[#This Row],[WSWin]]="Y", 1,
IF(Teams[[#This Row],[WSWin]] = "N", 0, " "))</f>
        <v>0</v>
      </c>
      <c r="F1252">
        <v>1954</v>
      </c>
      <c r="G1252" t="s">
        <v>410</v>
      </c>
      <c r="H1252" t="s">
        <v>415</v>
      </c>
      <c r="I1252" t="s">
        <v>416</v>
      </c>
      <c r="K1252">
        <v>3</v>
      </c>
      <c r="L1252">
        <v>155</v>
      </c>
      <c r="M1252">
        <v>78</v>
      </c>
      <c r="N1252">
        <v>94</v>
      </c>
      <c r="O1252">
        <v>60</v>
      </c>
      <c r="R1252" t="s">
        <v>51</v>
      </c>
      <c r="S1252" t="s">
        <v>51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45">
      <c r="A1253" s="3" t="b">
        <f>Teams[[#This Row],[yearID]]&gt;=1973</f>
        <v>0</v>
      </c>
      <c r="B1253" s="3" t="b">
        <f>Teams[[#This Row],[yearID]]&gt;=1903</f>
        <v>1</v>
      </c>
      <c r="C1253" s="3" t="str">
        <f>_xlfn.XLOOKUP(Teams[[#This Row],[franchID]], franchises[franchID], franchises[franchName])</f>
        <v>Chicago Cubs</v>
      </c>
      <c r="D1253" s="3">
        <f>IF(Teams[[#This Row],[LgWin]]="Y", 1,
IF(Teams[[#This Row],[LgWin]] = "N", 0, " "))</f>
        <v>0</v>
      </c>
      <c r="E1253" s="3">
        <f>IF(Teams[[#This Row],[WSWin]]="Y", 1,
IF(Teams[[#This Row],[WSWin]] = "N", 0, " "))</f>
        <v>0</v>
      </c>
      <c r="F1253">
        <v>1954</v>
      </c>
      <c r="G1253" t="s">
        <v>157</v>
      </c>
      <c r="H1253" t="s">
        <v>161</v>
      </c>
      <c r="I1253" t="s">
        <v>162</v>
      </c>
      <c r="K1253">
        <v>7</v>
      </c>
      <c r="L1253">
        <v>154</v>
      </c>
      <c r="M1253">
        <v>77</v>
      </c>
      <c r="N1253">
        <v>64</v>
      </c>
      <c r="O1253">
        <v>90</v>
      </c>
      <c r="R1253" t="s">
        <v>51</v>
      </c>
      <c r="S1253" t="s">
        <v>51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45">
      <c r="A1254" s="3" t="b">
        <f>Teams[[#This Row],[yearID]]&gt;=1973</f>
        <v>0</v>
      </c>
      <c r="B1254" s="3" t="b">
        <f>Teams[[#This Row],[yearID]]&gt;=1903</f>
        <v>1</v>
      </c>
      <c r="C1254" s="3" t="str">
        <f>_xlfn.XLOOKUP(Teams[[#This Row],[franchID]], franchises[franchID], franchises[franchName])</f>
        <v>Cincinnati Reds</v>
      </c>
      <c r="D1254" s="3">
        <f>IF(Teams[[#This Row],[LgWin]]="Y", 1,
IF(Teams[[#This Row],[LgWin]] = "N", 0, " "))</f>
        <v>0</v>
      </c>
      <c r="E1254" s="3">
        <f>IF(Teams[[#This Row],[WSWin]]="Y", 1,
IF(Teams[[#This Row],[WSWin]] = "N", 0, " "))</f>
        <v>0</v>
      </c>
      <c r="F1254">
        <v>1954</v>
      </c>
      <c r="G1254" t="s">
        <v>157</v>
      </c>
      <c r="H1254" t="s">
        <v>167</v>
      </c>
      <c r="I1254" t="s">
        <v>167</v>
      </c>
      <c r="K1254">
        <v>5</v>
      </c>
      <c r="L1254">
        <v>154</v>
      </c>
      <c r="M1254">
        <v>77</v>
      </c>
      <c r="N1254">
        <v>74</v>
      </c>
      <c r="O1254">
        <v>80</v>
      </c>
      <c r="R1254" t="s">
        <v>51</v>
      </c>
      <c r="S1254" t="s">
        <v>51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45">
      <c r="A1255" s="3" t="b">
        <f>Teams[[#This Row],[yearID]]&gt;=1973</f>
        <v>0</v>
      </c>
      <c r="B1255" s="3" t="b">
        <f>Teams[[#This Row],[yearID]]&gt;=1903</f>
        <v>1</v>
      </c>
      <c r="C1255" s="3" t="str">
        <f>_xlfn.XLOOKUP(Teams[[#This Row],[franchID]], franchises[franchID], franchises[franchName])</f>
        <v>Cleveland Indians</v>
      </c>
      <c r="D1255" s="3">
        <f>IF(Teams[[#This Row],[LgWin]]="Y", 1,
IF(Teams[[#This Row],[LgWin]] = "N", 0, " "))</f>
        <v>1</v>
      </c>
      <c r="E1255" s="3">
        <f>IF(Teams[[#This Row],[WSWin]]="Y", 1,
IF(Teams[[#This Row],[WSWin]] = "N", 0, " "))</f>
        <v>0</v>
      </c>
      <c r="F1255">
        <v>1954</v>
      </c>
      <c r="G1255" t="s">
        <v>410</v>
      </c>
      <c r="H1255" t="s">
        <v>64</v>
      </c>
      <c r="I1255" t="s">
        <v>64</v>
      </c>
      <c r="K1255">
        <v>1</v>
      </c>
      <c r="L1255">
        <v>156</v>
      </c>
      <c r="M1255">
        <v>77</v>
      </c>
      <c r="N1255">
        <v>111</v>
      </c>
      <c r="O1255">
        <v>43</v>
      </c>
      <c r="R1255" t="s">
        <v>76</v>
      </c>
      <c r="S1255" t="s">
        <v>51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45">
      <c r="A1256" s="3" t="b">
        <f>Teams[[#This Row],[yearID]]&gt;=1973</f>
        <v>0</v>
      </c>
      <c r="B1256" s="3" t="b">
        <f>Teams[[#This Row],[yearID]]&gt;=1903</f>
        <v>1</v>
      </c>
      <c r="C1256" s="3" t="str">
        <f>_xlfn.XLOOKUP(Teams[[#This Row],[franchID]], franchises[franchID], franchises[franchName])</f>
        <v>Detroit Tigers</v>
      </c>
      <c r="D1256" s="3">
        <f>IF(Teams[[#This Row],[LgWin]]="Y", 1,
IF(Teams[[#This Row],[LgWin]] = "N", 0, " "))</f>
        <v>0</v>
      </c>
      <c r="E1256" s="3">
        <f>IF(Teams[[#This Row],[WSWin]]="Y", 1,
IF(Teams[[#This Row],[WSWin]] = "N", 0, " "))</f>
        <v>0</v>
      </c>
      <c r="F1256">
        <v>1954</v>
      </c>
      <c r="G1256" t="s">
        <v>410</v>
      </c>
      <c r="H1256" t="s">
        <v>419</v>
      </c>
      <c r="I1256" t="s">
        <v>419</v>
      </c>
      <c r="K1256">
        <v>5</v>
      </c>
      <c r="L1256">
        <v>155</v>
      </c>
      <c r="M1256">
        <v>77</v>
      </c>
      <c r="N1256">
        <v>68</v>
      </c>
      <c r="O1256">
        <v>86</v>
      </c>
      <c r="R1256" t="s">
        <v>51</v>
      </c>
      <c r="S1256" t="s">
        <v>51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45">
      <c r="A1257" s="3" t="b">
        <f>Teams[[#This Row],[yearID]]&gt;=1973</f>
        <v>0</v>
      </c>
      <c r="B1257" s="3" t="b">
        <f>Teams[[#This Row],[yearID]]&gt;=1903</f>
        <v>1</v>
      </c>
      <c r="C1257" s="3" t="str">
        <f>_xlfn.XLOOKUP(Teams[[#This Row],[franchID]], franchises[franchID], franchises[franchName])</f>
        <v>Atlanta Braves</v>
      </c>
      <c r="D1257" s="3">
        <f>IF(Teams[[#This Row],[LgWin]]="Y", 1,
IF(Teams[[#This Row],[LgWin]] = "N", 0, " "))</f>
        <v>0</v>
      </c>
      <c r="E1257" s="3">
        <f>IF(Teams[[#This Row],[WSWin]]="Y", 1,
IF(Teams[[#This Row],[WSWin]] = "N", 0, " "))</f>
        <v>0</v>
      </c>
      <c r="F1257">
        <v>1954</v>
      </c>
      <c r="G1257" t="s">
        <v>157</v>
      </c>
      <c r="H1257" t="s">
        <v>499</v>
      </c>
      <c r="I1257" t="s">
        <v>159</v>
      </c>
      <c r="K1257">
        <v>3</v>
      </c>
      <c r="L1257">
        <v>154</v>
      </c>
      <c r="M1257">
        <v>77</v>
      </c>
      <c r="N1257">
        <v>89</v>
      </c>
      <c r="O1257">
        <v>65</v>
      </c>
      <c r="R1257" t="s">
        <v>51</v>
      </c>
      <c r="S1257" t="s">
        <v>51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45">
      <c r="A1258" s="3" t="b">
        <f>Teams[[#This Row],[yearID]]&gt;=1973</f>
        <v>0</v>
      </c>
      <c r="B1258" s="3" t="b">
        <f>Teams[[#This Row],[yearID]]&gt;=1903</f>
        <v>1</v>
      </c>
      <c r="C1258" s="3" t="str">
        <f>_xlfn.XLOOKUP(Teams[[#This Row],[franchID]], franchises[franchID], franchises[franchName])</f>
        <v>San Francisco Giants</v>
      </c>
      <c r="D1258" s="3">
        <f>IF(Teams[[#This Row],[LgWin]]="Y", 1,
IF(Teams[[#This Row],[LgWin]] = "N", 0, " "))</f>
        <v>1</v>
      </c>
      <c r="E1258" s="3">
        <f>IF(Teams[[#This Row],[WSWin]]="Y", 1,
IF(Teams[[#This Row],[WSWin]] = "N", 0, " "))</f>
        <v>1</v>
      </c>
      <c r="F1258">
        <v>1954</v>
      </c>
      <c r="G1258" t="s">
        <v>157</v>
      </c>
      <c r="H1258" t="s">
        <v>242</v>
      </c>
      <c r="I1258" t="s">
        <v>243</v>
      </c>
      <c r="K1258">
        <v>1</v>
      </c>
      <c r="L1258">
        <v>154</v>
      </c>
      <c r="M1258">
        <v>76</v>
      </c>
      <c r="N1258">
        <v>97</v>
      </c>
      <c r="O1258">
        <v>57</v>
      </c>
      <c r="R1258" t="s">
        <v>76</v>
      </c>
      <c r="S1258" t="s">
        <v>76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45">
      <c r="A1259" s="3" t="b">
        <f>Teams[[#This Row],[yearID]]&gt;=1973</f>
        <v>0</v>
      </c>
      <c r="B1259" s="3" t="b">
        <f>Teams[[#This Row],[yearID]]&gt;=1903</f>
        <v>1</v>
      </c>
      <c r="C1259" s="3" t="str">
        <f>_xlfn.XLOOKUP(Teams[[#This Row],[franchID]], franchises[franchID], franchises[franchName])</f>
        <v>New York Yankees</v>
      </c>
      <c r="D1259" s="3">
        <f>IF(Teams[[#This Row],[LgWin]]="Y", 1,
IF(Teams[[#This Row],[LgWin]] = "N", 0, " "))</f>
        <v>0</v>
      </c>
      <c r="E1259" s="3">
        <f>IF(Teams[[#This Row],[WSWin]]="Y", 1,
IF(Teams[[#This Row],[WSWin]] = "N", 0, " "))</f>
        <v>0</v>
      </c>
      <c r="F1259">
        <v>1954</v>
      </c>
      <c r="G1259" t="s">
        <v>410</v>
      </c>
      <c r="H1259" t="s">
        <v>436</v>
      </c>
      <c r="I1259" t="s">
        <v>412</v>
      </c>
      <c r="K1259">
        <v>2</v>
      </c>
      <c r="L1259">
        <v>155</v>
      </c>
      <c r="M1259">
        <v>78</v>
      </c>
      <c r="N1259">
        <v>103</v>
      </c>
      <c r="O1259">
        <v>51</v>
      </c>
      <c r="R1259" t="s">
        <v>51</v>
      </c>
      <c r="S1259" t="s">
        <v>51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45">
      <c r="A1260" s="3" t="b">
        <f>Teams[[#This Row],[yearID]]&gt;=1973</f>
        <v>0</v>
      </c>
      <c r="B1260" s="3" t="b">
        <f>Teams[[#This Row],[yearID]]&gt;=1903</f>
        <v>1</v>
      </c>
      <c r="C1260" s="3" t="str">
        <f>_xlfn.XLOOKUP(Teams[[#This Row],[franchID]], franchises[franchID], franchises[franchName])</f>
        <v>Oakland Athletics</v>
      </c>
      <c r="D1260" s="3">
        <f>IF(Teams[[#This Row],[LgWin]]="Y", 1,
IF(Teams[[#This Row],[LgWin]] = "N", 0, " "))</f>
        <v>0</v>
      </c>
      <c r="E1260" s="3">
        <f>IF(Teams[[#This Row],[WSWin]]="Y", 1,
IF(Teams[[#This Row],[WSWin]] = "N", 0, " "))</f>
        <v>0</v>
      </c>
      <c r="F1260">
        <v>1954</v>
      </c>
      <c r="G1260" t="s">
        <v>410</v>
      </c>
      <c r="H1260" t="s">
        <v>226</v>
      </c>
      <c r="I1260" t="s">
        <v>423</v>
      </c>
      <c r="K1260">
        <v>8</v>
      </c>
      <c r="L1260">
        <v>156</v>
      </c>
      <c r="M1260">
        <v>77</v>
      </c>
      <c r="N1260">
        <v>51</v>
      </c>
      <c r="O1260">
        <v>103</v>
      </c>
      <c r="R1260" t="s">
        <v>51</v>
      </c>
      <c r="S1260" t="s">
        <v>51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45">
      <c r="A1261" s="3" t="b">
        <f>Teams[[#This Row],[yearID]]&gt;=1973</f>
        <v>0</v>
      </c>
      <c r="B1261" s="3" t="b">
        <f>Teams[[#This Row],[yearID]]&gt;=1903</f>
        <v>1</v>
      </c>
      <c r="C1261" s="3" t="str">
        <f>_xlfn.XLOOKUP(Teams[[#This Row],[franchID]], franchises[franchID], franchises[franchName])</f>
        <v>Philadelphia Phillies</v>
      </c>
      <c r="D1261" s="3">
        <f>IF(Teams[[#This Row],[LgWin]]="Y", 1,
IF(Teams[[#This Row],[LgWin]] = "N", 0, " "))</f>
        <v>0</v>
      </c>
      <c r="E1261" s="3">
        <f>IF(Teams[[#This Row],[WSWin]]="Y", 1,
IF(Teams[[#This Row],[WSWin]] = "N", 0, " "))</f>
        <v>0</v>
      </c>
      <c r="F1261">
        <v>1954</v>
      </c>
      <c r="G1261" t="s">
        <v>157</v>
      </c>
      <c r="H1261" t="s">
        <v>122</v>
      </c>
      <c r="I1261" t="s">
        <v>122</v>
      </c>
      <c r="K1261">
        <v>4</v>
      </c>
      <c r="L1261">
        <v>154</v>
      </c>
      <c r="M1261">
        <v>78</v>
      </c>
      <c r="N1261">
        <v>75</v>
      </c>
      <c r="O1261">
        <v>79</v>
      </c>
      <c r="R1261" t="s">
        <v>51</v>
      </c>
      <c r="S1261" t="s">
        <v>51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45">
      <c r="A1262" s="3" t="b">
        <f>Teams[[#This Row],[yearID]]&gt;=1973</f>
        <v>0</v>
      </c>
      <c r="B1262" s="3" t="b">
        <f>Teams[[#This Row],[yearID]]&gt;=1903</f>
        <v>1</v>
      </c>
      <c r="C1262" s="3" t="str">
        <f>_xlfn.XLOOKUP(Teams[[#This Row],[franchID]], franchises[franchID], franchises[franchName])</f>
        <v>Pittsburgh Pirates</v>
      </c>
      <c r="D1262" s="3">
        <f>IF(Teams[[#This Row],[LgWin]]="Y", 1,
IF(Teams[[#This Row],[LgWin]] = "N", 0, " "))</f>
        <v>0</v>
      </c>
      <c r="E1262" s="3">
        <f>IF(Teams[[#This Row],[WSWin]]="Y", 1,
IF(Teams[[#This Row],[WSWin]] = "N", 0, " "))</f>
        <v>0</v>
      </c>
      <c r="F1262">
        <v>1954</v>
      </c>
      <c r="G1262" t="s">
        <v>157</v>
      </c>
      <c r="H1262" t="s">
        <v>229</v>
      </c>
      <c r="I1262" t="s">
        <v>229</v>
      </c>
      <c r="K1262">
        <v>8</v>
      </c>
      <c r="L1262">
        <v>154</v>
      </c>
      <c r="M1262">
        <v>77</v>
      </c>
      <c r="N1262">
        <v>53</v>
      </c>
      <c r="O1262">
        <v>101</v>
      </c>
      <c r="R1262" t="s">
        <v>51</v>
      </c>
      <c r="S1262" t="s">
        <v>51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45">
      <c r="A1263" s="3" t="b">
        <f>Teams[[#This Row],[yearID]]&gt;=1973</f>
        <v>0</v>
      </c>
      <c r="B1263" s="3" t="b">
        <f>Teams[[#This Row],[yearID]]&gt;=1903</f>
        <v>1</v>
      </c>
      <c r="C1263" s="3" t="str">
        <f>_xlfn.XLOOKUP(Teams[[#This Row],[franchID]], franchises[franchID], franchises[franchName])</f>
        <v>St. Louis Cardinals</v>
      </c>
      <c r="D1263" s="3">
        <f>IF(Teams[[#This Row],[LgWin]]="Y", 1,
IF(Teams[[#This Row],[LgWin]] = "N", 0, " "))</f>
        <v>0</v>
      </c>
      <c r="E1263" s="3">
        <f>IF(Teams[[#This Row],[WSWin]]="Y", 1,
IF(Teams[[#This Row],[WSWin]] = "N", 0, " "))</f>
        <v>0</v>
      </c>
      <c r="F1263">
        <v>1954</v>
      </c>
      <c r="G1263" t="s">
        <v>157</v>
      </c>
      <c r="H1263" t="s">
        <v>396</v>
      </c>
      <c r="I1263" t="s">
        <v>154</v>
      </c>
      <c r="K1263">
        <v>6</v>
      </c>
      <c r="L1263">
        <v>154</v>
      </c>
      <c r="M1263">
        <v>77</v>
      </c>
      <c r="N1263">
        <v>72</v>
      </c>
      <c r="O1263">
        <v>82</v>
      </c>
      <c r="R1263" t="s">
        <v>51</v>
      </c>
      <c r="S1263" t="s">
        <v>51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45">
      <c r="A1264" s="3" t="b">
        <f>Teams[[#This Row],[yearID]]&gt;=1973</f>
        <v>0</v>
      </c>
      <c r="B1264" s="3" t="b">
        <f>Teams[[#This Row],[yearID]]&gt;=1903</f>
        <v>1</v>
      </c>
      <c r="C1264" s="3" t="str">
        <f>_xlfn.XLOOKUP(Teams[[#This Row],[franchID]], franchises[franchID], franchises[franchName])</f>
        <v>Minnesota Twins</v>
      </c>
      <c r="D1264" s="3">
        <f>IF(Teams[[#This Row],[LgWin]]="Y", 1,
IF(Teams[[#This Row],[LgWin]] = "N", 0, " "))</f>
        <v>0</v>
      </c>
      <c r="E1264" s="3">
        <f>IF(Teams[[#This Row],[WSWin]]="Y", 1,
IF(Teams[[#This Row],[WSWin]] = "N", 0, " "))</f>
        <v>0</v>
      </c>
      <c r="F1264">
        <v>1954</v>
      </c>
      <c r="G1264" t="s">
        <v>410</v>
      </c>
      <c r="H1264" t="s">
        <v>425</v>
      </c>
      <c r="I1264" t="s">
        <v>426</v>
      </c>
      <c r="K1264">
        <v>6</v>
      </c>
      <c r="L1264">
        <v>155</v>
      </c>
      <c r="M1264">
        <v>78</v>
      </c>
      <c r="N1264">
        <v>66</v>
      </c>
      <c r="O1264">
        <v>88</v>
      </c>
      <c r="R1264" t="s">
        <v>51</v>
      </c>
      <c r="S1264" t="s">
        <v>51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45">
      <c r="A1265" s="3" t="b">
        <f>Teams[[#This Row],[yearID]]&gt;=1973</f>
        <v>0</v>
      </c>
      <c r="B1265" s="3" t="b">
        <f>Teams[[#This Row],[yearID]]&gt;=1903</f>
        <v>1</v>
      </c>
      <c r="C1265" s="3" t="str">
        <f>_xlfn.XLOOKUP(Teams[[#This Row],[franchID]], franchises[franchID], franchises[franchName])</f>
        <v>Baltimore Orioles</v>
      </c>
      <c r="D1265" s="3">
        <f>IF(Teams[[#This Row],[LgWin]]="Y", 1,
IF(Teams[[#This Row],[LgWin]] = "N", 0, " "))</f>
        <v>0</v>
      </c>
      <c r="E1265" s="3">
        <f>IF(Teams[[#This Row],[WSWin]]="Y", 1,
IF(Teams[[#This Row],[WSWin]] = "N", 0, " "))</f>
        <v>0</v>
      </c>
      <c r="F1265">
        <v>1955</v>
      </c>
      <c r="G1265" t="s">
        <v>410</v>
      </c>
      <c r="H1265" t="s">
        <v>95</v>
      </c>
      <c r="I1265" t="s">
        <v>95</v>
      </c>
      <c r="K1265">
        <v>7</v>
      </c>
      <c r="L1265">
        <v>156</v>
      </c>
      <c r="M1265">
        <v>79</v>
      </c>
      <c r="N1265">
        <v>57</v>
      </c>
      <c r="O1265">
        <v>97</v>
      </c>
      <c r="R1265" t="s">
        <v>51</v>
      </c>
      <c r="S1265" t="s">
        <v>51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45">
      <c r="A1266" s="3" t="b">
        <f>Teams[[#This Row],[yearID]]&gt;=1973</f>
        <v>0</v>
      </c>
      <c r="B1266" s="3" t="b">
        <f>Teams[[#This Row],[yearID]]&gt;=1903</f>
        <v>1</v>
      </c>
      <c r="C1266" s="3" t="str">
        <f>_xlfn.XLOOKUP(Teams[[#This Row],[franchID]], franchises[franchID], franchises[franchName])</f>
        <v>Boston Red Sox</v>
      </c>
      <c r="D1266" s="3">
        <f>IF(Teams[[#This Row],[LgWin]]="Y", 1,
IF(Teams[[#This Row],[LgWin]] = "N", 0, " "))</f>
        <v>0</v>
      </c>
      <c r="E1266" s="3">
        <f>IF(Teams[[#This Row],[WSWin]]="Y", 1,
IF(Teams[[#This Row],[WSWin]] = "N", 0, " "))</f>
        <v>0</v>
      </c>
      <c r="F1266">
        <v>1955</v>
      </c>
      <c r="G1266" t="s">
        <v>410</v>
      </c>
      <c r="H1266" t="s">
        <v>54</v>
      </c>
      <c r="I1266" t="s">
        <v>54</v>
      </c>
      <c r="K1266">
        <v>4</v>
      </c>
      <c r="L1266">
        <v>154</v>
      </c>
      <c r="M1266">
        <v>78</v>
      </c>
      <c r="N1266">
        <v>84</v>
      </c>
      <c r="O1266">
        <v>70</v>
      </c>
      <c r="R1266" t="s">
        <v>51</v>
      </c>
      <c r="S1266" t="s">
        <v>51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45">
      <c r="A1267" s="3" t="b">
        <f>Teams[[#This Row],[yearID]]&gt;=1973</f>
        <v>0</v>
      </c>
      <c r="B1267" s="3" t="b">
        <f>Teams[[#This Row],[yearID]]&gt;=1903</f>
        <v>1</v>
      </c>
      <c r="C1267" s="3" t="str">
        <f>_xlfn.XLOOKUP(Teams[[#This Row],[franchID]], franchises[franchID], franchises[franchName])</f>
        <v>Los Angeles Dodgers</v>
      </c>
      <c r="D1267" s="3">
        <f>IF(Teams[[#This Row],[LgWin]]="Y", 1,
IF(Teams[[#This Row],[LgWin]] = "N", 0, " "))</f>
        <v>1</v>
      </c>
      <c r="E1267" s="3">
        <f>IF(Teams[[#This Row],[WSWin]]="Y", 1,
IF(Teams[[#This Row],[WSWin]] = "N", 0, " "))</f>
        <v>1</v>
      </c>
      <c r="F1267">
        <v>1955</v>
      </c>
      <c r="G1267" t="s">
        <v>157</v>
      </c>
      <c r="H1267" t="s">
        <v>262</v>
      </c>
      <c r="I1267" t="s">
        <v>260</v>
      </c>
      <c r="K1267">
        <v>1</v>
      </c>
      <c r="L1267">
        <v>154</v>
      </c>
      <c r="M1267">
        <v>77</v>
      </c>
      <c r="N1267">
        <v>98</v>
      </c>
      <c r="O1267">
        <v>55</v>
      </c>
      <c r="R1267" t="s">
        <v>76</v>
      </c>
      <c r="S1267" t="s">
        <v>76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45">
      <c r="A1268" s="3" t="b">
        <f>Teams[[#This Row],[yearID]]&gt;=1973</f>
        <v>0</v>
      </c>
      <c r="B1268" s="3" t="b">
        <f>Teams[[#This Row],[yearID]]&gt;=1903</f>
        <v>1</v>
      </c>
      <c r="C1268" s="3" t="str">
        <f>_xlfn.XLOOKUP(Teams[[#This Row],[franchID]], franchises[franchID], franchises[franchName])</f>
        <v>Chicago White Sox</v>
      </c>
      <c r="D1268" s="3">
        <f>IF(Teams[[#This Row],[LgWin]]="Y", 1,
IF(Teams[[#This Row],[LgWin]] = "N", 0, " "))</f>
        <v>0</v>
      </c>
      <c r="E1268" s="3">
        <f>IF(Teams[[#This Row],[WSWin]]="Y", 1,
IF(Teams[[#This Row],[WSWin]] = "N", 0, " "))</f>
        <v>0</v>
      </c>
      <c r="F1268">
        <v>1955</v>
      </c>
      <c r="G1268" t="s">
        <v>410</v>
      </c>
      <c r="H1268" t="s">
        <v>415</v>
      </c>
      <c r="I1268" t="s">
        <v>416</v>
      </c>
      <c r="K1268">
        <v>3</v>
      </c>
      <c r="L1268">
        <v>155</v>
      </c>
      <c r="M1268">
        <v>77</v>
      </c>
      <c r="N1268">
        <v>91</v>
      </c>
      <c r="O1268">
        <v>63</v>
      </c>
      <c r="R1268" t="s">
        <v>51</v>
      </c>
      <c r="S1268" t="s">
        <v>51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45">
      <c r="A1269" s="3" t="b">
        <f>Teams[[#This Row],[yearID]]&gt;=1973</f>
        <v>0</v>
      </c>
      <c r="B1269" s="3" t="b">
        <f>Teams[[#This Row],[yearID]]&gt;=1903</f>
        <v>1</v>
      </c>
      <c r="C1269" s="3" t="str">
        <f>_xlfn.XLOOKUP(Teams[[#This Row],[franchID]], franchises[franchID], franchises[franchName])</f>
        <v>Chicago Cubs</v>
      </c>
      <c r="D1269" s="3">
        <f>IF(Teams[[#This Row],[LgWin]]="Y", 1,
IF(Teams[[#This Row],[LgWin]] = "N", 0, " "))</f>
        <v>0</v>
      </c>
      <c r="E1269" s="3">
        <f>IF(Teams[[#This Row],[WSWin]]="Y", 1,
IF(Teams[[#This Row],[WSWin]] = "N", 0, " "))</f>
        <v>0</v>
      </c>
      <c r="F1269">
        <v>1955</v>
      </c>
      <c r="G1269" t="s">
        <v>157</v>
      </c>
      <c r="H1269" t="s">
        <v>161</v>
      </c>
      <c r="I1269" t="s">
        <v>162</v>
      </c>
      <c r="K1269">
        <v>6</v>
      </c>
      <c r="L1269">
        <v>154</v>
      </c>
      <c r="M1269">
        <v>77</v>
      </c>
      <c r="N1269">
        <v>72</v>
      </c>
      <c r="O1269">
        <v>81</v>
      </c>
      <c r="R1269" t="s">
        <v>51</v>
      </c>
      <c r="S1269" t="s">
        <v>51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45">
      <c r="A1270" s="3" t="b">
        <f>Teams[[#This Row],[yearID]]&gt;=1973</f>
        <v>0</v>
      </c>
      <c r="B1270" s="3" t="b">
        <f>Teams[[#This Row],[yearID]]&gt;=1903</f>
        <v>1</v>
      </c>
      <c r="C1270" s="3" t="str">
        <f>_xlfn.XLOOKUP(Teams[[#This Row],[franchID]], franchises[franchID], franchises[franchName])</f>
        <v>Cincinnati Reds</v>
      </c>
      <c r="D1270" s="3">
        <f>IF(Teams[[#This Row],[LgWin]]="Y", 1,
IF(Teams[[#This Row],[LgWin]] = "N", 0, " "))</f>
        <v>0</v>
      </c>
      <c r="E1270" s="3">
        <f>IF(Teams[[#This Row],[WSWin]]="Y", 1,
IF(Teams[[#This Row],[WSWin]] = "N", 0, " "))</f>
        <v>0</v>
      </c>
      <c r="F1270">
        <v>1955</v>
      </c>
      <c r="G1270" t="s">
        <v>157</v>
      </c>
      <c r="H1270" t="s">
        <v>167</v>
      </c>
      <c r="I1270" t="s">
        <v>167</v>
      </c>
      <c r="K1270">
        <v>5</v>
      </c>
      <c r="L1270">
        <v>154</v>
      </c>
      <c r="M1270">
        <v>77</v>
      </c>
      <c r="N1270">
        <v>75</v>
      </c>
      <c r="O1270">
        <v>79</v>
      </c>
      <c r="R1270" t="s">
        <v>51</v>
      </c>
      <c r="S1270" t="s">
        <v>51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45">
      <c r="A1271" s="3" t="b">
        <f>Teams[[#This Row],[yearID]]&gt;=1973</f>
        <v>0</v>
      </c>
      <c r="B1271" s="3" t="b">
        <f>Teams[[#This Row],[yearID]]&gt;=1903</f>
        <v>1</v>
      </c>
      <c r="C1271" s="3" t="str">
        <f>_xlfn.XLOOKUP(Teams[[#This Row],[franchID]], franchises[franchID], franchises[franchName])</f>
        <v>Cleveland Indians</v>
      </c>
      <c r="D1271" s="3">
        <f>IF(Teams[[#This Row],[LgWin]]="Y", 1,
IF(Teams[[#This Row],[LgWin]] = "N", 0, " "))</f>
        <v>0</v>
      </c>
      <c r="E1271" s="3">
        <f>IF(Teams[[#This Row],[WSWin]]="Y", 1,
IF(Teams[[#This Row],[WSWin]] = "N", 0, " "))</f>
        <v>0</v>
      </c>
      <c r="F1271">
        <v>1955</v>
      </c>
      <c r="G1271" t="s">
        <v>410</v>
      </c>
      <c r="H1271" t="s">
        <v>64</v>
      </c>
      <c r="I1271" t="s">
        <v>64</v>
      </c>
      <c r="K1271">
        <v>2</v>
      </c>
      <c r="L1271">
        <v>154</v>
      </c>
      <c r="M1271">
        <v>77</v>
      </c>
      <c r="N1271">
        <v>93</v>
      </c>
      <c r="O1271">
        <v>61</v>
      </c>
      <c r="R1271" t="s">
        <v>51</v>
      </c>
      <c r="S1271" t="s">
        <v>51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45">
      <c r="A1272" s="3" t="b">
        <f>Teams[[#This Row],[yearID]]&gt;=1973</f>
        <v>0</v>
      </c>
      <c r="B1272" s="3" t="b">
        <f>Teams[[#This Row],[yearID]]&gt;=1903</f>
        <v>1</v>
      </c>
      <c r="C1272" s="3" t="str">
        <f>_xlfn.XLOOKUP(Teams[[#This Row],[franchID]], franchises[franchID], franchises[franchName])</f>
        <v>Detroit Tigers</v>
      </c>
      <c r="D1272" s="3">
        <f>IF(Teams[[#This Row],[LgWin]]="Y", 1,
IF(Teams[[#This Row],[LgWin]] = "N", 0, " "))</f>
        <v>0</v>
      </c>
      <c r="E1272" s="3">
        <f>IF(Teams[[#This Row],[WSWin]]="Y", 1,
IF(Teams[[#This Row],[WSWin]] = "N", 0, " "))</f>
        <v>0</v>
      </c>
      <c r="F1272">
        <v>1955</v>
      </c>
      <c r="G1272" t="s">
        <v>410</v>
      </c>
      <c r="H1272" t="s">
        <v>419</v>
      </c>
      <c r="I1272" t="s">
        <v>419</v>
      </c>
      <c r="K1272">
        <v>5</v>
      </c>
      <c r="L1272">
        <v>154</v>
      </c>
      <c r="M1272">
        <v>77</v>
      </c>
      <c r="N1272">
        <v>79</v>
      </c>
      <c r="O1272">
        <v>75</v>
      </c>
      <c r="R1272" t="s">
        <v>51</v>
      </c>
      <c r="S1272" t="s">
        <v>51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45">
      <c r="A1273" s="3" t="b">
        <f>Teams[[#This Row],[yearID]]&gt;=1973</f>
        <v>0</v>
      </c>
      <c r="B1273" s="3" t="b">
        <f>Teams[[#This Row],[yearID]]&gt;=1903</f>
        <v>1</v>
      </c>
      <c r="C1273" s="3" t="str">
        <f>_xlfn.XLOOKUP(Teams[[#This Row],[franchID]], franchises[franchID], franchises[franchName])</f>
        <v>Oakland Athletics</v>
      </c>
      <c r="D1273" s="3">
        <f>IF(Teams[[#This Row],[LgWin]]="Y", 1,
IF(Teams[[#This Row],[LgWin]] = "N", 0, " "))</f>
        <v>0</v>
      </c>
      <c r="E1273" s="3">
        <f>IF(Teams[[#This Row],[WSWin]]="Y", 1,
IF(Teams[[#This Row],[WSWin]] = "N", 0, " "))</f>
        <v>0</v>
      </c>
      <c r="F1273">
        <v>1955</v>
      </c>
      <c r="G1273" t="s">
        <v>410</v>
      </c>
      <c r="H1273" t="s">
        <v>506</v>
      </c>
      <c r="I1273" t="s">
        <v>423</v>
      </c>
      <c r="K1273">
        <v>6</v>
      </c>
      <c r="L1273">
        <v>155</v>
      </c>
      <c r="M1273">
        <v>76</v>
      </c>
      <c r="N1273">
        <v>63</v>
      </c>
      <c r="O1273">
        <v>91</v>
      </c>
      <c r="R1273" t="s">
        <v>51</v>
      </c>
      <c r="S1273" t="s">
        <v>51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45">
      <c r="A1274" s="3" t="b">
        <f>Teams[[#This Row],[yearID]]&gt;=1973</f>
        <v>0</v>
      </c>
      <c r="B1274" s="3" t="b">
        <f>Teams[[#This Row],[yearID]]&gt;=1903</f>
        <v>1</v>
      </c>
      <c r="C1274" s="3" t="str">
        <f>_xlfn.XLOOKUP(Teams[[#This Row],[franchID]], franchises[franchID], franchises[franchName])</f>
        <v>Atlanta Braves</v>
      </c>
      <c r="D1274" s="3">
        <f>IF(Teams[[#This Row],[LgWin]]="Y", 1,
IF(Teams[[#This Row],[LgWin]] = "N", 0, " "))</f>
        <v>0</v>
      </c>
      <c r="E1274" s="3">
        <f>IF(Teams[[#This Row],[WSWin]]="Y", 1,
IF(Teams[[#This Row],[WSWin]] = "N", 0, " "))</f>
        <v>0</v>
      </c>
      <c r="F1274">
        <v>1955</v>
      </c>
      <c r="G1274" t="s">
        <v>157</v>
      </c>
      <c r="H1274" t="s">
        <v>499</v>
      </c>
      <c r="I1274" t="s">
        <v>159</v>
      </c>
      <c r="K1274">
        <v>2</v>
      </c>
      <c r="L1274">
        <v>154</v>
      </c>
      <c r="M1274">
        <v>77</v>
      </c>
      <c r="N1274">
        <v>85</v>
      </c>
      <c r="O1274">
        <v>69</v>
      </c>
      <c r="R1274" t="s">
        <v>51</v>
      </c>
      <c r="S1274" t="s">
        <v>51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45">
      <c r="A1275" s="3" t="b">
        <f>Teams[[#This Row],[yearID]]&gt;=1973</f>
        <v>0</v>
      </c>
      <c r="B1275" s="3" t="b">
        <f>Teams[[#This Row],[yearID]]&gt;=1903</f>
        <v>1</v>
      </c>
      <c r="C1275" s="3" t="str">
        <f>_xlfn.XLOOKUP(Teams[[#This Row],[franchID]], franchises[franchID], franchises[franchName])</f>
        <v>San Francisco Giants</v>
      </c>
      <c r="D1275" s="3">
        <f>IF(Teams[[#This Row],[LgWin]]="Y", 1,
IF(Teams[[#This Row],[LgWin]] = "N", 0, " "))</f>
        <v>0</v>
      </c>
      <c r="E1275" s="3">
        <f>IF(Teams[[#This Row],[WSWin]]="Y", 1,
IF(Teams[[#This Row],[WSWin]] = "N", 0, " "))</f>
        <v>0</v>
      </c>
      <c r="F1275">
        <v>1955</v>
      </c>
      <c r="G1275" t="s">
        <v>157</v>
      </c>
      <c r="H1275" t="s">
        <v>242</v>
      </c>
      <c r="I1275" t="s">
        <v>243</v>
      </c>
      <c r="K1275">
        <v>3</v>
      </c>
      <c r="L1275">
        <v>154</v>
      </c>
      <c r="M1275">
        <v>79</v>
      </c>
      <c r="N1275">
        <v>80</v>
      </c>
      <c r="O1275">
        <v>74</v>
      </c>
      <c r="R1275" t="s">
        <v>51</v>
      </c>
      <c r="S1275" t="s">
        <v>51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45">
      <c r="A1276" s="3" t="b">
        <f>Teams[[#This Row],[yearID]]&gt;=1973</f>
        <v>0</v>
      </c>
      <c r="B1276" s="3" t="b">
        <f>Teams[[#This Row],[yearID]]&gt;=1903</f>
        <v>1</v>
      </c>
      <c r="C1276" s="3" t="str">
        <f>_xlfn.XLOOKUP(Teams[[#This Row],[franchID]], franchises[franchID], franchises[franchName])</f>
        <v>New York Yankees</v>
      </c>
      <c r="D1276" s="3">
        <f>IF(Teams[[#This Row],[LgWin]]="Y", 1,
IF(Teams[[#This Row],[LgWin]] = "N", 0, " "))</f>
        <v>1</v>
      </c>
      <c r="E1276" s="3">
        <f>IF(Teams[[#This Row],[WSWin]]="Y", 1,
IF(Teams[[#This Row],[WSWin]] = "N", 0, " "))</f>
        <v>0</v>
      </c>
      <c r="F1276">
        <v>1955</v>
      </c>
      <c r="G1276" t="s">
        <v>410</v>
      </c>
      <c r="H1276" t="s">
        <v>436</v>
      </c>
      <c r="I1276" t="s">
        <v>412</v>
      </c>
      <c r="K1276">
        <v>1</v>
      </c>
      <c r="L1276">
        <v>154</v>
      </c>
      <c r="M1276">
        <v>77</v>
      </c>
      <c r="N1276">
        <v>96</v>
      </c>
      <c r="O1276">
        <v>58</v>
      </c>
      <c r="R1276" t="s">
        <v>76</v>
      </c>
      <c r="S1276" t="s">
        <v>51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45">
      <c r="A1277" s="3" t="b">
        <f>Teams[[#This Row],[yearID]]&gt;=1973</f>
        <v>0</v>
      </c>
      <c r="B1277" s="3" t="b">
        <f>Teams[[#This Row],[yearID]]&gt;=1903</f>
        <v>1</v>
      </c>
      <c r="C1277" s="3" t="str">
        <f>_xlfn.XLOOKUP(Teams[[#This Row],[franchID]], franchises[franchID], franchises[franchName])</f>
        <v>Philadelphia Phillies</v>
      </c>
      <c r="D1277" s="3">
        <f>IF(Teams[[#This Row],[LgWin]]="Y", 1,
IF(Teams[[#This Row],[LgWin]] = "N", 0, " "))</f>
        <v>0</v>
      </c>
      <c r="E1277" s="3">
        <f>IF(Teams[[#This Row],[WSWin]]="Y", 1,
IF(Teams[[#This Row],[WSWin]] = "N", 0, " "))</f>
        <v>0</v>
      </c>
      <c r="F1277">
        <v>1955</v>
      </c>
      <c r="G1277" t="s">
        <v>157</v>
      </c>
      <c r="H1277" t="s">
        <v>122</v>
      </c>
      <c r="I1277" t="s">
        <v>122</v>
      </c>
      <c r="K1277">
        <v>4</v>
      </c>
      <c r="L1277">
        <v>154</v>
      </c>
      <c r="M1277">
        <v>77</v>
      </c>
      <c r="N1277">
        <v>77</v>
      </c>
      <c r="O1277">
        <v>77</v>
      </c>
      <c r="R1277" t="s">
        <v>51</v>
      </c>
      <c r="S1277" t="s">
        <v>51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45">
      <c r="A1278" s="3" t="b">
        <f>Teams[[#This Row],[yearID]]&gt;=1973</f>
        <v>0</v>
      </c>
      <c r="B1278" s="3" t="b">
        <f>Teams[[#This Row],[yearID]]&gt;=1903</f>
        <v>1</v>
      </c>
      <c r="C1278" s="3" t="str">
        <f>_xlfn.XLOOKUP(Teams[[#This Row],[franchID]], franchises[franchID], franchises[franchName])</f>
        <v>Pittsburgh Pirates</v>
      </c>
      <c r="D1278" s="3">
        <f>IF(Teams[[#This Row],[LgWin]]="Y", 1,
IF(Teams[[#This Row],[LgWin]] = "N", 0, " "))</f>
        <v>0</v>
      </c>
      <c r="E1278" s="3">
        <f>IF(Teams[[#This Row],[WSWin]]="Y", 1,
IF(Teams[[#This Row],[WSWin]] = "N", 0, " "))</f>
        <v>0</v>
      </c>
      <c r="F1278">
        <v>1955</v>
      </c>
      <c r="G1278" t="s">
        <v>157</v>
      </c>
      <c r="H1278" t="s">
        <v>229</v>
      </c>
      <c r="I1278" t="s">
        <v>229</v>
      </c>
      <c r="K1278">
        <v>8</v>
      </c>
      <c r="L1278">
        <v>154</v>
      </c>
      <c r="M1278">
        <v>75</v>
      </c>
      <c r="N1278">
        <v>60</v>
      </c>
      <c r="O1278">
        <v>94</v>
      </c>
      <c r="R1278" t="s">
        <v>51</v>
      </c>
      <c r="S1278" t="s">
        <v>51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45">
      <c r="A1279" s="3" t="b">
        <f>Teams[[#This Row],[yearID]]&gt;=1973</f>
        <v>0</v>
      </c>
      <c r="B1279" s="3" t="b">
        <f>Teams[[#This Row],[yearID]]&gt;=1903</f>
        <v>1</v>
      </c>
      <c r="C1279" s="3" t="str">
        <f>_xlfn.XLOOKUP(Teams[[#This Row],[franchID]], franchises[franchID], franchises[franchName])</f>
        <v>St. Louis Cardinals</v>
      </c>
      <c r="D1279" s="3">
        <f>IF(Teams[[#This Row],[LgWin]]="Y", 1,
IF(Teams[[#This Row],[LgWin]] = "N", 0, " "))</f>
        <v>0</v>
      </c>
      <c r="E1279" s="3">
        <f>IF(Teams[[#This Row],[WSWin]]="Y", 1,
IF(Teams[[#This Row],[WSWin]] = "N", 0, " "))</f>
        <v>0</v>
      </c>
      <c r="F1279">
        <v>1955</v>
      </c>
      <c r="G1279" t="s">
        <v>157</v>
      </c>
      <c r="H1279" t="s">
        <v>396</v>
      </c>
      <c r="I1279" t="s">
        <v>154</v>
      </c>
      <c r="K1279">
        <v>7</v>
      </c>
      <c r="L1279">
        <v>154</v>
      </c>
      <c r="M1279">
        <v>77</v>
      </c>
      <c r="N1279">
        <v>68</v>
      </c>
      <c r="O1279">
        <v>86</v>
      </c>
      <c r="R1279" t="s">
        <v>51</v>
      </c>
      <c r="S1279" t="s">
        <v>51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45">
      <c r="A1280" s="3" t="b">
        <f>Teams[[#This Row],[yearID]]&gt;=1973</f>
        <v>0</v>
      </c>
      <c r="B1280" s="3" t="b">
        <f>Teams[[#This Row],[yearID]]&gt;=1903</f>
        <v>1</v>
      </c>
      <c r="C1280" s="3" t="str">
        <f>_xlfn.XLOOKUP(Teams[[#This Row],[franchID]], franchises[franchID], franchises[franchName])</f>
        <v>Minnesota Twins</v>
      </c>
      <c r="D1280" s="3">
        <f>IF(Teams[[#This Row],[LgWin]]="Y", 1,
IF(Teams[[#This Row],[LgWin]] = "N", 0, " "))</f>
        <v>0</v>
      </c>
      <c r="E1280" s="3">
        <f>IF(Teams[[#This Row],[WSWin]]="Y", 1,
IF(Teams[[#This Row],[WSWin]] = "N", 0, " "))</f>
        <v>0</v>
      </c>
      <c r="F1280">
        <v>1955</v>
      </c>
      <c r="G1280" t="s">
        <v>410</v>
      </c>
      <c r="H1280" t="s">
        <v>425</v>
      </c>
      <c r="I1280" t="s">
        <v>426</v>
      </c>
      <c r="K1280">
        <v>8</v>
      </c>
      <c r="L1280">
        <v>154</v>
      </c>
      <c r="M1280">
        <v>77</v>
      </c>
      <c r="N1280">
        <v>53</v>
      </c>
      <c r="O1280">
        <v>101</v>
      </c>
      <c r="R1280" t="s">
        <v>51</v>
      </c>
      <c r="S1280" t="s">
        <v>51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45">
      <c r="A1281" s="3" t="b">
        <f>Teams[[#This Row],[yearID]]&gt;=1973</f>
        <v>0</v>
      </c>
      <c r="B1281" s="3" t="b">
        <f>Teams[[#This Row],[yearID]]&gt;=1903</f>
        <v>1</v>
      </c>
      <c r="C1281" s="3" t="str">
        <f>_xlfn.XLOOKUP(Teams[[#This Row],[franchID]], franchises[franchID], franchises[franchName])</f>
        <v>Baltimore Orioles</v>
      </c>
      <c r="D1281" s="3">
        <f>IF(Teams[[#This Row],[LgWin]]="Y", 1,
IF(Teams[[#This Row],[LgWin]] = "N", 0, " "))</f>
        <v>0</v>
      </c>
      <c r="E1281" s="3">
        <f>IF(Teams[[#This Row],[WSWin]]="Y", 1,
IF(Teams[[#This Row],[WSWin]] = "N", 0, " "))</f>
        <v>0</v>
      </c>
      <c r="F1281">
        <v>1956</v>
      </c>
      <c r="G1281" t="s">
        <v>410</v>
      </c>
      <c r="H1281" t="s">
        <v>95</v>
      </c>
      <c r="I1281" t="s">
        <v>95</v>
      </c>
      <c r="K1281">
        <v>6</v>
      </c>
      <c r="L1281">
        <v>154</v>
      </c>
      <c r="M1281">
        <v>77</v>
      </c>
      <c r="N1281">
        <v>69</v>
      </c>
      <c r="O1281">
        <v>85</v>
      </c>
      <c r="R1281" t="s">
        <v>51</v>
      </c>
      <c r="S1281" t="s">
        <v>51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45">
      <c r="A1282" s="3" t="b">
        <f>Teams[[#This Row],[yearID]]&gt;=1973</f>
        <v>0</v>
      </c>
      <c r="B1282" s="3" t="b">
        <f>Teams[[#This Row],[yearID]]&gt;=1903</f>
        <v>1</v>
      </c>
      <c r="C1282" s="3" t="str">
        <f>_xlfn.XLOOKUP(Teams[[#This Row],[franchID]], franchises[franchID], franchises[franchName])</f>
        <v>Boston Red Sox</v>
      </c>
      <c r="D1282" s="3">
        <f>IF(Teams[[#This Row],[LgWin]]="Y", 1,
IF(Teams[[#This Row],[LgWin]] = "N", 0, " "))</f>
        <v>0</v>
      </c>
      <c r="E1282" s="3">
        <f>IF(Teams[[#This Row],[WSWin]]="Y", 1,
IF(Teams[[#This Row],[WSWin]] = "N", 0, " "))</f>
        <v>0</v>
      </c>
      <c r="F1282">
        <v>1956</v>
      </c>
      <c r="G1282" t="s">
        <v>410</v>
      </c>
      <c r="H1282" t="s">
        <v>54</v>
      </c>
      <c r="I1282" t="s">
        <v>54</v>
      </c>
      <c r="K1282">
        <v>4</v>
      </c>
      <c r="L1282">
        <v>155</v>
      </c>
      <c r="M1282">
        <v>78</v>
      </c>
      <c r="N1282">
        <v>84</v>
      </c>
      <c r="O1282">
        <v>70</v>
      </c>
      <c r="R1282" t="s">
        <v>51</v>
      </c>
      <c r="S1282" t="s">
        <v>51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45">
      <c r="A1283" s="3" t="b">
        <f>Teams[[#This Row],[yearID]]&gt;=1973</f>
        <v>0</v>
      </c>
      <c r="B1283" s="3" t="b">
        <f>Teams[[#This Row],[yearID]]&gt;=1903</f>
        <v>1</v>
      </c>
      <c r="C1283" s="3" t="str">
        <f>_xlfn.XLOOKUP(Teams[[#This Row],[franchID]], franchises[franchID], franchises[franchName])</f>
        <v>Los Angeles Dodgers</v>
      </c>
      <c r="D1283" s="3">
        <f>IF(Teams[[#This Row],[LgWin]]="Y", 1,
IF(Teams[[#This Row],[LgWin]] = "N", 0, " "))</f>
        <v>1</v>
      </c>
      <c r="E1283" s="3">
        <f>IF(Teams[[#This Row],[WSWin]]="Y", 1,
IF(Teams[[#This Row],[WSWin]] = "N", 0, " "))</f>
        <v>0</v>
      </c>
      <c r="F1283">
        <v>1956</v>
      </c>
      <c r="G1283" t="s">
        <v>157</v>
      </c>
      <c r="H1283" t="s">
        <v>262</v>
      </c>
      <c r="I1283" t="s">
        <v>260</v>
      </c>
      <c r="K1283">
        <v>1</v>
      </c>
      <c r="L1283">
        <v>154</v>
      </c>
      <c r="M1283">
        <v>77</v>
      </c>
      <c r="N1283">
        <v>93</v>
      </c>
      <c r="O1283">
        <v>61</v>
      </c>
      <c r="R1283" t="s">
        <v>76</v>
      </c>
      <c r="S1283" t="s">
        <v>51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45">
      <c r="A1284" s="3" t="b">
        <f>Teams[[#This Row],[yearID]]&gt;=1973</f>
        <v>0</v>
      </c>
      <c r="B1284" s="3" t="b">
        <f>Teams[[#This Row],[yearID]]&gt;=1903</f>
        <v>1</v>
      </c>
      <c r="C1284" s="3" t="str">
        <f>_xlfn.XLOOKUP(Teams[[#This Row],[franchID]], franchises[franchID], franchises[franchName])</f>
        <v>Chicago White Sox</v>
      </c>
      <c r="D1284" s="3">
        <f>IF(Teams[[#This Row],[LgWin]]="Y", 1,
IF(Teams[[#This Row],[LgWin]] = "N", 0, " "))</f>
        <v>0</v>
      </c>
      <c r="E1284" s="3">
        <f>IF(Teams[[#This Row],[WSWin]]="Y", 1,
IF(Teams[[#This Row],[WSWin]] = "N", 0, " "))</f>
        <v>0</v>
      </c>
      <c r="F1284">
        <v>1956</v>
      </c>
      <c r="G1284" t="s">
        <v>410</v>
      </c>
      <c r="H1284" t="s">
        <v>415</v>
      </c>
      <c r="I1284" t="s">
        <v>416</v>
      </c>
      <c r="K1284">
        <v>3</v>
      </c>
      <c r="L1284">
        <v>154</v>
      </c>
      <c r="M1284">
        <v>77</v>
      </c>
      <c r="N1284">
        <v>85</v>
      </c>
      <c r="O1284">
        <v>69</v>
      </c>
      <c r="R1284" t="s">
        <v>51</v>
      </c>
      <c r="S1284" t="s">
        <v>51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45">
      <c r="A1285" s="3" t="b">
        <f>Teams[[#This Row],[yearID]]&gt;=1973</f>
        <v>0</v>
      </c>
      <c r="B1285" s="3" t="b">
        <f>Teams[[#This Row],[yearID]]&gt;=1903</f>
        <v>1</v>
      </c>
      <c r="C1285" s="3" t="str">
        <f>_xlfn.XLOOKUP(Teams[[#This Row],[franchID]], franchises[franchID], franchises[franchName])</f>
        <v>Chicago Cubs</v>
      </c>
      <c r="D1285" s="3">
        <f>IF(Teams[[#This Row],[LgWin]]="Y", 1,
IF(Teams[[#This Row],[LgWin]] = "N", 0, " "))</f>
        <v>0</v>
      </c>
      <c r="E1285" s="3">
        <f>IF(Teams[[#This Row],[WSWin]]="Y", 1,
IF(Teams[[#This Row],[WSWin]] = "N", 0, " "))</f>
        <v>0</v>
      </c>
      <c r="F1285">
        <v>1956</v>
      </c>
      <c r="G1285" t="s">
        <v>157</v>
      </c>
      <c r="H1285" t="s">
        <v>161</v>
      </c>
      <c r="I1285" t="s">
        <v>162</v>
      </c>
      <c r="K1285">
        <v>8</v>
      </c>
      <c r="L1285">
        <v>157</v>
      </c>
      <c r="M1285">
        <v>80</v>
      </c>
      <c r="N1285">
        <v>60</v>
      </c>
      <c r="O1285">
        <v>94</v>
      </c>
      <c r="R1285" t="s">
        <v>51</v>
      </c>
      <c r="S1285" t="s">
        <v>51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45">
      <c r="A1286" s="3" t="b">
        <f>Teams[[#This Row],[yearID]]&gt;=1973</f>
        <v>0</v>
      </c>
      <c r="B1286" s="3" t="b">
        <f>Teams[[#This Row],[yearID]]&gt;=1903</f>
        <v>1</v>
      </c>
      <c r="C1286" s="3" t="str">
        <f>_xlfn.XLOOKUP(Teams[[#This Row],[franchID]], franchises[franchID], franchises[franchName])</f>
        <v>Cincinnati Reds</v>
      </c>
      <c r="D1286" s="3">
        <f>IF(Teams[[#This Row],[LgWin]]="Y", 1,
IF(Teams[[#This Row],[LgWin]] = "N", 0, " "))</f>
        <v>0</v>
      </c>
      <c r="E1286" s="3">
        <f>IF(Teams[[#This Row],[WSWin]]="Y", 1,
IF(Teams[[#This Row],[WSWin]] = "N", 0, " "))</f>
        <v>0</v>
      </c>
      <c r="F1286">
        <v>1956</v>
      </c>
      <c r="G1286" t="s">
        <v>157</v>
      </c>
      <c r="H1286" t="s">
        <v>167</v>
      </c>
      <c r="I1286" t="s">
        <v>167</v>
      </c>
      <c r="K1286">
        <v>3</v>
      </c>
      <c r="L1286">
        <v>155</v>
      </c>
      <c r="M1286">
        <v>77</v>
      </c>
      <c r="N1286">
        <v>91</v>
      </c>
      <c r="O1286">
        <v>63</v>
      </c>
      <c r="R1286" t="s">
        <v>51</v>
      </c>
      <c r="S1286" t="s">
        <v>51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45">
      <c r="A1287" s="3" t="b">
        <f>Teams[[#This Row],[yearID]]&gt;=1973</f>
        <v>0</v>
      </c>
      <c r="B1287" s="3" t="b">
        <f>Teams[[#This Row],[yearID]]&gt;=1903</f>
        <v>1</v>
      </c>
      <c r="C1287" s="3" t="str">
        <f>_xlfn.XLOOKUP(Teams[[#This Row],[franchID]], franchises[franchID], franchises[franchName])</f>
        <v>Cleveland Indians</v>
      </c>
      <c r="D1287" s="3">
        <f>IF(Teams[[#This Row],[LgWin]]="Y", 1,
IF(Teams[[#This Row],[LgWin]] = "N", 0, " "))</f>
        <v>0</v>
      </c>
      <c r="E1287" s="3">
        <f>IF(Teams[[#This Row],[WSWin]]="Y", 1,
IF(Teams[[#This Row],[WSWin]] = "N", 0, " "))</f>
        <v>0</v>
      </c>
      <c r="F1287">
        <v>1956</v>
      </c>
      <c r="G1287" t="s">
        <v>410</v>
      </c>
      <c r="H1287" t="s">
        <v>64</v>
      </c>
      <c r="I1287" t="s">
        <v>64</v>
      </c>
      <c r="K1287">
        <v>2</v>
      </c>
      <c r="L1287">
        <v>155</v>
      </c>
      <c r="M1287">
        <v>77</v>
      </c>
      <c r="N1287">
        <v>88</v>
      </c>
      <c r="O1287">
        <v>66</v>
      </c>
      <c r="R1287" t="s">
        <v>51</v>
      </c>
      <c r="S1287" t="s">
        <v>51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45">
      <c r="A1288" s="3" t="b">
        <f>Teams[[#This Row],[yearID]]&gt;=1973</f>
        <v>0</v>
      </c>
      <c r="B1288" s="3" t="b">
        <f>Teams[[#This Row],[yearID]]&gt;=1903</f>
        <v>1</v>
      </c>
      <c r="C1288" s="3" t="str">
        <f>_xlfn.XLOOKUP(Teams[[#This Row],[franchID]], franchises[franchID], franchises[franchName])</f>
        <v>Detroit Tigers</v>
      </c>
      <c r="D1288" s="3">
        <f>IF(Teams[[#This Row],[LgWin]]="Y", 1,
IF(Teams[[#This Row],[LgWin]] = "N", 0, " "))</f>
        <v>0</v>
      </c>
      <c r="E1288" s="3">
        <f>IF(Teams[[#This Row],[WSWin]]="Y", 1,
IF(Teams[[#This Row],[WSWin]] = "N", 0, " "))</f>
        <v>0</v>
      </c>
      <c r="F1288">
        <v>1956</v>
      </c>
      <c r="G1288" t="s">
        <v>410</v>
      </c>
      <c r="H1288" t="s">
        <v>419</v>
      </c>
      <c r="I1288" t="s">
        <v>419</v>
      </c>
      <c r="K1288">
        <v>5</v>
      </c>
      <c r="L1288">
        <v>155</v>
      </c>
      <c r="M1288">
        <v>78</v>
      </c>
      <c r="N1288">
        <v>82</v>
      </c>
      <c r="O1288">
        <v>72</v>
      </c>
      <c r="R1288" t="s">
        <v>51</v>
      </c>
      <c r="S1288" t="s">
        <v>51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45">
      <c r="A1289" s="3" t="b">
        <f>Teams[[#This Row],[yearID]]&gt;=1973</f>
        <v>0</v>
      </c>
      <c r="B1289" s="3" t="b">
        <f>Teams[[#This Row],[yearID]]&gt;=1903</f>
        <v>1</v>
      </c>
      <c r="C1289" s="3" t="str">
        <f>_xlfn.XLOOKUP(Teams[[#This Row],[franchID]], franchises[franchID], franchises[franchName])</f>
        <v>Oakland Athletics</v>
      </c>
      <c r="D1289" s="3">
        <f>IF(Teams[[#This Row],[LgWin]]="Y", 1,
IF(Teams[[#This Row],[LgWin]] = "N", 0, " "))</f>
        <v>0</v>
      </c>
      <c r="E1289" s="3">
        <f>IF(Teams[[#This Row],[WSWin]]="Y", 1,
IF(Teams[[#This Row],[WSWin]] = "N", 0, " "))</f>
        <v>0</v>
      </c>
      <c r="F1289">
        <v>1956</v>
      </c>
      <c r="G1289" t="s">
        <v>410</v>
      </c>
      <c r="H1289" t="s">
        <v>506</v>
      </c>
      <c r="I1289" t="s">
        <v>423</v>
      </c>
      <c r="K1289">
        <v>8</v>
      </c>
      <c r="L1289">
        <v>154</v>
      </c>
      <c r="M1289">
        <v>77</v>
      </c>
      <c r="N1289">
        <v>52</v>
      </c>
      <c r="O1289">
        <v>102</v>
      </c>
      <c r="R1289" t="s">
        <v>51</v>
      </c>
      <c r="S1289" t="s">
        <v>51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45">
      <c r="A1290" s="3" t="b">
        <f>Teams[[#This Row],[yearID]]&gt;=1973</f>
        <v>0</v>
      </c>
      <c r="B1290" s="3" t="b">
        <f>Teams[[#This Row],[yearID]]&gt;=1903</f>
        <v>1</v>
      </c>
      <c r="C1290" s="3" t="str">
        <f>_xlfn.XLOOKUP(Teams[[#This Row],[franchID]], franchises[franchID], franchises[franchName])</f>
        <v>Atlanta Braves</v>
      </c>
      <c r="D1290" s="3">
        <f>IF(Teams[[#This Row],[LgWin]]="Y", 1,
IF(Teams[[#This Row],[LgWin]] = "N", 0, " "))</f>
        <v>0</v>
      </c>
      <c r="E1290" s="3">
        <f>IF(Teams[[#This Row],[WSWin]]="Y", 1,
IF(Teams[[#This Row],[WSWin]] = "N", 0, " "))</f>
        <v>0</v>
      </c>
      <c r="F1290">
        <v>1956</v>
      </c>
      <c r="G1290" t="s">
        <v>157</v>
      </c>
      <c r="H1290" t="s">
        <v>499</v>
      </c>
      <c r="I1290" t="s">
        <v>159</v>
      </c>
      <c r="K1290">
        <v>2</v>
      </c>
      <c r="L1290">
        <v>155</v>
      </c>
      <c r="M1290">
        <v>77</v>
      </c>
      <c r="N1290">
        <v>92</v>
      </c>
      <c r="O1290">
        <v>62</v>
      </c>
      <c r="R1290" t="s">
        <v>51</v>
      </c>
      <c r="S1290" t="s">
        <v>51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45">
      <c r="A1291" s="3" t="b">
        <f>Teams[[#This Row],[yearID]]&gt;=1973</f>
        <v>0</v>
      </c>
      <c r="B1291" s="3" t="b">
        <f>Teams[[#This Row],[yearID]]&gt;=1903</f>
        <v>1</v>
      </c>
      <c r="C1291" s="3" t="str">
        <f>_xlfn.XLOOKUP(Teams[[#This Row],[franchID]], franchises[franchID], franchises[franchName])</f>
        <v>San Francisco Giants</v>
      </c>
      <c r="D1291" s="3">
        <f>IF(Teams[[#This Row],[LgWin]]="Y", 1,
IF(Teams[[#This Row],[LgWin]] = "N", 0, " "))</f>
        <v>0</v>
      </c>
      <c r="E1291" s="3">
        <f>IF(Teams[[#This Row],[WSWin]]="Y", 1,
IF(Teams[[#This Row],[WSWin]] = "N", 0, " "))</f>
        <v>0</v>
      </c>
      <c r="F1291">
        <v>1956</v>
      </c>
      <c r="G1291" t="s">
        <v>157</v>
      </c>
      <c r="H1291" t="s">
        <v>242</v>
      </c>
      <c r="I1291" t="s">
        <v>243</v>
      </c>
      <c r="K1291">
        <v>6</v>
      </c>
      <c r="L1291">
        <v>154</v>
      </c>
      <c r="M1291">
        <v>77</v>
      </c>
      <c r="N1291">
        <v>67</v>
      </c>
      <c r="O1291">
        <v>87</v>
      </c>
      <c r="R1291" t="s">
        <v>51</v>
      </c>
      <c r="S1291" t="s">
        <v>51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45">
      <c r="A1292" s="3" t="b">
        <f>Teams[[#This Row],[yearID]]&gt;=1973</f>
        <v>0</v>
      </c>
      <c r="B1292" s="3" t="b">
        <f>Teams[[#This Row],[yearID]]&gt;=1903</f>
        <v>1</v>
      </c>
      <c r="C1292" s="3" t="str">
        <f>_xlfn.XLOOKUP(Teams[[#This Row],[franchID]], franchises[franchID], franchises[franchName])</f>
        <v>New York Yankees</v>
      </c>
      <c r="D1292" s="3">
        <f>IF(Teams[[#This Row],[LgWin]]="Y", 1,
IF(Teams[[#This Row],[LgWin]] = "N", 0, " "))</f>
        <v>1</v>
      </c>
      <c r="E1292" s="3">
        <f>IF(Teams[[#This Row],[WSWin]]="Y", 1,
IF(Teams[[#This Row],[WSWin]] = "N", 0, " "))</f>
        <v>1</v>
      </c>
      <c r="F1292">
        <v>1956</v>
      </c>
      <c r="G1292" t="s">
        <v>410</v>
      </c>
      <c r="H1292" t="s">
        <v>436</v>
      </c>
      <c r="I1292" t="s">
        <v>412</v>
      </c>
      <c r="K1292">
        <v>1</v>
      </c>
      <c r="L1292">
        <v>154</v>
      </c>
      <c r="M1292">
        <v>77</v>
      </c>
      <c r="N1292">
        <v>97</v>
      </c>
      <c r="O1292">
        <v>57</v>
      </c>
      <c r="R1292" t="s">
        <v>76</v>
      </c>
      <c r="S1292" t="s">
        <v>76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45">
      <c r="A1293" s="3" t="b">
        <f>Teams[[#This Row],[yearID]]&gt;=1973</f>
        <v>0</v>
      </c>
      <c r="B1293" s="3" t="b">
        <f>Teams[[#This Row],[yearID]]&gt;=1903</f>
        <v>1</v>
      </c>
      <c r="C1293" s="3" t="str">
        <f>_xlfn.XLOOKUP(Teams[[#This Row],[franchID]], franchises[franchID], franchises[franchName])</f>
        <v>Philadelphia Phillies</v>
      </c>
      <c r="D1293" s="3">
        <f>IF(Teams[[#This Row],[LgWin]]="Y", 1,
IF(Teams[[#This Row],[LgWin]] = "N", 0, " "))</f>
        <v>0</v>
      </c>
      <c r="E1293" s="3">
        <f>IF(Teams[[#This Row],[WSWin]]="Y", 1,
IF(Teams[[#This Row],[WSWin]] = "N", 0, " "))</f>
        <v>0</v>
      </c>
      <c r="F1293">
        <v>1956</v>
      </c>
      <c r="G1293" t="s">
        <v>157</v>
      </c>
      <c r="H1293" t="s">
        <v>122</v>
      </c>
      <c r="I1293" t="s">
        <v>122</v>
      </c>
      <c r="K1293">
        <v>5</v>
      </c>
      <c r="L1293">
        <v>154</v>
      </c>
      <c r="M1293">
        <v>77</v>
      </c>
      <c r="N1293">
        <v>71</v>
      </c>
      <c r="O1293">
        <v>83</v>
      </c>
      <c r="R1293" t="s">
        <v>51</v>
      </c>
      <c r="S1293" t="s">
        <v>51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45">
      <c r="A1294" s="3" t="b">
        <f>Teams[[#This Row],[yearID]]&gt;=1973</f>
        <v>0</v>
      </c>
      <c r="B1294" s="3" t="b">
        <f>Teams[[#This Row],[yearID]]&gt;=1903</f>
        <v>1</v>
      </c>
      <c r="C1294" s="3" t="str">
        <f>_xlfn.XLOOKUP(Teams[[#This Row],[franchID]], franchises[franchID], franchises[franchName])</f>
        <v>Pittsburgh Pirates</v>
      </c>
      <c r="D1294" s="3">
        <f>IF(Teams[[#This Row],[LgWin]]="Y", 1,
IF(Teams[[#This Row],[LgWin]] = "N", 0, " "))</f>
        <v>0</v>
      </c>
      <c r="E1294" s="3">
        <f>IF(Teams[[#This Row],[WSWin]]="Y", 1,
IF(Teams[[#This Row],[WSWin]] = "N", 0, " "))</f>
        <v>0</v>
      </c>
      <c r="F1294">
        <v>1956</v>
      </c>
      <c r="G1294" t="s">
        <v>157</v>
      </c>
      <c r="H1294" t="s">
        <v>229</v>
      </c>
      <c r="I1294" t="s">
        <v>229</v>
      </c>
      <c r="K1294">
        <v>7</v>
      </c>
      <c r="L1294">
        <v>157</v>
      </c>
      <c r="M1294">
        <v>78</v>
      </c>
      <c r="N1294">
        <v>66</v>
      </c>
      <c r="O1294">
        <v>88</v>
      </c>
      <c r="R1294" t="s">
        <v>51</v>
      </c>
      <c r="S1294" t="s">
        <v>51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45">
      <c r="A1295" s="3" t="b">
        <f>Teams[[#This Row],[yearID]]&gt;=1973</f>
        <v>0</v>
      </c>
      <c r="B1295" s="3" t="b">
        <f>Teams[[#This Row],[yearID]]&gt;=1903</f>
        <v>1</v>
      </c>
      <c r="C1295" s="3" t="str">
        <f>_xlfn.XLOOKUP(Teams[[#This Row],[franchID]], franchises[franchID], franchises[franchName])</f>
        <v>St. Louis Cardinals</v>
      </c>
      <c r="D1295" s="3">
        <f>IF(Teams[[#This Row],[LgWin]]="Y", 1,
IF(Teams[[#This Row],[LgWin]] = "N", 0, " "))</f>
        <v>0</v>
      </c>
      <c r="E1295" s="3">
        <f>IF(Teams[[#This Row],[WSWin]]="Y", 1,
IF(Teams[[#This Row],[WSWin]] = "N", 0, " "))</f>
        <v>0</v>
      </c>
      <c r="F1295">
        <v>1956</v>
      </c>
      <c r="G1295" t="s">
        <v>157</v>
      </c>
      <c r="H1295" t="s">
        <v>396</v>
      </c>
      <c r="I1295" t="s">
        <v>154</v>
      </c>
      <c r="K1295">
        <v>4</v>
      </c>
      <c r="L1295">
        <v>156</v>
      </c>
      <c r="M1295">
        <v>78</v>
      </c>
      <c r="N1295">
        <v>76</v>
      </c>
      <c r="O1295">
        <v>78</v>
      </c>
      <c r="R1295" t="s">
        <v>51</v>
      </c>
      <c r="S1295" t="s">
        <v>51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45">
      <c r="A1296" s="3" t="b">
        <f>Teams[[#This Row],[yearID]]&gt;=1973</f>
        <v>0</v>
      </c>
      <c r="B1296" s="3" t="b">
        <f>Teams[[#This Row],[yearID]]&gt;=1903</f>
        <v>1</v>
      </c>
      <c r="C1296" s="3" t="str">
        <f>_xlfn.XLOOKUP(Teams[[#This Row],[franchID]], franchises[franchID], franchises[franchName])</f>
        <v>Minnesota Twins</v>
      </c>
      <c r="D1296" s="3">
        <f>IF(Teams[[#This Row],[LgWin]]="Y", 1,
IF(Teams[[#This Row],[LgWin]] = "N", 0, " "))</f>
        <v>0</v>
      </c>
      <c r="E1296" s="3">
        <f>IF(Teams[[#This Row],[WSWin]]="Y", 1,
IF(Teams[[#This Row],[WSWin]] = "N", 0, " "))</f>
        <v>0</v>
      </c>
      <c r="F1296">
        <v>1956</v>
      </c>
      <c r="G1296" t="s">
        <v>410</v>
      </c>
      <c r="H1296" t="s">
        <v>425</v>
      </c>
      <c r="I1296" t="s">
        <v>426</v>
      </c>
      <c r="K1296">
        <v>7</v>
      </c>
      <c r="L1296">
        <v>155</v>
      </c>
      <c r="M1296">
        <v>77</v>
      </c>
      <c r="N1296">
        <v>59</v>
      </c>
      <c r="O1296">
        <v>95</v>
      </c>
      <c r="R1296" t="s">
        <v>51</v>
      </c>
      <c r="S1296" t="s">
        <v>51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45">
      <c r="A1297" s="3" t="b">
        <f>Teams[[#This Row],[yearID]]&gt;=1973</f>
        <v>0</v>
      </c>
      <c r="B1297" s="3" t="b">
        <f>Teams[[#This Row],[yearID]]&gt;=1903</f>
        <v>1</v>
      </c>
      <c r="C1297" s="3" t="str">
        <f>_xlfn.XLOOKUP(Teams[[#This Row],[franchID]], franchises[franchID], franchises[franchName])</f>
        <v>Baltimore Orioles</v>
      </c>
      <c r="D1297" s="3">
        <f>IF(Teams[[#This Row],[LgWin]]="Y", 1,
IF(Teams[[#This Row],[LgWin]] = "N", 0, " "))</f>
        <v>0</v>
      </c>
      <c r="E1297" s="3">
        <f>IF(Teams[[#This Row],[WSWin]]="Y", 1,
IF(Teams[[#This Row],[WSWin]] = "N", 0, " "))</f>
        <v>0</v>
      </c>
      <c r="F1297">
        <v>1957</v>
      </c>
      <c r="G1297" t="s">
        <v>410</v>
      </c>
      <c r="H1297" t="s">
        <v>95</v>
      </c>
      <c r="I1297" t="s">
        <v>95</v>
      </c>
      <c r="K1297">
        <v>5</v>
      </c>
      <c r="L1297">
        <v>154</v>
      </c>
      <c r="M1297">
        <v>77</v>
      </c>
      <c r="N1297">
        <v>76</v>
      </c>
      <c r="O1297">
        <v>76</v>
      </c>
      <c r="R1297" t="s">
        <v>51</v>
      </c>
      <c r="S1297" t="s">
        <v>51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45">
      <c r="A1298" s="3" t="b">
        <f>Teams[[#This Row],[yearID]]&gt;=1973</f>
        <v>0</v>
      </c>
      <c r="B1298" s="3" t="b">
        <f>Teams[[#This Row],[yearID]]&gt;=1903</f>
        <v>1</v>
      </c>
      <c r="C1298" s="3" t="str">
        <f>_xlfn.XLOOKUP(Teams[[#This Row],[franchID]], franchises[franchID], franchises[franchName])</f>
        <v>Boston Red Sox</v>
      </c>
      <c r="D1298" s="3">
        <f>IF(Teams[[#This Row],[LgWin]]="Y", 1,
IF(Teams[[#This Row],[LgWin]] = "N", 0, " "))</f>
        <v>0</v>
      </c>
      <c r="E1298" s="3">
        <f>IF(Teams[[#This Row],[WSWin]]="Y", 1,
IF(Teams[[#This Row],[WSWin]] = "N", 0, " "))</f>
        <v>0</v>
      </c>
      <c r="F1298">
        <v>1957</v>
      </c>
      <c r="G1298" t="s">
        <v>410</v>
      </c>
      <c r="H1298" t="s">
        <v>54</v>
      </c>
      <c r="I1298" t="s">
        <v>54</v>
      </c>
      <c r="K1298">
        <v>3</v>
      </c>
      <c r="L1298">
        <v>154</v>
      </c>
      <c r="M1298">
        <v>77</v>
      </c>
      <c r="N1298">
        <v>82</v>
      </c>
      <c r="O1298">
        <v>72</v>
      </c>
      <c r="R1298" t="s">
        <v>51</v>
      </c>
      <c r="S1298" t="s">
        <v>51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45">
      <c r="A1299" s="3" t="b">
        <f>Teams[[#This Row],[yearID]]&gt;=1973</f>
        <v>0</v>
      </c>
      <c r="B1299" s="3" t="b">
        <f>Teams[[#This Row],[yearID]]&gt;=1903</f>
        <v>1</v>
      </c>
      <c r="C1299" s="3" t="str">
        <f>_xlfn.XLOOKUP(Teams[[#This Row],[franchID]], franchises[franchID], franchises[franchName])</f>
        <v>Los Angeles Dodgers</v>
      </c>
      <c r="D1299" s="3">
        <f>IF(Teams[[#This Row],[LgWin]]="Y", 1,
IF(Teams[[#This Row],[LgWin]] = "N", 0, " "))</f>
        <v>0</v>
      </c>
      <c r="E1299" s="3">
        <f>IF(Teams[[#This Row],[WSWin]]="Y", 1,
IF(Teams[[#This Row],[WSWin]] = "N", 0, " "))</f>
        <v>0</v>
      </c>
      <c r="F1299">
        <v>1957</v>
      </c>
      <c r="G1299" t="s">
        <v>157</v>
      </c>
      <c r="H1299" t="s">
        <v>262</v>
      </c>
      <c r="I1299" t="s">
        <v>260</v>
      </c>
      <c r="K1299">
        <v>3</v>
      </c>
      <c r="L1299">
        <v>154</v>
      </c>
      <c r="M1299">
        <v>77</v>
      </c>
      <c r="N1299">
        <v>84</v>
      </c>
      <c r="O1299">
        <v>70</v>
      </c>
      <c r="R1299" t="s">
        <v>51</v>
      </c>
      <c r="S1299" t="s">
        <v>51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45">
      <c r="A1300" s="3" t="b">
        <f>Teams[[#This Row],[yearID]]&gt;=1973</f>
        <v>0</v>
      </c>
      <c r="B1300" s="3" t="b">
        <f>Teams[[#This Row],[yearID]]&gt;=1903</f>
        <v>1</v>
      </c>
      <c r="C1300" s="3" t="str">
        <f>_xlfn.XLOOKUP(Teams[[#This Row],[franchID]], franchises[franchID], franchises[franchName])</f>
        <v>Chicago White Sox</v>
      </c>
      <c r="D1300" s="3">
        <f>IF(Teams[[#This Row],[LgWin]]="Y", 1,
IF(Teams[[#This Row],[LgWin]] = "N", 0, " "))</f>
        <v>0</v>
      </c>
      <c r="E1300" s="3">
        <f>IF(Teams[[#This Row],[WSWin]]="Y", 1,
IF(Teams[[#This Row],[WSWin]] = "N", 0, " "))</f>
        <v>0</v>
      </c>
      <c r="F1300">
        <v>1957</v>
      </c>
      <c r="G1300" t="s">
        <v>410</v>
      </c>
      <c r="H1300" t="s">
        <v>415</v>
      </c>
      <c r="I1300" t="s">
        <v>416</v>
      </c>
      <c r="K1300">
        <v>2</v>
      </c>
      <c r="L1300">
        <v>155</v>
      </c>
      <c r="M1300">
        <v>77</v>
      </c>
      <c r="N1300">
        <v>90</v>
      </c>
      <c r="O1300">
        <v>64</v>
      </c>
      <c r="R1300" t="s">
        <v>51</v>
      </c>
      <c r="S1300" t="s">
        <v>51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45">
      <c r="A1301" s="3" t="b">
        <f>Teams[[#This Row],[yearID]]&gt;=1973</f>
        <v>0</v>
      </c>
      <c r="B1301" s="3" t="b">
        <f>Teams[[#This Row],[yearID]]&gt;=1903</f>
        <v>1</v>
      </c>
      <c r="C1301" s="3" t="str">
        <f>_xlfn.XLOOKUP(Teams[[#This Row],[franchID]], franchises[franchID], franchises[franchName])</f>
        <v>Chicago Cubs</v>
      </c>
      <c r="D1301" s="3">
        <f>IF(Teams[[#This Row],[LgWin]]="Y", 1,
IF(Teams[[#This Row],[LgWin]] = "N", 0, " "))</f>
        <v>0</v>
      </c>
      <c r="E1301" s="3">
        <f>IF(Teams[[#This Row],[WSWin]]="Y", 1,
IF(Teams[[#This Row],[WSWin]] = "N", 0, " "))</f>
        <v>0</v>
      </c>
      <c r="F1301">
        <v>1957</v>
      </c>
      <c r="G1301" t="s">
        <v>157</v>
      </c>
      <c r="H1301" t="s">
        <v>161</v>
      </c>
      <c r="I1301" t="s">
        <v>162</v>
      </c>
      <c r="K1301">
        <v>7</v>
      </c>
      <c r="L1301">
        <v>156</v>
      </c>
      <c r="M1301">
        <v>78</v>
      </c>
      <c r="N1301">
        <v>62</v>
      </c>
      <c r="O1301">
        <v>92</v>
      </c>
      <c r="R1301" t="s">
        <v>51</v>
      </c>
      <c r="S1301" t="s">
        <v>51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45">
      <c r="A1302" s="3" t="b">
        <f>Teams[[#This Row],[yearID]]&gt;=1973</f>
        <v>0</v>
      </c>
      <c r="B1302" s="3" t="b">
        <f>Teams[[#This Row],[yearID]]&gt;=1903</f>
        <v>1</v>
      </c>
      <c r="C1302" s="3" t="str">
        <f>_xlfn.XLOOKUP(Teams[[#This Row],[franchID]], franchises[franchID], franchises[franchName])</f>
        <v>Cincinnati Reds</v>
      </c>
      <c r="D1302" s="3">
        <f>IF(Teams[[#This Row],[LgWin]]="Y", 1,
IF(Teams[[#This Row],[LgWin]] = "N", 0, " "))</f>
        <v>0</v>
      </c>
      <c r="E1302" s="3">
        <f>IF(Teams[[#This Row],[WSWin]]="Y", 1,
IF(Teams[[#This Row],[WSWin]] = "N", 0, " "))</f>
        <v>0</v>
      </c>
      <c r="F1302">
        <v>1957</v>
      </c>
      <c r="G1302" t="s">
        <v>157</v>
      </c>
      <c r="H1302" t="s">
        <v>167</v>
      </c>
      <c r="I1302" t="s">
        <v>167</v>
      </c>
      <c r="K1302">
        <v>4</v>
      </c>
      <c r="L1302">
        <v>154</v>
      </c>
      <c r="M1302">
        <v>77</v>
      </c>
      <c r="N1302">
        <v>80</v>
      </c>
      <c r="O1302">
        <v>74</v>
      </c>
      <c r="R1302" t="s">
        <v>51</v>
      </c>
      <c r="S1302" t="s">
        <v>51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45">
      <c r="A1303" s="3" t="b">
        <f>Teams[[#This Row],[yearID]]&gt;=1973</f>
        <v>0</v>
      </c>
      <c r="B1303" s="3" t="b">
        <f>Teams[[#This Row],[yearID]]&gt;=1903</f>
        <v>1</v>
      </c>
      <c r="C1303" s="3" t="str">
        <f>_xlfn.XLOOKUP(Teams[[#This Row],[franchID]], franchises[franchID], franchises[franchName])</f>
        <v>Cleveland Indians</v>
      </c>
      <c r="D1303" s="3">
        <f>IF(Teams[[#This Row],[LgWin]]="Y", 1,
IF(Teams[[#This Row],[LgWin]] = "N", 0, " "))</f>
        <v>0</v>
      </c>
      <c r="E1303" s="3">
        <f>IF(Teams[[#This Row],[WSWin]]="Y", 1,
IF(Teams[[#This Row],[WSWin]] = "N", 0, " "))</f>
        <v>0</v>
      </c>
      <c r="F1303">
        <v>1957</v>
      </c>
      <c r="G1303" t="s">
        <v>410</v>
      </c>
      <c r="H1303" t="s">
        <v>64</v>
      </c>
      <c r="I1303" t="s">
        <v>64</v>
      </c>
      <c r="K1303">
        <v>6</v>
      </c>
      <c r="L1303">
        <v>153</v>
      </c>
      <c r="M1303">
        <v>77</v>
      </c>
      <c r="N1303">
        <v>76</v>
      </c>
      <c r="O1303">
        <v>77</v>
      </c>
      <c r="R1303" t="s">
        <v>51</v>
      </c>
      <c r="S1303" t="s">
        <v>51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45">
      <c r="A1304" s="3" t="b">
        <f>Teams[[#This Row],[yearID]]&gt;=1973</f>
        <v>0</v>
      </c>
      <c r="B1304" s="3" t="b">
        <f>Teams[[#This Row],[yearID]]&gt;=1903</f>
        <v>1</v>
      </c>
      <c r="C1304" s="3" t="str">
        <f>_xlfn.XLOOKUP(Teams[[#This Row],[franchID]], franchises[franchID], franchises[franchName])</f>
        <v>Detroit Tigers</v>
      </c>
      <c r="D1304" s="3">
        <f>IF(Teams[[#This Row],[LgWin]]="Y", 1,
IF(Teams[[#This Row],[LgWin]] = "N", 0, " "))</f>
        <v>0</v>
      </c>
      <c r="E1304" s="3">
        <f>IF(Teams[[#This Row],[WSWin]]="Y", 1,
IF(Teams[[#This Row],[WSWin]] = "N", 0, " "))</f>
        <v>0</v>
      </c>
      <c r="F1304">
        <v>1957</v>
      </c>
      <c r="G1304" t="s">
        <v>410</v>
      </c>
      <c r="H1304" t="s">
        <v>419</v>
      </c>
      <c r="I1304" t="s">
        <v>419</v>
      </c>
      <c r="K1304">
        <v>4</v>
      </c>
      <c r="L1304">
        <v>154</v>
      </c>
      <c r="M1304">
        <v>77</v>
      </c>
      <c r="N1304">
        <v>78</v>
      </c>
      <c r="O1304">
        <v>76</v>
      </c>
      <c r="R1304" t="s">
        <v>51</v>
      </c>
      <c r="S1304" t="s">
        <v>51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45">
      <c r="A1305" s="3" t="b">
        <f>Teams[[#This Row],[yearID]]&gt;=1973</f>
        <v>0</v>
      </c>
      <c r="B1305" s="3" t="b">
        <f>Teams[[#This Row],[yearID]]&gt;=1903</f>
        <v>1</v>
      </c>
      <c r="C1305" s="3" t="str">
        <f>_xlfn.XLOOKUP(Teams[[#This Row],[franchID]], franchises[franchID], franchises[franchName])</f>
        <v>Oakland Athletics</v>
      </c>
      <c r="D1305" s="3">
        <f>IF(Teams[[#This Row],[LgWin]]="Y", 1,
IF(Teams[[#This Row],[LgWin]] = "N", 0, " "))</f>
        <v>0</v>
      </c>
      <c r="E1305" s="3">
        <f>IF(Teams[[#This Row],[WSWin]]="Y", 1,
IF(Teams[[#This Row],[WSWin]] = "N", 0, " "))</f>
        <v>0</v>
      </c>
      <c r="F1305">
        <v>1957</v>
      </c>
      <c r="G1305" t="s">
        <v>410</v>
      </c>
      <c r="H1305" t="s">
        <v>506</v>
      </c>
      <c r="I1305" t="s">
        <v>423</v>
      </c>
      <c r="K1305">
        <v>7</v>
      </c>
      <c r="L1305">
        <v>154</v>
      </c>
      <c r="M1305">
        <v>77</v>
      </c>
      <c r="N1305">
        <v>59</v>
      </c>
      <c r="O1305">
        <v>94</v>
      </c>
      <c r="R1305" t="s">
        <v>51</v>
      </c>
      <c r="S1305" t="s">
        <v>51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45">
      <c r="A1306" s="3" t="b">
        <f>Teams[[#This Row],[yearID]]&gt;=1973</f>
        <v>0</v>
      </c>
      <c r="B1306" s="3" t="b">
        <f>Teams[[#This Row],[yearID]]&gt;=1903</f>
        <v>1</v>
      </c>
      <c r="C1306" s="3" t="str">
        <f>_xlfn.XLOOKUP(Teams[[#This Row],[franchID]], franchises[franchID], franchises[franchName])</f>
        <v>Atlanta Braves</v>
      </c>
      <c r="D1306" s="3">
        <f>IF(Teams[[#This Row],[LgWin]]="Y", 1,
IF(Teams[[#This Row],[LgWin]] = "N", 0, " "))</f>
        <v>1</v>
      </c>
      <c r="E1306" s="3">
        <f>IF(Teams[[#This Row],[WSWin]]="Y", 1,
IF(Teams[[#This Row],[WSWin]] = "N", 0, " "))</f>
        <v>1</v>
      </c>
      <c r="F1306">
        <v>1957</v>
      </c>
      <c r="G1306" t="s">
        <v>157</v>
      </c>
      <c r="H1306" t="s">
        <v>499</v>
      </c>
      <c r="I1306" t="s">
        <v>159</v>
      </c>
      <c r="K1306">
        <v>1</v>
      </c>
      <c r="L1306">
        <v>155</v>
      </c>
      <c r="M1306">
        <v>78</v>
      </c>
      <c r="N1306">
        <v>95</v>
      </c>
      <c r="O1306">
        <v>59</v>
      </c>
      <c r="R1306" t="s">
        <v>76</v>
      </c>
      <c r="S1306" t="s">
        <v>76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45">
      <c r="A1307" s="3" t="b">
        <f>Teams[[#This Row],[yearID]]&gt;=1973</f>
        <v>0</v>
      </c>
      <c r="B1307" s="3" t="b">
        <f>Teams[[#This Row],[yearID]]&gt;=1903</f>
        <v>1</v>
      </c>
      <c r="C1307" s="3" t="str">
        <f>_xlfn.XLOOKUP(Teams[[#This Row],[franchID]], franchises[franchID], franchises[franchName])</f>
        <v>San Francisco Giants</v>
      </c>
      <c r="D1307" s="3">
        <f>IF(Teams[[#This Row],[LgWin]]="Y", 1,
IF(Teams[[#This Row],[LgWin]] = "N", 0, " "))</f>
        <v>0</v>
      </c>
      <c r="E1307" s="3">
        <f>IF(Teams[[#This Row],[WSWin]]="Y", 1,
IF(Teams[[#This Row],[WSWin]] = "N", 0, " "))</f>
        <v>0</v>
      </c>
      <c r="F1307">
        <v>1957</v>
      </c>
      <c r="G1307" t="s">
        <v>157</v>
      </c>
      <c r="H1307" t="s">
        <v>242</v>
      </c>
      <c r="I1307" t="s">
        <v>243</v>
      </c>
      <c r="K1307">
        <v>6</v>
      </c>
      <c r="L1307">
        <v>154</v>
      </c>
      <c r="M1307">
        <v>77</v>
      </c>
      <c r="N1307">
        <v>69</v>
      </c>
      <c r="O1307">
        <v>85</v>
      </c>
      <c r="R1307" t="s">
        <v>51</v>
      </c>
      <c r="S1307" t="s">
        <v>51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45">
      <c r="A1308" s="3" t="b">
        <f>Teams[[#This Row],[yearID]]&gt;=1973</f>
        <v>0</v>
      </c>
      <c r="B1308" s="3" t="b">
        <f>Teams[[#This Row],[yearID]]&gt;=1903</f>
        <v>1</v>
      </c>
      <c r="C1308" s="3" t="str">
        <f>_xlfn.XLOOKUP(Teams[[#This Row],[franchID]], franchises[franchID], franchises[franchName])</f>
        <v>New York Yankees</v>
      </c>
      <c r="D1308" s="3">
        <f>IF(Teams[[#This Row],[LgWin]]="Y", 1,
IF(Teams[[#This Row],[LgWin]] = "N", 0, " "))</f>
        <v>1</v>
      </c>
      <c r="E1308" s="3">
        <f>IF(Teams[[#This Row],[WSWin]]="Y", 1,
IF(Teams[[#This Row],[WSWin]] = "N", 0, " "))</f>
        <v>0</v>
      </c>
      <c r="F1308">
        <v>1957</v>
      </c>
      <c r="G1308" t="s">
        <v>410</v>
      </c>
      <c r="H1308" t="s">
        <v>436</v>
      </c>
      <c r="I1308" t="s">
        <v>412</v>
      </c>
      <c r="K1308">
        <v>1</v>
      </c>
      <c r="L1308">
        <v>154</v>
      </c>
      <c r="M1308">
        <v>77</v>
      </c>
      <c r="N1308">
        <v>98</v>
      </c>
      <c r="O1308">
        <v>56</v>
      </c>
      <c r="R1308" t="s">
        <v>76</v>
      </c>
      <c r="S1308" t="s">
        <v>51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45">
      <c r="A1309" s="3" t="b">
        <f>Teams[[#This Row],[yearID]]&gt;=1973</f>
        <v>0</v>
      </c>
      <c r="B1309" s="3" t="b">
        <f>Teams[[#This Row],[yearID]]&gt;=1903</f>
        <v>1</v>
      </c>
      <c r="C1309" s="3" t="str">
        <f>_xlfn.XLOOKUP(Teams[[#This Row],[franchID]], franchises[franchID], franchises[franchName])</f>
        <v>Philadelphia Phillies</v>
      </c>
      <c r="D1309" s="3">
        <f>IF(Teams[[#This Row],[LgWin]]="Y", 1,
IF(Teams[[#This Row],[LgWin]] = "N", 0, " "))</f>
        <v>0</v>
      </c>
      <c r="E1309" s="3">
        <f>IF(Teams[[#This Row],[WSWin]]="Y", 1,
IF(Teams[[#This Row],[WSWin]] = "N", 0, " "))</f>
        <v>0</v>
      </c>
      <c r="F1309">
        <v>1957</v>
      </c>
      <c r="G1309" t="s">
        <v>157</v>
      </c>
      <c r="H1309" t="s">
        <v>122</v>
      </c>
      <c r="I1309" t="s">
        <v>122</v>
      </c>
      <c r="K1309">
        <v>5</v>
      </c>
      <c r="L1309">
        <v>156</v>
      </c>
      <c r="M1309">
        <v>78</v>
      </c>
      <c r="N1309">
        <v>77</v>
      </c>
      <c r="O1309">
        <v>77</v>
      </c>
      <c r="R1309" t="s">
        <v>51</v>
      </c>
      <c r="S1309" t="s">
        <v>51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45">
      <c r="A1310" s="3" t="b">
        <f>Teams[[#This Row],[yearID]]&gt;=1973</f>
        <v>0</v>
      </c>
      <c r="B1310" s="3" t="b">
        <f>Teams[[#This Row],[yearID]]&gt;=1903</f>
        <v>1</v>
      </c>
      <c r="C1310" s="3" t="str">
        <f>_xlfn.XLOOKUP(Teams[[#This Row],[franchID]], franchises[franchID], franchises[franchName])</f>
        <v>Pittsburgh Pirates</v>
      </c>
      <c r="D1310" s="3">
        <f>IF(Teams[[#This Row],[LgWin]]="Y", 1,
IF(Teams[[#This Row],[LgWin]] = "N", 0, " "))</f>
        <v>0</v>
      </c>
      <c r="E1310" s="3">
        <f>IF(Teams[[#This Row],[WSWin]]="Y", 1,
IF(Teams[[#This Row],[WSWin]] = "N", 0, " "))</f>
        <v>0</v>
      </c>
      <c r="F1310">
        <v>1957</v>
      </c>
      <c r="G1310" t="s">
        <v>157</v>
      </c>
      <c r="H1310" t="s">
        <v>229</v>
      </c>
      <c r="I1310" t="s">
        <v>229</v>
      </c>
      <c r="K1310">
        <v>7</v>
      </c>
      <c r="L1310">
        <v>155</v>
      </c>
      <c r="M1310">
        <v>77</v>
      </c>
      <c r="N1310">
        <v>62</v>
      </c>
      <c r="O1310">
        <v>92</v>
      </c>
      <c r="R1310" t="s">
        <v>51</v>
      </c>
      <c r="S1310" t="s">
        <v>51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45">
      <c r="A1311" s="3" t="b">
        <f>Teams[[#This Row],[yearID]]&gt;=1973</f>
        <v>0</v>
      </c>
      <c r="B1311" s="3" t="b">
        <f>Teams[[#This Row],[yearID]]&gt;=1903</f>
        <v>1</v>
      </c>
      <c r="C1311" s="3" t="str">
        <f>_xlfn.XLOOKUP(Teams[[#This Row],[franchID]], franchises[franchID], franchises[franchName])</f>
        <v>St. Louis Cardinals</v>
      </c>
      <c r="D1311" s="3">
        <f>IF(Teams[[#This Row],[LgWin]]="Y", 1,
IF(Teams[[#This Row],[LgWin]] = "N", 0, " "))</f>
        <v>0</v>
      </c>
      <c r="E1311" s="3">
        <f>IF(Teams[[#This Row],[WSWin]]="Y", 1,
IF(Teams[[#This Row],[WSWin]] = "N", 0, " "))</f>
        <v>0</v>
      </c>
      <c r="F1311">
        <v>1957</v>
      </c>
      <c r="G1311" t="s">
        <v>157</v>
      </c>
      <c r="H1311" t="s">
        <v>396</v>
      </c>
      <c r="I1311" t="s">
        <v>154</v>
      </c>
      <c r="K1311">
        <v>2</v>
      </c>
      <c r="L1311">
        <v>154</v>
      </c>
      <c r="M1311">
        <v>77</v>
      </c>
      <c r="N1311">
        <v>87</v>
      </c>
      <c r="O1311">
        <v>67</v>
      </c>
      <c r="R1311" t="s">
        <v>51</v>
      </c>
      <c r="S1311" t="s">
        <v>51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45">
      <c r="A1312" s="3" t="b">
        <f>Teams[[#This Row],[yearID]]&gt;=1973</f>
        <v>0</v>
      </c>
      <c r="B1312" s="3" t="b">
        <f>Teams[[#This Row],[yearID]]&gt;=1903</f>
        <v>1</v>
      </c>
      <c r="C1312" s="3" t="str">
        <f>_xlfn.XLOOKUP(Teams[[#This Row],[franchID]], franchises[franchID], franchises[franchName])</f>
        <v>Minnesota Twins</v>
      </c>
      <c r="D1312" s="3">
        <f>IF(Teams[[#This Row],[LgWin]]="Y", 1,
IF(Teams[[#This Row],[LgWin]] = "N", 0, " "))</f>
        <v>0</v>
      </c>
      <c r="E1312" s="3">
        <f>IF(Teams[[#This Row],[WSWin]]="Y", 1,
IF(Teams[[#This Row],[WSWin]] = "N", 0, " "))</f>
        <v>0</v>
      </c>
      <c r="F1312">
        <v>1957</v>
      </c>
      <c r="G1312" t="s">
        <v>410</v>
      </c>
      <c r="H1312" t="s">
        <v>425</v>
      </c>
      <c r="I1312" t="s">
        <v>426</v>
      </c>
      <c r="K1312">
        <v>8</v>
      </c>
      <c r="L1312">
        <v>154</v>
      </c>
      <c r="M1312">
        <v>77</v>
      </c>
      <c r="N1312">
        <v>55</v>
      </c>
      <c r="O1312">
        <v>99</v>
      </c>
      <c r="R1312" t="s">
        <v>51</v>
      </c>
      <c r="S1312" t="s">
        <v>51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45">
      <c r="A1313" s="3" t="b">
        <f>Teams[[#This Row],[yearID]]&gt;=1973</f>
        <v>0</v>
      </c>
      <c r="B1313" s="3" t="b">
        <f>Teams[[#This Row],[yearID]]&gt;=1903</f>
        <v>1</v>
      </c>
      <c r="C1313" s="3" t="str">
        <f>_xlfn.XLOOKUP(Teams[[#This Row],[franchID]], franchises[franchID], franchises[franchName])</f>
        <v>Baltimore Orioles</v>
      </c>
      <c r="D1313" s="3">
        <f>IF(Teams[[#This Row],[LgWin]]="Y", 1,
IF(Teams[[#This Row],[LgWin]] = "N", 0, " "))</f>
        <v>0</v>
      </c>
      <c r="E1313" s="3">
        <f>IF(Teams[[#This Row],[WSWin]]="Y", 1,
IF(Teams[[#This Row],[WSWin]] = "N", 0, " "))</f>
        <v>0</v>
      </c>
      <c r="F1313">
        <v>1958</v>
      </c>
      <c r="G1313" t="s">
        <v>410</v>
      </c>
      <c r="H1313" t="s">
        <v>95</v>
      </c>
      <c r="I1313" t="s">
        <v>95</v>
      </c>
      <c r="K1313">
        <v>6</v>
      </c>
      <c r="L1313">
        <v>154</v>
      </c>
      <c r="M1313">
        <v>78</v>
      </c>
      <c r="N1313">
        <v>74</v>
      </c>
      <c r="O1313">
        <v>79</v>
      </c>
      <c r="R1313" t="s">
        <v>51</v>
      </c>
      <c r="S1313" t="s">
        <v>51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45">
      <c r="A1314" s="3" t="b">
        <f>Teams[[#This Row],[yearID]]&gt;=1973</f>
        <v>0</v>
      </c>
      <c r="B1314" s="3" t="b">
        <f>Teams[[#This Row],[yearID]]&gt;=1903</f>
        <v>1</v>
      </c>
      <c r="C1314" s="3" t="str">
        <f>_xlfn.XLOOKUP(Teams[[#This Row],[franchID]], franchises[franchID], franchises[franchName])</f>
        <v>Boston Red Sox</v>
      </c>
      <c r="D1314" s="3">
        <f>IF(Teams[[#This Row],[LgWin]]="Y", 1,
IF(Teams[[#This Row],[LgWin]] = "N", 0, " "))</f>
        <v>0</v>
      </c>
      <c r="E1314" s="3">
        <f>IF(Teams[[#This Row],[WSWin]]="Y", 1,
IF(Teams[[#This Row],[WSWin]] = "N", 0, " "))</f>
        <v>0</v>
      </c>
      <c r="F1314">
        <v>1958</v>
      </c>
      <c r="G1314" t="s">
        <v>410</v>
      </c>
      <c r="H1314" t="s">
        <v>54</v>
      </c>
      <c r="I1314" t="s">
        <v>54</v>
      </c>
      <c r="K1314">
        <v>3</v>
      </c>
      <c r="L1314">
        <v>155</v>
      </c>
      <c r="M1314">
        <v>77</v>
      </c>
      <c r="N1314">
        <v>79</v>
      </c>
      <c r="O1314">
        <v>75</v>
      </c>
      <c r="R1314" t="s">
        <v>51</v>
      </c>
      <c r="S1314" t="s">
        <v>51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45">
      <c r="A1315" s="3" t="b">
        <f>Teams[[#This Row],[yearID]]&gt;=1973</f>
        <v>0</v>
      </c>
      <c r="B1315" s="3" t="b">
        <f>Teams[[#This Row],[yearID]]&gt;=1903</f>
        <v>1</v>
      </c>
      <c r="C1315" s="3" t="str">
        <f>_xlfn.XLOOKUP(Teams[[#This Row],[franchID]], franchises[franchID], franchises[franchName])</f>
        <v>Chicago White Sox</v>
      </c>
      <c r="D1315" s="3">
        <f>IF(Teams[[#This Row],[LgWin]]="Y", 1,
IF(Teams[[#This Row],[LgWin]] = "N", 0, " "))</f>
        <v>0</v>
      </c>
      <c r="E1315" s="3">
        <f>IF(Teams[[#This Row],[WSWin]]="Y", 1,
IF(Teams[[#This Row],[WSWin]] = "N", 0, " "))</f>
        <v>0</v>
      </c>
      <c r="F1315">
        <v>1958</v>
      </c>
      <c r="G1315" t="s">
        <v>410</v>
      </c>
      <c r="H1315" t="s">
        <v>415</v>
      </c>
      <c r="I1315" t="s">
        <v>416</v>
      </c>
      <c r="K1315">
        <v>2</v>
      </c>
      <c r="L1315">
        <v>155</v>
      </c>
      <c r="M1315">
        <v>77</v>
      </c>
      <c r="N1315">
        <v>82</v>
      </c>
      <c r="O1315">
        <v>72</v>
      </c>
      <c r="R1315" t="s">
        <v>51</v>
      </c>
      <c r="S1315" t="s">
        <v>51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45">
      <c r="A1316" s="3" t="b">
        <f>Teams[[#This Row],[yearID]]&gt;=1973</f>
        <v>0</v>
      </c>
      <c r="B1316" s="3" t="b">
        <f>Teams[[#This Row],[yearID]]&gt;=1903</f>
        <v>1</v>
      </c>
      <c r="C1316" s="3" t="str">
        <f>_xlfn.XLOOKUP(Teams[[#This Row],[franchID]], franchises[franchID], franchises[franchName])</f>
        <v>Chicago Cubs</v>
      </c>
      <c r="D1316" s="3">
        <f>IF(Teams[[#This Row],[LgWin]]="Y", 1,
IF(Teams[[#This Row],[LgWin]] = "N", 0, " "))</f>
        <v>0</v>
      </c>
      <c r="E1316" s="3">
        <f>IF(Teams[[#This Row],[WSWin]]="Y", 1,
IF(Teams[[#This Row],[WSWin]] = "N", 0, " "))</f>
        <v>0</v>
      </c>
      <c r="F1316">
        <v>1958</v>
      </c>
      <c r="G1316" t="s">
        <v>157</v>
      </c>
      <c r="H1316" t="s">
        <v>161</v>
      </c>
      <c r="I1316" t="s">
        <v>162</v>
      </c>
      <c r="K1316">
        <v>5</v>
      </c>
      <c r="L1316">
        <v>154</v>
      </c>
      <c r="M1316">
        <v>77</v>
      </c>
      <c r="N1316">
        <v>72</v>
      </c>
      <c r="O1316">
        <v>82</v>
      </c>
      <c r="R1316" t="s">
        <v>51</v>
      </c>
      <c r="S1316" t="s">
        <v>51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45">
      <c r="A1317" s="3" t="b">
        <f>Teams[[#This Row],[yearID]]&gt;=1973</f>
        <v>0</v>
      </c>
      <c r="B1317" s="3" t="b">
        <f>Teams[[#This Row],[yearID]]&gt;=1903</f>
        <v>1</v>
      </c>
      <c r="C1317" s="3" t="str">
        <f>_xlfn.XLOOKUP(Teams[[#This Row],[franchID]], franchises[franchID], franchises[franchName])</f>
        <v>Cincinnati Reds</v>
      </c>
      <c r="D1317" s="3">
        <f>IF(Teams[[#This Row],[LgWin]]="Y", 1,
IF(Teams[[#This Row],[LgWin]] = "N", 0, " "))</f>
        <v>0</v>
      </c>
      <c r="E1317" s="3">
        <f>IF(Teams[[#This Row],[WSWin]]="Y", 1,
IF(Teams[[#This Row],[WSWin]] = "N", 0, " "))</f>
        <v>0</v>
      </c>
      <c r="F1317">
        <v>1958</v>
      </c>
      <c r="G1317" t="s">
        <v>157</v>
      </c>
      <c r="H1317" t="s">
        <v>167</v>
      </c>
      <c r="I1317" t="s">
        <v>167</v>
      </c>
      <c r="K1317">
        <v>4</v>
      </c>
      <c r="L1317">
        <v>154</v>
      </c>
      <c r="M1317">
        <v>77</v>
      </c>
      <c r="N1317">
        <v>76</v>
      </c>
      <c r="O1317">
        <v>78</v>
      </c>
      <c r="R1317" t="s">
        <v>51</v>
      </c>
      <c r="S1317" t="s">
        <v>51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45">
      <c r="A1318" s="3" t="b">
        <f>Teams[[#This Row],[yearID]]&gt;=1973</f>
        <v>0</v>
      </c>
      <c r="B1318" s="3" t="b">
        <f>Teams[[#This Row],[yearID]]&gt;=1903</f>
        <v>1</v>
      </c>
      <c r="C1318" s="3" t="str">
        <f>_xlfn.XLOOKUP(Teams[[#This Row],[franchID]], franchises[franchID], franchises[franchName])</f>
        <v>Cleveland Indians</v>
      </c>
      <c r="D1318" s="3">
        <f>IF(Teams[[#This Row],[LgWin]]="Y", 1,
IF(Teams[[#This Row],[LgWin]] = "N", 0, " "))</f>
        <v>0</v>
      </c>
      <c r="E1318" s="3">
        <f>IF(Teams[[#This Row],[WSWin]]="Y", 1,
IF(Teams[[#This Row],[WSWin]] = "N", 0, " "))</f>
        <v>0</v>
      </c>
      <c r="F1318">
        <v>1958</v>
      </c>
      <c r="G1318" t="s">
        <v>410</v>
      </c>
      <c r="H1318" t="s">
        <v>64</v>
      </c>
      <c r="I1318" t="s">
        <v>64</v>
      </c>
      <c r="K1318">
        <v>4</v>
      </c>
      <c r="L1318">
        <v>153</v>
      </c>
      <c r="M1318">
        <v>76</v>
      </c>
      <c r="N1318">
        <v>77</v>
      </c>
      <c r="O1318">
        <v>76</v>
      </c>
      <c r="R1318" t="s">
        <v>51</v>
      </c>
      <c r="S1318" t="s">
        <v>51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45">
      <c r="A1319" s="3" t="b">
        <f>Teams[[#This Row],[yearID]]&gt;=1973</f>
        <v>0</v>
      </c>
      <c r="B1319" s="3" t="b">
        <f>Teams[[#This Row],[yearID]]&gt;=1903</f>
        <v>1</v>
      </c>
      <c r="C1319" s="3" t="str">
        <f>_xlfn.XLOOKUP(Teams[[#This Row],[franchID]], franchises[franchID], franchises[franchName])</f>
        <v>Detroit Tigers</v>
      </c>
      <c r="D1319" s="3">
        <f>IF(Teams[[#This Row],[LgWin]]="Y", 1,
IF(Teams[[#This Row],[LgWin]] = "N", 0, " "))</f>
        <v>0</v>
      </c>
      <c r="E1319" s="3">
        <f>IF(Teams[[#This Row],[WSWin]]="Y", 1,
IF(Teams[[#This Row],[WSWin]] = "N", 0, " "))</f>
        <v>0</v>
      </c>
      <c r="F1319">
        <v>1958</v>
      </c>
      <c r="G1319" t="s">
        <v>410</v>
      </c>
      <c r="H1319" t="s">
        <v>419</v>
      </c>
      <c r="I1319" t="s">
        <v>419</v>
      </c>
      <c r="K1319">
        <v>5</v>
      </c>
      <c r="L1319">
        <v>154</v>
      </c>
      <c r="M1319">
        <v>77</v>
      </c>
      <c r="N1319">
        <v>77</v>
      </c>
      <c r="O1319">
        <v>77</v>
      </c>
      <c r="R1319" t="s">
        <v>51</v>
      </c>
      <c r="S1319" t="s">
        <v>51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45">
      <c r="A1320" s="3" t="b">
        <f>Teams[[#This Row],[yearID]]&gt;=1973</f>
        <v>0</v>
      </c>
      <c r="B1320" s="3" t="b">
        <f>Teams[[#This Row],[yearID]]&gt;=1903</f>
        <v>1</v>
      </c>
      <c r="C1320" s="3" t="str">
        <f>_xlfn.XLOOKUP(Teams[[#This Row],[franchID]], franchises[franchID], franchises[franchName])</f>
        <v>Oakland Athletics</v>
      </c>
      <c r="D1320" s="3">
        <f>IF(Teams[[#This Row],[LgWin]]="Y", 1,
IF(Teams[[#This Row],[LgWin]] = "N", 0, " "))</f>
        <v>0</v>
      </c>
      <c r="E1320" s="3">
        <f>IF(Teams[[#This Row],[WSWin]]="Y", 1,
IF(Teams[[#This Row],[WSWin]] = "N", 0, " "))</f>
        <v>0</v>
      </c>
      <c r="F1320">
        <v>1958</v>
      </c>
      <c r="G1320" t="s">
        <v>410</v>
      </c>
      <c r="H1320" t="s">
        <v>506</v>
      </c>
      <c r="I1320" t="s">
        <v>423</v>
      </c>
      <c r="K1320">
        <v>7</v>
      </c>
      <c r="L1320">
        <v>156</v>
      </c>
      <c r="M1320">
        <v>78</v>
      </c>
      <c r="N1320">
        <v>73</v>
      </c>
      <c r="O1320">
        <v>81</v>
      </c>
      <c r="R1320" t="s">
        <v>51</v>
      </c>
      <c r="S1320" t="s">
        <v>51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45">
      <c r="A1321" s="3" t="b">
        <f>Teams[[#This Row],[yearID]]&gt;=1973</f>
        <v>0</v>
      </c>
      <c r="B1321" s="3" t="b">
        <f>Teams[[#This Row],[yearID]]&gt;=1903</f>
        <v>1</v>
      </c>
      <c r="C1321" s="3" t="str">
        <f>_xlfn.XLOOKUP(Teams[[#This Row],[franchID]], franchises[franchID], franchises[franchName])</f>
        <v>Los Angeles Dodgers</v>
      </c>
      <c r="D1321" s="3">
        <f>IF(Teams[[#This Row],[LgWin]]="Y", 1,
IF(Teams[[#This Row],[LgWin]] = "N", 0, " "))</f>
        <v>0</v>
      </c>
      <c r="E1321" s="3">
        <f>IF(Teams[[#This Row],[WSWin]]="Y", 1,
IF(Teams[[#This Row],[WSWin]] = "N", 0, " "))</f>
        <v>0</v>
      </c>
      <c r="F1321">
        <v>1958</v>
      </c>
      <c r="G1321" t="s">
        <v>157</v>
      </c>
      <c r="H1321" t="s">
        <v>511</v>
      </c>
      <c r="I1321" t="s">
        <v>260</v>
      </c>
      <c r="K1321">
        <v>7</v>
      </c>
      <c r="L1321">
        <v>154</v>
      </c>
      <c r="M1321">
        <v>77</v>
      </c>
      <c r="N1321">
        <v>71</v>
      </c>
      <c r="O1321">
        <v>83</v>
      </c>
      <c r="R1321" t="s">
        <v>51</v>
      </c>
      <c r="S1321" t="s">
        <v>51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45">
      <c r="A1322" s="3" t="b">
        <f>Teams[[#This Row],[yearID]]&gt;=1973</f>
        <v>0</v>
      </c>
      <c r="B1322" s="3" t="b">
        <f>Teams[[#This Row],[yearID]]&gt;=1903</f>
        <v>1</v>
      </c>
      <c r="C1322" s="3" t="str">
        <f>_xlfn.XLOOKUP(Teams[[#This Row],[franchID]], franchises[franchID], franchises[franchName])</f>
        <v>Atlanta Braves</v>
      </c>
      <c r="D1322" s="3">
        <f>IF(Teams[[#This Row],[LgWin]]="Y", 1,
IF(Teams[[#This Row],[LgWin]] = "N", 0, " "))</f>
        <v>1</v>
      </c>
      <c r="E1322" s="3">
        <f>IF(Teams[[#This Row],[WSWin]]="Y", 1,
IF(Teams[[#This Row],[WSWin]] = "N", 0, " "))</f>
        <v>0</v>
      </c>
      <c r="F1322">
        <v>1958</v>
      </c>
      <c r="G1322" t="s">
        <v>157</v>
      </c>
      <c r="H1322" t="s">
        <v>499</v>
      </c>
      <c r="I1322" t="s">
        <v>159</v>
      </c>
      <c r="K1322">
        <v>1</v>
      </c>
      <c r="L1322">
        <v>154</v>
      </c>
      <c r="M1322">
        <v>77</v>
      </c>
      <c r="N1322">
        <v>92</v>
      </c>
      <c r="O1322">
        <v>62</v>
      </c>
      <c r="R1322" t="s">
        <v>76</v>
      </c>
      <c r="S1322" t="s">
        <v>51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45">
      <c r="A1323" s="3" t="b">
        <f>Teams[[#This Row],[yearID]]&gt;=1973</f>
        <v>0</v>
      </c>
      <c r="B1323" s="3" t="b">
        <f>Teams[[#This Row],[yearID]]&gt;=1903</f>
        <v>1</v>
      </c>
      <c r="C1323" s="3" t="str">
        <f>_xlfn.XLOOKUP(Teams[[#This Row],[franchID]], franchises[franchID], franchises[franchName])</f>
        <v>New York Yankees</v>
      </c>
      <c r="D1323" s="3">
        <f>IF(Teams[[#This Row],[LgWin]]="Y", 1,
IF(Teams[[#This Row],[LgWin]] = "N", 0, " "))</f>
        <v>1</v>
      </c>
      <c r="E1323" s="3">
        <f>IF(Teams[[#This Row],[WSWin]]="Y", 1,
IF(Teams[[#This Row],[WSWin]] = "N", 0, " "))</f>
        <v>1</v>
      </c>
      <c r="F1323">
        <v>1958</v>
      </c>
      <c r="G1323" t="s">
        <v>410</v>
      </c>
      <c r="H1323" t="s">
        <v>436</v>
      </c>
      <c r="I1323" t="s">
        <v>412</v>
      </c>
      <c r="K1323">
        <v>1</v>
      </c>
      <c r="L1323">
        <v>155</v>
      </c>
      <c r="M1323">
        <v>78</v>
      </c>
      <c r="N1323">
        <v>92</v>
      </c>
      <c r="O1323">
        <v>62</v>
      </c>
      <c r="R1323" t="s">
        <v>76</v>
      </c>
      <c r="S1323" t="s">
        <v>76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45">
      <c r="A1324" s="3" t="b">
        <f>Teams[[#This Row],[yearID]]&gt;=1973</f>
        <v>0</v>
      </c>
      <c r="B1324" s="3" t="b">
        <f>Teams[[#This Row],[yearID]]&gt;=1903</f>
        <v>1</v>
      </c>
      <c r="C1324" s="3" t="str">
        <f>_xlfn.XLOOKUP(Teams[[#This Row],[franchID]], franchises[franchID], franchises[franchName])</f>
        <v>Philadelphia Phillies</v>
      </c>
      <c r="D1324" s="3">
        <f>IF(Teams[[#This Row],[LgWin]]="Y", 1,
IF(Teams[[#This Row],[LgWin]] = "N", 0, " "))</f>
        <v>0</v>
      </c>
      <c r="E1324" s="3">
        <f>IF(Teams[[#This Row],[WSWin]]="Y", 1,
IF(Teams[[#This Row],[WSWin]] = "N", 0, " "))</f>
        <v>0</v>
      </c>
      <c r="F1324">
        <v>1958</v>
      </c>
      <c r="G1324" t="s">
        <v>157</v>
      </c>
      <c r="H1324" t="s">
        <v>122</v>
      </c>
      <c r="I1324" t="s">
        <v>122</v>
      </c>
      <c r="K1324">
        <v>8</v>
      </c>
      <c r="L1324">
        <v>154</v>
      </c>
      <c r="M1324">
        <v>77</v>
      </c>
      <c r="N1324">
        <v>69</v>
      </c>
      <c r="O1324">
        <v>85</v>
      </c>
      <c r="R1324" t="s">
        <v>51</v>
      </c>
      <c r="S1324" t="s">
        <v>51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45">
      <c r="A1325" s="3" t="b">
        <f>Teams[[#This Row],[yearID]]&gt;=1973</f>
        <v>0</v>
      </c>
      <c r="B1325" s="3" t="b">
        <f>Teams[[#This Row],[yearID]]&gt;=1903</f>
        <v>1</v>
      </c>
      <c r="C1325" s="3" t="str">
        <f>_xlfn.XLOOKUP(Teams[[#This Row],[franchID]], franchises[franchID], franchises[franchName])</f>
        <v>Pittsburgh Pirates</v>
      </c>
      <c r="D1325" s="3">
        <f>IF(Teams[[#This Row],[LgWin]]="Y", 1,
IF(Teams[[#This Row],[LgWin]] = "N", 0, " "))</f>
        <v>0</v>
      </c>
      <c r="E1325" s="3">
        <f>IF(Teams[[#This Row],[WSWin]]="Y", 1,
IF(Teams[[#This Row],[WSWin]] = "N", 0, " "))</f>
        <v>0</v>
      </c>
      <c r="F1325">
        <v>1958</v>
      </c>
      <c r="G1325" t="s">
        <v>157</v>
      </c>
      <c r="H1325" t="s">
        <v>229</v>
      </c>
      <c r="I1325" t="s">
        <v>229</v>
      </c>
      <c r="K1325">
        <v>2</v>
      </c>
      <c r="L1325">
        <v>154</v>
      </c>
      <c r="M1325">
        <v>77</v>
      </c>
      <c r="N1325">
        <v>84</v>
      </c>
      <c r="O1325">
        <v>70</v>
      </c>
      <c r="R1325" t="s">
        <v>51</v>
      </c>
      <c r="S1325" t="s">
        <v>51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45">
      <c r="A1326" s="3" t="b">
        <f>Teams[[#This Row],[yearID]]&gt;=1973</f>
        <v>0</v>
      </c>
      <c r="B1326" s="3" t="b">
        <f>Teams[[#This Row],[yearID]]&gt;=1903</f>
        <v>1</v>
      </c>
      <c r="C1326" s="3" t="str">
        <f>_xlfn.XLOOKUP(Teams[[#This Row],[franchID]], franchises[franchID], franchises[franchName])</f>
        <v>San Francisco Giants</v>
      </c>
      <c r="D1326" s="3">
        <f>IF(Teams[[#This Row],[LgWin]]="Y", 1,
IF(Teams[[#This Row],[LgWin]] = "N", 0, " "))</f>
        <v>0</v>
      </c>
      <c r="E1326" s="3">
        <f>IF(Teams[[#This Row],[WSWin]]="Y", 1,
IF(Teams[[#This Row],[WSWin]] = "N", 0, " "))</f>
        <v>0</v>
      </c>
      <c r="F1326">
        <v>1958</v>
      </c>
      <c r="G1326" t="s">
        <v>157</v>
      </c>
      <c r="H1326" t="s">
        <v>514</v>
      </c>
      <c r="I1326" t="s">
        <v>243</v>
      </c>
      <c r="K1326">
        <v>3</v>
      </c>
      <c r="L1326">
        <v>154</v>
      </c>
      <c r="M1326">
        <v>77</v>
      </c>
      <c r="N1326">
        <v>80</v>
      </c>
      <c r="O1326">
        <v>74</v>
      </c>
      <c r="R1326" t="s">
        <v>51</v>
      </c>
      <c r="S1326" t="s">
        <v>51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45">
      <c r="A1327" s="3" t="b">
        <f>Teams[[#This Row],[yearID]]&gt;=1973</f>
        <v>0</v>
      </c>
      <c r="B1327" s="3" t="b">
        <f>Teams[[#This Row],[yearID]]&gt;=1903</f>
        <v>1</v>
      </c>
      <c r="C1327" s="3" t="str">
        <f>_xlfn.XLOOKUP(Teams[[#This Row],[franchID]], franchises[franchID], franchises[franchName])</f>
        <v>St. Louis Cardinals</v>
      </c>
      <c r="D1327" s="3">
        <f>IF(Teams[[#This Row],[LgWin]]="Y", 1,
IF(Teams[[#This Row],[LgWin]] = "N", 0, " "))</f>
        <v>0</v>
      </c>
      <c r="E1327" s="3">
        <f>IF(Teams[[#This Row],[WSWin]]="Y", 1,
IF(Teams[[#This Row],[WSWin]] = "N", 0, " "))</f>
        <v>0</v>
      </c>
      <c r="F1327">
        <v>1958</v>
      </c>
      <c r="G1327" t="s">
        <v>157</v>
      </c>
      <c r="H1327" t="s">
        <v>396</v>
      </c>
      <c r="I1327" t="s">
        <v>154</v>
      </c>
      <c r="K1327">
        <v>5</v>
      </c>
      <c r="L1327">
        <v>154</v>
      </c>
      <c r="M1327">
        <v>77</v>
      </c>
      <c r="N1327">
        <v>72</v>
      </c>
      <c r="O1327">
        <v>82</v>
      </c>
      <c r="R1327" t="s">
        <v>51</v>
      </c>
      <c r="S1327" t="s">
        <v>51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45">
      <c r="A1328" s="3" t="b">
        <f>Teams[[#This Row],[yearID]]&gt;=1973</f>
        <v>0</v>
      </c>
      <c r="B1328" s="3" t="b">
        <f>Teams[[#This Row],[yearID]]&gt;=1903</f>
        <v>1</v>
      </c>
      <c r="C1328" s="3" t="str">
        <f>_xlfn.XLOOKUP(Teams[[#This Row],[franchID]], franchises[franchID], franchises[franchName])</f>
        <v>Minnesota Twins</v>
      </c>
      <c r="D1328" s="3">
        <f>IF(Teams[[#This Row],[LgWin]]="Y", 1,
IF(Teams[[#This Row],[LgWin]] = "N", 0, " "))</f>
        <v>0</v>
      </c>
      <c r="E1328" s="3">
        <f>IF(Teams[[#This Row],[WSWin]]="Y", 1,
IF(Teams[[#This Row],[WSWin]] = "N", 0, " "))</f>
        <v>0</v>
      </c>
      <c r="F1328">
        <v>1958</v>
      </c>
      <c r="G1328" t="s">
        <v>410</v>
      </c>
      <c r="H1328" t="s">
        <v>425</v>
      </c>
      <c r="I1328" t="s">
        <v>426</v>
      </c>
      <c r="K1328">
        <v>8</v>
      </c>
      <c r="L1328">
        <v>156</v>
      </c>
      <c r="M1328">
        <v>78</v>
      </c>
      <c r="N1328">
        <v>61</v>
      </c>
      <c r="O1328">
        <v>93</v>
      </c>
      <c r="R1328" t="s">
        <v>51</v>
      </c>
      <c r="S1328" t="s">
        <v>51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45">
      <c r="A1329" s="3" t="b">
        <f>Teams[[#This Row],[yearID]]&gt;=1973</f>
        <v>0</v>
      </c>
      <c r="B1329" s="3" t="b">
        <f>Teams[[#This Row],[yearID]]&gt;=1903</f>
        <v>1</v>
      </c>
      <c r="C1329" s="3" t="str">
        <f>_xlfn.XLOOKUP(Teams[[#This Row],[franchID]], franchises[franchID], franchises[franchName])</f>
        <v>Baltimore Orioles</v>
      </c>
      <c r="D1329" s="3">
        <f>IF(Teams[[#This Row],[LgWin]]="Y", 1,
IF(Teams[[#This Row],[LgWin]] = "N", 0, " "))</f>
        <v>0</v>
      </c>
      <c r="E1329" s="3">
        <f>IF(Teams[[#This Row],[WSWin]]="Y", 1,
IF(Teams[[#This Row],[WSWin]] = "N", 0, " "))</f>
        <v>0</v>
      </c>
      <c r="F1329">
        <v>1959</v>
      </c>
      <c r="G1329" t="s">
        <v>410</v>
      </c>
      <c r="H1329" t="s">
        <v>95</v>
      </c>
      <c r="I1329" t="s">
        <v>95</v>
      </c>
      <c r="K1329">
        <v>6</v>
      </c>
      <c r="L1329">
        <v>155</v>
      </c>
      <c r="M1329">
        <v>78</v>
      </c>
      <c r="N1329">
        <v>74</v>
      </c>
      <c r="O1329">
        <v>80</v>
      </c>
      <c r="R1329" t="s">
        <v>51</v>
      </c>
      <c r="S1329" t="s">
        <v>51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45">
      <c r="A1330" s="3" t="b">
        <f>Teams[[#This Row],[yearID]]&gt;=1973</f>
        <v>0</v>
      </c>
      <c r="B1330" s="3" t="b">
        <f>Teams[[#This Row],[yearID]]&gt;=1903</f>
        <v>1</v>
      </c>
      <c r="C1330" s="3" t="str">
        <f>_xlfn.XLOOKUP(Teams[[#This Row],[franchID]], franchises[franchID], franchises[franchName])</f>
        <v>Boston Red Sox</v>
      </c>
      <c r="D1330" s="3">
        <f>IF(Teams[[#This Row],[LgWin]]="Y", 1,
IF(Teams[[#This Row],[LgWin]] = "N", 0, " "))</f>
        <v>0</v>
      </c>
      <c r="E1330" s="3">
        <f>IF(Teams[[#This Row],[WSWin]]="Y", 1,
IF(Teams[[#This Row],[WSWin]] = "N", 0, " "))</f>
        <v>0</v>
      </c>
      <c r="F1330">
        <v>1959</v>
      </c>
      <c r="G1330" t="s">
        <v>410</v>
      </c>
      <c r="H1330" t="s">
        <v>54</v>
      </c>
      <c r="I1330" t="s">
        <v>54</v>
      </c>
      <c r="K1330">
        <v>5</v>
      </c>
      <c r="L1330">
        <v>154</v>
      </c>
      <c r="M1330">
        <v>77</v>
      </c>
      <c r="N1330">
        <v>75</v>
      </c>
      <c r="O1330">
        <v>79</v>
      </c>
      <c r="R1330" t="s">
        <v>51</v>
      </c>
      <c r="S1330" t="s">
        <v>51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45">
      <c r="A1331" s="3" t="b">
        <f>Teams[[#This Row],[yearID]]&gt;=1973</f>
        <v>0</v>
      </c>
      <c r="B1331" s="3" t="b">
        <f>Teams[[#This Row],[yearID]]&gt;=1903</f>
        <v>1</v>
      </c>
      <c r="C1331" s="3" t="str">
        <f>_xlfn.XLOOKUP(Teams[[#This Row],[franchID]], franchises[franchID], franchises[franchName])</f>
        <v>Chicago White Sox</v>
      </c>
      <c r="D1331" s="3">
        <f>IF(Teams[[#This Row],[LgWin]]="Y", 1,
IF(Teams[[#This Row],[LgWin]] = "N", 0, " "))</f>
        <v>1</v>
      </c>
      <c r="E1331" s="3">
        <f>IF(Teams[[#This Row],[WSWin]]="Y", 1,
IF(Teams[[#This Row],[WSWin]] = "N", 0, " "))</f>
        <v>0</v>
      </c>
      <c r="F1331">
        <v>1959</v>
      </c>
      <c r="G1331" t="s">
        <v>410</v>
      </c>
      <c r="H1331" t="s">
        <v>415</v>
      </c>
      <c r="I1331" t="s">
        <v>416</v>
      </c>
      <c r="K1331">
        <v>1</v>
      </c>
      <c r="L1331">
        <v>156</v>
      </c>
      <c r="M1331">
        <v>78</v>
      </c>
      <c r="N1331">
        <v>94</v>
      </c>
      <c r="O1331">
        <v>60</v>
      </c>
      <c r="R1331" t="s">
        <v>76</v>
      </c>
      <c r="S1331" t="s">
        <v>51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45">
      <c r="A1332" s="3" t="b">
        <f>Teams[[#This Row],[yearID]]&gt;=1973</f>
        <v>0</v>
      </c>
      <c r="B1332" s="3" t="b">
        <f>Teams[[#This Row],[yearID]]&gt;=1903</f>
        <v>1</v>
      </c>
      <c r="C1332" s="3" t="str">
        <f>_xlfn.XLOOKUP(Teams[[#This Row],[franchID]], franchises[franchID], franchises[franchName])</f>
        <v>Chicago Cubs</v>
      </c>
      <c r="D1332" s="3">
        <f>IF(Teams[[#This Row],[LgWin]]="Y", 1,
IF(Teams[[#This Row],[LgWin]] = "N", 0, " "))</f>
        <v>0</v>
      </c>
      <c r="E1332" s="3">
        <f>IF(Teams[[#This Row],[WSWin]]="Y", 1,
IF(Teams[[#This Row],[WSWin]] = "N", 0, " "))</f>
        <v>0</v>
      </c>
      <c r="F1332">
        <v>1959</v>
      </c>
      <c r="G1332" t="s">
        <v>157</v>
      </c>
      <c r="H1332" t="s">
        <v>161</v>
      </c>
      <c r="I1332" t="s">
        <v>162</v>
      </c>
      <c r="K1332">
        <v>5</v>
      </c>
      <c r="L1332">
        <v>155</v>
      </c>
      <c r="M1332">
        <v>77</v>
      </c>
      <c r="N1332">
        <v>74</v>
      </c>
      <c r="O1332">
        <v>80</v>
      </c>
      <c r="R1332" t="s">
        <v>51</v>
      </c>
      <c r="S1332" t="s">
        <v>51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45">
      <c r="A1333" s="3" t="b">
        <f>Teams[[#This Row],[yearID]]&gt;=1973</f>
        <v>0</v>
      </c>
      <c r="B1333" s="3" t="b">
        <f>Teams[[#This Row],[yearID]]&gt;=1903</f>
        <v>1</v>
      </c>
      <c r="C1333" s="3" t="str">
        <f>_xlfn.XLOOKUP(Teams[[#This Row],[franchID]], franchises[franchID], franchises[franchName])</f>
        <v>Cincinnati Reds</v>
      </c>
      <c r="D1333" s="3">
        <f>IF(Teams[[#This Row],[LgWin]]="Y", 1,
IF(Teams[[#This Row],[LgWin]] = "N", 0, " "))</f>
        <v>0</v>
      </c>
      <c r="E1333" s="3">
        <f>IF(Teams[[#This Row],[WSWin]]="Y", 1,
IF(Teams[[#This Row],[WSWin]] = "N", 0, " "))</f>
        <v>0</v>
      </c>
      <c r="F1333">
        <v>1959</v>
      </c>
      <c r="G1333" t="s">
        <v>157</v>
      </c>
      <c r="H1333" t="s">
        <v>167</v>
      </c>
      <c r="I1333" t="s">
        <v>167</v>
      </c>
      <c r="K1333">
        <v>5</v>
      </c>
      <c r="L1333">
        <v>154</v>
      </c>
      <c r="M1333">
        <v>77</v>
      </c>
      <c r="N1333">
        <v>74</v>
      </c>
      <c r="O1333">
        <v>80</v>
      </c>
      <c r="R1333" t="s">
        <v>51</v>
      </c>
      <c r="S1333" t="s">
        <v>51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45">
      <c r="A1334" s="3" t="b">
        <f>Teams[[#This Row],[yearID]]&gt;=1973</f>
        <v>0</v>
      </c>
      <c r="B1334" s="3" t="b">
        <f>Teams[[#This Row],[yearID]]&gt;=1903</f>
        <v>1</v>
      </c>
      <c r="C1334" s="3" t="str">
        <f>_xlfn.XLOOKUP(Teams[[#This Row],[franchID]], franchises[franchID], franchises[franchName])</f>
        <v>Cleveland Indians</v>
      </c>
      <c r="D1334" s="3">
        <f>IF(Teams[[#This Row],[LgWin]]="Y", 1,
IF(Teams[[#This Row],[LgWin]] = "N", 0, " "))</f>
        <v>0</v>
      </c>
      <c r="E1334" s="3">
        <f>IF(Teams[[#This Row],[WSWin]]="Y", 1,
IF(Teams[[#This Row],[WSWin]] = "N", 0, " "))</f>
        <v>0</v>
      </c>
      <c r="F1334">
        <v>1959</v>
      </c>
      <c r="G1334" t="s">
        <v>410</v>
      </c>
      <c r="H1334" t="s">
        <v>64</v>
      </c>
      <c r="I1334" t="s">
        <v>64</v>
      </c>
      <c r="K1334">
        <v>2</v>
      </c>
      <c r="L1334">
        <v>154</v>
      </c>
      <c r="M1334">
        <v>77</v>
      </c>
      <c r="N1334">
        <v>89</v>
      </c>
      <c r="O1334">
        <v>65</v>
      </c>
      <c r="R1334" t="s">
        <v>51</v>
      </c>
      <c r="S1334" t="s">
        <v>51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45">
      <c r="A1335" s="3" t="b">
        <f>Teams[[#This Row],[yearID]]&gt;=1973</f>
        <v>0</v>
      </c>
      <c r="B1335" s="3" t="b">
        <f>Teams[[#This Row],[yearID]]&gt;=1903</f>
        <v>1</v>
      </c>
      <c r="C1335" s="3" t="str">
        <f>_xlfn.XLOOKUP(Teams[[#This Row],[franchID]], franchises[franchID], franchises[franchName])</f>
        <v>Detroit Tigers</v>
      </c>
      <c r="D1335" s="3">
        <f>IF(Teams[[#This Row],[LgWin]]="Y", 1,
IF(Teams[[#This Row],[LgWin]] = "N", 0, " "))</f>
        <v>0</v>
      </c>
      <c r="E1335" s="3">
        <f>IF(Teams[[#This Row],[WSWin]]="Y", 1,
IF(Teams[[#This Row],[WSWin]] = "N", 0, " "))</f>
        <v>0</v>
      </c>
      <c r="F1335">
        <v>1959</v>
      </c>
      <c r="G1335" t="s">
        <v>410</v>
      </c>
      <c r="H1335" t="s">
        <v>419</v>
      </c>
      <c r="I1335" t="s">
        <v>419</v>
      </c>
      <c r="K1335">
        <v>4</v>
      </c>
      <c r="L1335">
        <v>154</v>
      </c>
      <c r="M1335">
        <v>77</v>
      </c>
      <c r="N1335">
        <v>76</v>
      </c>
      <c r="O1335">
        <v>78</v>
      </c>
      <c r="R1335" t="s">
        <v>51</v>
      </c>
      <c r="S1335" t="s">
        <v>51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45">
      <c r="A1336" s="3" t="b">
        <f>Teams[[#This Row],[yearID]]&gt;=1973</f>
        <v>0</v>
      </c>
      <c r="B1336" s="3" t="b">
        <f>Teams[[#This Row],[yearID]]&gt;=1903</f>
        <v>1</v>
      </c>
      <c r="C1336" s="3" t="str">
        <f>_xlfn.XLOOKUP(Teams[[#This Row],[franchID]], franchises[franchID], franchises[franchName])</f>
        <v>Oakland Athletics</v>
      </c>
      <c r="D1336" s="3">
        <f>IF(Teams[[#This Row],[LgWin]]="Y", 1,
IF(Teams[[#This Row],[LgWin]] = "N", 0, " "))</f>
        <v>0</v>
      </c>
      <c r="E1336" s="3">
        <f>IF(Teams[[#This Row],[WSWin]]="Y", 1,
IF(Teams[[#This Row],[WSWin]] = "N", 0, " "))</f>
        <v>0</v>
      </c>
      <c r="F1336">
        <v>1959</v>
      </c>
      <c r="G1336" t="s">
        <v>410</v>
      </c>
      <c r="H1336" t="s">
        <v>506</v>
      </c>
      <c r="I1336" t="s">
        <v>423</v>
      </c>
      <c r="K1336">
        <v>7</v>
      </c>
      <c r="L1336">
        <v>154</v>
      </c>
      <c r="M1336">
        <v>77</v>
      </c>
      <c r="N1336">
        <v>66</v>
      </c>
      <c r="O1336">
        <v>88</v>
      </c>
      <c r="R1336" t="s">
        <v>51</v>
      </c>
      <c r="S1336" t="s">
        <v>51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45">
      <c r="A1337" s="3" t="b">
        <f>Teams[[#This Row],[yearID]]&gt;=1973</f>
        <v>0</v>
      </c>
      <c r="B1337" s="3" t="b">
        <f>Teams[[#This Row],[yearID]]&gt;=1903</f>
        <v>1</v>
      </c>
      <c r="C1337" s="3" t="str">
        <f>_xlfn.XLOOKUP(Teams[[#This Row],[franchID]], franchises[franchID], franchises[franchName])</f>
        <v>Los Angeles Dodgers</v>
      </c>
      <c r="D1337" s="3">
        <f>IF(Teams[[#This Row],[LgWin]]="Y", 1,
IF(Teams[[#This Row],[LgWin]] = "N", 0, " "))</f>
        <v>1</v>
      </c>
      <c r="E1337" s="3">
        <f>IF(Teams[[#This Row],[WSWin]]="Y", 1,
IF(Teams[[#This Row],[WSWin]] = "N", 0, " "))</f>
        <v>1</v>
      </c>
      <c r="F1337">
        <v>1959</v>
      </c>
      <c r="G1337" t="s">
        <v>157</v>
      </c>
      <c r="H1337" t="s">
        <v>511</v>
      </c>
      <c r="I1337" t="s">
        <v>260</v>
      </c>
      <c r="K1337">
        <v>1</v>
      </c>
      <c r="L1337">
        <v>156</v>
      </c>
      <c r="M1337">
        <v>78</v>
      </c>
      <c r="N1337">
        <v>88</v>
      </c>
      <c r="O1337">
        <v>68</v>
      </c>
      <c r="R1337" t="s">
        <v>76</v>
      </c>
      <c r="S1337" t="s">
        <v>76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45">
      <c r="A1338" s="3" t="b">
        <f>Teams[[#This Row],[yearID]]&gt;=1973</f>
        <v>0</v>
      </c>
      <c r="B1338" s="3" t="b">
        <f>Teams[[#This Row],[yearID]]&gt;=1903</f>
        <v>1</v>
      </c>
      <c r="C1338" s="3" t="str">
        <f>_xlfn.XLOOKUP(Teams[[#This Row],[franchID]], franchises[franchID], franchises[franchName])</f>
        <v>Atlanta Braves</v>
      </c>
      <c r="D1338" s="3">
        <f>IF(Teams[[#This Row],[LgWin]]="Y", 1,
IF(Teams[[#This Row],[LgWin]] = "N", 0, " "))</f>
        <v>0</v>
      </c>
      <c r="E1338" s="3">
        <f>IF(Teams[[#This Row],[WSWin]]="Y", 1,
IF(Teams[[#This Row],[WSWin]] = "N", 0, " "))</f>
        <v>0</v>
      </c>
      <c r="F1338">
        <v>1959</v>
      </c>
      <c r="G1338" t="s">
        <v>157</v>
      </c>
      <c r="H1338" t="s">
        <v>499</v>
      </c>
      <c r="I1338" t="s">
        <v>159</v>
      </c>
      <c r="K1338">
        <v>2</v>
      </c>
      <c r="L1338">
        <v>157</v>
      </c>
      <c r="M1338">
        <v>79</v>
      </c>
      <c r="N1338">
        <v>86</v>
      </c>
      <c r="O1338">
        <v>70</v>
      </c>
      <c r="R1338" t="s">
        <v>51</v>
      </c>
      <c r="S1338" t="s">
        <v>51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45">
      <c r="A1339" s="3" t="b">
        <f>Teams[[#This Row],[yearID]]&gt;=1973</f>
        <v>0</v>
      </c>
      <c r="B1339" s="3" t="b">
        <f>Teams[[#This Row],[yearID]]&gt;=1903</f>
        <v>1</v>
      </c>
      <c r="C1339" s="3" t="str">
        <f>_xlfn.XLOOKUP(Teams[[#This Row],[franchID]], franchises[franchID], franchises[franchName])</f>
        <v>New York Yankees</v>
      </c>
      <c r="D1339" s="3">
        <f>IF(Teams[[#This Row],[LgWin]]="Y", 1,
IF(Teams[[#This Row],[LgWin]] = "N", 0, " "))</f>
        <v>0</v>
      </c>
      <c r="E1339" s="3">
        <f>IF(Teams[[#This Row],[WSWin]]="Y", 1,
IF(Teams[[#This Row],[WSWin]] = "N", 0, " "))</f>
        <v>0</v>
      </c>
      <c r="F1339">
        <v>1959</v>
      </c>
      <c r="G1339" t="s">
        <v>410</v>
      </c>
      <c r="H1339" t="s">
        <v>436</v>
      </c>
      <c r="I1339" t="s">
        <v>412</v>
      </c>
      <c r="K1339">
        <v>3</v>
      </c>
      <c r="L1339">
        <v>155</v>
      </c>
      <c r="M1339">
        <v>77</v>
      </c>
      <c r="N1339">
        <v>79</v>
      </c>
      <c r="O1339">
        <v>75</v>
      </c>
      <c r="R1339" t="s">
        <v>51</v>
      </c>
      <c r="S1339" t="s">
        <v>51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45">
      <c r="A1340" s="3" t="b">
        <f>Teams[[#This Row],[yearID]]&gt;=1973</f>
        <v>0</v>
      </c>
      <c r="B1340" s="3" t="b">
        <f>Teams[[#This Row],[yearID]]&gt;=1903</f>
        <v>1</v>
      </c>
      <c r="C1340" s="3" t="str">
        <f>_xlfn.XLOOKUP(Teams[[#This Row],[franchID]], franchises[franchID], franchises[franchName])</f>
        <v>Philadelphia Phillies</v>
      </c>
      <c r="D1340" s="3">
        <f>IF(Teams[[#This Row],[LgWin]]="Y", 1,
IF(Teams[[#This Row],[LgWin]] = "N", 0, " "))</f>
        <v>0</v>
      </c>
      <c r="E1340" s="3">
        <f>IF(Teams[[#This Row],[WSWin]]="Y", 1,
IF(Teams[[#This Row],[WSWin]] = "N", 0, " "))</f>
        <v>0</v>
      </c>
      <c r="F1340">
        <v>1959</v>
      </c>
      <c r="G1340" t="s">
        <v>157</v>
      </c>
      <c r="H1340" t="s">
        <v>122</v>
      </c>
      <c r="I1340" t="s">
        <v>122</v>
      </c>
      <c r="K1340">
        <v>8</v>
      </c>
      <c r="L1340">
        <v>155</v>
      </c>
      <c r="M1340">
        <v>78</v>
      </c>
      <c r="N1340">
        <v>64</v>
      </c>
      <c r="O1340">
        <v>90</v>
      </c>
      <c r="R1340" t="s">
        <v>51</v>
      </c>
      <c r="S1340" t="s">
        <v>51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45">
      <c r="A1341" s="3" t="b">
        <f>Teams[[#This Row],[yearID]]&gt;=1973</f>
        <v>0</v>
      </c>
      <c r="B1341" s="3" t="b">
        <f>Teams[[#This Row],[yearID]]&gt;=1903</f>
        <v>1</v>
      </c>
      <c r="C1341" s="3" t="str">
        <f>_xlfn.XLOOKUP(Teams[[#This Row],[franchID]], franchises[franchID], franchises[franchName])</f>
        <v>Pittsburgh Pirates</v>
      </c>
      <c r="D1341" s="3">
        <f>IF(Teams[[#This Row],[LgWin]]="Y", 1,
IF(Teams[[#This Row],[LgWin]] = "N", 0, " "))</f>
        <v>0</v>
      </c>
      <c r="E1341" s="3">
        <f>IF(Teams[[#This Row],[WSWin]]="Y", 1,
IF(Teams[[#This Row],[WSWin]] = "N", 0, " "))</f>
        <v>0</v>
      </c>
      <c r="F1341">
        <v>1959</v>
      </c>
      <c r="G1341" t="s">
        <v>157</v>
      </c>
      <c r="H1341" t="s">
        <v>229</v>
      </c>
      <c r="I1341" t="s">
        <v>229</v>
      </c>
      <c r="K1341">
        <v>4</v>
      </c>
      <c r="L1341">
        <v>155</v>
      </c>
      <c r="M1341">
        <v>77</v>
      </c>
      <c r="N1341">
        <v>78</v>
      </c>
      <c r="O1341">
        <v>76</v>
      </c>
      <c r="R1341" t="s">
        <v>51</v>
      </c>
      <c r="S1341" t="s">
        <v>51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45">
      <c r="A1342" s="3" t="b">
        <f>Teams[[#This Row],[yearID]]&gt;=1973</f>
        <v>0</v>
      </c>
      <c r="B1342" s="3" t="b">
        <f>Teams[[#This Row],[yearID]]&gt;=1903</f>
        <v>1</v>
      </c>
      <c r="C1342" s="3" t="str">
        <f>_xlfn.XLOOKUP(Teams[[#This Row],[franchID]], franchises[franchID], franchises[franchName])</f>
        <v>San Francisco Giants</v>
      </c>
      <c r="D1342" s="3">
        <f>IF(Teams[[#This Row],[LgWin]]="Y", 1,
IF(Teams[[#This Row],[LgWin]] = "N", 0, " "))</f>
        <v>0</v>
      </c>
      <c r="E1342" s="3">
        <f>IF(Teams[[#This Row],[WSWin]]="Y", 1,
IF(Teams[[#This Row],[WSWin]] = "N", 0, " "))</f>
        <v>0</v>
      </c>
      <c r="F1342">
        <v>1959</v>
      </c>
      <c r="G1342" t="s">
        <v>157</v>
      </c>
      <c r="H1342" t="s">
        <v>514</v>
      </c>
      <c r="I1342" t="s">
        <v>243</v>
      </c>
      <c r="K1342">
        <v>3</v>
      </c>
      <c r="L1342">
        <v>154</v>
      </c>
      <c r="M1342">
        <v>77</v>
      </c>
      <c r="N1342">
        <v>83</v>
      </c>
      <c r="O1342">
        <v>71</v>
      </c>
      <c r="R1342" t="s">
        <v>51</v>
      </c>
      <c r="S1342" t="s">
        <v>51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45">
      <c r="A1343" s="3" t="b">
        <f>Teams[[#This Row],[yearID]]&gt;=1973</f>
        <v>0</v>
      </c>
      <c r="B1343" s="3" t="b">
        <f>Teams[[#This Row],[yearID]]&gt;=1903</f>
        <v>1</v>
      </c>
      <c r="C1343" s="3" t="str">
        <f>_xlfn.XLOOKUP(Teams[[#This Row],[franchID]], franchises[franchID], franchises[franchName])</f>
        <v>St. Louis Cardinals</v>
      </c>
      <c r="D1343" s="3">
        <f>IF(Teams[[#This Row],[LgWin]]="Y", 1,
IF(Teams[[#This Row],[LgWin]] = "N", 0, " "))</f>
        <v>0</v>
      </c>
      <c r="E1343" s="3">
        <f>IF(Teams[[#This Row],[WSWin]]="Y", 1,
IF(Teams[[#This Row],[WSWin]] = "N", 0, " "))</f>
        <v>0</v>
      </c>
      <c r="F1343">
        <v>1959</v>
      </c>
      <c r="G1343" t="s">
        <v>157</v>
      </c>
      <c r="H1343" t="s">
        <v>396</v>
      </c>
      <c r="I1343" t="s">
        <v>154</v>
      </c>
      <c r="K1343">
        <v>7</v>
      </c>
      <c r="L1343">
        <v>154</v>
      </c>
      <c r="M1343">
        <v>77</v>
      </c>
      <c r="N1343">
        <v>71</v>
      </c>
      <c r="O1343">
        <v>83</v>
      </c>
      <c r="R1343" t="s">
        <v>51</v>
      </c>
      <c r="S1343" t="s">
        <v>51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45">
      <c r="A1344" s="3" t="b">
        <f>Teams[[#This Row],[yearID]]&gt;=1973</f>
        <v>0</v>
      </c>
      <c r="B1344" s="3" t="b">
        <f>Teams[[#This Row],[yearID]]&gt;=1903</f>
        <v>1</v>
      </c>
      <c r="C1344" s="3" t="str">
        <f>_xlfn.XLOOKUP(Teams[[#This Row],[franchID]], franchises[franchID], franchises[franchName])</f>
        <v>Minnesota Twins</v>
      </c>
      <c r="D1344" s="3">
        <f>IF(Teams[[#This Row],[LgWin]]="Y", 1,
IF(Teams[[#This Row],[LgWin]] = "N", 0, " "))</f>
        <v>0</v>
      </c>
      <c r="E1344" s="3">
        <f>IF(Teams[[#This Row],[WSWin]]="Y", 1,
IF(Teams[[#This Row],[WSWin]] = "N", 0, " "))</f>
        <v>0</v>
      </c>
      <c r="F1344">
        <v>1959</v>
      </c>
      <c r="G1344" t="s">
        <v>410</v>
      </c>
      <c r="H1344" t="s">
        <v>425</v>
      </c>
      <c r="I1344" t="s">
        <v>426</v>
      </c>
      <c r="K1344">
        <v>8</v>
      </c>
      <c r="L1344">
        <v>154</v>
      </c>
      <c r="M1344">
        <v>77</v>
      </c>
      <c r="N1344">
        <v>63</v>
      </c>
      <c r="O1344">
        <v>91</v>
      </c>
      <c r="R1344" t="s">
        <v>51</v>
      </c>
      <c r="S1344" t="s">
        <v>51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45">
      <c r="A1345" s="3" t="b">
        <f>Teams[[#This Row],[yearID]]&gt;=1973</f>
        <v>0</v>
      </c>
      <c r="B1345" s="3" t="b">
        <f>Teams[[#This Row],[yearID]]&gt;=1903</f>
        <v>1</v>
      </c>
      <c r="C1345" s="3" t="str">
        <f>_xlfn.XLOOKUP(Teams[[#This Row],[franchID]], franchises[franchID], franchises[franchName])</f>
        <v>Baltimore Orioles</v>
      </c>
      <c r="D1345" s="3">
        <f>IF(Teams[[#This Row],[LgWin]]="Y", 1,
IF(Teams[[#This Row],[LgWin]] = "N", 0, " "))</f>
        <v>0</v>
      </c>
      <c r="E1345" s="3">
        <f>IF(Teams[[#This Row],[WSWin]]="Y", 1,
IF(Teams[[#This Row],[WSWin]] = "N", 0, " "))</f>
        <v>0</v>
      </c>
      <c r="F1345">
        <v>1960</v>
      </c>
      <c r="G1345" t="s">
        <v>410</v>
      </c>
      <c r="H1345" t="s">
        <v>95</v>
      </c>
      <c r="I1345" t="s">
        <v>95</v>
      </c>
      <c r="K1345">
        <v>2</v>
      </c>
      <c r="L1345">
        <v>154</v>
      </c>
      <c r="M1345">
        <v>77</v>
      </c>
      <c r="N1345">
        <v>89</v>
      </c>
      <c r="O1345">
        <v>65</v>
      </c>
      <c r="R1345" t="s">
        <v>51</v>
      </c>
      <c r="S1345" t="s">
        <v>51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45">
      <c r="A1346" s="3" t="b">
        <f>Teams[[#This Row],[yearID]]&gt;=1973</f>
        <v>0</v>
      </c>
      <c r="B1346" s="3" t="b">
        <f>Teams[[#This Row],[yearID]]&gt;=1903</f>
        <v>1</v>
      </c>
      <c r="C1346" s="3" t="str">
        <f>_xlfn.XLOOKUP(Teams[[#This Row],[franchID]], franchises[franchID], franchises[franchName])</f>
        <v>Boston Red Sox</v>
      </c>
      <c r="D1346" s="3">
        <f>IF(Teams[[#This Row],[LgWin]]="Y", 1,
IF(Teams[[#This Row],[LgWin]] = "N", 0, " "))</f>
        <v>0</v>
      </c>
      <c r="E1346" s="3">
        <f>IF(Teams[[#This Row],[WSWin]]="Y", 1,
IF(Teams[[#This Row],[WSWin]] = "N", 0, " "))</f>
        <v>0</v>
      </c>
      <c r="F1346">
        <v>1960</v>
      </c>
      <c r="G1346" t="s">
        <v>410</v>
      </c>
      <c r="H1346" t="s">
        <v>54</v>
      </c>
      <c r="I1346" t="s">
        <v>54</v>
      </c>
      <c r="K1346">
        <v>7</v>
      </c>
      <c r="L1346">
        <v>154</v>
      </c>
      <c r="M1346">
        <v>77</v>
      </c>
      <c r="N1346">
        <v>65</v>
      </c>
      <c r="O1346">
        <v>89</v>
      </c>
      <c r="R1346" t="s">
        <v>51</v>
      </c>
      <c r="S1346" t="s">
        <v>51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45">
      <c r="A1347" s="3" t="b">
        <f>Teams[[#This Row],[yearID]]&gt;=1973</f>
        <v>0</v>
      </c>
      <c r="B1347" s="3" t="b">
        <f>Teams[[#This Row],[yearID]]&gt;=1903</f>
        <v>1</v>
      </c>
      <c r="C1347" s="3" t="str">
        <f>_xlfn.XLOOKUP(Teams[[#This Row],[franchID]], franchises[franchID], franchises[franchName])</f>
        <v>Chicago White Sox</v>
      </c>
      <c r="D1347" s="3">
        <f>IF(Teams[[#This Row],[LgWin]]="Y", 1,
IF(Teams[[#This Row],[LgWin]] = "N", 0, " "))</f>
        <v>0</v>
      </c>
      <c r="E1347" s="3">
        <f>IF(Teams[[#This Row],[WSWin]]="Y", 1,
IF(Teams[[#This Row],[WSWin]] = "N", 0, " "))</f>
        <v>0</v>
      </c>
      <c r="F1347">
        <v>1960</v>
      </c>
      <c r="G1347" t="s">
        <v>410</v>
      </c>
      <c r="H1347" t="s">
        <v>415</v>
      </c>
      <c r="I1347" t="s">
        <v>416</v>
      </c>
      <c r="K1347">
        <v>3</v>
      </c>
      <c r="L1347">
        <v>154</v>
      </c>
      <c r="M1347">
        <v>77</v>
      </c>
      <c r="N1347">
        <v>87</v>
      </c>
      <c r="O1347">
        <v>67</v>
      </c>
      <c r="R1347" t="s">
        <v>51</v>
      </c>
      <c r="S1347" t="s">
        <v>51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45">
      <c r="A1348" s="3" t="b">
        <f>Teams[[#This Row],[yearID]]&gt;=1973</f>
        <v>0</v>
      </c>
      <c r="B1348" s="3" t="b">
        <f>Teams[[#This Row],[yearID]]&gt;=1903</f>
        <v>1</v>
      </c>
      <c r="C1348" s="3" t="str">
        <f>_xlfn.XLOOKUP(Teams[[#This Row],[franchID]], franchises[franchID], franchises[franchName])</f>
        <v>Chicago Cubs</v>
      </c>
      <c r="D1348" s="3">
        <f>IF(Teams[[#This Row],[LgWin]]="Y", 1,
IF(Teams[[#This Row],[LgWin]] = "N", 0, " "))</f>
        <v>0</v>
      </c>
      <c r="E1348" s="3">
        <f>IF(Teams[[#This Row],[WSWin]]="Y", 1,
IF(Teams[[#This Row],[WSWin]] = "N", 0, " "))</f>
        <v>0</v>
      </c>
      <c r="F1348">
        <v>1960</v>
      </c>
      <c r="G1348" t="s">
        <v>157</v>
      </c>
      <c r="H1348" t="s">
        <v>161</v>
      </c>
      <c r="I1348" t="s">
        <v>162</v>
      </c>
      <c r="K1348">
        <v>7</v>
      </c>
      <c r="L1348">
        <v>156</v>
      </c>
      <c r="M1348">
        <v>79</v>
      </c>
      <c r="N1348">
        <v>60</v>
      </c>
      <c r="O1348">
        <v>94</v>
      </c>
      <c r="R1348" t="s">
        <v>51</v>
      </c>
      <c r="S1348" t="s">
        <v>51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45">
      <c r="A1349" s="3" t="b">
        <f>Teams[[#This Row],[yearID]]&gt;=1973</f>
        <v>0</v>
      </c>
      <c r="B1349" s="3" t="b">
        <f>Teams[[#This Row],[yearID]]&gt;=1903</f>
        <v>1</v>
      </c>
      <c r="C1349" s="3" t="str">
        <f>_xlfn.XLOOKUP(Teams[[#This Row],[franchID]], franchises[franchID], franchises[franchName])</f>
        <v>Cincinnati Reds</v>
      </c>
      <c r="D1349" s="3">
        <f>IF(Teams[[#This Row],[LgWin]]="Y", 1,
IF(Teams[[#This Row],[LgWin]] = "N", 0, " "))</f>
        <v>0</v>
      </c>
      <c r="E1349" s="3">
        <f>IF(Teams[[#This Row],[WSWin]]="Y", 1,
IF(Teams[[#This Row],[WSWin]] = "N", 0, " "))</f>
        <v>0</v>
      </c>
      <c r="F1349">
        <v>1960</v>
      </c>
      <c r="G1349" t="s">
        <v>157</v>
      </c>
      <c r="H1349" t="s">
        <v>167</v>
      </c>
      <c r="I1349" t="s">
        <v>167</v>
      </c>
      <c r="K1349">
        <v>6</v>
      </c>
      <c r="L1349">
        <v>154</v>
      </c>
      <c r="M1349">
        <v>77</v>
      </c>
      <c r="N1349">
        <v>67</v>
      </c>
      <c r="O1349">
        <v>87</v>
      </c>
      <c r="R1349" t="s">
        <v>51</v>
      </c>
      <c r="S1349" t="s">
        <v>51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45">
      <c r="A1350" s="3" t="b">
        <f>Teams[[#This Row],[yearID]]&gt;=1973</f>
        <v>0</v>
      </c>
      <c r="B1350" s="3" t="b">
        <f>Teams[[#This Row],[yearID]]&gt;=1903</f>
        <v>1</v>
      </c>
      <c r="C1350" s="3" t="str">
        <f>_xlfn.XLOOKUP(Teams[[#This Row],[franchID]], franchises[franchID], franchises[franchName])</f>
        <v>Cleveland Indians</v>
      </c>
      <c r="D1350" s="3">
        <f>IF(Teams[[#This Row],[LgWin]]="Y", 1,
IF(Teams[[#This Row],[LgWin]] = "N", 0, " "))</f>
        <v>0</v>
      </c>
      <c r="E1350" s="3">
        <f>IF(Teams[[#This Row],[WSWin]]="Y", 1,
IF(Teams[[#This Row],[WSWin]] = "N", 0, " "))</f>
        <v>0</v>
      </c>
      <c r="F1350">
        <v>1960</v>
      </c>
      <c r="G1350" t="s">
        <v>410</v>
      </c>
      <c r="H1350" t="s">
        <v>64</v>
      </c>
      <c r="I1350" t="s">
        <v>64</v>
      </c>
      <c r="K1350">
        <v>4</v>
      </c>
      <c r="L1350">
        <v>154</v>
      </c>
      <c r="M1350">
        <v>77</v>
      </c>
      <c r="N1350">
        <v>76</v>
      </c>
      <c r="O1350">
        <v>78</v>
      </c>
      <c r="R1350" t="s">
        <v>51</v>
      </c>
      <c r="S1350" t="s">
        <v>51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45">
      <c r="A1351" s="3" t="b">
        <f>Teams[[#This Row],[yearID]]&gt;=1973</f>
        <v>0</v>
      </c>
      <c r="B1351" s="3" t="b">
        <f>Teams[[#This Row],[yearID]]&gt;=1903</f>
        <v>1</v>
      </c>
      <c r="C1351" s="3" t="str">
        <f>_xlfn.XLOOKUP(Teams[[#This Row],[franchID]], franchises[franchID], franchises[franchName])</f>
        <v>Detroit Tigers</v>
      </c>
      <c r="D1351" s="3">
        <f>IF(Teams[[#This Row],[LgWin]]="Y", 1,
IF(Teams[[#This Row],[LgWin]] = "N", 0, " "))</f>
        <v>0</v>
      </c>
      <c r="E1351" s="3">
        <f>IF(Teams[[#This Row],[WSWin]]="Y", 1,
IF(Teams[[#This Row],[WSWin]] = "N", 0, " "))</f>
        <v>0</v>
      </c>
      <c r="F1351">
        <v>1960</v>
      </c>
      <c r="G1351" t="s">
        <v>410</v>
      </c>
      <c r="H1351" t="s">
        <v>419</v>
      </c>
      <c r="I1351" t="s">
        <v>419</v>
      </c>
      <c r="K1351">
        <v>6</v>
      </c>
      <c r="L1351">
        <v>154</v>
      </c>
      <c r="M1351">
        <v>77</v>
      </c>
      <c r="N1351">
        <v>71</v>
      </c>
      <c r="O1351">
        <v>83</v>
      </c>
      <c r="R1351" t="s">
        <v>51</v>
      </c>
      <c r="S1351" t="s">
        <v>51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45">
      <c r="A1352" s="3" t="b">
        <f>Teams[[#This Row],[yearID]]&gt;=1973</f>
        <v>0</v>
      </c>
      <c r="B1352" s="3" t="b">
        <f>Teams[[#This Row],[yearID]]&gt;=1903</f>
        <v>1</v>
      </c>
      <c r="C1352" s="3" t="str">
        <f>_xlfn.XLOOKUP(Teams[[#This Row],[franchID]], franchises[franchID], franchises[franchName])</f>
        <v>Oakland Athletics</v>
      </c>
      <c r="D1352" s="3">
        <f>IF(Teams[[#This Row],[LgWin]]="Y", 1,
IF(Teams[[#This Row],[LgWin]] = "N", 0, " "))</f>
        <v>0</v>
      </c>
      <c r="E1352" s="3">
        <f>IF(Teams[[#This Row],[WSWin]]="Y", 1,
IF(Teams[[#This Row],[WSWin]] = "N", 0, " "))</f>
        <v>0</v>
      </c>
      <c r="F1352">
        <v>1960</v>
      </c>
      <c r="G1352" t="s">
        <v>410</v>
      </c>
      <c r="H1352" t="s">
        <v>506</v>
      </c>
      <c r="I1352" t="s">
        <v>423</v>
      </c>
      <c r="K1352">
        <v>8</v>
      </c>
      <c r="L1352">
        <v>155</v>
      </c>
      <c r="M1352">
        <v>78</v>
      </c>
      <c r="N1352">
        <v>58</v>
      </c>
      <c r="O1352">
        <v>96</v>
      </c>
      <c r="R1352" t="s">
        <v>51</v>
      </c>
      <c r="S1352" t="s">
        <v>51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45">
      <c r="A1353" s="3" t="b">
        <f>Teams[[#This Row],[yearID]]&gt;=1973</f>
        <v>0</v>
      </c>
      <c r="B1353" s="3" t="b">
        <f>Teams[[#This Row],[yearID]]&gt;=1903</f>
        <v>1</v>
      </c>
      <c r="C1353" s="3" t="str">
        <f>_xlfn.XLOOKUP(Teams[[#This Row],[franchID]], franchises[franchID], franchises[franchName])</f>
        <v>Los Angeles Dodgers</v>
      </c>
      <c r="D1353" s="3">
        <f>IF(Teams[[#This Row],[LgWin]]="Y", 1,
IF(Teams[[#This Row],[LgWin]] = "N", 0, " "))</f>
        <v>0</v>
      </c>
      <c r="E1353" s="3">
        <f>IF(Teams[[#This Row],[WSWin]]="Y", 1,
IF(Teams[[#This Row],[WSWin]] = "N", 0, " "))</f>
        <v>0</v>
      </c>
      <c r="F1353">
        <v>1960</v>
      </c>
      <c r="G1353" t="s">
        <v>157</v>
      </c>
      <c r="H1353" t="s">
        <v>511</v>
      </c>
      <c r="I1353" t="s">
        <v>260</v>
      </c>
      <c r="K1353">
        <v>4</v>
      </c>
      <c r="L1353">
        <v>154</v>
      </c>
      <c r="M1353">
        <v>77</v>
      </c>
      <c r="N1353">
        <v>82</v>
      </c>
      <c r="O1353">
        <v>72</v>
      </c>
      <c r="R1353" t="s">
        <v>51</v>
      </c>
      <c r="S1353" t="s">
        <v>51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45">
      <c r="A1354" s="3" t="b">
        <f>Teams[[#This Row],[yearID]]&gt;=1973</f>
        <v>0</v>
      </c>
      <c r="B1354" s="3" t="b">
        <f>Teams[[#This Row],[yearID]]&gt;=1903</f>
        <v>1</v>
      </c>
      <c r="C1354" s="3" t="str">
        <f>_xlfn.XLOOKUP(Teams[[#This Row],[franchID]], franchises[franchID], franchises[franchName])</f>
        <v>Atlanta Braves</v>
      </c>
      <c r="D1354" s="3">
        <f>IF(Teams[[#This Row],[LgWin]]="Y", 1,
IF(Teams[[#This Row],[LgWin]] = "N", 0, " "))</f>
        <v>0</v>
      </c>
      <c r="E1354" s="3">
        <f>IF(Teams[[#This Row],[WSWin]]="Y", 1,
IF(Teams[[#This Row],[WSWin]] = "N", 0, " "))</f>
        <v>0</v>
      </c>
      <c r="F1354">
        <v>1960</v>
      </c>
      <c r="G1354" t="s">
        <v>157</v>
      </c>
      <c r="H1354" t="s">
        <v>499</v>
      </c>
      <c r="I1354" t="s">
        <v>159</v>
      </c>
      <c r="K1354">
        <v>2</v>
      </c>
      <c r="L1354">
        <v>154</v>
      </c>
      <c r="M1354">
        <v>77</v>
      </c>
      <c r="N1354">
        <v>88</v>
      </c>
      <c r="O1354">
        <v>66</v>
      </c>
      <c r="R1354" t="s">
        <v>51</v>
      </c>
      <c r="S1354" t="s">
        <v>51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45">
      <c r="A1355" s="3" t="b">
        <f>Teams[[#This Row],[yearID]]&gt;=1973</f>
        <v>0</v>
      </c>
      <c r="B1355" s="3" t="b">
        <f>Teams[[#This Row],[yearID]]&gt;=1903</f>
        <v>1</v>
      </c>
      <c r="C1355" s="3" t="str">
        <f>_xlfn.XLOOKUP(Teams[[#This Row],[franchID]], franchises[franchID], franchises[franchName])</f>
        <v>New York Yankees</v>
      </c>
      <c r="D1355" s="3">
        <f>IF(Teams[[#This Row],[LgWin]]="Y", 1,
IF(Teams[[#This Row],[LgWin]] = "N", 0, " "))</f>
        <v>1</v>
      </c>
      <c r="E1355" s="3">
        <f>IF(Teams[[#This Row],[WSWin]]="Y", 1,
IF(Teams[[#This Row],[WSWin]] = "N", 0, " "))</f>
        <v>0</v>
      </c>
      <c r="F1355">
        <v>1960</v>
      </c>
      <c r="G1355" t="s">
        <v>410</v>
      </c>
      <c r="H1355" t="s">
        <v>436</v>
      </c>
      <c r="I1355" t="s">
        <v>412</v>
      </c>
      <c r="K1355">
        <v>1</v>
      </c>
      <c r="L1355">
        <v>155</v>
      </c>
      <c r="M1355">
        <v>77</v>
      </c>
      <c r="N1355">
        <v>97</v>
      </c>
      <c r="O1355">
        <v>57</v>
      </c>
      <c r="R1355" t="s">
        <v>76</v>
      </c>
      <c r="S1355" t="s">
        <v>51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45">
      <c r="A1356" s="3" t="b">
        <f>Teams[[#This Row],[yearID]]&gt;=1973</f>
        <v>0</v>
      </c>
      <c r="B1356" s="3" t="b">
        <f>Teams[[#This Row],[yearID]]&gt;=1903</f>
        <v>1</v>
      </c>
      <c r="C1356" s="3" t="str">
        <f>_xlfn.XLOOKUP(Teams[[#This Row],[franchID]], franchises[franchID], franchises[franchName])</f>
        <v>Philadelphia Phillies</v>
      </c>
      <c r="D1356" s="3">
        <f>IF(Teams[[#This Row],[LgWin]]="Y", 1,
IF(Teams[[#This Row],[LgWin]] = "N", 0, " "))</f>
        <v>0</v>
      </c>
      <c r="E1356" s="3">
        <f>IF(Teams[[#This Row],[WSWin]]="Y", 1,
IF(Teams[[#This Row],[WSWin]] = "N", 0, " "))</f>
        <v>0</v>
      </c>
      <c r="F1356">
        <v>1960</v>
      </c>
      <c r="G1356" t="s">
        <v>157</v>
      </c>
      <c r="H1356" t="s">
        <v>122</v>
      </c>
      <c r="I1356" t="s">
        <v>122</v>
      </c>
      <c r="K1356">
        <v>8</v>
      </c>
      <c r="L1356">
        <v>154</v>
      </c>
      <c r="M1356">
        <v>77</v>
      </c>
      <c r="N1356">
        <v>59</v>
      </c>
      <c r="O1356">
        <v>95</v>
      </c>
      <c r="R1356" t="s">
        <v>51</v>
      </c>
      <c r="S1356" t="s">
        <v>51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45">
      <c r="A1357" s="3" t="b">
        <f>Teams[[#This Row],[yearID]]&gt;=1973</f>
        <v>0</v>
      </c>
      <c r="B1357" s="3" t="b">
        <f>Teams[[#This Row],[yearID]]&gt;=1903</f>
        <v>1</v>
      </c>
      <c r="C1357" s="3" t="str">
        <f>_xlfn.XLOOKUP(Teams[[#This Row],[franchID]], franchises[franchID], franchises[franchName])</f>
        <v>Pittsburgh Pirates</v>
      </c>
      <c r="D1357" s="3">
        <f>IF(Teams[[#This Row],[LgWin]]="Y", 1,
IF(Teams[[#This Row],[LgWin]] = "N", 0, " "))</f>
        <v>1</v>
      </c>
      <c r="E1357" s="3">
        <f>IF(Teams[[#This Row],[WSWin]]="Y", 1,
IF(Teams[[#This Row],[WSWin]] = "N", 0, " "))</f>
        <v>1</v>
      </c>
      <c r="F1357">
        <v>1960</v>
      </c>
      <c r="G1357" t="s">
        <v>157</v>
      </c>
      <c r="H1357" t="s">
        <v>229</v>
      </c>
      <c r="I1357" t="s">
        <v>229</v>
      </c>
      <c r="K1357">
        <v>1</v>
      </c>
      <c r="L1357">
        <v>155</v>
      </c>
      <c r="M1357">
        <v>78</v>
      </c>
      <c r="N1357">
        <v>95</v>
      </c>
      <c r="O1357">
        <v>59</v>
      </c>
      <c r="R1357" t="s">
        <v>76</v>
      </c>
      <c r="S1357" t="s">
        <v>76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45">
      <c r="A1358" s="3" t="b">
        <f>Teams[[#This Row],[yearID]]&gt;=1973</f>
        <v>0</v>
      </c>
      <c r="B1358" s="3" t="b">
        <f>Teams[[#This Row],[yearID]]&gt;=1903</f>
        <v>1</v>
      </c>
      <c r="C1358" s="3" t="str">
        <f>_xlfn.XLOOKUP(Teams[[#This Row],[franchID]], franchises[franchID], franchises[franchName])</f>
        <v>San Francisco Giants</v>
      </c>
      <c r="D1358" s="3">
        <f>IF(Teams[[#This Row],[LgWin]]="Y", 1,
IF(Teams[[#This Row],[LgWin]] = "N", 0, " "))</f>
        <v>0</v>
      </c>
      <c r="E1358" s="3">
        <f>IF(Teams[[#This Row],[WSWin]]="Y", 1,
IF(Teams[[#This Row],[WSWin]] = "N", 0, " "))</f>
        <v>0</v>
      </c>
      <c r="F1358">
        <v>1960</v>
      </c>
      <c r="G1358" t="s">
        <v>157</v>
      </c>
      <c r="H1358" t="s">
        <v>514</v>
      </c>
      <c r="I1358" t="s">
        <v>243</v>
      </c>
      <c r="K1358">
        <v>5</v>
      </c>
      <c r="L1358">
        <v>156</v>
      </c>
      <c r="M1358">
        <v>77</v>
      </c>
      <c r="N1358">
        <v>79</v>
      </c>
      <c r="O1358">
        <v>75</v>
      </c>
      <c r="R1358" t="s">
        <v>51</v>
      </c>
      <c r="S1358" t="s">
        <v>51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45">
      <c r="A1359" s="3" t="b">
        <f>Teams[[#This Row],[yearID]]&gt;=1973</f>
        <v>0</v>
      </c>
      <c r="B1359" s="3" t="b">
        <f>Teams[[#This Row],[yearID]]&gt;=1903</f>
        <v>1</v>
      </c>
      <c r="C1359" s="3" t="str">
        <f>_xlfn.XLOOKUP(Teams[[#This Row],[franchID]], franchises[franchID], franchises[franchName])</f>
        <v>St. Louis Cardinals</v>
      </c>
      <c r="D1359" s="3">
        <f>IF(Teams[[#This Row],[LgWin]]="Y", 1,
IF(Teams[[#This Row],[LgWin]] = "N", 0, " "))</f>
        <v>0</v>
      </c>
      <c r="E1359" s="3">
        <f>IF(Teams[[#This Row],[WSWin]]="Y", 1,
IF(Teams[[#This Row],[WSWin]] = "N", 0, " "))</f>
        <v>0</v>
      </c>
      <c r="F1359">
        <v>1960</v>
      </c>
      <c r="G1359" t="s">
        <v>157</v>
      </c>
      <c r="H1359" t="s">
        <v>396</v>
      </c>
      <c r="I1359" t="s">
        <v>154</v>
      </c>
      <c r="K1359">
        <v>3</v>
      </c>
      <c r="L1359">
        <v>155</v>
      </c>
      <c r="M1359">
        <v>77</v>
      </c>
      <c r="N1359">
        <v>86</v>
      </c>
      <c r="O1359">
        <v>68</v>
      </c>
      <c r="R1359" t="s">
        <v>51</v>
      </c>
      <c r="S1359" t="s">
        <v>51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45">
      <c r="A1360" s="3" t="b">
        <f>Teams[[#This Row],[yearID]]&gt;=1973</f>
        <v>0</v>
      </c>
      <c r="B1360" s="3" t="b">
        <f>Teams[[#This Row],[yearID]]&gt;=1903</f>
        <v>1</v>
      </c>
      <c r="C1360" s="3" t="str">
        <f>_xlfn.XLOOKUP(Teams[[#This Row],[franchID]], franchises[franchID], franchises[franchName])</f>
        <v>Minnesota Twins</v>
      </c>
      <c r="D1360" s="3">
        <f>IF(Teams[[#This Row],[LgWin]]="Y", 1,
IF(Teams[[#This Row],[LgWin]] = "N", 0, " "))</f>
        <v>0</v>
      </c>
      <c r="E1360" s="3">
        <f>IF(Teams[[#This Row],[WSWin]]="Y", 1,
IF(Teams[[#This Row],[WSWin]] = "N", 0, " "))</f>
        <v>0</v>
      </c>
      <c r="F1360">
        <v>1960</v>
      </c>
      <c r="G1360" t="s">
        <v>410</v>
      </c>
      <c r="H1360" t="s">
        <v>425</v>
      </c>
      <c r="I1360" t="s">
        <v>426</v>
      </c>
      <c r="K1360">
        <v>5</v>
      </c>
      <c r="L1360">
        <v>154</v>
      </c>
      <c r="M1360">
        <v>77</v>
      </c>
      <c r="N1360">
        <v>73</v>
      </c>
      <c r="O1360">
        <v>81</v>
      </c>
      <c r="R1360" t="s">
        <v>51</v>
      </c>
      <c r="S1360" t="s">
        <v>51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45">
      <c r="A1361" s="3" t="b">
        <f>Teams[[#This Row],[yearID]]&gt;=1973</f>
        <v>0</v>
      </c>
      <c r="B1361" s="3" t="b">
        <f>Teams[[#This Row],[yearID]]&gt;=1903</f>
        <v>1</v>
      </c>
      <c r="C1361" s="3" t="str">
        <f>_xlfn.XLOOKUP(Teams[[#This Row],[franchID]], franchises[franchID], franchises[franchName])</f>
        <v>Baltimore Orioles</v>
      </c>
      <c r="D1361" s="3">
        <f>IF(Teams[[#This Row],[LgWin]]="Y", 1,
IF(Teams[[#This Row],[LgWin]] = "N", 0, " "))</f>
        <v>0</v>
      </c>
      <c r="E1361" s="3">
        <f>IF(Teams[[#This Row],[WSWin]]="Y", 1,
IF(Teams[[#This Row],[WSWin]] = "N", 0, " "))</f>
        <v>0</v>
      </c>
      <c r="F1361">
        <v>1961</v>
      </c>
      <c r="G1361" t="s">
        <v>410</v>
      </c>
      <c r="H1361" t="s">
        <v>95</v>
      </c>
      <c r="I1361" t="s">
        <v>95</v>
      </c>
      <c r="K1361">
        <v>3</v>
      </c>
      <c r="L1361">
        <v>163</v>
      </c>
      <c r="M1361">
        <v>82</v>
      </c>
      <c r="N1361">
        <v>95</v>
      </c>
      <c r="O1361">
        <v>67</v>
      </c>
      <c r="R1361" t="s">
        <v>51</v>
      </c>
      <c r="S1361" t="s">
        <v>51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45">
      <c r="A1362" s="3" t="b">
        <f>Teams[[#This Row],[yearID]]&gt;=1973</f>
        <v>0</v>
      </c>
      <c r="B1362" s="3" t="b">
        <f>Teams[[#This Row],[yearID]]&gt;=1903</f>
        <v>1</v>
      </c>
      <c r="C1362" s="3" t="str">
        <f>_xlfn.XLOOKUP(Teams[[#This Row],[franchID]], franchises[franchID], franchises[franchName])</f>
        <v>Boston Red Sox</v>
      </c>
      <c r="D1362" s="3">
        <f>IF(Teams[[#This Row],[LgWin]]="Y", 1,
IF(Teams[[#This Row],[LgWin]] = "N", 0, " "))</f>
        <v>0</v>
      </c>
      <c r="E1362" s="3">
        <f>IF(Teams[[#This Row],[WSWin]]="Y", 1,
IF(Teams[[#This Row],[WSWin]] = "N", 0, " "))</f>
        <v>0</v>
      </c>
      <c r="F1362">
        <v>1961</v>
      </c>
      <c r="G1362" t="s">
        <v>410</v>
      </c>
      <c r="H1362" t="s">
        <v>54</v>
      </c>
      <c r="I1362" t="s">
        <v>54</v>
      </c>
      <c r="K1362">
        <v>6</v>
      </c>
      <c r="L1362">
        <v>163</v>
      </c>
      <c r="M1362">
        <v>82</v>
      </c>
      <c r="N1362">
        <v>76</v>
      </c>
      <c r="O1362">
        <v>86</v>
      </c>
      <c r="R1362" t="s">
        <v>51</v>
      </c>
      <c r="S1362" t="s">
        <v>51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45">
      <c r="A1363" s="3" t="b">
        <f>Teams[[#This Row],[yearID]]&gt;=1973</f>
        <v>0</v>
      </c>
      <c r="B1363" s="3" t="b">
        <f>Teams[[#This Row],[yearID]]&gt;=1903</f>
        <v>1</v>
      </c>
      <c r="C1363" s="3" t="str">
        <f>_xlfn.XLOOKUP(Teams[[#This Row],[franchID]], franchises[franchID], franchises[franchName])</f>
        <v>Chicago White Sox</v>
      </c>
      <c r="D1363" s="3">
        <f>IF(Teams[[#This Row],[LgWin]]="Y", 1,
IF(Teams[[#This Row],[LgWin]] = "N", 0, " "))</f>
        <v>0</v>
      </c>
      <c r="E1363" s="3">
        <f>IF(Teams[[#This Row],[WSWin]]="Y", 1,
IF(Teams[[#This Row],[WSWin]] = "N", 0, " "))</f>
        <v>0</v>
      </c>
      <c r="F1363">
        <v>1961</v>
      </c>
      <c r="G1363" t="s">
        <v>410</v>
      </c>
      <c r="H1363" t="s">
        <v>415</v>
      </c>
      <c r="I1363" t="s">
        <v>416</v>
      </c>
      <c r="K1363">
        <v>4</v>
      </c>
      <c r="L1363">
        <v>163</v>
      </c>
      <c r="M1363">
        <v>81</v>
      </c>
      <c r="N1363">
        <v>86</v>
      </c>
      <c r="O1363">
        <v>76</v>
      </c>
      <c r="R1363" t="s">
        <v>51</v>
      </c>
      <c r="S1363" t="s">
        <v>51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45">
      <c r="A1364" s="3" t="b">
        <f>Teams[[#This Row],[yearID]]&gt;=1973</f>
        <v>0</v>
      </c>
      <c r="B1364" s="3" t="b">
        <f>Teams[[#This Row],[yearID]]&gt;=1903</f>
        <v>1</v>
      </c>
      <c r="C1364" s="3" t="str">
        <f>_xlfn.XLOOKUP(Teams[[#This Row],[franchID]], franchises[franchID], franchises[franchName])</f>
        <v>Chicago Cubs</v>
      </c>
      <c r="D1364" s="3">
        <f>IF(Teams[[#This Row],[LgWin]]="Y", 1,
IF(Teams[[#This Row],[LgWin]] = "N", 0, " "))</f>
        <v>0</v>
      </c>
      <c r="E1364" s="3">
        <f>IF(Teams[[#This Row],[WSWin]]="Y", 1,
IF(Teams[[#This Row],[WSWin]] = "N", 0, " "))</f>
        <v>0</v>
      </c>
      <c r="F1364">
        <v>1961</v>
      </c>
      <c r="G1364" t="s">
        <v>157</v>
      </c>
      <c r="H1364" t="s">
        <v>161</v>
      </c>
      <c r="I1364" t="s">
        <v>162</v>
      </c>
      <c r="K1364">
        <v>7</v>
      </c>
      <c r="L1364">
        <v>156</v>
      </c>
      <c r="M1364">
        <v>78</v>
      </c>
      <c r="N1364">
        <v>64</v>
      </c>
      <c r="O1364">
        <v>90</v>
      </c>
      <c r="R1364" t="s">
        <v>51</v>
      </c>
      <c r="S1364" t="s">
        <v>51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45">
      <c r="A1365" s="3" t="b">
        <f>Teams[[#This Row],[yearID]]&gt;=1973</f>
        <v>0</v>
      </c>
      <c r="B1365" s="3" t="b">
        <f>Teams[[#This Row],[yearID]]&gt;=1903</f>
        <v>1</v>
      </c>
      <c r="C1365" s="3" t="str">
        <f>_xlfn.XLOOKUP(Teams[[#This Row],[franchID]], franchises[franchID], franchises[franchName])</f>
        <v>Cincinnati Reds</v>
      </c>
      <c r="D1365" s="3">
        <f>IF(Teams[[#This Row],[LgWin]]="Y", 1,
IF(Teams[[#This Row],[LgWin]] = "N", 0, " "))</f>
        <v>1</v>
      </c>
      <c r="E1365" s="3">
        <f>IF(Teams[[#This Row],[WSWin]]="Y", 1,
IF(Teams[[#This Row],[WSWin]] = "N", 0, " "))</f>
        <v>0</v>
      </c>
      <c r="F1365">
        <v>1961</v>
      </c>
      <c r="G1365" t="s">
        <v>157</v>
      </c>
      <c r="H1365" t="s">
        <v>167</v>
      </c>
      <c r="I1365" t="s">
        <v>167</v>
      </c>
      <c r="K1365">
        <v>1</v>
      </c>
      <c r="L1365">
        <v>154</v>
      </c>
      <c r="M1365">
        <v>77</v>
      </c>
      <c r="N1365">
        <v>93</v>
      </c>
      <c r="O1365">
        <v>61</v>
      </c>
      <c r="R1365" t="s">
        <v>76</v>
      </c>
      <c r="S1365" t="s">
        <v>51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45">
      <c r="A1366" s="3" t="b">
        <f>Teams[[#This Row],[yearID]]&gt;=1973</f>
        <v>0</v>
      </c>
      <c r="B1366" s="3" t="b">
        <f>Teams[[#This Row],[yearID]]&gt;=1903</f>
        <v>1</v>
      </c>
      <c r="C1366" s="3" t="str">
        <f>_xlfn.XLOOKUP(Teams[[#This Row],[franchID]], franchises[franchID], franchises[franchName])</f>
        <v>Cleveland Indians</v>
      </c>
      <c r="D1366" s="3">
        <f>IF(Teams[[#This Row],[LgWin]]="Y", 1,
IF(Teams[[#This Row],[LgWin]] = "N", 0, " "))</f>
        <v>0</v>
      </c>
      <c r="E1366" s="3">
        <f>IF(Teams[[#This Row],[WSWin]]="Y", 1,
IF(Teams[[#This Row],[WSWin]] = "N", 0, " "))</f>
        <v>0</v>
      </c>
      <c r="F1366">
        <v>1961</v>
      </c>
      <c r="G1366" t="s">
        <v>410</v>
      </c>
      <c r="H1366" t="s">
        <v>64</v>
      </c>
      <c r="I1366" t="s">
        <v>64</v>
      </c>
      <c r="K1366">
        <v>5</v>
      </c>
      <c r="L1366">
        <v>161</v>
      </c>
      <c r="M1366">
        <v>81</v>
      </c>
      <c r="N1366">
        <v>78</v>
      </c>
      <c r="O1366">
        <v>83</v>
      </c>
      <c r="R1366" t="s">
        <v>51</v>
      </c>
      <c r="S1366" t="s">
        <v>51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45">
      <c r="A1367" s="3" t="b">
        <f>Teams[[#This Row],[yearID]]&gt;=1973</f>
        <v>0</v>
      </c>
      <c r="B1367" s="3" t="b">
        <f>Teams[[#This Row],[yearID]]&gt;=1903</f>
        <v>1</v>
      </c>
      <c r="C1367" s="3" t="str">
        <f>_xlfn.XLOOKUP(Teams[[#This Row],[franchID]], franchises[franchID], franchises[franchName])</f>
        <v>Detroit Tigers</v>
      </c>
      <c r="D1367" s="3">
        <f>IF(Teams[[#This Row],[LgWin]]="Y", 1,
IF(Teams[[#This Row],[LgWin]] = "N", 0, " "))</f>
        <v>0</v>
      </c>
      <c r="E1367" s="3">
        <f>IF(Teams[[#This Row],[WSWin]]="Y", 1,
IF(Teams[[#This Row],[WSWin]] = "N", 0, " "))</f>
        <v>0</v>
      </c>
      <c r="F1367">
        <v>1961</v>
      </c>
      <c r="G1367" t="s">
        <v>410</v>
      </c>
      <c r="H1367" t="s">
        <v>419</v>
      </c>
      <c r="I1367" t="s">
        <v>419</v>
      </c>
      <c r="K1367">
        <v>2</v>
      </c>
      <c r="L1367">
        <v>163</v>
      </c>
      <c r="M1367">
        <v>82</v>
      </c>
      <c r="N1367">
        <v>101</v>
      </c>
      <c r="O1367">
        <v>61</v>
      </c>
      <c r="R1367" t="s">
        <v>51</v>
      </c>
      <c r="S1367" t="s">
        <v>51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45">
      <c r="A1368" s="3" t="b">
        <f>Teams[[#This Row],[yearID]]&gt;=1973</f>
        <v>0</v>
      </c>
      <c r="B1368" s="3" t="b">
        <f>Teams[[#This Row],[yearID]]&gt;=1903</f>
        <v>1</v>
      </c>
      <c r="C1368" s="3" t="str">
        <f>_xlfn.XLOOKUP(Teams[[#This Row],[franchID]], franchises[franchID], franchises[franchName])</f>
        <v>Oakland Athletics</v>
      </c>
      <c r="D1368" s="3">
        <f>IF(Teams[[#This Row],[LgWin]]="Y", 1,
IF(Teams[[#This Row],[LgWin]] = "N", 0, " "))</f>
        <v>0</v>
      </c>
      <c r="E1368" s="3">
        <f>IF(Teams[[#This Row],[WSWin]]="Y", 1,
IF(Teams[[#This Row],[WSWin]] = "N", 0, " "))</f>
        <v>0</v>
      </c>
      <c r="F1368">
        <v>1961</v>
      </c>
      <c r="G1368" t="s">
        <v>410</v>
      </c>
      <c r="H1368" t="s">
        <v>506</v>
      </c>
      <c r="I1368" t="s">
        <v>423</v>
      </c>
      <c r="K1368">
        <v>9</v>
      </c>
      <c r="L1368">
        <v>162</v>
      </c>
      <c r="M1368">
        <v>80</v>
      </c>
      <c r="N1368">
        <v>61</v>
      </c>
      <c r="O1368">
        <v>100</v>
      </c>
      <c r="R1368" t="s">
        <v>51</v>
      </c>
      <c r="S1368" t="s">
        <v>51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45">
      <c r="A1369" s="3" t="b">
        <f>Teams[[#This Row],[yearID]]&gt;=1973</f>
        <v>0</v>
      </c>
      <c r="B1369" s="3" t="b">
        <f>Teams[[#This Row],[yearID]]&gt;=1903</f>
        <v>1</v>
      </c>
      <c r="C1369" s="3" t="str">
        <f>_xlfn.XLOOKUP(Teams[[#This Row],[franchID]], franchises[franchID], franchises[franchName])</f>
        <v>Los Angeles Angels of Anaheim</v>
      </c>
      <c r="D1369" s="3">
        <f>IF(Teams[[#This Row],[LgWin]]="Y", 1,
IF(Teams[[#This Row],[LgWin]] = "N", 0, " "))</f>
        <v>0</v>
      </c>
      <c r="E1369" s="3">
        <f>IF(Teams[[#This Row],[WSWin]]="Y", 1,
IF(Teams[[#This Row],[WSWin]] = "N", 0, " "))</f>
        <v>0</v>
      </c>
      <c r="F1369">
        <v>1961</v>
      </c>
      <c r="G1369" t="s">
        <v>410</v>
      </c>
      <c r="H1369" t="s">
        <v>519</v>
      </c>
      <c r="I1369" t="s">
        <v>520</v>
      </c>
      <c r="K1369">
        <v>8</v>
      </c>
      <c r="L1369">
        <v>162</v>
      </c>
      <c r="M1369">
        <v>82</v>
      </c>
      <c r="N1369">
        <v>70</v>
      </c>
      <c r="O1369">
        <v>91</v>
      </c>
      <c r="R1369" t="s">
        <v>51</v>
      </c>
      <c r="S1369" t="s">
        <v>51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45">
      <c r="A1370" s="3" t="b">
        <f>Teams[[#This Row],[yearID]]&gt;=1973</f>
        <v>0</v>
      </c>
      <c r="B1370" s="3" t="b">
        <f>Teams[[#This Row],[yearID]]&gt;=1903</f>
        <v>1</v>
      </c>
      <c r="C1370" s="3" t="str">
        <f>_xlfn.XLOOKUP(Teams[[#This Row],[franchID]], franchises[franchID], franchises[franchName])</f>
        <v>Los Angeles Dodgers</v>
      </c>
      <c r="D1370" s="3">
        <f>IF(Teams[[#This Row],[LgWin]]="Y", 1,
IF(Teams[[#This Row],[LgWin]] = "N", 0, " "))</f>
        <v>0</v>
      </c>
      <c r="E1370" s="3">
        <f>IF(Teams[[#This Row],[WSWin]]="Y", 1,
IF(Teams[[#This Row],[WSWin]] = "N", 0, " "))</f>
        <v>0</v>
      </c>
      <c r="F1370">
        <v>1961</v>
      </c>
      <c r="G1370" t="s">
        <v>157</v>
      </c>
      <c r="H1370" t="s">
        <v>511</v>
      </c>
      <c r="I1370" t="s">
        <v>260</v>
      </c>
      <c r="K1370">
        <v>2</v>
      </c>
      <c r="L1370">
        <v>154</v>
      </c>
      <c r="M1370">
        <v>77</v>
      </c>
      <c r="N1370">
        <v>89</v>
      </c>
      <c r="O1370">
        <v>65</v>
      </c>
      <c r="R1370" t="s">
        <v>51</v>
      </c>
      <c r="S1370" t="s">
        <v>51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45">
      <c r="A1371" s="3" t="b">
        <f>Teams[[#This Row],[yearID]]&gt;=1973</f>
        <v>0</v>
      </c>
      <c r="B1371" s="3" t="b">
        <f>Teams[[#This Row],[yearID]]&gt;=1903</f>
        <v>1</v>
      </c>
      <c r="C1371" s="3" t="str">
        <f>_xlfn.XLOOKUP(Teams[[#This Row],[franchID]], franchises[franchID], franchises[franchName])</f>
        <v>Minnesota Twins</v>
      </c>
      <c r="D1371" s="3">
        <f>IF(Teams[[#This Row],[LgWin]]="Y", 1,
IF(Teams[[#This Row],[LgWin]] = "N", 0, " "))</f>
        <v>0</v>
      </c>
      <c r="E1371" s="3">
        <f>IF(Teams[[#This Row],[WSWin]]="Y", 1,
IF(Teams[[#This Row],[WSWin]] = "N", 0, " "))</f>
        <v>0</v>
      </c>
      <c r="F1371">
        <v>1961</v>
      </c>
      <c r="G1371" t="s">
        <v>410</v>
      </c>
      <c r="H1371" t="s">
        <v>426</v>
      </c>
      <c r="I1371" t="s">
        <v>426</v>
      </c>
      <c r="K1371">
        <v>7</v>
      </c>
      <c r="L1371">
        <v>161</v>
      </c>
      <c r="M1371">
        <v>81</v>
      </c>
      <c r="N1371">
        <v>70</v>
      </c>
      <c r="O1371">
        <v>90</v>
      </c>
      <c r="R1371" t="s">
        <v>51</v>
      </c>
      <c r="S1371" t="s">
        <v>51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45">
      <c r="A1372" s="3" t="b">
        <f>Teams[[#This Row],[yearID]]&gt;=1973</f>
        <v>0</v>
      </c>
      <c r="B1372" s="3" t="b">
        <f>Teams[[#This Row],[yearID]]&gt;=1903</f>
        <v>1</v>
      </c>
      <c r="C1372" s="3" t="str">
        <f>_xlfn.XLOOKUP(Teams[[#This Row],[franchID]], franchises[franchID], franchises[franchName])</f>
        <v>Atlanta Braves</v>
      </c>
      <c r="D1372" s="3">
        <f>IF(Teams[[#This Row],[LgWin]]="Y", 1,
IF(Teams[[#This Row],[LgWin]] = "N", 0, " "))</f>
        <v>0</v>
      </c>
      <c r="E1372" s="3">
        <f>IF(Teams[[#This Row],[WSWin]]="Y", 1,
IF(Teams[[#This Row],[WSWin]] = "N", 0, " "))</f>
        <v>0</v>
      </c>
      <c r="F1372">
        <v>1961</v>
      </c>
      <c r="G1372" t="s">
        <v>157</v>
      </c>
      <c r="H1372" t="s">
        <v>499</v>
      </c>
      <c r="I1372" t="s">
        <v>159</v>
      </c>
      <c r="K1372">
        <v>4</v>
      </c>
      <c r="L1372">
        <v>155</v>
      </c>
      <c r="M1372">
        <v>77</v>
      </c>
      <c r="N1372">
        <v>83</v>
      </c>
      <c r="O1372">
        <v>71</v>
      </c>
      <c r="R1372" t="s">
        <v>51</v>
      </c>
      <c r="S1372" t="s">
        <v>51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45">
      <c r="A1373" s="3" t="b">
        <f>Teams[[#This Row],[yearID]]&gt;=1973</f>
        <v>0</v>
      </c>
      <c r="B1373" s="3" t="b">
        <f>Teams[[#This Row],[yearID]]&gt;=1903</f>
        <v>1</v>
      </c>
      <c r="C1373" s="3" t="str">
        <f>_xlfn.XLOOKUP(Teams[[#This Row],[franchID]], franchises[franchID], franchises[franchName])</f>
        <v>New York Yankees</v>
      </c>
      <c r="D1373" s="3">
        <f>IF(Teams[[#This Row],[LgWin]]="Y", 1,
IF(Teams[[#This Row],[LgWin]] = "N", 0, " "))</f>
        <v>1</v>
      </c>
      <c r="E1373" s="3">
        <f>IF(Teams[[#This Row],[WSWin]]="Y", 1,
IF(Teams[[#This Row],[WSWin]] = "N", 0, " "))</f>
        <v>1</v>
      </c>
      <c r="F1373">
        <v>1961</v>
      </c>
      <c r="G1373" t="s">
        <v>410</v>
      </c>
      <c r="H1373" t="s">
        <v>436</v>
      </c>
      <c r="I1373" t="s">
        <v>412</v>
      </c>
      <c r="K1373">
        <v>1</v>
      </c>
      <c r="L1373">
        <v>163</v>
      </c>
      <c r="M1373">
        <v>81</v>
      </c>
      <c r="N1373">
        <v>109</v>
      </c>
      <c r="O1373">
        <v>53</v>
      </c>
      <c r="R1373" t="s">
        <v>76</v>
      </c>
      <c r="S1373" t="s">
        <v>76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45">
      <c r="A1374" s="3" t="b">
        <f>Teams[[#This Row],[yearID]]&gt;=1973</f>
        <v>0</v>
      </c>
      <c r="B1374" s="3" t="b">
        <f>Teams[[#This Row],[yearID]]&gt;=1903</f>
        <v>1</v>
      </c>
      <c r="C1374" s="3" t="str">
        <f>_xlfn.XLOOKUP(Teams[[#This Row],[franchID]], franchises[franchID], franchises[franchName])</f>
        <v>Philadelphia Phillies</v>
      </c>
      <c r="D1374" s="3">
        <f>IF(Teams[[#This Row],[LgWin]]="Y", 1,
IF(Teams[[#This Row],[LgWin]] = "N", 0, " "))</f>
        <v>0</v>
      </c>
      <c r="E1374" s="3">
        <f>IF(Teams[[#This Row],[WSWin]]="Y", 1,
IF(Teams[[#This Row],[WSWin]] = "N", 0, " "))</f>
        <v>0</v>
      </c>
      <c r="F1374">
        <v>1961</v>
      </c>
      <c r="G1374" t="s">
        <v>157</v>
      </c>
      <c r="H1374" t="s">
        <v>122</v>
      </c>
      <c r="I1374" t="s">
        <v>122</v>
      </c>
      <c r="K1374">
        <v>8</v>
      </c>
      <c r="L1374">
        <v>155</v>
      </c>
      <c r="M1374">
        <v>78</v>
      </c>
      <c r="N1374">
        <v>47</v>
      </c>
      <c r="O1374">
        <v>107</v>
      </c>
      <c r="R1374" t="s">
        <v>51</v>
      </c>
      <c r="S1374" t="s">
        <v>51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45">
      <c r="A1375" s="3" t="b">
        <f>Teams[[#This Row],[yearID]]&gt;=1973</f>
        <v>0</v>
      </c>
      <c r="B1375" s="3" t="b">
        <f>Teams[[#This Row],[yearID]]&gt;=1903</f>
        <v>1</v>
      </c>
      <c r="C1375" s="3" t="str">
        <f>_xlfn.XLOOKUP(Teams[[#This Row],[franchID]], franchises[franchID], franchises[franchName])</f>
        <v>Pittsburgh Pirates</v>
      </c>
      <c r="D1375" s="3">
        <f>IF(Teams[[#This Row],[LgWin]]="Y", 1,
IF(Teams[[#This Row],[LgWin]] = "N", 0, " "))</f>
        <v>0</v>
      </c>
      <c r="E1375" s="3">
        <f>IF(Teams[[#This Row],[WSWin]]="Y", 1,
IF(Teams[[#This Row],[WSWin]] = "N", 0, " "))</f>
        <v>0</v>
      </c>
      <c r="F1375">
        <v>1961</v>
      </c>
      <c r="G1375" t="s">
        <v>157</v>
      </c>
      <c r="H1375" t="s">
        <v>229</v>
      </c>
      <c r="I1375" t="s">
        <v>229</v>
      </c>
      <c r="K1375">
        <v>6</v>
      </c>
      <c r="L1375">
        <v>154</v>
      </c>
      <c r="M1375">
        <v>77</v>
      </c>
      <c r="N1375">
        <v>75</v>
      </c>
      <c r="O1375">
        <v>79</v>
      </c>
      <c r="R1375" t="s">
        <v>51</v>
      </c>
      <c r="S1375" t="s">
        <v>51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45">
      <c r="A1376" s="3" t="b">
        <f>Teams[[#This Row],[yearID]]&gt;=1973</f>
        <v>0</v>
      </c>
      <c r="B1376" s="3" t="b">
        <f>Teams[[#This Row],[yearID]]&gt;=1903</f>
        <v>1</v>
      </c>
      <c r="C1376" s="3" t="str">
        <f>_xlfn.XLOOKUP(Teams[[#This Row],[franchID]], franchises[franchID], franchises[franchName])</f>
        <v>San Francisco Giants</v>
      </c>
      <c r="D1376" s="3">
        <f>IF(Teams[[#This Row],[LgWin]]="Y", 1,
IF(Teams[[#This Row],[LgWin]] = "N", 0, " "))</f>
        <v>0</v>
      </c>
      <c r="E1376" s="3">
        <f>IF(Teams[[#This Row],[WSWin]]="Y", 1,
IF(Teams[[#This Row],[WSWin]] = "N", 0, " "))</f>
        <v>0</v>
      </c>
      <c r="F1376">
        <v>1961</v>
      </c>
      <c r="G1376" t="s">
        <v>157</v>
      </c>
      <c r="H1376" t="s">
        <v>514</v>
      </c>
      <c r="I1376" t="s">
        <v>243</v>
      </c>
      <c r="K1376">
        <v>3</v>
      </c>
      <c r="L1376">
        <v>155</v>
      </c>
      <c r="M1376">
        <v>77</v>
      </c>
      <c r="N1376">
        <v>85</v>
      </c>
      <c r="O1376">
        <v>69</v>
      </c>
      <c r="R1376" t="s">
        <v>51</v>
      </c>
      <c r="S1376" t="s">
        <v>51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45">
      <c r="A1377" s="3" t="b">
        <f>Teams[[#This Row],[yearID]]&gt;=1973</f>
        <v>0</v>
      </c>
      <c r="B1377" s="3" t="b">
        <f>Teams[[#This Row],[yearID]]&gt;=1903</f>
        <v>1</v>
      </c>
      <c r="C1377" s="3" t="str">
        <f>_xlfn.XLOOKUP(Teams[[#This Row],[franchID]], franchises[franchID], franchises[franchName])</f>
        <v>St. Louis Cardinals</v>
      </c>
      <c r="D1377" s="3">
        <f>IF(Teams[[#This Row],[LgWin]]="Y", 1,
IF(Teams[[#This Row],[LgWin]] = "N", 0, " "))</f>
        <v>0</v>
      </c>
      <c r="E1377" s="3">
        <f>IF(Teams[[#This Row],[WSWin]]="Y", 1,
IF(Teams[[#This Row],[WSWin]] = "N", 0, " "))</f>
        <v>0</v>
      </c>
      <c r="F1377">
        <v>1961</v>
      </c>
      <c r="G1377" t="s">
        <v>157</v>
      </c>
      <c r="H1377" t="s">
        <v>396</v>
      </c>
      <c r="I1377" t="s">
        <v>154</v>
      </c>
      <c r="K1377">
        <v>5</v>
      </c>
      <c r="L1377">
        <v>155</v>
      </c>
      <c r="M1377">
        <v>78</v>
      </c>
      <c r="N1377">
        <v>80</v>
      </c>
      <c r="O1377">
        <v>74</v>
      </c>
      <c r="R1377" t="s">
        <v>51</v>
      </c>
      <c r="S1377" t="s">
        <v>51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45">
      <c r="A1378" s="3" t="b">
        <f>Teams[[#This Row],[yearID]]&gt;=1973</f>
        <v>0</v>
      </c>
      <c r="B1378" s="3" t="b">
        <f>Teams[[#This Row],[yearID]]&gt;=1903</f>
        <v>1</v>
      </c>
      <c r="C1378" s="3" t="str">
        <f>_xlfn.XLOOKUP(Teams[[#This Row],[franchID]], franchises[franchID], franchises[franchName])</f>
        <v>Texas Rangers</v>
      </c>
      <c r="D1378" s="3">
        <f>IF(Teams[[#This Row],[LgWin]]="Y", 1,
IF(Teams[[#This Row],[LgWin]] = "N", 0, " "))</f>
        <v>0</v>
      </c>
      <c r="E1378" s="3">
        <f>IF(Teams[[#This Row],[WSWin]]="Y", 1,
IF(Teams[[#This Row],[WSWin]] = "N", 0, " "))</f>
        <v>0</v>
      </c>
      <c r="F1378">
        <v>1961</v>
      </c>
      <c r="G1378" t="s">
        <v>410</v>
      </c>
      <c r="H1378" t="s">
        <v>525</v>
      </c>
      <c r="I1378" t="s">
        <v>526</v>
      </c>
      <c r="K1378">
        <v>9</v>
      </c>
      <c r="L1378">
        <v>161</v>
      </c>
      <c r="M1378">
        <v>79</v>
      </c>
      <c r="N1378">
        <v>61</v>
      </c>
      <c r="O1378">
        <v>100</v>
      </c>
      <c r="R1378" t="s">
        <v>51</v>
      </c>
      <c r="S1378" t="s">
        <v>51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45">
      <c r="A1379" s="3" t="b">
        <f>Teams[[#This Row],[yearID]]&gt;=1973</f>
        <v>0</v>
      </c>
      <c r="B1379" s="3" t="b">
        <f>Teams[[#This Row],[yearID]]&gt;=1903</f>
        <v>1</v>
      </c>
      <c r="C1379" s="3" t="str">
        <f>_xlfn.XLOOKUP(Teams[[#This Row],[franchID]], franchises[franchID], franchises[franchName])</f>
        <v>Baltimore Orioles</v>
      </c>
      <c r="D1379" s="3">
        <f>IF(Teams[[#This Row],[LgWin]]="Y", 1,
IF(Teams[[#This Row],[LgWin]] = "N", 0, " "))</f>
        <v>0</v>
      </c>
      <c r="E1379" s="3">
        <f>IF(Teams[[#This Row],[WSWin]]="Y", 1,
IF(Teams[[#This Row],[WSWin]] = "N", 0, " "))</f>
        <v>0</v>
      </c>
      <c r="F1379">
        <v>1962</v>
      </c>
      <c r="G1379" t="s">
        <v>410</v>
      </c>
      <c r="H1379" t="s">
        <v>95</v>
      </c>
      <c r="I1379" t="s">
        <v>95</v>
      </c>
      <c r="K1379">
        <v>7</v>
      </c>
      <c r="L1379">
        <v>162</v>
      </c>
      <c r="M1379">
        <v>82</v>
      </c>
      <c r="N1379">
        <v>77</v>
      </c>
      <c r="O1379">
        <v>85</v>
      </c>
      <c r="R1379" t="s">
        <v>51</v>
      </c>
      <c r="S1379" t="s">
        <v>51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45">
      <c r="A1380" s="3" t="b">
        <f>Teams[[#This Row],[yearID]]&gt;=1973</f>
        <v>0</v>
      </c>
      <c r="B1380" s="3" t="b">
        <f>Teams[[#This Row],[yearID]]&gt;=1903</f>
        <v>1</v>
      </c>
      <c r="C1380" s="3" t="str">
        <f>_xlfn.XLOOKUP(Teams[[#This Row],[franchID]], franchises[franchID], franchises[franchName])</f>
        <v>Boston Red Sox</v>
      </c>
      <c r="D1380" s="3">
        <f>IF(Teams[[#This Row],[LgWin]]="Y", 1,
IF(Teams[[#This Row],[LgWin]] = "N", 0, " "))</f>
        <v>0</v>
      </c>
      <c r="E1380" s="3">
        <f>IF(Teams[[#This Row],[WSWin]]="Y", 1,
IF(Teams[[#This Row],[WSWin]] = "N", 0, " "))</f>
        <v>0</v>
      </c>
      <c r="F1380">
        <v>1962</v>
      </c>
      <c r="G1380" t="s">
        <v>410</v>
      </c>
      <c r="H1380" t="s">
        <v>54</v>
      </c>
      <c r="I1380" t="s">
        <v>54</v>
      </c>
      <c r="K1380">
        <v>8</v>
      </c>
      <c r="L1380">
        <v>160</v>
      </c>
      <c r="M1380">
        <v>79</v>
      </c>
      <c r="N1380">
        <v>76</v>
      </c>
      <c r="O1380">
        <v>84</v>
      </c>
      <c r="R1380" t="s">
        <v>51</v>
      </c>
      <c r="S1380" t="s">
        <v>51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45">
      <c r="A1381" s="3" t="b">
        <f>Teams[[#This Row],[yearID]]&gt;=1973</f>
        <v>0</v>
      </c>
      <c r="B1381" s="3" t="b">
        <f>Teams[[#This Row],[yearID]]&gt;=1903</f>
        <v>1</v>
      </c>
      <c r="C1381" s="3" t="str">
        <f>_xlfn.XLOOKUP(Teams[[#This Row],[franchID]], franchises[franchID], franchises[franchName])</f>
        <v>Chicago White Sox</v>
      </c>
      <c r="D1381" s="3">
        <f>IF(Teams[[#This Row],[LgWin]]="Y", 1,
IF(Teams[[#This Row],[LgWin]] = "N", 0, " "))</f>
        <v>0</v>
      </c>
      <c r="E1381" s="3">
        <f>IF(Teams[[#This Row],[WSWin]]="Y", 1,
IF(Teams[[#This Row],[WSWin]] = "N", 0, " "))</f>
        <v>0</v>
      </c>
      <c r="F1381">
        <v>1962</v>
      </c>
      <c r="G1381" t="s">
        <v>410</v>
      </c>
      <c r="H1381" t="s">
        <v>415</v>
      </c>
      <c r="I1381" t="s">
        <v>416</v>
      </c>
      <c r="K1381">
        <v>5</v>
      </c>
      <c r="L1381">
        <v>162</v>
      </c>
      <c r="M1381">
        <v>81</v>
      </c>
      <c r="N1381">
        <v>85</v>
      </c>
      <c r="O1381">
        <v>77</v>
      </c>
      <c r="R1381" t="s">
        <v>51</v>
      </c>
      <c r="S1381" t="s">
        <v>51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45">
      <c r="A1382" s="3" t="b">
        <f>Teams[[#This Row],[yearID]]&gt;=1973</f>
        <v>0</v>
      </c>
      <c r="B1382" s="3" t="b">
        <f>Teams[[#This Row],[yearID]]&gt;=1903</f>
        <v>1</v>
      </c>
      <c r="C1382" s="3" t="str">
        <f>_xlfn.XLOOKUP(Teams[[#This Row],[franchID]], franchises[franchID], franchises[franchName])</f>
        <v>Chicago Cubs</v>
      </c>
      <c r="D1382" s="3">
        <f>IF(Teams[[#This Row],[LgWin]]="Y", 1,
IF(Teams[[#This Row],[LgWin]] = "N", 0, " "))</f>
        <v>0</v>
      </c>
      <c r="E1382" s="3">
        <f>IF(Teams[[#This Row],[WSWin]]="Y", 1,
IF(Teams[[#This Row],[WSWin]] = "N", 0, " "))</f>
        <v>0</v>
      </c>
      <c r="F1382">
        <v>1962</v>
      </c>
      <c r="G1382" t="s">
        <v>157</v>
      </c>
      <c r="H1382" t="s">
        <v>161</v>
      </c>
      <c r="I1382" t="s">
        <v>162</v>
      </c>
      <c r="K1382">
        <v>9</v>
      </c>
      <c r="L1382">
        <v>162</v>
      </c>
      <c r="M1382">
        <v>81</v>
      </c>
      <c r="N1382">
        <v>59</v>
      </c>
      <c r="O1382">
        <v>103</v>
      </c>
      <c r="R1382" t="s">
        <v>51</v>
      </c>
      <c r="S1382" t="s">
        <v>51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45">
      <c r="A1383" s="3" t="b">
        <f>Teams[[#This Row],[yearID]]&gt;=1973</f>
        <v>0</v>
      </c>
      <c r="B1383" s="3" t="b">
        <f>Teams[[#This Row],[yearID]]&gt;=1903</f>
        <v>1</v>
      </c>
      <c r="C1383" s="3" t="str">
        <f>_xlfn.XLOOKUP(Teams[[#This Row],[franchID]], franchises[franchID], franchises[franchName])</f>
        <v>Cincinnati Reds</v>
      </c>
      <c r="D1383" s="3">
        <f>IF(Teams[[#This Row],[LgWin]]="Y", 1,
IF(Teams[[#This Row],[LgWin]] = "N", 0, " "))</f>
        <v>0</v>
      </c>
      <c r="E1383" s="3">
        <f>IF(Teams[[#This Row],[WSWin]]="Y", 1,
IF(Teams[[#This Row],[WSWin]] = "N", 0, " "))</f>
        <v>0</v>
      </c>
      <c r="F1383">
        <v>1962</v>
      </c>
      <c r="G1383" t="s">
        <v>157</v>
      </c>
      <c r="H1383" t="s">
        <v>167</v>
      </c>
      <c r="I1383" t="s">
        <v>167</v>
      </c>
      <c r="K1383">
        <v>3</v>
      </c>
      <c r="L1383">
        <v>162</v>
      </c>
      <c r="M1383">
        <v>81</v>
      </c>
      <c r="N1383">
        <v>98</v>
      </c>
      <c r="O1383">
        <v>64</v>
      </c>
      <c r="R1383" t="s">
        <v>51</v>
      </c>
      <c r="S1383" t="s">
        <v>51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45">
      <c r="A1384" s="3" t="b">
        <f>Teams[[#This Row],[yearID]]&gt;=1973</f>
        <v>0</v>
      </c>
      <c r="B1384" s="3" t="b">
        <f>Teams[[#This Row],[yearID]]&gt;=1903</f>
        <v>1</v>
      </c>
      <c r="C1384" s="3" t="str">
        <f>_xlfn.XLOOKUP(Teams[[#This Row],[franchID]], franchises[franchID], franchises[franchName])</f>
        <v>Cleveland Indians</v>
      </c>
      <c r="D1384" s="3">
        <f>IF(Teams[[#This Row],[LgWin]]="Y", 1,
IF(Teams[[#This Row],[LgWin]] = "N", 0, " "))</f>
        <v>0</v>
      </c>
      <c r="E1384" s="3">
        <f>IF(Teams[[#This Row],[WSWin]]="Y", 1,
IF(Teams[[#This Row],[WSWin]] = "N", 0, " "))</f>
        <v>0</v>
      </c>
      <c r="F1384">
        <v>1962</v>
      </c>
      <c r="G1384" t="s">
        <v>410</v>
      </c>
      <c r="H1384" t="s">
        <v>64</v>
      </c>
      <c r="I1384" t="s">
        <v>64</v>
      </c>
      <c r="K1384">
        <v>6</v>
      </c>
      <c r="L1384">
        <v>162</v>
      </c>
      <c r="M1384">
        <v>81</v>
      </c>
      <c r="N1384">
        <v>80</v>
      </c>
      <c r="O1384">
        <v>82</v>
      </c>
      <c r="R1384" t="s">
        <v>51</v>
      </c>
      <c r="S1384" t="s">
        <v>51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45">
      <c r="A1385" s="3" t="b">
        <f>Teams[[#This Row],[yearID]]&gt;=1973</f>
        <v>0</v>
      </c>
      <c r="B1385" s="3" t="b">
        <f>Teams[[#This Row],[yearID]]&gt;=1903</f>
        <v>1</v>
      </c>
      <c r="C1385" s="3" t="str">
        <f>_xlfn.XLOOKUP(Teams[[#This Row],[franchID]], franchises[franchID], franchises[franchName])</f>
        <v>Detroit Tigers</v>
      </c>
      <c r="D1385" s="3">
        <f>IF(Teams[[#This Row],[LgWin]]="Y", 1,
IF(Teams[[#This Row],[LgWin]] = "N", 0, " "))</f>
        <v>0</v>
      </c>
      <c r="E1385" s="3">
        <f>IF(Teams[[#This Row],[WSWin]]="Y", 1,
IF(Teams[[#This Row],[WSWin]] = "N", 0, " "))</f>
        <v>0</v>
      </c>
      <c r="F1385">
        <v>1962</v>
      </c>
      <c r="G1385" t="s">
        <v>410</v>
      </c>
      <c r="H1385" t="s">
        <v>419</v>
      </c>
      <c r="I1385" t="s">
        <v>419</v>
      </c>
      <c r="K1385">
        <v>4</v>
      </c>
      <c r="L1385">
        <v>161</v>
      </c>
      <c r="M1385">
        <v>82</v>
      </c>
      <c r="N1385">
        <v>85</v>
      </c>
      <c r="O1385">
        <v>76</v>
      </c>
      <c r="R1385" t="s">
        <v>51</v>
      </c>
      <c r="S1385" t="s">
        <v>51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45">
      <c r="A1386" s="3" t="b">
        <f>Teams[[#This Row],[yearID]]&gt;=1973</f>
        <v>0</v>
      </c>
      <c r="B1386" s="3" t="b">
        <f>Teams[[#This Row],[yearID]]&gt;=1903</f>
        <v>1</v>
      </c>
      <c r="C1386" s="3" t="str">
        <f>_xlfn.XLOOKUP(Teams[[#This Row],[franchID]], franchises[franchID], franchises[franchName])</f>
        <v>Houston Astros</v>
      </c>
      <c r="D1386" s="3">
        <f>IF(Teams[[#This Row],[LgWin]]="Y", 1,
IF(Teams[[#This Row],[LgWin]] = "N", 0, " "))</f>
        <v>0</v>
      </c>
      <c r="E1386" s="3">
        <f>IF(Teams[[#This Row],[WSWin]]="Y", 1,
IF(Teams[[#This Row],[WSWin]] = "N", 0, " "))</f>
        <v>0</v>
      </c>
      <c r="F1386">
        <v>1962</v>
      </c>
      <c r="G1386" t="s">
        <v>157</v>
      </c>
      <c r="H1386" t="s">
        <v>528</v>
      </c>
      <c r="I1386" t="s">
        <v>528</v>
      </c>
      <c r="K1386">
        <v>8</v>
      </c>
      <c r="L1386">
        <v>162</v>
      </c>
      <c r="M1386">
        <v>82</v>
      </c>
      <c r="N1386">
        <v>64</v>
      </c>
      <c r="O1386">
        <v>96</v>
      </c>
      <c r="R1386" t="s">
        <v>51</v>
      </c>
      <c r="S1386" t="s">
        <v>51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45">
      <c r="A1387" s="3" t="b">
        <f>Teams[[#This Row],[yearID]]&gt;=1973</f>
        <v>0</v>
      </c>
      <c r="B1387" s="3" t="b">
        <f>Teams[[#This Row],[yearID]]&gt;=1903</f>
        <v>1</v>
      </c>
      <c r="C1387" s="3" t="str">
        <f>_xlfn.XLOOKUP(Teams[[#This Row],[franchID]], franchises[franchID], franchises[franchName])</f>
        <v>Oakland Athletics</v>
      </c>
      <c r="D1387" s="3">
        <f>IF(Teams[[#This Row],[LgWin]]="Y", 1,
IF(Teams[[#This Row],[LgWin]] = "N", 0, " "))</f>
        <v>0</v>
      </c>
      <c r="E1387" s="3">
        <f>IF(Teams[[#This Row],[WSWin]]="Y", 1,
IF(Teams[[#This Row],[WSWin]] = "N", 0, " "))</f>
        <v>0</v>
      </c>
      <c r="F1387">
        <v>1962</v>
      </c>
      <c r="G1387" t="s">
        <v>410</v>
      </c>
      <c r="H1387" t="s">
        <v>506</v>
      </c>
      <c r="I1387" t="s">
        <v>423</v>
      </c>
      <c r="K1387">
        <v>9</v>
      </c>
      <c r="L1387">
        <v>162</v>
      </c>
      <c r="M1387">
        <v>81</v>
      </c>
      <c r="N1387">
        <v>72</v>
      </c>
      <c r="O1387">
        <v>90</v>
      </c>
      <c r="R1387" t="s">
        <v>51</v>
      </c>
      <c r="S1387" t="s">
        <v>51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45">
      <c r="A1388" s="3" t="b">
        <f>Teams[[#This Row],[yearID]]&gt;=1973</f>
        <v>0</v>
      </c>
      <c r="B1388" s="3" t="b">
        <f>Teams[[#This Row],[yearID]]&gt;=1903</f>
        <v>1</v>
      </c>
      <c r="C1388" s="3" t="str">
        <f>_xlfn.XLOOKUP(Teams[[#This Row],[franchID]], franchises[franchID], franchises[franchName])</f>
        <v>Los Angeles Angels of Anaheim</v>
      </c>
      <c r="D1388" s="3">
        <f>IF(Teams[[#This Row],[LgWin]]="Y", 1,
IF(Teams[[#This Row],[LgWin]] = "N", 0, " "))</f>
        <v>0</v>
      </c>
      <c r="E1388" s="3">
        <f>IF(Teams[[#This Row],[WSWin]]="Y", 1,
IF(Teams[[#This Row],[WSWin]] = "N", 0, " "))</f>
        <v>0</v>
      </c>
      <c r="F1388">
        <v>1962</v>
      </c>
      <c r="G1388" t="s">
        <v>410</v>
      </c>
      <c r="H1388" t="s">
        <v>519</v>
      </c>
      <c r="I1388" t="s">
        <v>520</v>
      </c>
      <c r="K1388">
        <v>3</v>
      </c>
      <c r="L1388">
        <v>162</v>
      </c>
      <c r="M1388">
        <v>81</v>
      </c>
      <c r="N1388">
        <v>86</v>
      </c>
      <c r="O1388">
        <v>76</v>
      </c>
      <c r="R1388" t="s">
        <v>51</v>
      </c>
      <c r="S1388" t="s">
        <v>51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45">
      <c r="A1389" s="3" t="b">
        <f>Teams[[#This Row],[yearID]]&gt;=1973</f>
        <v>0</v>
      </c>
      <c r="B1389" s="3" t="b">
        <f>Teams[[#This Row],[yearID]]&gt;=1903</f>
        <v>1</v>
      </c>
      <c r="C1389" s="3" t="str">
        <f>_xlfn.XLOOKUP(Teams[[#This Row],[franchID]], franchises[franchID], franchises[franchName])</f>
        <v>Los Angeles Dodgers</v>
      </c>
      <c r="D1389" s="3">
        <f>IF(Teams[[#This Row],[LgWin]]="Y", 1,
IF(Teams[[#This Row],[LgWin]] = "N", 0, " "))</f>
        <v>0</v>
      </c>
      <c r="E1389" s="3">
        <f>IF(Teams[[#This Row],[WSWin]]="Y", 1,
IF(Teams[[#This Row],[WSWin]] = "N", 0, " "))</f>
        <v>0</v>
      </c>
      <c r="F1389">
        <v>1962</v>
      </c>
      <c r="G1389" t="s">
        <v>157</v>
      </c>
      <c r="H1389" t="s">
        <v>511</v>
      </c>
      <c r="I1389" t="s">
        <v>260</v>
      </c>
      <c r="K1389">
        <v>2</v>
      </c>
      <c r="L1389">
        <v>165</v>
      </c>
      <c r="M1389">
        <v>83</v>
      </c>
      <c r="N1389">
        <v>102</v>
      </c>
      <c r="O1389">
        <v>63</v>
      </c>
      <c r="R1389" t="s">
        <v>51</v>
      </c>
      <c r="S1389" t="s">
        <v>51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45">
      <c r="A1390" s="3" t="b">
        <f>Teams[[#This Row],[yearID]]&gt;=1973</f>
        <v>0</v>
      </c>
      <c r="B1390" s="3" t="b">
        <f>Teams[[#This Row],[yearID]]&gt;=1903</f>
        <v>1</v>
      </c>
      <c r="C1390" s="3" t="str">
        <f>_xlfn.XLOOKUP(Teams[[#This Row],[franchID]], franchises[franchID], franchises[franchName])</f>
        <v>Minnesota Twins</v>
      </c>
      <c r="D1390" s="3">
        <f>IF(Teams[[#This Row],[LgWin]]="Y", 1,
IF(Teams[[#This Row],[LgWin]] = "N", 0, " "))</f>
        <v>0</v>
      </c>
      <c r="E1390" s="3">
        <f>IF(Teams[[#This Row],[WSWin]]="Y", 1,
IF(Teams[[#This Row],[WSWin]] = "N", 0, " "))</f>
        <v>0</v>
      </c>
      <c r="F1390">
        <v>1962</v>
      </c>
      <c r="G1390" t="s">
        <v>410</v>
      </c>
      <c r="H1390" t="s">
        <v>426</v>
      </c>
      <c r="I1390" t="s">
        <v>426</v>
      </c>
      <c r="K1390">
        <v>2</v>
      </c>
      <c r="L1390">
        <v>163</v>
      </c>
      <c r="M1390">
        <v>82</v>
      </c>
      <c r="N1390">
        <v>91</v>
      </c>
      <c r="O1390">
        <v>71</v>
      </c>
      <c r="R1390" t="s">
        <v>51</v>
      </c>
      <c r="S1390" t="s">
        <v>51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45">
      <c r="A1391" s="3" t="b">
        <f>Teams[[#This Row],[yearID]]&gt;=1973</f>
        <v>0</v>
      </c>
      <c r="B1391" s="3" t="b">
        <f>Teams[[#This Row],[yearID]]&gt;=1903</f>
        <v>1</v>
      </c>
      <c r="C1391" s="3" t="str">
        <f>_xlfn.XLOOKUP(Teams[[#This Row],[franchID]], franchises[franchID], franchises[franchName])</f>
        <v>Atlanta Braves</v>
      </c>
      <c r="D1391" s="3">
        <f>IF(Teams[[#This Row],[LgWin]]="Y", 1,
IF(Teams[[#This Row],[LgWin]] = "N", 0, " "))</f>
        <v>0</v>
      </c>
      <c r="E1391" s="3">
        <f>IF(Teams[[#This Row],[WSWin]]="Y", 1,
IF(Teams[[#This Row],[WSWin]] = "N", 0, " "))</f>
        <v>0</v>
      </c>
      <c r="F1391">
        <v>1962</v>
      </c>
      <c r="G1391" t="s">
        <v>157</v>
      </c>
      <c r="H1391" t="s">
        <v>499</v>
      </c>
      <c r="I1391" t="s">
        <v>159</v>
      </c>
      <c r="K1391">
        <v>5</v>
      </c>
      <c r="L1391">
        <v>162</v>
      </c>
      <c r="M1391">
        <v>81</v>
      </c>
      <c r="N1391">
        <v>86</v>
      </c>
      <c r="O1391">
        <v>76</v>
      </c>
      <c r="R1391" t="s">
        <v>51</v>
      </c>
      <c r="S1391" t="s">
        <v>51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45">
      <c r="A1392" s="3" t="b">
        <f>Teams[[#This Row],[yearID]]&gt;=1973</f>
        <v>0</v>
      </c>
      <c r="B1392" s="3" t="b">
        <f>Teams[[#This Row],[yearID]]&gt;=1903</f>
        <v>1</v>
      </c>
      <c r="C1392" s="3" t="str">
        <f>_xlfn.XLOOKUP(Teams[[#This Row],[franchID]], franchises[franchID], franchises[franchName])</f>
        <v>New York Yankees</v>
      </c>
      <c r="D1392" s="3">
        <f>IF(Teams[[#This Row],[LgWin]]="Y", 1,
IF(Teams[[#This Row],[LgWin]] = "N", 0, " "))</f>
        <v>1</v>
      </c>
      <c r="E1392" s="3">
        <f>IF(Teams[[#This Row],[WSWin]]="Y", 1,
IF(Teams[[#This Row],[WSWin]] = "N", 0, " "))</f>
        <v>1</v>
      </c>
      <c r="F1392">
        <v>1962</v>
      </c>
      <c r="G1392" t="s">
        <v>410</v>
      </c>
      <c r="H1392" t="s">
        <v>436</v>
      </c>
      <c r="I1392" t="s">
        <v>412</v>
      </c>
      <c r="K1392">
        <v>1</v>
      </c>
      <c r="L1392">
        <v>162</v>
      </c>
      <c r="M1392">
        <v>80</v>
      </c>
      <c r="N1392">
        <v>96</v>
      </c>
      <c r="O1392">
        <v>66</v>
      </c>
      <c r="R1392" t="s">
        <v>76</v>
      </c>
      <c r="S1392" t="s">
        <v>76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45">
      <c r="A1393" s="3" t="b">
        <f>Teams[[#This Row],[yearID]]&gt;=1973</f>
        <v>0</v>
      </c>
      <c r="B1393" s="3" t="b">
        <f>Teams[[#This Row],[yearID]]&gt;=1903</f>
        <v>1</v>
      </c>
      <c r="C1393" s="3" t="str">
        <f>_xlfn.XLOOKUP(Teams[[#This Row],[franchID]], franchises[franchID], franchises[franchName])</f>
        <v>New York Mets</v>
      </c>
      <c r="D1393" s="3">
        <f>IF(Teams[[#This Row],[LgWin]]="Y", 1,
IF(Teams[[#This Row],[LgWin]] = "N", 0, " "))</f>
        <v>0</v>
      </c>
      <c r="E1393" s="3">
        <f>IF(Teams[[#This Row],[WSWin]]="Y", 1,
IF(Teams[[#This Row],[WSWin]] = "N", 0, " "))</f>
        <v>0</v>
      </c>
      <c r="F1393">
        <v>1962</v>
      </c>
      <c r="G1393" t="s">
        <v>157</v>
      </c>
      <c r="H1393" t="s">
        <v>532</v>
      </c>
      <c r="I1393" t="s">
        <v>533</v>
      </c>
      <c r="K1393">
        <v>10</v>
      </c>
      <c r="L1393">
        <v>161</v>
      </c>
      <c r="M1393">
        <v>80</v>
      </c>
      <c r="N1393">
        <v>40</v>
      </c>
      <c r="O1393">
        <v>120</v>
      </c>
      <c r="R1393" t="s">
        <v>51</v>
      </c>
      <c r="S1393" t="s">
        <v>51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45">
      <c r="A1394" s="3" t="b">
        <f>Teams[[#This Row],[yearID]]&gt;=1973</f>
        <v>0</v>
      </c>
      <c r="B1394" s="3" t="b">
        <f>Teams[[#This Row],[yearID]]&gt;=1903</f>
        <v>1</v>
      </c>
      <c r="C1394" s="3" t="str">
        <f>_xlfn.XLOOKUP(Teams[[#This Row],[franchID]], franchises[franchID], franchises[franchName])</f>
        <v>Philadelphia Phillies</v>
      </c>
      <c r="D1394" s="3">
        <f>IF(Teams[[#This Row],[LgWin]]="Y", 1,
IF(Teams[[#This Row],[LgWin]] = "N", 0, " "))</f>
        <v>0</v>
      </c>
      <c r="E1394" s="3">
        <f>IF(Teams[[#This Row],[WSWin]]="Y", 1,
IF(Teams[[#This Row],[WSWin]] = "N", 0, " "))</f>
        <v>0</v>
      </c>
      <c r="F1394">
        <v>1962</v>
      </c>
      <c r="G1394" t="s">
        <v>157</v>
      </c>
      <c r="H1394" t="s">
        <v>122</v>
      </c>
      <c r="I1394" t="s">
        <v>122</v>
      </c>
      <c r="K1394">
        <v>7</v>
      </c>
      <c r="L1394">
        <v>161</v>
      </c>
      <c r="M1394">
        <v>80</v>
      </c>
      <c r="N1394">
        <v>81</v>
      </c>
      <c r="O1394">
        <v>80</v>
      </c>
      <c r="R1394" t="s">
        <v>51</v>
      </c>
      <c r="S1394" t="s">
        <v>51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45">
      <c r="A1395" s="3" t="b">
        <f>Teams[[#This Row],[yearID]]&gt;=1973</f>
        <v>0</v>
      </c>
      <c r="B1395" s="3" t="b">
        <f>Teams[[#This Row],[yearID]]&gt;=1903</f>
        <v>1</v>
      </c>
      <c r="C1395" s="3" t="str">
        <f>_xlfn.XLOOKUP(Teams[[#This Row],[franchID]], franchises[franchID], franchises[franchName])</f>
        <v>Pittsburgh Pirates</v>
      </c>
      <c r="D1395" s="3">
        <f>IF(Teams[[#This Row],[LgWin]]="Y", 1,
IF(Teams[[#This Row],[LgWin]] = "N", 0, " "))</f>
        <v>0</v>
      </c>
      <c r="E1395" s="3">
        <f>IF(Teams[[#This Row],[WSWin]]="Y", 1,
IF(Teams[[#This Row],[WSWin]] = "N", 0, " "))</f>
        <v>0</v>
      </c>
      <c r="F1395">
        <v>1962</v>
      </c>
      <c r="G1395" t="s">
        <v>157</v>
      </c>
      <c r="H1395" t="s">
        <v>229</v>
      </c>
      <c r="I1395" t="s">
        <v>229</v>
      </c>
      <c r="K1395">
        <v>4</v>
      </c>
      <c r="L1395">
        <v>161</v>
      </c>
      <c r="M1395">
        <v>81</v>
      </c>
      <c r="N1395">
        <v>93</v>
      </c>
      <c r="O1395">
        <v>68</v>
      </c>
      <c r="R1395" t="s">
        <v>51</v>
      </c>
      <c r="S1395" t="s">
        <v>51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45">
      <c r="A1396" s="3" t="b">
        <f>Teams[[#This Row],[yearID]]&gt;=1973</f>
        <v>0</v>
      </c>
      <c r="B1396" s="3" t="b">
        <f>Teams[[#This Row],[yearID]]&gt;=1903</f>
        <v>1</v>
      </c>
      <c r="C1396" s="3" t="str">
        <f>_xlfn.XLOOKUP(Teams[[#This Row],[franchID]], franchises[franchID], franchises[franchName])</f>
        <v>San Francisco Giants</v>
      </c>
      <c r="D1396" s="3">
        <f>IF(Teams[[#This Row],[LgWin]]="Y", 1,
IF(Teams[[#This Row],[LgWin]] = "N", 0, " "))</f>
        <v>1</v>
      </c>
      <c r="E1396" s="3">
        <f>IF(Teams[[#This Row],[WSWin]]="Y", 1,
IF(Teams[[#This Row],[WSWin]] = "N", 0, " "))</f>
        <v>0</v>
      </c>
      <c r="F1396">
        <v>1962</v>
      </c>
      <c r="G1396" t="s">
        <v>157</v>
      </c>
      <c r="H1396" t="s">
        <v>514</v>
      </c>
      <c r="I1396" t="s">
        <v>243</v>
      </c>
      <c r="K1396">
        <v>1</v>
      </c>
      <c r="L1396">
        <v>165</v>
      </c>
      <c r="M1396">
        <v>82</v>
      </c>
      <c r="N1396">
        <v>103</v>
      </c>
      <c r="O1396">
        <v>62</v>
      </c>
      <c r="R1396" t="s">
        <v>76</v>
      </c>
      <c r="S1396" t="s">
        <v>51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45">
      <c r="A1397" s="3" t="b">
        <f>Teams[[#This Row],[yearID]]&gt;=1973</f>
        <v>0</v>
      </c>
      <c r="B1397" s="3" t="b">
        <f>Teams[[#This Row],[yearID]]&gt;=1903</f>
        <v>1</v>
      </c>
      <c r="C1397" s="3" t="str">
        <f>_xlfn.XLOOKUP(Teams[[#This Row],[franchID]], franchises[franchID], franchises[franchName])</f>
        <v>St. Louis Cardinals</v>
      </c>
      <c r="D1397" s="3">
        <f>IF(Teams[[#This Row],[LgWin]]="Y", 1,
IF(Teams[[#This Row],[LgWin]] = "N", 0, " "))</f>
        <v>0</v>
      </c>
      <c r="E1397" s="3">
        <f>IF(Teams[[#This Row],[WSWin]]="Y", 1,
IF(Teams[[#This Row],[WSWin]] = "N", 0, " "))</f>
        <v>0</v>
      </c>
      <c r="F1397">
        <v>1962</v>
      </c>
      <c r="G1397" t="s">
        <v>157</v>
      </c>
      <c r="H1397" t="s">
        <v>396</v>
      </c>
      <c r="I1397" t="s">
        <v>154</v>
      </c>
      <c r="K1397">
        <v>6</v>
      </c>
      <c r="L1397">
        <v>163</v>
      </c>
      <c r="M1397">
        <v>81</v>
      </c>
      <c r="N1397">
        <v>84</v>
      </c>
      <c r="O1397">
        <v>78</v>
      </c>
      <c r="R1397" t="s">
        <v>51</v>
      </c>
      <c r="S1397" t="s">
        <v>51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45">
      <c r="A1398" s="3" t="b">
        <f>Teams[[#This Row],[yearID]]&gt;=1973</f>
        <v>0</v>
      </c>
      <c r="B1398" s="3" t="b">
        <f>Teams[[#This Row],[yearID]]&gt;=1903</f>
        <v>1</v>
      </c>
      <c r="C1398" s="3" t="str">
        <f>_xlfn.XLOOKUP(Teams[[#This Row],[franchID]], franchises[franchID], franchises[franchName])</f>
        <v>Texas Rangers</v>
      </c>
      <c r="D1398" s="3">
        <f>IF(Teams[[#This Row],[LgWin]]="Y", 1,
IF(Teams[[#This Row],[LgWin]] = "N", 0, " "))</f>
        <v>0</v>
      </c>
      <c r="E1398" s="3">
        <f>IF(Teams[[#This Row],[WSWin]]="Y", 1,
IF(Teams[[#This Row],[WSWin]] = "N", 0, " "))</f>
        <v>0</v>
      </c>
      <c r="F1398">
        <v>1962</v>
      </c>
      <c r="G1398" t="s">
        <v>410</v>
      </c>
      <c r="H1398" t="s">
        <v>525</v>
      </c>
      <c r="I1398" t="s">
        <v>526</v>
      </c>
      <c r="K1398">
        <v>10</v>
      </c>
      <c r="L1398">
        <v>162</v>
      </c>
      <c r="M1398">
        <v>80</v>
      </c>
      <c r="N1398">
        <v>60</v>
      </c>
      <c r="O1398">
        <v>101</v>
      </c>
      <c r="R1398" t="s">
        <v>51</v>
      </c>
      <c r="S1398" t="s">
        <v>51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45">
      <c r="A1399" s="3" t="b">
        <f>Teams[[#This Row],[yearID]]&gt;=1973</f>
        <v>0</v>
      </c>
      <c r="B1399" s="3" t="b">
        <f>Teams[[#This Row],[yearID]]&gt;=1903</f>
        <v>1</v>
      </c>
      <c r="C1399" s="3" t="str">
        <f>_xlfn.XLOOKUP(Teams[[#This Row],[franchID]], franchises[franchID], franchises[franchName])</f>
        <v>Baltimore Orioles</v>
      </c>
      <c r="D1399" s="3">
        <f>IF(Teams[[#This Row],[LgWin]]="Y", 1,
IF(Teams[[#This Row],[LgWin]] = "N", 0, " "))</f>
        <v>0</v>
      </c>
      <c r="E1399" s="3">
        <f>IF(Teams[[#This Row],[WSWin]]="Y", 1,
IF(Teams[[#This Row],[WSWin]] = "N", 0, " "))</f>
        <v>0</v>
      </c>
      <c r="F1399">
        <v>1963</v>
      </c>
      <c r="G1399" t="s">
        <v>410</v>
      </c>
      <c r="H1399" t="s">
        <v>95</v>
      </c>
      <c r="I1399" t="s">
        <v>95</v>
      </c>
      <c r="K1399">
        <v>4</v>
      </c>
      <c r="L1399">
        <v>162</v>
      </c>
      <c r="M1399">
        <v>81</v>
      </c>
      <c r="N1399">
        <v>86</v>
      </c>
      <c r="O1399">
        <v>76</v>
      </c>
      <c r="R1399" t="s">
        <v>51</v>
      </c>
      <c r="S1399" t="s">
        <v>51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45">
      <c r="A1400" s="3" t="b">
        <f>Teams[[#This Row],[yearID]]&gt;=1973</f>
        <v>0</v>
      </c>
      <c r="B1400" s="3" t="b">
        <f>Teams[[#This Row],[yearID]]&gt;=1903</f>
        <v>1</v>
      </c>
      <c r="C1400" s="3" t="str">
        <f>_xlfn.XLOOKUP(Teams[[#This Row],[franchID]], franchises[franchID], franchises[franchName])</f>
        <v>Boston Red Sox</v>
      </c>
      <c r="D1400" s="3">
        <f>IF(Teams[[#This Row],[LgWin]]="Y", 1,
IF(Teams[[#This Row],[LgWin]] = "N", 0, " "))</f>
        <v>0</v>
      </c>
      <c r="E1400" s="3">
        <f>IF(Teams[[#This Row],[WSWin]]="Y", 1,
IF(Teams[[#This Row],[WSWin]] = "N", 0, " "))</f>
        <v>0</v>
      </c>
      <c r="F1400">
        <v>1963</v>
      </c>
      <c r="G1400" t="s">
        <v>410</v>
      </c>
      <c r="H1400" t="s">
        <v>54</v>
      </c>
      <c r="I1400" t="s">
        <v>54</v>
      </c>
      <c r="K1400">
        <v>7</v>
      </c>
      <c r="L1400">
        <v>161</v>
      </c>
      <c r="M1400">
        <v>80</v>
      </c>
      <c r="N1400">
        <v>76</v>
      </c>
      <c r="O1400">
        <v>85</v>
      </c>
      <c r="R1400" t="s">
        <v>51</v>
      </c>
      <c r="S1400" t="s">
        <v>51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45">
      <c r="A1401" s="3" t="b">
        <f>Teams[[#This Row],[yearID]]&gt;=1973</f>
        <v>0</v>
      </c>
      <c r="B1401" s="3" t="b">
        <f>Teams[[#This Row],[yearID]]&gt;=1903</f>
        <v>1</v>
      </c>
      <c r="C1401" s="3" t="str">
        <f>_xlfn.XLOOKUP(Teams[[#This Row],[franchID]], franchises[franchID], franchises[franchName])</f>
        <v>Chicago White Sox</v>
      </c>
      <c r="D1401" s="3">
        <f>IF(Teams[[#This Row],[LgWin]]="Y", 1,
IF(Teams[[#This Row],[LgWin]] = "N", 0, " "))</f>
        <v>0</v>
      </c>
      <c r="E1401" s="3">
        <f>IF(Teams[[#This Row],[WSWin]]="Y", 1,
IF(Teams[[#This Row],[WSWin]] = "N", 0, " "))</f>
        <v>0</v>
      </c>
      <c r="F1401">
        <v>1963</v>
      </c>
      <c r="G1401" t="s">
        <v>410</v>
      </c>
      <c r="H1401" t="s">
        <v>415</v>
      </c>
      <c r="I1401" t="s">
        <v>416</v>
      </c>
      <c r="K1401">
        <v>2</v>
      </c>
      <c r="L1401">
        <v>162</v>
      </c>
      <c r="M1401">
        <v>82</v>
      </c>
      <c r="N1401">
        <v>94</v>
      </c>
      <c r="O1401">
        <v>68</v>
      </c>
      <c r="R1401" t="s">
        <v>51</v>
      </c>
      <c r="S1401" t="s">
        <v>51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45">
      <c r="A1402" s="3" t="b">
        <f>Teams[[#This Row],[yearID]]&gt;=1973</f>
        <v>0</v>
      </c>
      <c r="B1402" s="3" t="b">
        <f>Teams[[#This Row],[yearID]]&gt;=1903</f>
        <v>1</v>
      </c>
      <c r="C1402" s="3" t="str">
        <f>_xlfn.XLOOKUP(Teams[[#This Row],[franchID]], franchises[franchID], franchises[franchName])</f>
        <v>Chicago Cubs</v>
      </c>
      <c r="D1402" s="3">
        <f>IF(Teams[[#This Row],[LgWin]]="Y", 1,
IF(Teams[[#This Row],[LgWin]] = "N", 0, " "))</f>
        <v>0</v>
      </c>
      <c r="E1402" s="3">
        <f>IF(Teams[[#This Row],[WSWin]]="Y", 1,
IF(Teams[[#This Row],[WSWin]] = "N", 0, " "))</f>
        <v>0</v>
      </c>
      <c r="F1402">
        <v>1963</v>
      </c>
      <c r="G1402" t="s">
        <v>157</v>
      </c>
      <c r="H1402" t="s">
        <v>161</v>
      </c>
      <c r="I1402" t="s">
        <v>162</v>
      </c>
      <c r="K1402">
        <v>7</v>
      </c>
      <c r="L1402">
        <v>162</v>
      </c>
      <c r="M1402">
        <v>81</v>
      </c>
      <c r="N1402">
        <v>82</v>
      </c>
      <c r="O1402">
        <v>80</v>
      </c>
      <c r="R1402" t="s">
        <v>51</v>
      </c>
      <c r="S1402" t="s">
        <v>51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45">
      <c r="A1403" s="3" t="b">
        <f>Teams[[#This Row],[yearID]]&gt;=1973</f>
        <v>0</v>
      </c>
      <c r="B1403" s="3" t="b">
        <f>Teams[[#This Row],[yearID]]&gt;=1903</f>
        <v>1</v>
      </c>
      <c r="C1403" s="3" t="str">
        <f>_xlfn.XLOOKUP(Teams[[#This Row],[franchID]], franchises[franchID], franchises[franchName])</f>
        <v>Cincinnati Reds</v>
      </c>
      <c r="D1403" s="3">
        <f>IF(Teams[[#This Row],[LgWin]]="Y", 1,
IF(Teams[[#This Row],[LgWin]] = "N", 0, " "))</f>
        <v>0</v>
      </c>
      <c r="E1403" s="3">
        <f>IF(Teams[[#This Row],[WSWin]]="Y", 1,
IF(Teams[[#This Row],[WSWin]] = "N", 0, " "))</f>
        <v>0</v>
      </c>
      <c r="F1403">
        <v>1963</v>
      </c>
      <c r="G1403" t="s">
        <v>157</v>
      </c>
      <c r="H1403" t="s">
        <v>167</v>
      </c>
      <c r="I1403" t="s">
        <v>167</v>
      </c>
      <c r="K1403">
        <v>5</v>
      </c>
      <c r="L1403">
        <v>162</v>
      </c>
      <c r="M1403">
        <v>81</v>
      </c>
      <c r="N1403">
        <v>86</v>
      </c>
      <c r="O1403">
        <v>76</v>
      </c>
      <c r="R1403" t="s">
        <v>51</v>
      </c>
      <c r="S1403" t="s">
        <v>51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45">
      <c r="A1404" s="3" t="b">
        <f>Teams[[#This Row],[yearID]]&gt;=1973</f>
        <v>0</v>
      </c>
      <c r="B1404" s="3" t="b">
        <f>Teams[[#This Row],[yearID]]&gt;=1903</f>
        <v>1</v>
      </c>
      <c r="C1404" s="3" t="str">
        <f>_xlfn.XLOOKUP(Teams[[#This Row],[franchID]], franchises[franchID], franchises[franchName])</f>
        <v>Cleveland Indians</v>
      </c>
      <c r="D1404" s="3">
        <f>IF(Teams[[#This Row],[LgWin]]="Y", 1,
IF(Teams[[#This Row],[LgWin]] = "N", 0, " "))</f>
        <v>0</v>
      </c>
      <c r="E1404" s="3">
        <f>IF(Teams[[#This Row],[WSWin]]="Y", 1,
IF(Teams[[#This Row],[WSWin]] = "N", 0, " "))</f>
        <v>0</v>
      </c>
      <c r="F1404">
        <v>1963</v>
      </c>
      <c r="G1404" t="s">
        <v>410</v>
      </c>
      <c r="H1404" t="s">
        <v>64</v>
      </c>
      <c r="I1404" t="s">
        <v>64</v>
      </c>
      <c r="K1404">
        <v>5</v>
      </c>
      <c r="L1404">
        <v>162</v>
      </c>
      <c r="M1404">
        <v>81</v>
      </c>
      <c r="N1404">
        <v>79</v>
      </c>
      <c r="O1404">
        <v>83</v>
      </c>
      <c r="R1404" t="s">
        <v>51</v>
      </c>
      <c r="S1404" t="s">
        <v>51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45">
      <c r="A1405" s="3" t="b">
        <f>Teams[[#This Row],[yearID]]&gt;=1973</f>
        <v>0</v>
      </c>
      <c r="B1405" s="3" t="b">
        <f>Teams[[#This Row],[yearID]]&gt;=1903</f>
        <v>1</v>
      </c>
      <c r="C1405" s="3" t="str">
        <f>_xlfn.XLOOKUP(Teams[[#This Row],[franchID]], franchises[franchID], franchises[franchName])</f>
        <v>Detroit Tigers</v>
      </c>
      <c r="D1405" s="3">
        <f>IF(Teams[[#This Row],[LgWin]]="Y", 1,
IF(Teams[[#This Row],[LgWin]] = "N", 0, " "))</f>
        <v>0</v>
      </c>
      <c r="E1405" s="3">
        <f>IF(Teams[[#This Row],[WSWin]]="Y", 1,
IF(Teams[[#This Row],[WSWin]] = "N", 0, " "))</f>
        <v>0</v>
      </c>
      <c r="F1405">
        <v>1963</v>
      </c>
      <c r="G1405" t="s">
        <v>410</v>
      </c>
      <c r="H1405" t="s">
        <v>419</v>
      </c>
      <c r="I1405" t="s">
        <v>419</v>
      </c>
      <c r="K1405">
        <v>5</v>
      </c>
      <c r="L1405">
        <v>162</v>
      </c>
      <c r="M1405">
        <v>81</v>
      </c>
      <c r="N1405">
        <v>79</v>
      </c>
      <c r="O1405">
        <v>83</v>
      </c>
      <c r="R1405" t="s">
        <v>51</v>
      </c>
      <c r="S1405" t="s">
        <v>51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45">
      <c r="A1406" s="3" t="b">
        <f>Teams[[#This Row],[yearID]]&gt;=1973</f>
        <v>0</v>
      </c>
      <c r="B1406" s="3" t="b">
        <f>Teams[[#This Row],[yearID]]&gt;=1903</f>
        <v>1</v>
      </c>
      <c r="C1406" s="3" t="str">
        <f>_xlfn.XLOOKUP(Teams[[#This Row],[franchID]], franchises[franchID], franchises[franchName])</f>
        <v>Houston Astros</v>
      </c>
      <c r="D1406" s="3">
        <f>IF(Teams[[#This Row],[LgWin]]="Y", 1,
IF(Teams[[#This Row],[LgWin]] = "N", 0, " "))</f>
        <v>0</v>
      </c>
      <c r="E1406" s="3">
        <f>IF(Teams[[#This Row],[WSWin]]="Y", 1,
IF(Teams[[#This Row],[WSWin]] = "N", 0, " "))</f>
        <v>0</v>
      </c>
      <c r="F1406">
        <v>1963</v>
      </c>
      <c r="G1406" t="s">
        <v>157</v>
      </c>
      <c r="H1406" t="s">
        <v>528</v>
      </c>
      <c r="I1406" t="s">
        <v>528</v>
      </c>
      <c r="K1406">
        <v>9</v>
      </c>
      <c r="L1406">
        <v>162</v>
      </c>
      <c r="M1406">
        <v>81</v>
      </c>
      <c r="N1406">
        <v>66</v>
      </c>
      <c r="O1406">
        <v>96</v>
      </c>
      <c r="R1406" t="s">
        <v>51</v>
      </c>
      <c r="S1406" t="s">
        <v>51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45">
      <c r="A1407" s="3" t="b">
        <f>Teams[[#This Row],[yearID]]&gt;=1973</f>
        <v>0</v>
      </c>
      <c r="B1407" s="3" t="b">
        <f>Teams[[#This Row],[yearID]]&gt;=1903</f>
        <v>1</v>
      </c>
      <c r="C1407" s="3" t="str">
        <f>_xlfn.XLOOKUP(Teams[[#This Row],[franchID]], franchises[franchID], franchises[franchName])</f>
        <v>Oakland Athletics</v>
      </c>
      <c r="D1407" s="3">
        <f>IF(Teams[[#This Row],[LgWin]]="Y", 1,
IF(Teams[[#This Row],[LgWin]] = "N", 0, " "))</f>
        <v>0</v>
      </c>
      <c r="E1407" s="3">
        <f>IF(Teams[[#This Row],[WSWin]]="Y", 1,
IF(Teams[[#This Row],[WSWin]] = "N", 0, " "))</f>
        <v>0</v>
      </c>
      <c r="F1407">
        <v>1963</v>
      </c>
      <c r="G1407" t="s">
        <v>410</v>
      </c>
      <c r="H1407" t="s">
        <v>506</v>
      </c>
      <c r="I1407" t="s">
        <v>423</v>
      </c>
      <c r="K1407">
        <v>8</v>
      </c>
      <c r="L1407">
        <v>162</v>
      </c>
      <c r="M1407">
        <v>81</v>
      </c>
      <c r="N1407">
        <v>73</v>
      </c>
      <c r="O1407">
        <v>89</v>
      </c>
      <c r="R1407" t="s">
        <v>51</v>
      </c>
      <c r="S1407" t="s">
        <v>51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45">
      <c r="A1408" s="3" t="b">
        <f>Teams[[#This Row],[yearID]]&gt;=1973</f>
        <v>0</v>
      </c>
      <c r="B1408" s="3" t="b">
        <f>Teams[[#This Row],[yearID]]&gt;=1903</f>
        <v>1</v>
      </c>
      <c r="C1408" s="3" t="str">
        <f>_xlfn.XLOOKUP(Teams[[#This Row],[franchID]], franchises[franchID], franchises[franchName])</f>
        <v>Los Angeles Angels of Anaheim</v>
      </c>
      <c r="D1408" s="3">
        <f>IF(Teams[[#This Row],[LgWin]]="Y", 1,
IF(Teams[[#This Row],[LgWin]] = "N", 0, " "))</f>
        <v>0</v>
      </c>
      <c r="E1408" s="3">
        <f>IF(Teams[[#This Row],[WSWin]]="Y", 1,
IF(Teams[[#This Row],[WSWin]] = "N", 0, " "))</f>
        <v>0</v>
      </c>
      <c r="F1408">
        <v>1963</v>
      </c>
      <c r="G1408" t="s">
        <v>410</v>
      </c>
      <c r="H1408" t="s">
        <v>519</v>
      </c>
      <c r="I1408" t="s">
        <v>520</v>
      </c>
      <c r="K1408">
        <v>9</v>
      </c>
      <c r="L1408">
        <v>161</v>
      </c>
      <c r="M1408">
        <v>81</v>
      </c>
      <c r="N1408">
        <v>70</v>
      </c>
      <c r="O1408">
        <v>91</v>
      </c>
      <c r="R1408" t="s">
        <v>51</v>
      </c>
      <c r="S1408" t="s">
        <v>51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45">
      <c r="A1409" s="3" t="b">
        <f>Teams[[#This Row],[yearID]]&gt;=1973</f>
        <v>0</v>
      </c>
      <c r="B1409" s="3" t="b">
        <f>Teams[[#This Row],[yearID]]&gt;=1903</f>
        <v>1</v>
      </c>
      <c r="C1409" s="3" t="str">
        <f>_xlfn.XLOOKUP(Teams[[#This Row],[franchID]], franchises[franchID], franchises[franchName])</f>
        <v>Los Angeles Dodgers</v>
      </c>
      <c r="D1409" s="3">
        <f>IF(Teams[[#This Row],[LgWin]]="Y", 1,
IF(Teams[[#This Row],[LgWin]] = "N", 0, " "))</f>
        <v>1</v>
      </c>
      <c r="E1409" s="3">
        <f>IF(Teams[[#This Row],[WSWin]]="Y", 1,
IF(Teams[[#This Row],[WSWin]] = "N", 0, " "))</f>
        <v>1</v>
      </c>
      <c r="F1409">
        <v>1963</v>
      </c>
      <c r="G1409" t="s">
        <v>157</v>
      </c>
      <c r="H1409" t="s">
        <v>511</v>
      </c>
      <c r="I1409" t="s">
        <v>260</v>
      </c>
      <c r="K1409">
        <v>1</v>
      </c>
      <c r="L1409">
        <v>163</v>
      </c>
      <c r="M1409">
        <v>81</v>
      </c>
      <c r="N1409">
        <v>99</v>
      </c>
      <c r="O1409">
        <v>63</v>
      </c>
      <c r="R1409" t="s">
        <v>76</v>
      </c>
      <c r="S1409" t="s">
        <v>76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45">
      <c r="A1410" s="3" t="b">
        <f>Teams[[#This Row],[yearID]]&gt;=1973</f>
        <v>0</v>
      </c>
      <c r="B1410" s="3" t="b">
        <f>Teams[[#This Row],[yearID]]&gt;=1903</f>
        <v>1</v>
      </c>
      <c r="C1410" s="3" t="str">
        <f>_xlfn.XLOOKUP(Teams[[#This Row],[franchID]], franchises[franchID], franchises[franchName])</f>
        <v>Minnesota Twins</v>
      </c>
      <c r="D1410" s="3">
        <f>IF(Teams[[#This Row],[LgWin]]="Y", 1,
IF(Teams[[#This Row],[LgWin]] = "N", 0, " "))</f>
        <v>0</v>
      </c>
      <c r="E1410" s="3">
        <f>IF(Teams[[#This Row],[WSWin]]="Y", 1,
IF(Teams[[#This Row],[WSWin]] = "N", 0, " "))</f>
        <v>0</v>
      </c>
      <c r="F1410">
        <v>1963</v>
      </c>
      <c r="G1410" t="s">
        <v>410</v>
      </c>
      <c r="H1410" t="s">
        <v>426</v>
      </c>
      <c r="I1410" t="s">
        <v>426</v>
      </c>
      <c r="K1410">
        <v>3</v>
      </c>
      <c r="L1410">
        <v>161</v>
      </c>
      <c r="M1410">
        <v>81</v>
      </c>
      <c r="N1410">
        <v>91</v>
      </c>
      <c r="O1410">
        <v>70</v>
      </c>
      <c r="R1410" t="s">
        <v>51</v>
      </c>
      <c r="S1410" t="s">
        <v>51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45">
      <c r="A1411" s="3" t="b">
        <f>Teams[[#This Row],[yearID]]&gt;=1973</f>
        <v>0</v>
      </c>
      <c r="B1411" s="3" t="b">
        <f>Teams[[#This Row],[yearID]]&gt;=1903</f>
        <v>1</v>
      </c>
      <c r="C1411" s="3" t="str">
        <f>_xlfn.XLOOKUP(Teams[[#This Row],[franchID]], franchises[franchID], franchises[franchName])</f>
        <v>Atlanta Braves</v>
      </c>
      <c r="D1411" s="3">
        <f>IF(Teams[[#This Row],[LgWin]]="Y", 1,
IF(Teams[[#This Row],[LgWin]] = "N", 0, " "))</f>
        <v>0</v>
      </c>
      <c r="E1411" s="3">
        <f>IF(Teams[[#This Row],[WSWin]]="Y", 1,
IF(Teams[[#This Row],[WSWin]] = "N", 0, " "))</f>
        <v>0</v>
      </c>
      <c r="F1411">
        <v>1963</v>
      </c>
      <c r="G1411" t="s">
        <v>157</v>
      </c>
      <c r="H1411" t="s">
        <v>499</v>
      </c>
      <c r="I1411" t="s">
        <v>159</v>
      </c>
      <c r="K1411">
        <v>6</v>
      </c>
      <c r="L1411">
        <v>163</v>
      </c>
      <c r="M1411">
        <v>82</v>
      </c>
      <c r="N1411">
        <v>84</v>
      </c>
      <c r="O1411">
        <v>78</v>
      </c>
      <c r="R1411" t="s">
        <v>51</v>
      </c>
      <c r="S1411" t="s">
        <v>51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45">
      <c r="A1412" s="3" t="b">
        <f>Teams[[#This Row],[yearID]]&gt;=1973</f>
        <v>0</v>
      </c>
      <c r="B1412" s="3" t="b">
        <f>Teams[[#This Row],[yearID]]&gt;=1903</f>
        <v>1</v>
      </c>
      <c r="C1412" s="3" t="str">
        <f>_xlfn.XLOOKUP(Teams[[#This Row],[franchID]], franchises[franchID], franchises[franchName])</f>
        <v>New York Yankees</v>
      </c>
      <c r="D1412" s="3">
        <f>IF(Teams[[#This Row],[LgWin]]="Y", 1,
IF(Teams[[#This Row],[LgWin]] = "N", 0, " "))</f>
        <v>1</v>
      </c>
      <c r="E1412" s="3">
        <f>IF(Teams[[#This Row],[WSWin]]="Y", 1,
IF(Teams[[#This Row],[WSWin]] = "N", 0, " "))</f>
        <v>0</v>
      </c>
      <c r="F1412">
        <v>1963</v>
      </c>
      <c r="G1412" t="s">
        <v>410</v>
      </c>
      <c r="H1412" t="s">
        <v>436</v>
      </c>
      <c r="I1412" t="s">
        <v>412</v>
      </c>
      <c r="K1412">
        <v>1</v>
      </c>
      <c r="L1412">
        <v>161</v>
      </c>
      <c r="M1412">
        <v>80</v>
      </c>
      <c r="N1412">
        <v>104</v>
      </c>
      <c r="O1412">
        <v>57</v>
      </c>
      <c r="R1412" t="s">
        <v>76</v>
      </c>
      <c r="S1412" t="s">
        <v>51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45">
      <c r="A1413" s="3" t="b">
        <f>Teams[[#This Row],[yearID]]&gt;=1973</f>
        <v>0</v>
      </c>
      <c r="B1413" s="3" t="b">
        <f>Teams[[#This Row],[yearID]]&gt;=1903</f>
        <v>1</v>
      </c>
      <c r="C1413" s="3" t="str">
        <f>_xlfn.XLOOKUP(Teams[[#This Row],[franchID]], franchises[franchID], franchises[franchName])</f>
        <v>New York Mets</v>
      </c>
      <c r="D1413" s="3">
        <f>IF(Teams[[#This Row],[LgWin]]="Y", 1,
IF(Teams[[#This Row],[LgWin]] = "N", 0, " "))</f>
        <v>0</v>
      </c>
      <c r="E1413" s="3">
        <f>IF(Teams[[#This Row],[WSWin]]="Y", 1,
IF(Teams[[#This Row],[WSWin]] = "N", 0, " "))</f>
        <v>0</v>
      </c>
      <c r="F1413">
        <v>1963</v>
      </c>
      <c r="G1413" t="s">
        <v>157</v>
      </c>
      <c r="H1413" t="s">
        <v>532</v>
      </c>
      <c r="I1413" t="s">
        <v>533</v>
      </c>
      <c r="K1413">
        <v>10</v>
      </c>
      <c r="L1413">
        <v>162</v>
      </c>
      <c r="M1413">
        <v>81</v>
      </c>
      <c r="N1413">
        <v>51</v>
      </c>
      <c r="O1413">
        <v>111</v>
      </c>
      <c r="R1413" t="s">
        <v>51</v>
      </c>
      <c r="S1413" t="s">
        <v>51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45">
      <c r="A1414" s="3" t="b">
        <f>Teams[[#This Row],[yearID]]&gt;=1973</f>
        <v>0</v>
      </c>
      <c r="B1414" s="3" t="b">
        <f>Teams[[#This Row],[yearID]]&gt;=1903</f>
        <v>1</v>
      </c>
      <c r="C1414" s="3" t="str">
        <f>_xlfn.XLOOKUP(Teams[[#This Row],[franchID]], franchises[franchID], franchises[franchName])</f>
        <v>Philadelphia Phillies</v>
      </c>
      <c r="D1414" s="3">
        <f>IF(Teams[[#This Row],[LgWin]]="Y", 1,
IF(Teams[[#This Row],[LgWin]] = "N", 0, " "))</f>
        <v>0</v>
      </c>
      <c r="E1414" s="3">
        <f>IF(Teams[[#This Row],[WSWin]]="Y", 1,
IF(Teams[[#This Row],[WSWin]] = "N", 0, " "))</f>
        <v>0</v>
      </c>
      <c r="F1414">
        <v>1963</v>
      </c>
      <c r="G1414" t="s">
        <v>157</v>
      </c>
      <c r="H1414" t="s">
        <v>122</v>
      </c>
      <c r="I1414" t="s">
        <v>122</v>
      </c>
      <c r="K1414">
        <v>4</v>
      </c>
      <c r="L1414">
        <v>162</v>
      </c>
      <c r="M1414">
        <v>81</v>
      </c>
      <c r="N1414">
        <v>87</v>
      </c>
      <c r="O1414">
        <v>75</v>
      </c>
      <c r="R1414" t="s">
        <v>51</v>
      </c>
      <c r="S1414" t="s">
        <v>51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45">
      <c r="A1415" s="3" t="b">
        <f>Teams[[#This Row],[yearID]]&gt;=1973</f>
        <v>0</v>
      </c>
      <c r="B1415" s="3" t="b">
        <f>Teams[[#This Row],[yearID]]&gt;=1903</f>
        <v>1</v>
      </c>
      <c r="C1415" s="3" t="str">
        <f>_xlfn.XLOOKUP(Teams[[#This Row],[franchID]], franchises[franchID], franchises[franchName])</f>
        <v>Pittsburgh Pirates</v>
      </c>
      <c r="D1415" s="3">
        <f>IF(Teams[[#This Row],[LgWin]]="Y", 1,
IF(Teams[[#This Row],[LgWin]] = "N", 0, " "))</f>
        <v>0</v>
      </c>
      <c r="E1415" s="3">
        <f>IF(Teams[[#This Row],[WSWin]]="Y", 1,
IF(Teams[[#This Row],[WSWin]] = "N", 0, " "))</f>
        <v>0</v>
      </c>
      <c r="F1415">
        <v>1963</v>
      </c>
      <c r="G1415" t="s">
        <v>157</v>
      </c>
      <c r="H1415" t="s">
        <v>229</v>
      </c>
      <c r="I1415" t="s">
        <v>229</v>
      </c>
      <c r="K1415">
        <v>8</v>
      </c>
      <c r="L1415">
        <v>162</v>
      </c>
      <c r="M1415">
        <v>81</v>
      </c>
      <c r="N1415">
        <v>74</v>
      </c>
      <c r="O1415">
        <v>88</v>
      </c>
      <c r="R1415" t="s">
        <v>51</v>
      </c>
      <c r="S1415" t="s">
        <v>51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45">
      <c r="A1416" s="3" t="b">
        <f>Teams[[#This Row],[yearID]]&gt;=1973</f>
        <v>0</v>
      </c>
      <c r="B1416" s="3" t="b">
        <f>Teams[[#This Row],[yearID]]&gt;=1903</f>
        <v>1</v>
      </c>
      <c r="C1416" s="3" t="str">
        <f>_xlfn.XLOOKUP(Teams[[#This Row],[franchID]], franchises[franchID], franchises[franchName])</f>
        <v>San Francisco Giants</v>
      </c>
      <c r="D1416" s="3">
        <f>IF(Teams[[#This Row],[LgWin]]="Y", 1,
IF(Teams[[#This Row],[LgWin]] = "N", 0, " "))</f>
        <v>0</v>
      </c>
      <c r="E1416" s="3">
        <f>IF(Teams[[#This Row],[WSWin]]="Y", 1,
IF(Teams[[#This Row],[WSWin]] = "N", 0, " "))</f>
        <v>0</v>
      </c>
      <c r="F1416">
        <v>1963</v>
      </c>
      <c r="G1416" t="s">
        <v>157</v>
      </c>
      <c r="H1416" t="s">
        <v>514</v>
      </c>
      <c r="I1416" t="s">
        <v>243</v>
      </c>
      <c r="K1416">
        <v>3</v>
      </c>
      <c r="L1416">
        <v>162</v>
      </c>
      <c r="M1416">
        <v>81</v>
      </c>
      <c r="N1416">
        <v>88</v>
      </c>
      <c r="O1416">
        <v>74</v>
      </c>
      <c r="R1416" t="s">
        <v>51</v>
      </c>
      <c r="S1416" t="s">
        <v>51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45">
      <c r="A1417" s="3" t="b">
        <f>Teams[[#This Row],[yearID]]&gt;=1973</f>
        <v>0</v>
      </c>
      <c r="B1417" s="3" t="b">
        <f>Teams[[#This Row],[yearID]]&gt;=1903</f>
        <v>1</v>
      </c>
      <c r="C1417" s="3" t="str">
        <f>_xlfn.XLOOKUP(Teams[[#This Row],[franchID]], franchises[franchID], franchises[franchName])</f>
        <v>St. Louis Cardinals</v>
      </c>
      <c r="D1417" s="3">
        <f>IF(Teams[[#This Row],[LgWin]]="Y", 1,
IF(Teams[[#This Row],[LgWin]] = "N", 0, " "))</f>
        <v>0</v>
      </c>
      <c r="E1417" s="3">
        <f>IF(Teams[[#This Row],[WSWin]]="Y", 1,
IF(Teams[[#This Row],[WSWin]] = "N", 0, " "))</f>
        <v>0</v>
      </c>
      <c r="F1417">
        <v>1963</v>
      </c>
      <c r="G1417" t="s">
        <v>157</v>
      </c>
      <c r="H1417" t="s">
        <v>396</v>
      </c>
      <c r="I1417" t="s">
        <v>154</v>
      </c>
      <c r="K1417">
        <v>2</v>
      </c>
      <c r="L1417">
        <v>162</v>
      </c>
      <c r="M1417">
        <v>81</v>
      </c>
      <c r="N1417">
        <v>93</v>
      </c>
      <c r="O1417">
        <v>69</v>
      </c>
      <c r="R1417" t="s">
        <v>51</v>
      </c>
      <c r="S1417" t="s">
        <v>51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45">
      <c r="A1418" s="3" t="b">
        <f>Teams[[#This Row],[yearID]]&gt;=1973</f>
        <v>0</v>
      </c>
      <c r="B1418" s="3" t="b">
        <f>Teams[[#This Row],[yearID]]&gt;=1903</f>
        <v>1</v>
      </c>
      <c r="C1418" s="3" t="str">
        <f>_xlfn.XLOOKUP(Teams[[#This Row],[franchID]], franchises[franchID], franchises[franchName])</f>
        <v>Texas Rangers</v>
      </c>
      <c r="D1418" s="3">
        <f>IF(Teams[[#This Row],[LgWin]]="Y", 1,
IF(Teams[[#This Row],[LgWin]] = "N", 0, " "))</f>
        <v>0</v>
      </c>
      <c r="E1418" s="3">
        <f>IF(Teams[[#This Row],[WSWin]]="Y", 1,
IF(Teams[[#This Row],[WSWin]] = "N", 0, " "))</f>
        <v>0</v>
      </c>
      <c r="F1418">
        <v>1963</v>
      </c>
      <c r="G1418" t="s">
        <v>410</v>
      </c>
      <c r="H1418" t="s">
        <v>525</v>
      </c>
      <c r="I1418" t="s">
        <v>526</v>
      </c>
      <c r="K1418">
        <v>10</v>
      </c>
      <c r="L1418">
        <v>162</v>
      </c>
      <c r="M1418">
        <v>80</v>
      </c>
      <c r="N1418">
        <v>56</v>
      </c>
      <c r="O1418">
        <v>106</v>
      </c>
      <c r="R1418" t="s">
        <v>51</v>
      </c>
      <c r="S1418" t="s">
        <v>51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45">
      <c r="A1419" s="3" t="b">
        <f>Teams[[#This Row],[yearID]]&gt;=1973</f>
        <v>0</v>
      </c>
      <c r="B1419" s="3" t="b">
        <f>Teams[[#This Row],[yearID]]&gt;=1903</f>
        <v>1</v>
      </c>
      <c r="C1419" s="3" t="str">
        <f>_xlfn.XLOOKUP(Teams[[#This Row],[franchID]], franchises[franchID], franchises[franchName])</f>
        <v>Baltimore Orioles</v>
      </c>
      <c r="D1419" s="3">
        <f>IF(Teams[[#This Row],[LgWin]]="Y", 1,
IF(Teams[[#This Row],[LgWin]] = "N", 0, " "))</f>
        <v>0</v>
      </c>
      <c r="E1419" s="3">
        <f>IF(Teams[[#This Row],[WSWin]]="Y", 1,
IF(Teams[[#This Row],[WSWin]] = "N", 0, " "))</f>
        <v>0</v>
      </c>
      <c r="F1419">
        <v>1964</v>
      </c>
      <c r="G1419" t="s">
        <v>410</v>
      </c>
      <c r="H1419" t="s">
        <v>95</v>
      </c>
      <c r="I1419" t="s">
        <v>95</v>
      </c>
      <c r="K1419">
        <v>3</v>
      </c>
      <c r="L1419">
        <v>163</v>
      </c>
      <c r="M1419">
        <v>82</v>
      </c>
      <c r="N1419">
        <v>97</v>
      </c>
      <c r="O1419">
        <v>65</v>
      </c>
      <c r="R1419" t="s">
        <v>51</v>
      </c>
      <c r="S1419" t="s">
        <v>51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45">
      <c r="A1420" s="3" t="b">
        <f>Teams[[#This Row],[yearID]]&gt;=1973</f>
        <v>0</v>
      </c>
      <c r="B1420" s="3" t="b">
        <f>Teams[[#This Row],[yearID]]&gt;=1903</f>
        <v>1</v>
      </c>
      <c r="C1420" s="3" t="str">
        <f>_xlfn.XLOOKUP(Teams[[#This Row],[franchID]], franchises[franchID], franchises[franchName])</f>
        <v>Boston Red Sox</v>
      </c>
      <c r="D1420" s="3">
        <f>IF(Teams[[#This Row],[LgWin]]="Y", 1,
IF(Teams[[#This Row],[LgWin]] = "N", 0, " "))</f>
        <v>0</v>
      </c>
      <c r="E1420" s="3">
        <f>IF(Teams[[#This Row],[WSWin]]="Y", 1,
IF(Teams[[#This Row],[WSWin]] = "N", 0, " "))</f>
        <v>0</v>
      </c>
      <c r="F1420">
        <v>1964</v>
      </c>
      <c r="G1420" t="s">
        <v>410</v>
      </c>
      <c r="H1420" t="s">
        <v>54</v>
      </c>
      <c r="I1420" t="s">
        <v>54</v>
      </c>
      <c r="K1420">
        <v>8</v>
      </c>
      <c r="L1420">
        <v>162</v>
      </c>
      <c r="M1420">
        <v>81</v>
      </c>
      <c r="N1420">
        <v>72</v>
      </c>
      <c r="O1420">
        <v>90</v>
      </c>
      <c r="R1420" t="s">
        <v>51</v>
      </c>
      <c r="S1420" t="s">
        <v>51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45">
      <c r="A1421" s="3" t="b">
        <f>Teams[[#This Row],[yearID]]&gt;=1973</f>
        <v>0</v>
      </c>
      <c r="B1421" s="3" t="b">
        <f>Teams[[#This Row],[yearID]]&gt;=1903</f>
        <v>1</v>
      </c>
      <c r="C1421" s="3" t="str">
        <f>_xlfn.XLOOKUP(Teams[[#This Row],[franchID]], franchises[franchID], franchises[franchName])</f>
        <v>Chicago White Sox</v>
      </c>
      <c r="D1421" s="3">
        <f>IF(Teams[[#This Row],[LgWin]]="Y", 1,
IF(Teams[[#This Row],[LgWin]] = "N", 0, " "))</f>
        <v>0</v>
      </c>
      <c r="E1421" s="3">
        <f>IF(Teams[[#This Row],[WSWin]]="Y", 1,
IF(Teams[[#This Row],[WSWin]] = "N", 0, " "))</f>
        <v>0</v>
      </c>
      <c r="F1421">
        <v>1964</v>
      </c>
      <c r="G1421" t="s">
        <v>410</v>
      </c>
      <c r="H1421" t="s">
        <v>415</v>
      </c>
      <c r="I1421" t="s">
        <v>416</v>
      </c>
      <c r="K1421">
        <v>2</v>
      </c>
      <c r="L1421">
        <v>162</v>
      </c>
      <c r="M1421">
        <v>81</v>
      </c>
      <c r="N1421">
        <v>98</v>
      </c>
      <c r="O1421">
        <v>64</v>
      </c>
      <c r="R1421" t="s">
        <v>51</v>
      </c>
      <c r="S1421" t="s">
        <v>51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45">
      <c r="A1422" s="3" t="b">
        <f>Teams[[#This Row],[yearID]]&gt;=1973</f>
        <v>0</v>
      </c>
      <c r="B1422" s="3" t="b">
        <f>Teams[[#This Row],[yearID]]&gt;=1903</f>
        <v>1</v>
      </c>
      <c r="C1422" s="3" t="str">
        <f>_xlfn.XLOOKUP(Teams[[#This Row],[franchID]], franchises[franchID], franchises[franchName])</f>
        <v>Chicago Cubs</v>
      </c>
      <c r="D1422" s="3">
        <f>IF(Teams[[#This Row],[LgWin]]="Y", 1,
IF(Teams[[#This Row],[LgWin]] = "N", 0, " "))</f>
        <v>0</v>
      </c>
      <c r="E1422" s="3">
        <f>IF(Teams[[#This Row],[WSWin]]="Y", 1,
IF(Teams[[#This Row],[WSWin]] = "N", 0, " "))</f>
        <v>0</v>
      </c>
      <c r="F1422">
        <v>1964</v>
      </c>
      <c r="G1422" t="s">
        <v>157</v>
      </c>
      <c r="H1422" t="s">
        <v>161</v>
      </c>
      <c r="I1422" t="s">
        <v>162</v>
      </c>
      <c r="K1422">
        <v>8</v>
      </c>
      <c r="L1422">
        <v>162</v>
      </c>
      <c r="M1422">
        <v>81</v>
      </c>
      <c r="N1422">
        <v>76</v>
      </c>
      <c r="O1422">
        <v>86</v>
      </c>
      <c r="R1422" t="s">
        <v>51</v>
      </c>
      <c r="S1422" t="s">
        <v>51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45">
      <c r="A1423" s="3" t="b">
        <f>Teams[[#This Row],[yearID]]&gt;=1973</f>
        <v>0</v>
      </c>
      <c r="B1423" s="3" t="b">
        <f>Teams[[#This Row],[yearID]]&gt;=1903</f>
        <v>1</v>
      </c>
      <c r="C1423" s="3" t="str">
        <f>_xlfn.XLOOKUP(Teams[[#This Row],[franchID]], franchises[franchID], franchises[franchName])</f>
        <v>Cincinnati Reds</v>
      </c>
      <c r="D1423" s="3">
        <f>IF(Teams[[#This Row],[LgWin]]="Y", 1,
IF(Teams[[#This Row],[LgWin]] = "N", 0, " "))</f>
        <v>0</v>
      </c>
      <c r="E1423" s="3">
        <f>IF(Teams[[#This Row],[WSWin]]="Y", 1,
IF(Teams[[#This Row],[WSWin]] = "N", 0, " "))</f>
        <v>0</v>
      </c>
      <c r="F1423">
        <v>1964</v>
      </c>
      <c r="G1423" t="s">
        <v>157</v>
      </c>
      <c r="H1423" t="s">
        <v>167</v>
      </c>
      <c r="I1423" t="s">
        <v>167</v>
      </c>
      <c r="K1423">
        <v>2</v>
      </c>
      <c r="L1423">
        <v>163</v>
      </c>
      <c r="M1423">
        <v>82</v>
      </c>
      <c r="N1423">
        <v>92</v>
      </c>
      <c r="O1423">
        <v>70</v>
      </c>
      <c r="R1423" t="s">
        <v>51</v>
      </c>
      <c r="S1423" t="s">
        <v>51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45">
      <c r="A1424" s="3" t="b">
        <f>Teams[[#This Row],[yearID]]&gt;=1973</f>
        <v>0</v>
      </c>
      <c r="B1424" s="3" t="b">
        <f>Teams[[#This Row],[yearID]]&gt;=1903</f>
        <v>1</v>
      </c>
      <c r="C1424" s="3" t="str">
        <f>_xlfn.XLOOKUP(Teams[[#This Row],[franchID]], franchises[franchID], franchises[franchName])</f>
        <v>Cleveland Indians</v>
      </c>
      <c r="D1424" s="3">
        <f>IF(Teams[[#This Row],[LgWin]]="Y", 1,
IF(Teams[[#This Row],[LgWin]] = "N", 0, " "))</f>
        <v>0</v>
      </c>
      <c r="E1424" s="3">
        <f>IF(Teams[[#This Row],[WSWin]]="Y", 1,
IF(Teams[[#This Row],[WSWin]] = "N", 0, " "))</f>
        <v>0</v>
      </c>
      <c r="F1424">
        <v>1964</v>
      </c>
      <c r="G1424" t="s">
        <v>410</v>
      </c>
      <c r="H1424" t="s">
        <v>64</v>
      </c>
      <c r="I1424" t="s">
        <v>64</v>
      </c>
      <c r="K1424">
        <v>6</v>
      </c>
      <c r="L1424">
        <v>164</v>
      </c>
      <c r="M1424">
        <v>82</v>
      </c>
      <c r="N1424">
        <v>79</v>
      </c>
      <c r="O1424">
        <v>83</v>
      </c>
      <c r="R1424" t="s">
        <v>51</v>
      </c>
      <c r="S1424" t="s">
        <v>51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45">
      <c r="A1425" s="3" t="b">
        <f>Teams[[#This Row],[yearID]]&gt;=1973</f>
        <v>0</v>
      </c>
      <c r="B1425" s="3" t="b">
        <f>Teams[[#This Row],[yearID]]&gt;=1903</f>
        <v>1</v>
      </c>
      <c r="C1425" s="3" t="str">
        <f>_xlfn.XLOOKUP(Teams[[#This Row],[franchID]], franchises[franchID], franchises[franchName])</f>
        <v>Detroit Tigers</v>
      </c>
      <c r="D1425" s="3">
        <f>IF(Teams[[#This Row],[LgWin]]="Y", 1,
IF(Teams[[#This Row],[LgWin]] = "N", 0, " "))</f>
        <v>0</v>
      </c>
      <c r="E1425" s="3">
        <f>IF(Teams[[#This Row],[WSWin]]="Y", 1,
IF(Teams[[#This Row],[WSWin]] = "N", 0, " "))</f>
        <v>0</v>
      </c>
      <c r="F1425">
        <v>1964</v>
      </c>
      <c r="G1425" t="s">
        <v>410</v>
      </c>
      <c r="H1425" t="s">
        <v>419</v>
      </c>
      <c r="I1425" t="s">
        <v>419</v>
      </c>
      <c r="K1425">
        <v>4</v>
      </c>
      <c r="L1425">
        <v>163</v>
      </c>
      <c r="M1425">
        <v>82</v>
      </c>
      <c r="N1425">
        <v>85</v>
      </c>
      <c r="O1425">
        <v>77</v>
      </c>
      <c r="R1425" t="s">
        <v>51</v>
      </c>
      <c r="S1425" t="s">
        <v>51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45">
      <c r="A1426" s="3" t="b">
        <f>Teams[[#This Row],[yearID]]&gt;=1973</f>
        <v>0</v>
      </c>
      <c r="B1426" s="3" t="b">
        <f>Teams[[#This Row],[yearID]]&gt;=1903</f>
        <v>1</v>
      </c>
      <c r="C1426" s="3" t="str">
        <f>_xlfn.XLOOKUP(Teams[[#This Row],[franchID]], franchises[franchID], franchises[franchName])</f>
        <v>Houston Astros</v>
      </c>
      <c r="D1426" s="3">
        <f>IF(Teams[[#This Row],[LgWin]]="Y", 1,
IF(Teams[[#This Row],[LgWin]] = "N", 0, " "))</f>
        <v>0</v>
      </c>
      <c r="E1426" s="3">
        <f>IF(Teams[[#This Row],[WSWin]]="Y", 1,
IF(Teams[[#This Row],[WSWin]] = "N", 0, " "))</f>
        <v>0</v>
      </c>
      <c r="F1426">
        <v>1964</v>
      </c>
      <c r="G1426" t="s">
        <v>157</v>
      </c>
      <c r="H1426" t="s">
        <v>528</v>
      </c>
      <c r="I1426" t="s">
        <v>528</v>
      </c>
      <c r="K1426">
        <v>9</v>
      </c>
      <c r="L1426">
        <v>162</v>
      </c>
      <c r="M1426">
        <v>81</v>
      </c>
      <c r="N1426">
        <v>66</v>
      </c>
      <c r="O1426">
        <v>96</v>
      </c>
      <c r="R1426" t="s">
        <v>51</v>
      </c>
      <c r="S1426" t="s">
        <v>51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45">
      <c r="A1427" s="3" t="b">
        <f>Teams[[#This Row],[yearID]]&gt;=1973</f>
        <v>0</v>
      </c>
      <c r="B1427" s="3" t="b">
        <f>Teams[[#This Row],[yearID]]&gt;=1903</f>
        <v>1</v>
      </c>
      <c r="C1427" s="3" t="str">
        <f>_xlfn.XLOOKUP(Teams[[#This Row],[franchID]], franchises[franchID], franchises[franchName])</f>
        <v>Oakland Athletics</v>
      </c>
      <c r="D1427" s="3">
        <f>IF(Teams[[#This Row],[LgWin]]="Y", 1,
IF(Teams[[#This Row],[LgWin]] = "N", 0, " "))</f>
        <v>0</v>
      </c>
      <c r="E1427" s="3">
        <f>IF(Teams[[#This Row],[WSWin]]="Y", 1,
IF(Teams[[#This Row],[WSWin]] = "N", 0, " "))</f>
        <v>0</v>
      </c>
      <c r="F1427">
        <v>1964</v>
      </c>
      <c r="G1427" t="s">
        <v>410</v>
      </c>
      <c r="H1427" t="s">
        <v>506</v>
      </c>
      <c r="I1427" t="s">
        <v>423</v>
      </c>
      <c r="K1427">
        <v>10</v>
      </c>
      <c r="L1427">
        <v>163</v>
      </c>
      <c r="M1427">
        <v>81</v>
      </c>
      <c r="N1427">
        <v>57</v>
      </c>
      <c r="O1427">
        <v>105</v>
      </c>
      <c r="R1427" t="s">
        <v>51</v>
      </c>
      <c r="S1427" t="s">
        <v>51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45">
      <c r="A1428" s="3" t="b">
        <f>Teams[[#This Row],[yearID]]&gt;=1973</f>
        <v>0</v>
      </c>
      <c r="B1428" s="3" t="b">
        <f>Teams[[#This Row],[yearID]]&gt;=1903</f>
        <v>1</v>
      </c>
      <c r="C1428" s="3" t="str">
        <f>_xlfn.XLOOKUP(Teams[[#This Row],[franchID]], franchises[franchID], franchises[franchName])</f>
        <v>Los Angeles Angels of Anaheim</v>
      </c>
      <c r="D1428" s="3">
        <f>IF(Teams[[#This Row],[LgWin]]="Y", 1,
IF(Teams[[#This Row],[LgWin]] = "N", 0, " "))</f>
        <v>0</v>
      </c>
      <c r="E1428" s="3">
        <f>IF(Teams[[#This Row],[WSWin]]="Y", 1,
IF(Teams[[#This Row],[WSWin]] = "N", 0, " "))</f>
        <v>0</v>
      </c>
      <c r="F1428">
        <v>1964</v>
      </c>
      <c r="G1428" t="s">
        <v>410</v>
      </c>
      <c r="H1428" t="s">
        <v>519</v>
      </c>
      <c r="I1428" t="s">
        <v>520</v>
      </c>
      <c r="K1428">
        <v>5</v>
      </c>
      <c r="L1428">
        <v>162</v>
      </c>
      <c r="M1428">
        <v>81</v>
      </c>
      <c r="N1428">
        <v>82</v>
      </c>
      <c r="O1428">
        <v>80</v>
      </c>
      <c r="R1428" t="s">
        <v>51</v>
      </c>
      <c r="S1428" t="s">
        <v>51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45">
      <c r="A1429" s="3" t="b">
        <f>Teams[[#This Row],[yearID]]&gt;=1973</f>
        <v>0</v>
      </c>
      <c r="B1429" s="3" t="b">
        <f>Teams[[#This Row],[yearID]]&gt;=1903</f>
        <v>1</v>
      </c>
      <c r="C1429" s="3" t="str">
        <f>_xlfn.XLOOKUP(Teams[[#This Row],[franchID]], franchises[franchID], franchises[franchName])</f>
        <v>Los Angeles Dodgers</v>
      </c>
      <c r="D1429" s="3">
        <f>IF(Teams[[#This Row],[LgWin]]="Y", 1,
IF(Teams[[#This Row],[LgWin]] = "N", 0, " "))</f>
        <v>0</v>
      </c>
      <c r="E1429" s="3">
        <f>IF(Teams[[#This Row],[WSWin]]="Y", 1,
IF(Teams[[#This Row],[WSWin]] = "N", 0, " "))</f>
        <v>0</v>
      </c>
      <c r="F1429">
        <v>1964</v>
      </c>
      <c r="G1429" t="s">
        <v>157</v>
      </c>
      <c r="H1429" t="s">
        <v>511</v>
      </c>
      <c r="I1429" t="s">
        <v>260</v>
      </c>
      <c r="K1429">
        <v>6</v>
      </c>
      <c r="L1429">
        <v>164</v>
      </c>
      <c r="M1429">
        <v>81</v>
      </c>
      <c r="N1429">
        <v>80</v>
      </c>
      <c r="O1429">
        <v>82</v>
      </c>
      <c r="R1429" t="s">
        <v>51</v>
      </c>
      <c r="S1429" t="s">
        <v>51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45">
      <c r="A1430" s="3" t="b">
        <f>Teams[[#This Row],[yearID]]&gt;=1973</f>
        <v>0</v>
      </c>
      <c r="B1430" s="3" t="b">
        <f>Teams[[#This Row],[yearID]]&gt;=1903</f>
        <v>1</v>
      </c>
      <c r="C1430" s="3" t="str">
        <f>_xlfn.XLOOKUP(Teams[[#This Row],[franchID]], franchises[franchID], franchises[franchName])</f>
        <v>Minnesota Twins</v>
      </c>
      <c r="D1430" s="3">
        <f>IF(Teams[[#This Row],[LgWin]]="Y", 1,
IF(Teams[[#This Row],[LgWin]] = "N", 0, " "))</f>
        <v>0</v>
      </c>
      <c r="E1430" s="3">
        <f>IF(Teams[[#This Row],[WSWin]]="Y", 1,
IF(Teams[[#This Row],[WSWin]] = "N", 0, " "))</f>
        <v>0</v>
      </c>
      <c r="F1430">
        <v>1964</v>
      </c>
      <c r="G1430" t="s">
        <v>410</v>
      </c>
      <c r="H1430" t="s">
        <v>426</v>
      </c>
      <c r="I1430" t="s">
        <v>426</v>
      </c>
      <c r="K1430">
        <v>6</v>
      </c>
      <c r="L1430">
        <v>163</v>
      </c>
      <c r="M1430">
        <v>82</v>
      </c>
      <c r="N1430">
        <v>79</v>
      </c>
      <c r="O1430">
        <v>83</v>
      </c>
      <c r="R1430" t="s">
        <v>51</v>
      </c>
      <c r="S1430" t="s">
        <v>51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45">
      <c r="A1431" s="3" t="b">
        <f>Teams[[#This Row],[yearID]]&gt;=1973</f>
        <v>0</v>
      </c>
      <c r="B1431" s="3" t="b">
        <f>Teams[[#This Row],[yearID]]&gt;=1903</f>
        <v>1</v>
      </c>
      <c r="C1431" s="3" t="str">
        <f>_xlfn.XLOOKUP(Teams[[#This Row],[franchID]], franchises[franchID], franchises[franchName])</f>
        <v>Atlanta Braves</v>
      </c>
      <c r="D1431" s="3">
        <f>IF(Teams[[#This Row],[LgWin]]="Y", 1,
IF(Teams[[#This Row],[LgWin]] = "N", 0, " "))</f>
        <v>0</v>
      </c>
      <c r="E1431" s="3">
        <f>IF(Teams[[#This Row],[WSWin]]="Y", 1,
IF(Teams[[#This Row],[WSWin]] = "N", 0, " "))</f>
        <v>0</v>
      </c>
      <c r="F1431">
        <v>1964</v>
      </c>
      <c r="G1431" t="s">
        <v>157</v>
      </c>
      <c r="H1431" t="s">
        <v>499</v>
      </c>
      <c r="I1431" t="s">
        <v>159</v>
      </c>
      <c r="K1431">
        <v>5</v>
      </c>
      <c r="L1431">
        <v>162</v>
      </c>
      <c r="M1431">
        <v>81</v>
      </c>
      <c r="N1431">
        <v>88</v>
      </c>
      <c r="O1431">
        <v>74</v>
      </c>
      <c r="R1431" t="s">
        <v>51</v>
      </c>
      <c r="S1431" t="s">
        <v>51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45">
      <c r="A1432" s="3" t="b">
        <f>Teams[[#This Row],[yearID]]&gt;=1973</f>
        <v>0</v>
      </c>
      <c r="B1432" s="3" t="b">
        <f>Teams[[#This Row],[yearID]]&gt;=1903</f>
        <v>1</v>
      </c>
      <c r="C1432" s="3" t="str">
        <f>_xlfn.XLOOKUP(Teams[[#This Row],[franchID]], franchises[franchID], franchises[franchName])</f>
        <v>New York Yankees</v>
      </c>
      <c r="D1432" s="3">
        <f>IF(Teams[[#This Row],[LgWin]]="Y", 1,
IF(Teams[[#This Row],[LgWin]] = "N", 0, " "))</f>
        <v>1</v>
      </c>
      <c r="E1432" s="3">
        <f>IF(Teams[[#This Row],[WSWin]]="Y", 1,
IF(Teams[[#This Row],[WSWin]] = "N", 0, " "))</f>
        <v>0</v>
      </c>
      <c r="F1432">
        <v>1964</v>
      </c>
      <c r="G1432" t="s">
        <v>410</v>
      </c>
      <c r="H1432" t="s">
        <v>436</v>
      </c>
      <c r="I1432" t="s">
        <v>412</v>
      </c>
      <c r="K1432">
        <v>1</v>
      </c>
      <c r="L1432">
        <v>164</v>
      </c>
      <c r="M1432">
        <v>81</v>
      </c>
      <c r="N1432">
        <v>99</v>
      </c>
      <c r="O1432">
        <v>63</v>
      </c>
      <c r="R1432" t="s">
        <v>76</v>
      </c>
      <c r="S1432" t="s">
        <v>51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45">
      <c r="A1433" s="3" t="b">
        <f>Teams[[#This Row],[yearID]]&gt;=1973</f>
        <v>0</v>
      </c>
      <c r="B1433" s="3" t="b">
        <f>Teams[[#This Row],[yearID]]&gt;=1903</f>
        <v>1</v>
      </c>
      <c r="C1433" s="3" t="str">
        <f>_xlfn.XLOOKUP(Teams[[#This Row],[franchID]], franchises[franchID], franchises[franchName])</f>
        <v>New York Mets</v>
      </c>
      <c r="D1433" s="3">
        <f>IF(Teams[[#This Row],[LgWin]]="Y", 1,
IF(Teams[[#This Row],[LgWin]] = "N", 0, " "))</f>
        <v>0</v>
      </c>
      <c r="E1433" s="3">
        <f>IF(Teams[[#This Row],[WSWin]]="Y", 1,
IF(Teams[[#This Row],[WSWin]] = "N", 0, " "))</f>
        <v>0</v>
      </c>
      <c r="F1433">
        <v>1964</v>
      </c>
      <c r="G1433" t="s">
        <v>157</v>
      </c>
      <c r="H1433" t="s">
        <v>532</v>
      </c>
      <c r="I1433" t="s">
        <v>533</v>
      </c>
      <c r="K1433">
        <v>10</v>
      </c>
      <c r="L1433">
        <v>163</v>
      </c>
      <c r="M1433">
        <v>82</v>
      </c>
      <c r="N1433">
        <v>53</v>
      </c>
      <c r="O1433">
        <v>109</v>
      </c>
      <c r="R1433" t="s">
        <v>51</v>
      </c>
      <c r="S1433" t="s">
        <v>51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45">
      <c r="A1434" s="3" t="b">
        <f>Teams[[#This Row],[yearID]]&gt;=1973</f>
        <v>0</v>
      </c>
      <c r="B1434" s="3" t="b">
        <f>Teams[[#This Row],[yearID]]&gt;=1903</f>
        <v>1</v>
      </c>
      <c r="C1434" s="3" t="str">
        <f>_xlfn.XLOOKUP(Teams[[#This Row],[franchID]], franchises[franchID], franchises[franchName])</f>
        <v>Philadelphia Phillies</v>
      </c>
      <c r="D1434" s="3">
        <f>IF(Teams[[#This Row],[LgWin]]="Y", 1,
IF(Teams[[#This Row],[LgWin]] = "N", 0, " "))</f>
        <v>0</v>
      </c>
      <c r="E1434" s="3">
        <f>IF(Teams[[#This Row],[WSWin]]="Y", 1,
IF(Teams[[#This Row],[WSWin]] = "N", 0, " "))</f>
        <v>0</v>
      </c>
      <c r="F1434">
        <v>1964</v>
      </c>
      <c r="G1434" t="s">
        <v>157</v>
      </c>
      <c r="H1434" t="s">
        <v>122</v>
      </c>
      <c r="I1434" t="s">
        <v>122</v>
      </c>
      <c r="K1434">
        <v>2</v>
      </c>
      <c r="L1434">
        <v>162</v>
      </c>
      <c r="M1434">
        <v>81</v>
      </c>
      <c r="N1434">
        <v>92</v>
      </c>
      <c r="O1434">
        <v>70</v>
      </c>
      <c r="R1434" t="s">
        <v>51</v>
      </c>
      <c r="S1434" t="s">
        <v>51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45">
      <c r="A1435" s="3" t="b">
        <f>Teams[[#This Row],[yearID]]&gt;=1973</f>
        <v>0</v>
      </c>
      <c r="B1435" s="3" t="b">
        <f>Teams[[#This Row],[yearID]]&gt;=1903</f>
        <v>1</v>
      </c>
      <c r="C1435" s="3" t="str">
        <f>_xlfn.XLOOKUP(Teams[[#This Row],[franchID]], franchises[franchID], franchises[franchName])</f>
        <v>Pittsburgh Pirates</v>
      </c>
      <c r="D1435" s="3">
        <f>IF(Teams[[#This Row],[LgWin]]="Y", 1,
IF(Teams[[#This Row],[LgWin]] = "N", 0, " "))</f>
        <v>0</v>
      </c>
      <c r="E1435" s="3">
        <f>IF(Teams[[#This Row],[WSWin]]="Y", 1,
IF(Teams[[#This Row],[WSWin]] = "N", 0, " "))</f>
        <v>0</v>
      </c>
      <c r="F1435">
        <v>1964</v>
      </c>
      <c r="G1435" t="s">
        <v>157</v>
      </c>
      <c r="H1435" t="s">
        <v>229</v>
      </c>
      <c r="I1435" t="s">
        <v>229</v>
      </c>
      <c r="K1435">
        <v>6</v>
      </c>
      <c r="L1435">
        <v>162</v>
      </c>
      <c r="M1435">
        <v>81</v>
      </c>
      <c r="N1435">
        <v>80</v>
      </c>
      <c r="O1435">
        <v>82</v>
      </c>
      <c r="R1435" t="s">
        <v>51</v>
      </c>
      <c r="S1435" t="s">
        <v>51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45">
      <c r="A1436" s="3" t="b">
        <f>Teams[[#This Row],[yearID]]&gt;=1973</f>
        <v>0</v>
      </c>
      <c r="B1436" s="3" t="b">
        <f>Teams[[#This Row],[yearID]]&gt;=1903</f>
        <v>1</v>
      </c>
      <c r="C1436" s="3" t="str">
        <f>_xlfn.XLOOKUP(Teams[[#This Row],[franchID]], franchises[franchID], franchises[franchName])</f>
        <v>San Francisco Giants</v>
      </c>
      <c r="D1436" s="3">
        <f>IF(Teams[[#This Row],[LgWin]]="Y", 1,
IF(Teams[[#This Row],[LgWin]] = "N", 0, " "))</f>
        <v>0</v>
      </c>
      <c r="E1436" s="3">
        <f>IF(Teams[[#This Row],[WSWin]]="Y", 1,
IF(Teams[[#This Row],[WSWin]] = "N", 0, " "))</f>
        <v>0</v>
      </c>
      <c r="F1436">
        <v>1964</v>
      </c>
      <c r="G1436" t="s">
        <v>157</v>
      </c>
      <c r="H1436" t="s">
        <v>514</v>
      </c>
      <c r="I1436" t="s">
        <v>243</v>
      </c>
      <c r="K1436">
        <v>4</v>
      </c>
      <c r="L1436">
        <v>162</v>
      </c>
      <c r="M1436">
        <v>81</v>
      </c>
      <c r="N1436">
        <v>90</v>
      </c>
      <c r="O1436">
        <v>72</v>
      </c>
      <c r="R1436" t="s">
        <v>51</v>
      </c>
      <c r="S1436" t="s">
        <v>51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45">
      <c r="A1437" s="3" t="b">
        <f>Teams[[#This Row],[yearID]]&gt;=1973</f>
        <v>0</v>
      </c>
      <c r="B1437" s="3" t="b">
        <f>Teams[[#This Row],[yearID]]&gt;=1903</f>
        <v>1</v>
      </c>
      <c r="C1437" s="3" t="str">
        <f>_xlfn.XLOOKUP(Teams[[#This Row],[franchID]], franchises[franchID], franchises[franchName])</f>
        <v>St. Louis Cardinals</v>
      </c>
      <c r="D1437" s="3">
        <f>IF(Teams[[#This Row],[LgWin]]="Y", 1,
IF(Teams[[#This Row],[LgWin]] = "N", 0, " "))</f>
        <v>1</v>
      </c>
      <c r="E1437" s="3">
        <f>IF(Teams[[#This Row],[WSWin]]="Y", 1,
IF(Teams[[#This Row],[WSWin]] = "N", 0, " "))</f>
        <v>1</v>
      </c>
      <c r="F1437">
        <v>1964</v>
      </c>
      <c r="G1437" t="s">
        <v>157</v>
      </c>
      <c r="H1437" t="s">
        <v>396</v>
      </c>
      <c r="I1437" t="s">
        <v>154</v>
      </c>
      <c r="K1437">
        <v>1</v>
      </c>
      <c r="L1437">
        <v>162</v>
      </c>
      <c r="M1437">
        <v>81</v>
      </c>
      <c r="N1437">
        <v>93</v>
      </c>
      <c r="O1437">
        <v>69</v>
      </c>
      <c r="R1437" t="s">
        <v>76</v>
      </c>
      <c r="S1437" t="s">
        <v>76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45">
      <c r="A1438" s="3" t="b">
        <f>Teams[[#This Row],[yearID]]&gt;=1973</f>
        <v>0</v>
      </c>
      <c r="B1438" s="3" t="b">
        <f>Teams[[#This Row],[yearID]]&gt;=1903</f>
        <v>1</v>
      </c>
      <c r="C1438" s="3" t="str">
        <f>_xlfn.XLOOKUP(Teams[[#This Row],[franchID]], franchises[franchID], franchises[franchName])</f>
        <v>Texas Rangers</v>
      </c>
      <c r="D1438" s="3">
        <f>IF(Teams[[#This Row],[LgWin]]="Y", 1,
IF(Teams[[#This Row],[LgWin]] = "N", 0, " "))</f>
        <v>0</v>
      </c>
      <c r="E1438" s="3">
        <f>IF(Teams[[#This Row],[WSWin]]="Y", 1,
IF(Teams[[#This Row],[WSWin]] = "N", 0, " "))</f>
        <v>0</v>
      </c>
      <c r="F1438">
        <v>1964</v>
      </c>
      <c r="G1438" t="s">
        <v>410</v>
      </c>
      <c r="H1438" t="s">
        <v>525</v>
      </c>
      <c r="I1438" t="s">
        <v>526</v>
      </c>
      <c r="K1438">
        <v>9</v>
      </c>
      <c r="L1438">
        <v>162</v>
      </c>
      <c r="M1438">
        <v>81</v>
      </c>
      <c r="N1438">
        <v>62</v>
      </c>
      <c r="O1438">
        <v>100</v>
      </c>
      <c r="R1438" t="s">
        <v>51</v>
      </c>
      <c r="S1438" t="s">
        <v>51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45">
      <c r="A1439" s="3" t="b">
        <f>Teams[[#This Row],[yearID]]&gt;=1973</f>
        <v>0</v>
      </c>
      <c r="B1439" s="3" t="b">
        <f>Teams[[#This Row],[yearID]]&gt;=1903</f>
        <v>1</v>
      </c>
      <c r="C1439" s="3" t="str">
        <f>_xlfn.XLOOKUP(Teams[[#This Row],[franchID]], franchises[franchID], franchises[franchName])</f>
        <v>Baltimore Orioles</v>
      </c>
      <c r="D1439" s="3">
        <f>IF(Teams[[#This Row],[LgWin]]="Y", 1,
IF(Teams[[#This Row],[LgWin]] = "N", 0, " "))</f>
        <v>0</v>
      </c>
      <c r="E1439" s="3">
        <f>IF(Teams[[#This Row],[WSWin]]="Y", 1,
IF(Teams[[#This Row],[WSWin]] = "N", 0, " "))</f>
        <v>0</v>
      </c>
      <c r="F1439">
        <v>1965</v>
      </c>
      <c r="G1439" t="s">
        <v>410</v>
      </c>
      <c r="H1439" t="s">
        <v>95</v>
      </c>
      <c r="I1439" t="s">
        <v>95</v>
      </c>
      <c r="K1439">
        <v>3</v>
      </c>
      <c r="L1439">
        <v>162</v>
      </c>
      <c r="M1439">
        <v>79</v>
      </c>
      <c r="N1439">
        <v>94</v>
      </c>
      <c r="O1439">
        <v>68</v>
      </c>
      <c r="R1439" t="s">
        <v>51</v>
      </c>
      <c r="S1439" t="s">
        <v>51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45">
      <c r="A1440" s="3" t="b">
        <f>Teams[[#This Row],[yearID]]&gt;=1973</f>
        <v>0</v>
      </c>
      <c r="B1440" s="3" t="b">
        <f>Teams[[#This Row],[yearID]]&gt;=1903</f>
        <v>1</v>
      </c>
      <c r="C1440" s="3" t="str">
        <f>_xlfn.XLOOKUP(Teams[[#This Row],[franchID]], franchises[franchID], franchises[franchName])</f>
        <v>Boston Red Sox</v>
      </c>
      <c r="D1440" s="3">
        <f>IF(Teams[[#This Row],[LgWin]]="Y", 1,
IF(Teams[[#This Row],[LgWin]] = "N", 0, " "))</f>
        <v>0</v>
      </c>
      <c r="E1440" s="3">
        <f>IF(Teams[[#This Row],[WSWin]]="Y", 1,
IF(Teams[[#This Row],[WSWin]] = "N", 0, " "))</f>
        <v>0</v>
      </c>
      <c r="F1440">
        <v>1965</v>
      </c>
      <c r="G1440" t="s">
        <v>410</v>
      </c>
      <c r="H1440" t="s">
        <v>54</v>
      </c>
      <c r="I1440" t="s">
        <v>54</v>
      </c>
      <c r="K1440">
        <v>9</v>
      </c>
      <c r="L1440">
        <v>162</v>
      </c>
      <c r="M1440">
        <v>81</v>
      </c>
      <c r="N1440">
        <v>62</v>
      </c>
      <c r="O1440">
        <v>100</v>
      </c>
      <c r="R1440" t="s">
        <v>51</v>
      </c>
      <c r="S1440" t="s">
        <v>51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45">
      <c r="A1441" s="3" t="b">
        <f>Teams[[#This Row],[yearID]]&gt;=1973</f>
        <v>0</v>
      </c>
      <c r="B1441" s="3" t="b">
        <f>Teams[[#This Row],[yearID]]&gt;=1903</f>
        <v>1</v>
      </c>
      <c r="C1441" s="3" t="str">
        <f>_xlfn.XLOOKUP(Teams[[#This Row],[franchID]], franchises[franchID], franchises[franchName])</f>
        <v>Los Angeles Angels of Anaheim</v>
      </c>
      <c r="D1441" s="3">
        <f>IF(Teams[[#This Row],[LgWin]]="Y", 1,
IF(Teams[[#This Row],[LgWin]] = "N", 0, " "))</f>
        <v>0</v>
      </c>
      <c r="E1441" s="3">
        <f>IF(Teams[[#This Row],[WSWin]]="Y", 1,
IF(Teams[[#This Row],[WSWin]] = "N", 0, " "))</f>
        <v>0</v>
      </c>
      <c r="F1441">
        <v>1965</v>
      </c>
      <c r="G1441" t="s">
        <v>410</v>
      </c>
      <c r="H1441" t="s">
        <v>537</v>
      </c>
      <c r="I1441" t="s">
        <v>520</v>
      </c>
      <c r="K1441">
        <v>7</v>
      </c>
      <c r="L1441">
        <v>162</v>
      </c>
      <c r="M1441">
        <v>80</v>
      </c>
      <c r="N1441">
        <v>75</v>
      </c>
      <c r="O1441">
        <v>87</v>
      </c>
      <c r="R1441" t="s">
        <v>51</v>
      </c>
      <c r="S1441" t="s">
        <v>51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45">
      <c r="A1442" s="3" t="b">
        <f>Teams[[#This Row],[yearID]]&gt;=1973</f>
        <v>0</v>
      </c>
      <c r="B1442" s="3" t="b">
        <f>Teams[[#This Row],[yearID]]&gt;=1903</f>
        <v>1</v>
      </c>
      <c r="C1442" s="3" t="str">
        <f>_xlfn.XLOOKUP(Teams[[#This Row],[franchID]], franchises[franchID], franchises[franchName])</f>
        <v>Chicago White Sox</v>
      </c>
      <c r="D1442" s="3">
        <f>IF(Teams[[#This Row],[LgWin]]="Y", 1,
IF(Teams[[#This Row],[LgWin]] = "N", 0, " "))</f>
        <v>0</v>
      </c>
      <c r="E1442" s="3">
        <f>IF(Teams[[#This Row],[WSWin]]="Y", 1,
IF(Teams[[#This Row],[WSWin]] = "N", 0, " "))</f>
        <v>0</v>
      </c>
      <c r="F1442">
        <v>1965</v>
      </c>
      <c r="G1442" t="s">
        <v>410</v>
      </c>
      <c r="H1442" t="s">
        <v>415</v>
      </c>
      <c r="I1442" t="s">
        <v>416</v>
      </c>
      <c r="K1442">
        <v>2</v>
      </c>
      <c r="L1442">
        <v>162</v>
      </c>
      <c r="M1442">
        <v>81</v>
      </c>
      <c r="N1442">
        <v>95</v>
      </c>
      <c r="O1442">
        <v>67</v>
      </c>
      <c r="R1442" t="s">
        <v>51</v>
      </c>
      <c r="S1442" t="s">
        <v>51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45">
      <c r="A1443" s="3" t="b">
        <f>Teams[[#This Row],[yearID]]&gt;=1973</f>
        <v>0</v>
      </c>
      <c r="B1443" s="3" t="b">
        <f>Teams[[#This Row],[yearID]]&gt;=1903</f>
        <v>1</v>
      </c>
      <c r="C1443" s="3" t="str">
        <f>_xlfn.XLOOKUP(Teams[[#This Row],[franchID]], franchises[franchID], franchises[franchName])</f>
        <v>Chicago Cubs</v>
      </c>
      <c r="D1443" s="3">
        <f>IF(Teams[[#This Row],[LgWin]]="Y", 1,
IF(Teams[[#This Row],[LgWin]] = "N", 0, " "))</f>
        <v>0</v>
      </c>
      <c r="E1443" s="3">
        <f>IF(Teams[[#This Row],[WSWin]]="Y", 1,
IF(Teams[[#This Row],[WSWin]] = "N", 0, " "))</f>
        <v>0</v>
      </c>
      <c r="F1443">
        <v>1965</v>
      </c>
      <c r="G1443" t="s">
        <v>157</v>
      </c>
      <c r="H1443" t="s">
        <v>161</v>
      </c>
      <c r="I1443" t="s">
        <v>162</v>
      </c>
      <c r="K1443">
        <v>8</v>
      </c>
      <c r="L1443">
        <v>164</v>
      </c>
      <c r="M1443">
        <v>83</v>
      </c>
      <c r="N1443">
        <v>72</v>
      </c>
      <c r="O1443">
        <v>90</v>
      </c>
      <c r="R1443" t="s">
        <v>51</v>
      </c>
      <c r="S1443" t="s">
        <v>51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45">
      <c r="A1444" s="3" t="b">
        <f>Teams[[#This Row],[yearID]]&gt;=1973</f>
        <v>0</v>
      </c>
      <c r="B1444" s="3" t="b">
        <f>Teams[[#This Row],[yearID]]&gt;=1903</f>
        <v>1</v>
      </c>
      <c r="C1444" s="3" t="str">
        <f>_xlfn.XLOOKUP(Teams[[#This Row],[franchID]], franchises[franchID], franchises[franchName])</f>
        <v>Cincinnati Reds</v>
      </c>
      <c r="D1444" s="3">
        <f>IF(Teams[[#This Row],[LgWin]]="Y", 1,
IF(Teams[[#This Row],[LgWin]] = "N", 0, " "))</f>
        <v>0</v>
      </c>
      <c r="E1444" s="3">
        <f>IF(Teams[[#This Row],[WSWin]]="Y", 1,
IF(Teams[[#This Row],[WSWin]] = "N", 0, " "))</f>
        <v>0</v>
      </c>
      <c r="F1444">
        <v>1965</v>
      </c>
      <c r="G1444" t="s">
        <v>157</v>
      </c>
      <c r="H1444" t="s">
        <v>167</v>
      </c>
      <c r="I1444" t="s">
        <v>167</v>
      </c>
      <c r="K1444">
        <v>4</v>
      </c>
      <c r="L1444">
        <v>162</v>
      </c>
      <c r="M1444">
        <v>81</v>
      </c>
      <c r="N1444">
        <v>89</v>
      </c>
      <c r="O1444">
        <v>73</v>
      </c>
      <c r="R1444" t="s">
        <v>51</v>
      </c>
      <c r="S1444" t="s">
        <v>51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45">
      <c r="A1445" s="3" t="b">
        <f>Teams[[#This Row],[yearID]]&gt;=1973</f>
        <v>0</v>
      </c>
      <c r="B1445" s="3" t="b">
        <f>Teams[[#This Row],[yearID]]&gt;=1903</f>
        <v>1</v>
      </c>
      <c r="C1445" s="3" t="str">
        <f>_xlfn.XLOOKUP(Teams[[#This Row],[franchID]], franchises[franchID], franchises[franchName])</f>
        <v>Cleveland Indians</v>
      </c>
      <c r="D1445" s="3">
        <f>IF(Teams[[#This Row],[LgWin]]="Y", 1,
IF(Teams[[#This Row],[LgWin]] = "N", 0, " "))</f>
        <v>0</v>
      </c>
      <c r="E1445" s="3">
        <f>IF(Teams[[#This Row],[WSWin]]="Y", 1,
IF(Teams[[#This Row],[WSWin]] = "N", 0, " "))</f>
        <v>0</v>
      </c>
      <c r="F1445">
        <v>1965</v>
      </c>
      <c r="G1445" t="s">
        <v>410</v>
      </c>
      <c r="H1445" t="s">
        <v>64</v>
      </c>
      <c r="I1445" t="s">
        <v>64</v>
      </c>
      <c r="K1445">
        <v>5</v>
      </c>
      <c r="L1445">
        <v>162</v>
      </c>
      <c r="M1445">
        <v>82</v>
      </c>
      <c r="N1445">
        <v>87</v>
      </c>
      <c r="O1445">
        <v>75</v>
      </c>
      <c r="R1445" t="s">
        <v>51</v>
      </c>
      <c r="S1445" t="s">
        <v>51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45">
      <c r="A1446" s="3" t="b">
        <f>Teams[[#This Row],[yearID]]&gt;=1973</f>
        <v>0</v>
      </c>
      <c r="B1446" s="3" t="b">
        <f>Teams[[#This Row],[yearID]]&gt;=1903</f>
        <v>1</v>
      </c>
      <c r="C1446" s="3" t="str">
        <f>_xlfn.XLOOKUP(Teams[[#This Row],[franchID]], franchises[franchID], franchises[franchName])</f>
        <v>Detroit Tigers</v>
      </c>
      <c r="D1446" s="3">
        <f>IF(Teams[[#This Row],[LgWin]]="Y", 1,
IF(Teams[[#This Row],[LgWin]] = "N", 0, " "))</f>
        <v>0</v>
      </c>
      <c r="E1446" s="3">
        <f>IF(Teams[[#This Row],[WSWin]]="Y", 1,
IF(Teams[[#This Row],[WSWin]] = "N", 0, " "))</f>
        <v>0</v>
      </c>
      <c r="F1446">
        <v>1965</v>
      </c>
      <c r="G1446" t="s">
        <v>410</v>
      </c>
      <c r="H1446" t="s">
        <v>419</v>
      </c>
      <c r="I1446" t="s">
        <v>419</v>
      </c>
      <c r="K1446">
        <v>4</v>
      </c>
      <c r="L1446">
        <v>162</v>
      </c>
      <c r="M1446">
        <v>81</v>
      </c>
      <c r="N1446">
        <v>89</v>
      </c>
      <c r="O1446">
        <v>73</v>
      </c>
      <c r="R1446" t="s">
        <v>51</v>
      </c>
      <c r="S1446" t="s">
        <v>51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45">
      <c r="A1447" s="3" t="b">
        <f>Teams[[#This Row],[yearID]]&gt;=1973</f>
        <v>0</v>
      </c>
      <c r="B1447" s="3" t="b">
        <f>Teams[[#This Row],[yearID]]&gt;=1903</f>
        <v>1</v>
      </c>
      <c r="C1447" s="3" t="str">
        <f>_xlfn.XLOOKUP(Teams[[#This Row],[franchID]], franchises[franchID], franchises[franchName])</f>
        <v>Houston Astros</v>
      </c>
      <c r="D1447" s="3">
        <f>IF(Teams[[#This Row],[LgWin]]="Y", 1,
IF(Teams[[#This Row],[LgWin]] = "N", 0, " "))</f>
        <v>0</v>
      </c>
      <c r="E1447" s="3">
        <f>IF(Teams[[#This Row],[WSWin]]="Y", 1,
IF(Teams[[#This Row],[WSWin]] = "N", 0, " "))</f>
        <v>0</v>
      </c>
      <c r="F1447">
        <v>1965</v>
      </c>
      <c r="G1447" t="s">
        <v>157</v>
      </c>
      <c r="H1447" t="s">
        <v>528</v>
      </c>
      <c r="I1447" t="s">
        <v>528</v>
      </c>
      <c r="K1447">
        <v>9</v>
      </c>
      <c r="L1447">
        <v>162</v>
      </c>
      <c r="M1447">
        <v>81</v>
      </c>
      <c r="N1447">
        <v>65</v>
      </c>
      <c r="O1447">
        <v>97</v>
      </c>
      <c r="R1447" t="s">
        <v>51</v>
      </c>
      <c r="S1447" t="s">
        <v>51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45">
      <c r="A1448" s="3" t="b">
        <f>Teams[[#This Row],[yearID]]&gt;=1973</f>
        <v>0</v>
      </c>
      <c r="B1448" s="3" t="b">
        <f>Teams[[#This Row],[yearID]]&gt;=1903</f>
        <v>1</v>
      </c>
      <c r="C1448" s="3" t="str">
        <f>_xlfn.XLOOKUP(Teams[[#This Row],[franchID]], franchises[franchID], franchises[franchName])</f>
        <v>Oakland Athletics</v>
      </c>
      <c r="D1448" s="3">
        <f>IF(Teams[[#This Row],[LgWin]]="Y", 1,
IF(Teams[[#This Row],[LgWin]] = "N", 0, " "))</f>
        <v>0</v>
      </c>
      <c r="E1448" s="3">
        <f>IF(Teams[[#This Row],[WSWin]]="Y", 1,
IF(Teams[[#This Row],[WSWin]] = "N", 0, " "))</f>
        <v>0</v>
      </c>
      <c r="F1448">
        <v>1965</v>
      </c>
      <c r="G1448" t="s">
        <v>410</v>
      </c>
      <c r="H1448" t="s">
        <v>506</v>
      </c>
      <c r="I1448" t="s">
        <v>423</v>
      </c>
      <c r="K1448">
        <v>10</v>
      </c>
      <c r="L1448">
        <v>162</v>
      </c>
      <c r="M1448">
        <v>81</v>
      </c>
      <c r="N1448">
        <v>59</v>
      </c>
      <c r="O1448">
        <v>103</v>
      </c>
      <c r="R1448" t="s">
        <v>51</v>
      </c>
      <c r="S1448" t="s">
        <v>51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45">
      <c r="A1449" s="3" t="b">
        <f>Teams[[#This Row],[yearID]]&gt;=1973</f>
        <v>0</v>
      </c>
      <c r="B1449" s="3" t="b">
        <f>Teams[[#This Row],[yearID]]&gt;=1903</f>
        <v>1</v>
      </c>
      <c r="C1449" s="3" t="str">
        <f>_xlfn.XLOOKUP(Teams[[#This Row],[franchID]], franchises[franchID], franchises[franchName])</f>
        <v>Los Angeles Dodgers</v>
      </c>
      <c r="D1449" s="3">
        <f>IF(Teams[[#This Row],[LgWin]]="Y", 1,
IF(Teams[[#This Row],[LgWin]] = "N", 0, " "))</f>
        <v>1</v>
      </c>
      <c r="E1449" s="3">
        <f>IF(Teams[[#This Row],[WSWin]]="Y", 1,
IF(Teams[[#This Row],[WSWin]] = "N", 0, " "))</f>
        <v>1</v>
      </c>
      <c r="F1449">
        <v>1965</v>
      </c>
      <c r="G1449" t="s">
        <v>157</v>
      </c>
      <c r="H1449" t="s">
        <v>511</v>
      </c>
      <c r="I1449" t="s">
        <v>260</v>
      </c>
      <c r="K1449">
        <v>1</v>
      </c>
      <c r="L1449">
        <v>162</v>
      </c>
      <c r="M1449">
        <v>81</v>
      </c>
      <c r="N1449">
        <v>97</v>
      </c>
      <c r="O1449">
        <v>65</v>
      </c>
      <c r="R1449" t="s">
        <v>76</v>
      </c>
      <c r="S1449" t="s">
        <v>76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45">
      <c r="A1450" s="3" t="b">
        <f>Teams[[#This Row],[yearID]]&gt;=1973</f>
        <v>0</v>
      </c>
      <c r="B1450" s="3" t="b">
        <f>Teams[[#This Row],[yearID]]&gt;=1903</f>
        <v>1</v>
      </c>
      <c r="C1450" s="3" t="str">
        <f>_xlfn.XLOOKUP(Teams[[#This Row],[franchID]], franchises[franchID], franchises[franchName])</f>
        <v>Minnesota Twins</v>
      </c>
      <c r="D1450" s="3">
        <f>IF(Teams[[#This Row],[LgWin]]="Y", 1,
IF(Teams[[#This Row],[LgWin]] = "N", 0, " "))</f>
        <v>1</v>
      </c>
      <c r="E1450" s="3">
        <f>IF(Teams[[#This Row],[WSWin]]="Y", 1,
IF(Teams[[#This Row],[WSWin]] = "N", 0, " "))</f>
        <v>0</v>
      </c>
      <c r="F1450">
        <v>1965</v>
      </c>
      <c r="G1450" t="s">
        <v>410</v>
      </c>
      <c r="H1450" t="s">
        <v>426</v>
      </c>
      <c r="I1450" t="s">
        <v>426</v>
      </c>
      <c r="K1450">
        <v>1</v>
      </c>
      <c r="L1450">
        <v>162</v>
      </c>
      <c r="M1450">
        <v>81</v>
      </c>
      <c r="N1450">
        <v>102</v>
      </c>
      <c r="O1450">
        <v>60</v>
      </c>
      <c r="R1450" t="s">
        <v>76</v>
      </c>
      <c r="S1450" t="s">
        <v>51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45">
      <c r="A1451" s="3" t="b">
        <f>Teams[[#This Row],[yearID]]&gt;=1973</f>
        <v>0</v>
      </c>
      <c r="B1451" s="3" t="b">
        <f>Teams[[#This Row],[yearID]]&gt;=1903</f>
        <v>1</v>
      </c>
      <c r="C1451" s="3" t="str">
        <f>_xlfn.XLOOKUP(Teams[[#This Row],[franchID]], franchises[franchID], franchises[franchName])</f>
        <v>Atlanta Braves</v>
      </c>
      <c r="D1451" s="3">
        <f>IF(Teams[[#This Row],[LgWin]]="Y", 1,
IF(Teams[[#This Row],[LgWin]] = "N", 0, " "))</f>
        <v>0</v>
      </c>
      <c r="E1451" s="3">
        <f>IF(Teams[[#This Row],[WSWin]]="Y", 1,
IF(Teams[[#This Row],[WSWin]] = "N", 0, " "))</f>
        <v>0</v>
      </c>
      <c r="F1451">
        <v>1965</v>
      </c>
      <c r="G1451" t="s">
        <v>157</v>
      </c>
      <c r="H1451" t="s">
        <v>499</v>
      </c>
      <c r="I1451" t="s">
        <v>159</v>
      </c>
      <c r="K1451">
        <v>5</v>
      </c>
      <c r="L1451">
        <v>162</v>
      </c>
      <c r="M1451">
        <v>81</v>
      </c>
      <c r="N1451">
        <v>86</v>
      </c>
      <c r="O1451">
        <v>76</v>
      </c>
      <c r="R1451" t="s">
        <v>51</v>
      </c>
      <c r="S1451" t="s">
        <v>51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45">
      <c r="A1452" s="3" t="b">
        <f>Teams[[#This Row],[yearID]]&gt;=1973</f>
        <v>0</v>
      </c>
      <c r="B1452" s="3" t="b">
        <f>Teams[[#This Row],[yearID]]&gt;=1903</f>
        <v>1</v>
      </c>
      <c r="C1452" s="3" t="str">
        <f>_xlfn.XLOOKUP(Teams[[#This Row],[franchID]], franchises[franchID], franchises[franchName])</f>
        <v>New York Yankees</v>
      </c>
      <c r="D1452" s="3">
        <f>IF(Teams[[#This Row],[LgWin]]="Y", 1,
IF(Teams[[#This Row],[LgWin]] = "N", 0, " "))</f>
        <v>0</v>
      </c>
      <c r="E1452" s="3">
        <f>IF(Teams[[#This Row],[WSWin]]="Y", 1,
IF(Teams[[#This Row],[WSWin]] = "N", 0, " "))</f>
        <v>0</v>
      </c>
      <c r="F1452">
        <v>1965</v>
      </c>
      <c r="G1452" t="s">
        <v>410</v>
      </c>
      <c r="H1452" t="s">
        <v>436</v>
      </c>
      <c r="I1452" t="s">
        <v>412</v>
      </c>
      <c r="K1452">
        <v>6</v>
      </c>
      <c r="L1452">
        <v>162</v>
      </c>
      <c r="M1452">
        <v>83</v>
      </c>
      <c r="N1452">
        <v>77</v>
      </c>
      <c r="O1452">
        <v>85</v>
      </c>
      <c r="R1452" t="s">
        <v>51</v>
      </c>
      <c r="S1452" t="s">
        <v>51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45">
      <c r="A1453" s="3" t="b">
        <f>Teams[[#This Row],[yearID]]&gt;=1973</f>
        <v>0</v>
      </c>
      <c r="B1453" s="3" t="b">
        <f>Teams[[#This Row],[yearID]]&gt;=1903</f>
        <v>1</v>
      </c>
      <c r="C1453" s="3" t="str">
        <f>_xlfn.XLOOKUP(Teams[[#This Row],[franchID]], franchises[franchID], franchises[franchName])</f>
        <v>New York Mets</v>
      </c>
      <c r="D1453" s="3">
        <f>IF(Teams[[#This Row],[LgWin]]="Y", 1,
IF(Teams[[#This Row],[LgWin]] = "N", 0, " "))</f>
        <v>0</v>
      </c>
      <c r="E1453" s="3">
        <f>IF(Teams[[#This Row],[WSWin]]="Y", 1,
IF(Teams[[#This Row],[WSWin]] = "N", 0, " "))</f>
        <v>0</v>
      </c>
      <c r="F1453">
        <v>1965</v>
      </c>
      <c r="G1453" t="s">
        <v>157</v>
      </c>
      <c r="H1453" t="s">
        <v>532</v>
      </c>
      <c r="I1453" t="s">
        <v>533</v>
      </c>
      <c r="K1453">
        <v>10</v>
      </c>
      <c r="L1453">
        <v>164</v>
      </c>
      <c r="M1453">
        <v>82</v>
      </c>
      <c r="N1453">
        <v>50</v>
      </c>
      <c r="O1453">
        <v>112</v>
      </c>
      <c r="R1453" t="s">
        <v>51</v>
      </c>
      <c r="S1453" t="s">
        <v>51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45">
      <c r="A1454" s="3" t="b">
        <f>Teams[[#This Row],[yearID]]&gt;=1973</f>
        <v>0</v>
      </c>
      <c r="B1454" s="3" t="b">
        <f>Teams[[#This Row],[yearID]]&gt;=1903</f>
        <v>1</v>
      </c>
      <c r="C1454" s="3" t="str">
        <f>_xlfn.XLOOKUP(Teams[[#This Row],[franchID]], franchises[franchID], franchises[franchName])</f>
        <v>Philadelphia Phillies</v>
      </c>
      <c r="D1454" s="3">
        <f>IF(Teams[[#This Row],[LgWin]]="Y", 1,
IF(Teams[[#This Row],[LgWin]] = "N", 0, " "))</f>
        <v>0</v>
      </c>
      <c r="E1454" s="3">
        <f>IF(Teams[[#This Row],[WSWin]]="Y", 1,
IF(Teams[[#This Row],[WSWin]] = "N", 0, " "))</f>
        <v>0</v>
      </c>
      <c r="F1454">
        <v>1965</v>
      </c>
      <c r="G1454" t="s">
        <v>157</v>
      </c>
      <c r="H1454" t="s">
        <v>122</v>
      </c>
      <c r="I1454" t="s">
        <v>122</v>
      </c>
      <c r="K1454">
        <v>6</v>
      </c>
      <c r="L1454">
        <v>162</v>
      </c>
      <c r="M1454">
        <v>80</v>
      </c>
      <c r="N1454">
        <v>85</v>
      </c>
      <c r="O1454">
        <v>76</v>
      </c>
      <c r="R1454" t="s">
        <v>51</v>
      </c>
      <c r="S1454" t="s">
        <v>51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45">
      <c r="A1455" s="3" t="b">
        <f>Teams[[#This Row],[yearID]]&gt;=1973</f>
        <v>0</v>
      </c>
      <c r="B1455" s="3" t="b">
        <f>Teams[[#This Row],[yearID]]&gt;=1903</f>
        <v>1</v>
      </c>
      <c r="C1455" s="3" t="str">
        <f>_xlfn.XLOOKUP(Teams[[#This Row],[franchID]], franchises[franchID], franchises[franchName])</f>
        <v>Pittsburgh Pirates</v>
      </c>
      <c r="D1455" s="3">
        <f>IF(Teams[[#This Row],[LgWin]]="Y", 1,
IF(Teams[[#This Row],[LgWin]] = "N", 0, " "))</f>
        <v>0</v>
      </c>
      <c r="E1455" s="3">
        <f>IF(Teams[[#This Row],[WSWin]]="Y", 1,
IF(Teams[[#This Row],[WSWin]] = "N", 0, " "))</f>
        <v>0</v>
      </c>
      <c r="F1455">
        <v>1965</v>
      </c>
      <c r="G1455" t="s">
        <v>157</v>
      </c>
      <c r="H1455" t="s">
        <v>229</v>
      </c>
      <c r="I1455" t="s">
        <v>229</v>
      </c>
      <c r="K1455">
        <v>3</v>
      </c>
      <c r="L1455">
        <v>163</v>
      </c>
      <c r="M1455">
        <v>82</v>
      </c>
      <c r="N1455">
        <v>90</v>
      </c>
      <c r="O1455">
        <v>72</v>
      </c>
      <c r="R1455" t="s">
        <v>51</v>
      </c>
      <c r="S1455" t="s">
        <v>51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45">
      <c r="A1456" s="3" t="b">
        <f>Teams[[#This Row],[yearID]]&gt;=1973</f>
        <v>0</v>
      </c>
      <c r="B1456" s="3" t="b">
        <f>Teams[[#This Row],[yearID]]&gt;=1903</f>
        <v>1</v>
      </c>
      <c r="C1456" s="3" t="str">
        <f>_xlfn.XLOOKUP(Teams[[#This Row],[franchID]], franchises[franchID], franchises[franchName])</f>
        <v>San Francisco Giants</v>
      </c>
      <c r="D1456" s="3">
        <f>IF(Teams[[#This Row],[LgWin]]="Y", 1,
IF(Teams[[#This Row],[LgWin]] = "N", 0, " "))</f>
        <v>0</v>
      </c>
      <c r="E1456" s="3">
        <f>IF(Teams[[#This Row],[WSWin]]="Y", 1,
IF(Teams[[#This Row],[WSWin]] = "N", 0, " "))</f>
        <v>0</v>
      </c>
      <c r="F1456">
        <v>1965</v>
      </c>
      <c r="G1456" t="s">
        <v>157</v>
      </c>
      <c r="H1456" t="s">
        <v>514</v>
      </c>
      <c r="I1456" t="s">
        <v>243</v>
      </c>
      <c r="K1456">
        <v>2</v>
      </c>
      <c r="L1456">
        <v>163</v>
      </c>
      <c r="M1456">
        <v>81</v>
      </c>
      <c r="N1456">
        <v>95</v>
      </c>
      <c r="O1456">
        <v>67</v>
      </c>
      <c r="R1456" t="s">
        <v>51</v>
      </c>
      <c r="S1456" t="s">
        <v>51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45">
      <c r="A1457" s="3" t="b">
        <f>Teams[[#This Row],[yearID]]&gt;=1973</f>
        <v>0</v>
      </c>
      <c r="B1457" s="3" t="b">
        <f>Teams[[#This Row],[yearID]]&gt;=1903</f>
        <v>1</v>
      </c>
      <c r="C1457" s="3" t="str">
        <f>_xlfn.XLOOKUP(Teams[[#This Row],[franchID]], franchises[franchID], franchises[franchName])</f>
        <v>St. Louis Cardinals</v>
      </c>
      <c r="D1457" s="3">
        <f>IF(Teams[[#This Row],[LgWin]]="Y", 1,
IF(Teams[[#This Row],[LgWin]] = "N", 0, " "))</f>
        <v>0</v>
      </c>
      <c r="E1457" s="3">
        <f>IF(Teams[[#This Row],[WSWin]]="Y", 1,
IF(Teams[[#This Row],[WSWin]] = "N", 0, " "))</f>
        <v>0</v>
      </c>
      <c r="F1457">
        <v>1965</v>
      </c>
      <c r="G1457" t="s">
        <v>157</v>
      </c>
      <c r="H1457" t="s">
        <v>396</v>
      </c>
      <c r="I1457" t="s">
        <v>154</v>
      </c>
      <c r="K1457">
        <v>7</v>
      </c>
      <c r="L1457">
        <v>162</v>
      </c>
      <c r="M1457">
        <v>81</v>
      </c>
      <c r="N1457">
        <v>80</v>
      </c>
      <c r="O1457">
        <v>81</v>
      </c>
      <c r="R1457" t="s">
        <v>51</v>
      </c>
      <c r="S1457" t="s">
        <v>51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45">
      <c r="A1458" s="3" t="b">
        <f>Teams[[#This Row],[yearID]]&gt;=1973</f>
        <v>0</v>
      </c>
      <c r="B1458" s="3" t="b">
        <f>Teams[[#This Row],[yearID]]&gt;=1903</f>
        <v>1</v>
      </c>
      <c r="C1458" s="3" t="str">
        <f>_xlfn.XLOOKUP(Teams[[#This Row],[franchID]], franchises[franchID], franchises[franchName])</f>
        <v>Texas Rangers</v>
      </c>
      <c r="D1458" s="3">
        <f>IF(Teams[[#This Row],[LgWin]]="Y", 1,
IF(Teams[[#This Row],[LgWin]] = "N", 0, " "))</f>
        <v>0</v>
      </c>
      <c r="E1458" s="3">
        <f>IF(Teams[[#This Row],[WSWin]]="Y", 1,
IF(Teams[[#This Row],[WSWin]] = "N", 0, " "))</f>
        <v>0</v>
      </c>
      <c r="F1458">
        <v>1965</v>
      </c>
      <c r="G1458" t="s">
        <v>410</v>
      </c>
      <c r="H1458" t="s">
        <v>525</v>
      </c>
      <c r="I1458" t="s">
        <v>526</v>
      </c>
      <c r="K1458">
        <v>8</v>
      </c>
      <c r="L1458">
        <v>162</v>
      </c>
      <c r="M1458">
        <v>81</v>
      </c>
      <c r="N1458">
        <v>70</v>
      </c>
      <c r="O1458">
        <v>92</v>
      </c>
      <c r="R1458" t="s">
        <v>51</v>
      </c>
      <c r="S1458" t="s">
        <v>51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45">
      <c r="A1459" s="3" t="b">
        <f>Teams[[#This Row],[yearID]]&gt;=1973</f>
        <v>0</v>
      </c>
      <c r="B1459" s="3" t="b">
        <f>Teams[[#This Row],[yearID]]&gt;=1903</f>
        <v>1</v>
      </c>
      <c r="C1459" s="3" t="str">
        <f>_xlfn.XLOOKUP(Teams[[#This Row],[franchID]], franchises[franchID], franchises[franchName])</f>
        <v>Atlanta Braves</v>
      </c>
      <c r="D1459" s="3">
        <f>IF(Teams[[#This Row],[LgWin]]="Y", 1,
IF(Teams[[#This Row],[LgWin]] = "N", 0, " "))</f>
        <v>0</v>
      </c>
      <c r="E1459" s="3">
        <f>IF(Teams[[#This Row],[WSWin]]="Y", 1,
IF(Teams[[#This Row],[WSWin]] = "N", 0, " "))</f>
        <v>0</v>
      </c>
      <c r="F1459">
        <v>1966</v>
      </c>
      <c r="G1459" t="s">
        <v>157</v>
      </c>
      <c r="H1459" t="s">
        <v>159</v>
      </c>
      <c r="I1459" t="s">
        <v>159</v>
      </c>
      <c r="K1459">
        <v>5</v>
      </c>
      <c r="L1459">
        <v>163</v>
      </c>
      <c r="M1459">
        <v>82</v>
      </c>
      <c r="N1459">
        <v>85</v>
      </c>
      <c r="O1459">
        <v>77</v>
      </c>
      <c r="R1459" t="s">
        <v>51</v>
      </c>
      <c r="S1459" t="s">
        <v>51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45">
      <c r="A1460" s="3" t="b">
        <f>Teams[[#This Row],[yearID]]&gt;=1973</f>
        <v>0</v>
      </c>
      <c r="B1460" s="3" t="b">
        <f>Teams[[#This Row],[yearID]]&gt;=1903</f>
        <v>1</v>
      </c>
      <c r="C1460" s="3" t="str">
        <f>_xlfn.XLOOKUP(Teams[[#This Row],[franchID]], franchises[franchID], franchises[franchName])</f>
        <v>Baltimore Orioles</v>
      </c>
      <c r="D1460" s="3">
        <f>IF(Teams[[#This Row],[LgWin]]="Y", 1,
IF(Teams[[#This Row],[LgWin]] = "N", 0, " "))</f>
        <v>1</v>
      </c>
      <c r="E1460" s="3">
        <f>IF(Teams[[#This Row],[WSWin]]="Y", 1,
IF(Teams[[#This Row],[WSWin]] = "N", 0, " "))</f>
        <v>1</v>
      </c>
      <c r="F1460">
        <v>1966</v>
      </c>
      <c r="G1460" t="s">
        <v>410</v>
      </c>
      <c r="H1460" t="s">
        <v>95</v>
      </c>
      <c r="I1460" t="s">
        <v>95</v>
      </c>
      <c r="K1460">
        <v>1</v>
      </c>
      <c r="L1460">
        <v>160</v>
      </c>
      <c r="M1460">
        <v>79</v>
      </c>
      <c r="N1460">
        <v>97</v>
      </c>
      <c r="O1460">
        <v>63</v>
      </c>
      <c r="R1460" t="s">
        <v>76</v>
      </c>
      <c r="S1460" t="s">
        <v>76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45">
      <c r="A1461" s="3" t="b">
        <f>Teams[[#This Row],[yearID]]&gt;=1973</f>
        <v>0</v>
      </c>
      <c r="B1461" s="3" t="b">
        <f>Teams[[#This Row],[yearID]]&gt;=1903</f>
        <v>1</v>
      </c>
      <c r="C1461" s="3" t="str">
        <f>_xlfn.XLOOKUP(Teams[[#This Row],[franchID]], franchises[franchID], franchises[franchName])</f>
        <v>Boston Red Sox</v>
      </c>
      <c r="D1461" s="3">
        <f>IF(Teams[[#This Row],[LgWin]]="Y", 1,
IF(Teams[[#This Row],[LgWin]] = "N", 0, " "))</f>
        <v>0</v>
      </c>
      <c r="E1461" s="3">
        <f>IF(Teams[[#This Row],[WSWin]]="Y", 1,
IF(Teams[[#This Row],[WSWin]] = "N", 0, " "))</f>
        <v>0</v>
      </c>
      <c r="F1461">
        <v>1966</v>
      </c>
      <c r="G1461" t="s">
        <v>410</v>
      </c>
      <c r="H1461" t="s">
        <v>54</v>
      </c>
      <c r="I1461" t="s">
        <v>54</v>
      </c>
      <c r="K1461">
        <v>9</v>
      </c>
      <c r="L1461">
        <v>162</v>
      </c>
      <c r="M1461">
        <v>81</v>
      </c>
      <c r="N1461">
        <v>72</v>
      </c>
      <c r="O1461">
        <v>90</v>
      </c>
      <c r="R1461" t="s">
        <v>51</v>
      </c>
      <c r="S1461" t="s">
        <v>51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45">
      <c r="A1462" s="3" t="b">
        <f>Teams[[#This Row],[yearID]]&gt;=1973</f>
        <v>0</v>
      </c>
      <c r="B1462" s="3" t="b">
        <f>Teams[[#This Row],[yearID]]&gt;=1903</f>
        <v>1</v>
      </c>
      <c r="C1462" s="3" t="str">
        <f>_xlfn.XLOOKUP(Teams[[#This Row],[franchID]], franchises[franchID], franchises[franchName])</f>
        <v>Los Angeles Angels of Anaheim</v>
      </c>
      <c r="D1462" s="3">
        <f>IF(Teams[[#This Row],[LgWin]]="Y", 1,
IF(Teams[[#This Row],[LgWin]] = "N", 0, " "))</f>
        <v>0</v>
      </c>
      <c r="E1462" s="3">
        <f>IF(Teams[[#This Row],[WSWin]]="Y", 1,
IF(Teams[[#This Row],[WSWin]] = "N", 0, " "))</f>
        <v>0</v>
      </c>
      <c r="F1462">
        <v>1966</v>
      </c>
      <c r="G1462" t="s">
        <v>410</v>
      </c>
      <c r="H1462" t="s">
        <v>537</v>
      </c>
      <c r="I1462" t="s">
        <v>520</v>
      </c>
      <c r="K1462">
        <v>6</v>
      </c>
      <c r="L1462">
        <v>162</v>
      </c>
      <c r="M1462">
        <v>81</v>
      </c>
      <c r="N1462">
        <v>80</v>
      </c>
      <c r="O1462">
        <v>82</v>
      </c>
      <c r="R1462" t="s">
        <v>51</v>
      </c>
      <c r="S1462" t="s">
        <v>51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45">
      <c r="A1463" s="3" t="b">
        <f>Teams[[#This Row],[yearID]]&gt;=1973</f>
        <v>0</v>
      </c>
      <c r="B1463" s="3" t="b">
        <f>Teams[[#This Row],[yearID]]&gt;=1903</f>
        <v>1</v>
      </c>
      <c r="C1463" s="3" t="str">
        <f>_xlfn.XLOOKUP(Teams[[#This Row],[franchID]], franchises[franchID], franchises[franchName])</f>
        <v>Chicago White Sox</v>
      </c>
      <c r="D1463" s="3">
        <f>IF(Teams[[#This Row],[LgWin]]="Y", 1,
IF(Teams[[#This Row],[LgWin]] = "N", 0, " "))</f>
        <v>0</v>
      </c>
      <c r="E1463" s="3">
        <f>IF(Teams[[#This Row],[WSWin]]="Y", 1,
IF(Teams[[#This Row],[WSWin]] = "N", 0, " "))</f>
        <v>0</v>
      </c>
      <c r="F1463">
        <v>1966</v>
      </c>
      <c r="G1463" t="s">
        <v>410</v>
      </c>
      <c r="H1463" t="s">
        <v>415</v>
      </c>
      <c r="I1463" t="s">
        <v>416</v>
      </c>
      <c r="K1463">
        <v>4</v>
      </c>
      <c r="L1463">
        <v>163</v>
      </c>
      <c r="M1463">
        <v>81</v>
      </c>
      <c r="N1463">
        <v>83</v>
      </c>
      <c r="O1463">
        <v>79</v>
      </c>
      <c r="R1463" t="s">
        <v>51</v>
      </c>
      <c r="S1463" t="s">
        <v>51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45">
      <c r="A1464" s="3" t="b">
        <f>Teams[[#This Row],[yearID]]&gt;=1973</f>
        <v>0</v>
      </c>
      <c r="B1464" s="3" t="b">
        <f>Teams[[#This Row],[yearID]]&gt;=1903</f>
        <v>1</v>
      </c>
      <c r="C1464" s="3" t="str">
        <f>_xlfn.XLOOKUP(Teams[[#This Row],[franchID]], franchises[franchID], franchises[franchName])</f>
        <v>Chicago Cubs</v>
      </c>
      <c r="D1464" s="3">
        <f>IF(Teams[[#This Row],[LgWin]]="Y", 1,
IF(Teams[[#This Row],[LgWin]] = "N", 0, " "))</f>
        <v>0</v>
      </c>
      <c r="E1464" s="3">
        <f>IF(Teams[[#This Row],[WSWin]]="Y", 1,
IF(Teams[[#This Row],[WSWin]] = "N", 0, " "))</f>
        <v>0</v>
      </c>
      <c r="F1464">
        <v>1966</v>
      </c>
      <c r="G1464" t="s">
        <v>157</v>
      </c>
      <c r="H1464" t="s">
        <v>161</v>
      </c>
      <c r="I1464" t="s">
        <v>162</v>
      </c>
      <c r="K1464">
        <v>10</v>
      </c>
      <c r="L1464">
        <v>162</v>
      </c>
      <c r="M1464">
        <v>81</v>
      </c>
      <c r="N1464">
        <v>59</v>
      </c>
      <c r="O1464">
        <v>103</v>
      </c>
      <c r="R1464" t="s">
        <v>51</v>
      </c>
      <c r="S1464" t="s">
        <v>51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45">
      <c r="A1465" s="3" t="b">
        <f>Teams[[#This Row],[yearID]]&gt;=1973</f>
        <v>0</v>
      </c>
      <c r="B1465" s="3" t="b">
        <f>Teams[[#This Row],[yearID]]&gt;=1903</f>
        <v>1</v>
      </c>
      <c r="C1465" s="3" t="str">
        <f>_xlfn.XLOOKUP(Teams[[#This Row],[franchID]], franchises[franchID], franchises[franchName])</f>
        <v>Cincinnati Reds</v>
      </c>
      <c r="D1465" s="3">
        <f>IF(Teams[[#This Row],[LgWin]]="Y", 1,
IF(Teams[[#This Row],[LgWin]] = "N", 0, " "))</f>
        <v>0</v>
      </c>
      <c r="E1465" s="3">
        <f>IF(Teams[[#This Row],[WSWin]]="Y", 1,
IF(Teams[[#This Row],[WSWin]] = "N", 0, " "))</f>
        <v>0</v>
      </c>
      <c r="F1465">
        <v>1966</v>
      </c>
      <c r="G1465" t="s">
        <v>157</v>
      </c>
      <c r="H1465" t="s">
        <v>167</v>
      </c>
      <c r="I1465" t="s">
        <v>167</v>
      </c>
      <c r="K1465">
        <v>7</v>
      </c>
      <c r="L1465">
        <v>160</v>
      </c>
      <c r="M1465">
        <v>79</v>
      </c>
      <c r="N1465">
        <v>76</v>
      </c>
      <c r="O1465">
        <v>84</v>
      </c>
      <c r="R1465" t="s">
        <v>51</v>
      </c>
      <c r="S1465" t="s">
        <v>51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45">
      <c r="A1466" s="3" t="b">
        <f>Teams[[#This Row],[yearID]]&gt;=1973</f>
        <v>0</v>
      </c>
      <c r="B1466" s="3" t="b">
        <f>Teams[[#This Row],[yearID]]&gt;=1903</f>
        <v>1</v>
      </c>
      <c r="C1466" s="3" t="str">
        <f>_xlfn.XLOOKUP(Teams[[#This Row],[franchID]], franchises[franchID], franchises[franchName])</f>
        <v>Cleveland Indians</v>
      </c>
      <c r="D1466" s="3">
        <f>IF(Teams[[#This Row],[LgWin]]="Y", 1,
IF(Teams[[#This Row],[LgWin]] = "N", 0, " "))</f>
        <v>0</v>
      </c>
      <c r="E1466" s="3">
        <f>IF(Teams[[#This Row],[WSWin]]="Y", 1,
IF(Teams[[#This Row],[WSWin]] = "N", 0, " "))</f>
        <v>0</v>
      </c>
      <c r="F1466">
        <v>1966</v>
      </c>
      <c r="G1466" t="s">
        <v>410</v>
      </c>
      <c r="H1466" t="s">
        <v>64</v>
      </c>
      <c r="I1466" t="s">
        <v>64</v>
      </c>
      <c r="K1466">
        <v>5</v>
      </c>
      <c r="L1466">
        <v>162</v>
      </c>
      <c r="M1466">
        <v>81</v>
      </c>
      <c r="N1466">
        <v>81</v>
      </c>
      <c r="O1466">
        <v>81</v>
      </c>
      <c r="R1466" t="s">
        <v>51</v>
      </c>
      <c r="S1466" t="s">
        <v>51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45">
      <c r="A1467" s="3" t="b">
        <f>Teams[[#This Row],[yearID]]&gt;=1973</f>
        <v>0</v>
      </c>
      <c r="B1467" s="3" t="b">
        <f>Teams[[#This Row],[yearID]]&gt;=1903</f>
        <v>1</v>
      </c>
      <c r="C1467" s="3" t="str">
        <f>_xlfn.XLOOKUP(Teams[[#This Row],[franchID]], franchises[franchID], franchises[franchName])</f>
        <v>Detroit Tigers</v>
      </c>
      <c r="D1467" s="3">
        <f>IF(Teams[[#This Row],[LgWin]]="Y", 1,
IF(Teams[[#This Row],[LgWin]] = "N", 0, " "))</f>
        <v>0</v>
      </c>
      <c r="E1467" s="3">
        <f>IF(Teams[[#This Row],[WSWin]]="Y", 1,
IF(Teams[[#This Row],[WSWin]] = "N", 0, " "))</f>
        <v>0</v>
      </c>
      <c r="F1467">
        <v>1966</v>
      </c>
      <c r="G1467" t="s">
        <v>410</v>
      </c>
      <c r="H1467" t="s">
        <v>419</v>
      </c>
      <c r="I1467" t="s">
        <v>419</v>
      </c>
      <c r="K1467">
        <v>3</v>
      </c>
      <c r="L1467">
        <v>162</v>
      </c>
      <c r="M1467">
        <v>81</v>
      </c>
      <c r="N1467">
        <v>88</v>
      </c>
      <c r="O1467">
        <v>74</v>
      </c>
      <c r="R1467" t="s">
        <v>51</v>
      </c>
      <c r="S1467" t="s">
        <v>51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45">
      <c r="A1468" s="3" t="b">
        <f>Teams[[#This Row],[yearID]]&gt;=1973</f>
        <v>0</v>
      </c>
      <c r="B1468" s="3" t="b">
        <f>Teams[[#This Row],[yearID]]&gt;=1903</f>
        <v>1</v>
      </c>
      <c r="C1468" s="3" t="str">
        <f>_xlfn.XLOOKUP(Teams[[#This Row],[franchID]], franchises[franchID], franchises[franchName])</f>
        <v>Houston Astros</v>
      </c>
      <c r="D1468" s="3">
        <f>IF(Teams[[#This Row],[LgWin]]="Y", 1,
IF(Teams[[#This Row],[LgWin]] = "N", 0, " "))</f>
        <v>0</v>
      </c>
      <c r="E1468" s="3">
        <f>IF(Teams[[#This Row],[WSWin]]="Y", 1,
IF(Teams[[#This Row],[WSWin]] = "N", 0, " "))</f>
        <v>0</v>
      </c>
      <c r="F1468">
        <v>1966</v>
      </c>
      <c r="G1468" t="s">
        <v>157</v>
      </c>
      <c r="H1468" t="s">
        <v>528</v>
      </c>
      <c r="I1468" t="s">
        <v>528</v>
      </c>
      <c r="K1468">
        <v>8</v>
      </c>
      <c r="L1468">
        <v>163</v>
      </c>
      <c r="M1468">
        <v>81</v>
      </c>
      <c r="N1468">
        <v>72</v>
      </c>
      <c r="O1468">
        <v>90</v>
      </c>
      <c r="R1468" t="s">
        <v>51</v>
      </c>
      <c r="S1468" t="s">
        <v>51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45">
      <c r="A1469" s="3" t="b">
        <f>Teams[[#This Row],[yearID]]&gt;=1973</f>
        <v>0</v>
      </c>
      <c r="B1469" s="3" t="b">
        <f>Teams[[#This Row],[yearID]]&gt;=1903</f>
        <v>1</v>
      </c>
      <c r="C1469" s="3" t="str">
        <f>_xlfn.XLOOKUP(Teams[[#This Row],[franchID]], franchises[franchID], franchises[franchName])</f>
        <v>Oakland Athletics</v>
      </c>
      <c r="D1469" s="3">
        <f>IF(Teams[[#This Row],[LgWin]]="Y", 1,
IF(Teams[[#This Row],[LgWin]] = "N", 0, " "))</f>
        <v>0</v>
      </c>
      <c r="E1469" s="3">
        <f>IF(Teams[[#This Row],[WSWin]]="Y", 1,
IF(Teams[[#This Row],[WSWin]] = "N", 0, " "))</f>
        <v>0</v>
      </c>
      <c r="F1469">
        <v>1966</v>
      </c>
      <c r="G1469" t="s">
        <v>410</v>
      </c>
      <c r="H1469" t="s">
        <v>506</v>
      </c>
      <c r="I1469" t="s">
        <v>423</v>
      </c>
      <c r="K1469">
        <v>7</v>
      </c>
      <c r="L1469">
        <v>160</v>
      </c>
      <c r="M1469">
        <v>81</v>
      </c>
      <c r="N1469">
        <v>74</v>
      </c>
      <c r="O1469">
        <v>86</v>
      </c>
      <c r="R1469" t="s">
        <v>51</v>
      </c>
      <c r="S1469" t="s">
        <v>51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45">
      <c r="A1470" s="3" t="b">
        <f>Teams[[#This Row],[yearID]]&gt;=1973</f>
        <v>0</v>
      </c>
      <c r="B1470" s="3" t="b">
        <f>Teams[[#This Row],[yearID]]&gt;=1903</f>
        <v>1</v>
      </c>
      <c r="C1470" s="3" t="str">
        <f>_xlfn.XLOOKUP(Teams[[#This Row],[franchID]], franchises[franchID], franchises[franchName])</f>
        <v>Los Angeles Dodgers</v>
      </c>
      <c r="D1470" s="3">
        <f>IF(Teams[[#This Row],[LgWin]]="Y", 1,
IF(Teams[[#This Row],[LgWin]] = "N", 0, " "))</f>
        <v>1</v>
      </c>
      <c r="E1470" s="3">
        <f>IF(Teams[[#This Row],[WSWin]]="Y", 1,
IF(Teams[[#This Row],[WSWin]] = "N", 0, " "))</f>
        <v>0</v>
      </c>
      <c r="F1470">
        <v>1966</v>
      </c>
      <c r="G1470" t="s">
        <v>157</v>
      </c>
      <c r="H1470" t="s">
        <v>511</v>
      </c>
      <c r="I1470" t="s">
        <v>260</v>
      </c>
      <c r="K1470">
        <v>1</v>
      </c>
      <c r="L1470">
        <v>162</v>
      </c>
      <c r="M1470">
        <v>81</v>
      </c>
      <c r="N1470">
        <v>95</v>
      </c>
      <c r="O1470">
        <v>67</v>
      </c>
      <c r="R1470" t="s">
        <v>76</v>
      </c>
      <c r="S1470" t="s">
        <v>51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45">
      <c r="A1471" s="3" t="b">
        <f>Teams[[#This Row],[yearID]]&gt;=1973</f>
        <v>0</v>
      </c>
      <c r="B1471" s="3" t="b">
        <f>Teams[[#This Row],[yearID]]&gt;=1903</f>
        <v>1</v>
      </c>
      <c r="C1471" s="3" t="str">
        <f>_xlfn.XLOOKUP(Teams[[#This Row],[franchID]], franchises[franchID], franchises[franchName])</f>
        <v>Minnesota Twins</v>
      </c>
      <c r="D1471" s="3">
        <f>IF(Teams[[#This Row],[LgWin]]="Y", 1,
IF(Teams[[#This Row],[LgWin]] = "N", 0, " "))</f>
        <v>0</v>
      </c>
      <c r="E1471" s="3">
        <f>IF(Teams[[#This Row],[WSWin]]="Y", 1,
IF(Teams[[#This Row],[WSWin]] = "N", 0, " "))</f>
        <v>0</v>
      </c>
      <c r="F1471">
        <v>1966</v>
      </c>
      <c r="G1471" t="s">
        <v>410</v>
      </c>
      <c r="H1471" t="s">
        <v>426</v>
      </c>
      <c r="I1471" t="s">
        <v>426</v>
      </c>
      <c r="K1471">
        <v>2</v>
      </c>
      <c r="L1471">
        <v>162</v>
      </c>
      <c r="M1471">
        <v>81</v>
      </c>
      <c r="N1471">
        <v>89</v>
      </c>
      <c r="O1471">
        <v>73</v>
      </c>
      <c r="R1471" t="s">
        <v>51</v>
      </c>
      <c r="S1471" t="s">
        <v>51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45">
      <c r="A1472" s="3" t="b">
        <f>Teams[[#This Row],[yearID]]&gt;=1973</f>
        <v>0</v>
      </c>
      <c r="B1472" s="3" t="b">
        <f>Teams[[#This Row],[yearID]]&gt;=1903</f>
        <v>1</v>
      </c>
      <c r="C1472" s="3" t="str">
        <f>_xlfn.XLOOKUP(Teams[[#This Row],[franchID]], franchises[franchID], franchises[franchName])</f>
        <v>New York Yankees</v>
      </c>
      <c r="D1472" s="3">
        <f>IF(Teams[[#This Row],[LgWin]]="Y", 1,
IF(Teams[[#This Row],[LgWin]] = "N", 0, " "))</f>
        <v>0</v>
      </c>
      <c r="E1472" s="3">
        <f>IF(Teams[[#This Row],[WSWin]]="Y", 1,
IF(Teams[[#This Row],[WSWin]] = "N", 0, " "))</f>
        <v>0</v>
      </c>
      <c r="F1472">
        <v>1966</v>
      </c>
      <c r="G1472" t="s">
        <v>410</v>
      </c>
      <c r="H1472" t="s">
        <v>436</v>
      </c>
      <c r="I1472" t="s">
        <v>412</v>
      </c>
      <c r="K1472">
        <v>10</v>
      </c>
      <c r="L1472">
        <v>160</v>
      </c>
      <c r="M1472">
        <v>82</v>
      </c>
      <c r="N1472">
        <v>70</v>
      </c>
      <c r="O1472">
        <v>89</v>
      </c>
      <c r="R1472" t="s">
        <v>51</v>
      </c>
      <c r="S1472" t="s">
        <v>51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45">
      <c r="A1473" s="3" t="b">
        <f>Teams[[#This Row],[yearID]]&gt;=1973</f>
        <v>0</v>
      </c>
      <c r="B1473" s="3" t="b">
        <f>Teams[[#This Row],[yearID]]&gt;=1903</f>
        <v>1</v>
      </c>
      <c r="C1473" s="3" t="str">
        <f>_xlfn.XLOOKUP(Teams[[#This Row],[franchID]], franchises[franchID], franchises[franchName])</f>
        <v>New York Mets</v>
      </c>
      <c r="D1473" s="3">
        <f>IF(Teams[[#This Row],[LgWin]]="Y", 1,
IF(Teams[[#This Row],[LgWin]] = "N", 0, " "))</f>
        <v>0</v>
      </c>
      <c r="E1473" s="3">
        <f>IF(Teams[[#This Row],[WSWin]]="Y", 1,
IF(Teams[[#This Row],[WSWin]] = "N", 0, " "))</f>
        <v>0</v>
      </c>
      <c r="F1473">
        <v>1966</v>
      </c>
      <c r="G1473" t="s">
        <v>157</v>
      </c>
      <c r="H1473" t="s">
        <v>532</v>
      </c>
      <c r="I1473" t="s">
        <v>533</v>
      </c>
      <c r="K1473">
        <v>9</v>
      </c>
      <c r="L1473">
        <v>161</v>
      </c>
      <c r="M1473">
        <v>81</v>
      </c>
      <c r="N1473">
        <v>66</v>
      </c>
      <c r="O1473">
        <v>95</v>
      </c>
      <c r="R1473" t="s">
        <v>51</v>
      </c>
      <c r="S1473" t="s">
        <v>51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45">
      <c r="A1474" s="3" t="b">
        <f>Teams[[#This Row],[yearID]]&gt;=1973</f>
        <v>0</v>
      </c>
      <c r="B1474" s="3" t="b">
        <f>Teams[[#This Row],[yearID]]&gt;=1903</f>
        <v>1</v>
      </c>
      <c r="C1474" s="3" t="str">
        <f>_xlfn.XLOOKUP(Teams[[#This Row],[franchID]], franchises[franchID], franchises[franchName])</f>
        <v>Philadelphia Phillies</v>
      </c>
      <c r="D1474" s="3">
        <f>IF(Teams[[#This Row],[LgWin]]="Y", 1,
IF(Teams[[#This Row],[LgWin]] = "N", 0, " "))</f>
        <v>0</v>
      </c>
      <c r="E1474" s="3">
        <f>IF(Teams[[#This Row],[WSWin]]="Y", 1,
IF(Teams[[#This Row],[WSWin]] = "N", 0, " "))</f>
        <v>0</v>
      </c>
      <c r="F1474">
        <v>1966</v>
      </c>
      <c r="G1474" t="s">
        <v>157</v>
      </c>
      <c r="H1474" t="s">
        <v>122</v>
      </c>
      <c r="I1474" t="s">
        <v>122</v>
      </c>
      <c r="K1474">
        <v>4</v>
      </c>
      <c r="L1474">
        <v>162</v>
      </c>
      <c r="M1474">
        <v>81</v>
      </c>
      <c r="N1474">
        <v>87</v>
      </c>
      <c r="O1474">
        <v>75</v>
      </c>
      <c r="R1474" t="s">
        <v>51</v>
      </c>
      <c r="S1474" t="s">
        <v>51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45">
      <c r="A1475" s="3" t="b">
        <f>Teams[[#This Row],[yearID]]&gt;=1973</f>
        <v>0</v>
      </c>
      <c r="B1475" s="3" t="b">
        <f>Teams[[#This Row],[yearID]]&gt;=1903</f>
        <v>1</v>
      </c>
      <c r="C1475" s="3" t="str">
        <f>_xlfn.XLOOKUP(Teams[[#This Row],[franchID]], franchises[franchID], franchises[franchName])</f>
        <v>Pittsburgh Pirates</v>
      </c>
      <c r="D1475" s="3">
        <f>IF(Teams[[#This Row],[LgWin]]="Y", 1,
IF(Teams[[#This Row],[LgWin]] = "N", 0, " "))</f>
        <v>0</v>
      </c>
      <c r="E1475" s="3">
        <f>IF(Teams[[#This Row],[WSWin]]="Y", 1,
IF(Teams[[#This Row],[WSWin]] = "N", 0, " "))</f>
        <v>0</v>
      </c>
      <c r="F1475">
        <v>1966</v>
      </c>
      <c r="G1475" t="s">
        <v>157</v>
      </c>
      <c r="H1475" t="s">
        <v>229</v>
      </c>
      <c r="I1475" t="s">
        <v>229</v>
      </c>
      <c r="K1475">
        <v>3</v>
      </c>
      <c r="L1475">
        <v>162</v>
      </c>
      <c r="M1475">
        <v>81</v>
      </c>
      <c r="N1475">
        <v>92</v>
      </c>
      <c r="O1475">
        <v>70</v>
      </c>
      <c r="R1475" t="s">
        <v>51</v>
      </c>
      <c r="S1475" t="s">
        <v>51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45">
      <c r="A1476" s="3" t="b">
        <f>Teams[[#This Row],[yearID]]&gt;=1973</f>
        <v>0</v>
      </c>
      <c r="B1476" s="3" t="b">
        <f>Teams[[#This Row],[yearID]]&gt;=1903</f>
        <v>1</v>
      </c>
      <c r="C1476" s="3" t="str">
        <f>_xlfn.XLOOKUP(Teams[[#This Row],[franchID]], franchises[franchID], franchises[franchName])</f>
        <v>San Francisco Giants</v>
      </c>
      <c r="D1476" s="3">
        <f>IF(Teams[[#This Row],[LgWin]]="Y", 1,
IF(Teams[[#This Row],[LgWin]] = "N", 0, " "))</f>
        <v>0</v>
      </c>
      <c r="E1476" s="3">
        <f>IF(Teams[[#This Row],[WSWin]]="Y", 1,
IF(Teams[[#This Row],[WSWin]] = "N", 0, " "))</f>
        <v>0</v>
      </c>
      <c r="F1476">
        <v>1966</v>
      </c>
      <c r="G1476" t="s">
        <v>157</v>
      </c>
      <c r="H1476" t="s">
        <v>514</v>
      </c>
      <c r="I1476" t="s">
        <v>243</v>
      </c>
      <c r="K1476">
        <v>2</v>
      </c>
      <c r="L1476">
        <v>161</v>
      </c>
      <c r="M1476">
        <v>81</v>
      </c>
      <c r="N1476">
        <v>93</v>
      </c>
      <c r="O1476">
        <v>68</v>
      </c>
      <c r="R1476" t="s">
        <v>51</v>
      </c>
      <c r="S1476" t="s">
        <v>51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45">
      <c r="A1477" s="3" t="b">
        <f>Teams[[#This Row],[yearID]]&gt;=1973</f>
        <v>0</v>
      </c>
      <c r="B1477" s="3" t="b">
        <f>Teams[[#This Row],[yearID]]&gt;=1903</f>
        <v>1</v>
      </c>
      <c r="C1477" s="3" t="str">
        <f>_xlfn.XLOOKUP(Teams[[#This Row],[franchID]], franchises[franchID], franchises[franchName])</f>
        <v>St. Louis Cardinals</v>
      </c>
      <c r="D1477" s="3">
        <f>IF(Teams[[#This Row],[LgWin]]="Y", 1,
IF(Teams[[#This Row],[LgWin]] = "N", 0, " "))</f>
        <v>0</v>
      </c>
      <c r="E1477" s="3">
        <f>IF(Teams[[#This Row],[WSWin]]="Y", 1,
IF(Teams[[#This Row],[WSWin]] = "N", 0, " "))</f>
        <v>0</v>
      </c>
      <c r="F1477">
        <v>1966</v>
      </c>
      <c r="G1477" t="s">
        <v>157</v>
      </c>
      <c r="H1477" t="s">
        <v>396</v>
      </c>
      <c r="I1477" t="s">
        <v>154</v>
      </c>
      <c r="K1477">
        <v>6</v>
      </c>
      <c r="L1477">
        <v>162</v>
      </c>
      <c r="M1477">
        <v>81</v>
      </c>
      <c r="N1477">
        <v>83</v>
      </c>
      <c r="O1477">
        <v>79</v>
      </c>
      <c r="R1477" t="s">
        <v>51</v>
      </c>
      <c r="S1477" t="s">
        <v>51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45">
      <c r="A1478" s="3" t="b">
        <f>Teams[[#This Row],[yearID]]&gt;=1973</f>
        <v>0</v>
      </c>
      <c r="B1478" s="3" t="b">
        <f>Teams[[#This Row],[yearID]]&gt;=1903</f>
        <v>1</v>
      </c>
      <c r="C1478" s="3" t="str">
        <f>_xlfn.XLOOKUP(Teams[[#This Row],[franchID]], franchises[franchID], franchises[franchName])</f>
        <v>Texas Rangers</v>
      </c>
      <c r="D1478" s="3">
        <f>IF(Teams[[#This Row],[LgWin]]="Y", 1,
IF(Teams[[#This Row],[LgWin]] = "N", 0, " "))</f>
        <v>0</v>
      </c>
      <c r="E1478" s="3">
        <f>IF(Teams[[#This Row],[WSWin]]="Y", 1,
IF(Teams[[#This Row],[WSWin]] = "N", 0, " "))</f>
        <v>0</v>
      </c>
      <c r="F1478">
        <v>1966</v>
      </c>
      <c r="G1478" t="s">
        <v>410</v>
      </c>
      <c r="H1478" t="s">
        <v>525</v>
      </c>
      <c r="I1478" t="s">
        <v>526</v>
      </c>
      <c r="K1478">
        <v>8</v>
      </c>
      <c r="L1478">
        <v>159</v>
      </c>
      <c r="M1478">
        <v>78</v>
      </c>
      <c r="N1478">
        <v>71</v>
      </c>
      <c r="O1478">
        <v>88</v>
      </c>
      <c r="R1478" t="s">
        <v>51</v>
      </c>
      <c r="S1478" t="s">
        <v>51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45">
      <c r="A1479" s="3" t="b">
        <f>Teams[[#This Row],[yearID]]&gt;=1973</f>
        <v>0</v>
      </c>
      <c r="B1479" s="3" t="b">
        <f>Teams[[#This Row],[yearID]]&gt;=1903</f>
        <v>1</v>
      </c>
      <c r="C1479" s="3" t="str">
        <f>_xlfn.XLOOKUP(Teams[[#This Row],[franchID]], franchises[franchID], franchises[franchName])</f>
        <v>Atlanta Braves</v>
      </c>
      <c r="D1479" s="3">
        <f>IF(Teams[[#This Row],[LgWin]]="Y", 1,
IF(Teams[[#This Row],[LgWin]] = "N", 0, " "))</f>
        <v>0</v>
      </c>
      <c r="E1479" s="3">
        <f>IF(Teams[[#This Row],[WSWin]]="Y", 1,
IF(Teams[[#This Row],[WSWin]] = "N", 0, " "))</f>
        <v>0</v>
      </c>
      <c r="F1479">
        <v>1967</v>
      </c>
      <c r="G1479" t="s">
        <v>157</v>
      </c>
      <c r="H1479" t="s">
        <v>159</v>
      </c>
      <c r="I1479" t="s">
        <v>159</v>
      </c>
      <c r="K1479">
        <v>7</v>
      </c>
      <c r="L1479">
        <v>162</v>
      </c>
      <c r="M1479">
        <v>81</v>
      </c>
      <c r="N1479">
        <v>77</v>
      </c>
      <c r="O1479">
        <v>85</v>
      </c>
      <c r="R1479" t="s">
        <v>51</v>
      </c>
      <c r="S1479" t="s">
        <v>51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45">
      <c r="A1480" s="3" t="b">
        <f>Teams[[#This Row],[yearID]]&gt;=1973</f>
        <v>0</v>
      </c>
      <c r="B1480" s="3" t="b">
        <f>Teams[[#This Row],[yearID]]&gt;=1903</f>
        <v>1</v>
      </c>
      <c r="C1480" s="3" t="str">
        <f>_xlfn.XLOOKUP(Teams[[#This Row],[franchID]], franchises[franchID], franchises[franchName])</f>
        <v>Baltimore Orioles</v>
      </c>
      <c r="D1480" s="3">
        <f>IF(Teams[[#This Row],[LgWin]]="Y", 1,
IF(Teams[[#This Row],[LgWin]] = "N", 0, " "))</f>
        <v>0</v>
      </c>
      <c r="E1480" s="3">
        <f>IF(Teams[[#This Row],[WSWin]]="Y", 1,
IF(Teams[[#This Row],[WSWin]] = "N", 0, " "))</f>
        <v>0</v>
      </c>
      <c r="F1480">
        <v>1967</v>
      </c>
      <c r="G1480" t="s">
        <v>410</v>
      </c>
      <c r="H1480" t="s">
        <v>95</v>
      </c>
      <c r="I1480" t="s">
        <v>95</v>
      </c>
      <c r="K1480">
        <v>6</v>
      </c>
      <c r="L1480">
        <v>161</v>
      </c>
      <c r="M1480">
        <v>77</v>
      </c>
      <c r="N1480">
        <v>76</v>
      </c>
      <c r="O1480">
        <v>85</v>
      </c>
      <c r="R1480" t="s">
        <v>51</v>
      </c>
      <c r="S1480" t="s">
        <v>51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45">
      <c r="A1481" s="3" t="b">
        <f>Teams[[#This Row],[yearID]]&gt;=1973</f>
        <v>0</v>
      </c>
      <c r="B1481" s="3" t="b">
        <f>Teams[[#This Row],[yearID]]&gt;=1903</f>
        <v>1</v>
      </c>
      <c r="C1481" s="3" t="str">
        <f>_xlfn.XLOOKUP(Teams[[#This Row],[franchID]], franchises[franchID], franchises[franchName])</f>
        <v>Boston Red Sox</v>
      </c>
      <c r="D1481" s="3">
        <f>IF(Teams[[#This Row],[LgWin]]="Y", 1,
IF(Teams[[#This Row],[LgWin]] = "N", 0, " "))</f>
        <v>1</v>
      </c>
      <c r="E1481" s="3">
        <f>IF(Teams[[#This Row],[WSWin]]="Y", 1,
IF(Teams[[#This Row],[WSWin]] = "N", 0, " "))</f>
        <v>0</v>
      </c>
      <c r="F1481">
        <v>1967</v>
      </c>
      <c r="G1481" t="s">
        <v>410</v>
      </c>
      <c r="H1481" t="s">
        <v>54</v>
      </c>
      <c r="I1481" t="s">
        <v>54</v>
      </c>
      <c r="K1481">
        <v>1</v>
      </c>
      <c r="L1481">
        <v>162</v>
      </c>
      <c r="M1481">
        <v>81</v>
      </c>
      <c r="N1481">
        <v>92</v>
      </c>
      <c r="O1481">
        <v>70</v>
      </c>
      <c r="R1481" t="s">
        <v>76</v>
      </c>
      <c r="S1481" t="s">
        <v>51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45">
      <c r="A1482" s="3" t="b">
        <f>Teams[[#This Row],[yearID]]&gt;=1973</f>
        <v>0</v>
      </c>
      <c r="B1482" s="3" t="b">
        <f>Teams[[#This Row],[yearID]]&gt;=1903</f>
        <v>1</v>
      </c>
      <c r="C1482" s="3" t="str">
        <f>_xlfn.XLOOKUP(Teams[[#This Row],[franchID]], franchises[franchID], franchises[franchName])</f>
        <v>Los Angeles Angels of Anaheim</v>
      </c>
      <c r="D1482" s="3">
        <f>IF(Teams[[#This Row],[LgWin]]="Y", 1,
IF(Teams[[#This Row],[LgWin]] = "N", 0, " "))</f>
        <v>0</v>
      </c>
      <c r="E1482" s="3">
        <f>IF(Teams[[#This Row],[WSWin]]="Y", 1,
IF(Teams[[#This Row],[WSWin]] = "N", 0, " "))</f>
        <v>0</v>
      </c>
      <c r="F1482">
        <v>1967</v>
      </c>
      <c r="G1482" t="s">
        <v>410</v>
      </c>
      <c r="H1482" t="s">
        <v>537</v>
      </c>
      <c r="I1482" t="s">
        <v>520</v>
      </c>
      <c r="K1482">
        <v>5</v>
      </c>
      <c r="L1482">
        <v>161</v>
      </c>
      <c r="M1482">
        <v>83</v>
      </c>
      <c r="N1482">
        <v>84</v>
      </c>
      <c r="O1482">
        <v>77</v>
      </c>
      <c r="R1482" t="s">
        <v>51</v>
      </c>
      <c r="S1482" t="s">
        <v>51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45">
      <c r="A1483" s="3" t="b">
        <f>Teams[[#This Row],[yearID]]&gt;=1973</f>
        <v>0</v>
      </c>
      <c r="B1483" s="3" t="b">
        <f>Teams[[#This Row],[yearID]]&gt;=1903</f>
        <v>1</v>
      </c>
      <c r="C1483" s="3" t="str">
        <f>_xlfn.XLOOKUP(Teams[[#This Row],[franchID]], franchises[franchID], franchises[franchName])</f>
        <v>Chicago White Sox</v>
      </c>
      <c r="D1483" s="3">
        <f>IF(Teams[[#This Row],[LgWin]]="Y", 1,
IF(Teams[[#This Row],[LgWin]] = "N", 0, " "))</f>
        <v>0</v>
      </c>
      <c r="E1483" s="3">
        <f>IF(Teams[[#This Row],[WSWin]]="Y", 1,
IF(Teams[[#This Row],[WSWin]] = "N", 0, " "))</f>
        <v>0</v>
      </c>
      <c r="F1483">
        <v>1967</v>
      </c>
      <c r="G1483" t="s">
        <v>410</v>
      </c>
      <c r="H1483" t="s">
        <v>415</v>
      </c>
      <c r="I1483" t="s">
        <v>416</v>
      </c>
      <c r="K1483">
        <v>4</v>
      </c>
      <c r="L1483">
        <v>162</v>
      </c>
      <c r="M1483">
        <v>82</v>
      </c>
      <c r="N1483">
        <v>89</v>
      </c>
      <c r="O1483">
        <v>73</v>
      </c>
      <c r="R1483" t="s">
        <v>51</v>
      </c>
      <c r="S1483" t="s">
        <v>51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45">
      <c r="A1484" s="3" t="b">
        <f>Teams[[#This Row],[yearID]]&gt;=1973</f>
        <v>0</v>
      </c>
      <c r="B1484" s="3" t="b">
        <f>Teams[[#This Row],[yearID]]&gt;=1903</f>
        <v>1</v>
      </c>
      <c r="C1484" s="3" t="str">
        <f>_xlfn.XLOOKUP(Teams[[#This Row],[franchID]], franchises[franchID], franchises[franchName])</f>
        <v>Chicago Cubs</v>
      </c>
      <c r="D1484" s="3">
        <f>IF(Teams[[#This Row],[LgWin]]="Y", 1,
IF(Teams[[#This Row],[LgWin]] = "N", 0, " "))</f>
        <v>0</v>
      </c>
      <c r="E1484" s="3">
        <f>IF(Teams[[#This Row],[WSWin]]="Y", 1,
IF(Teams[[#This Row],[WSWin]] = "N", 0, " "))</f>
        <v>0</v>
      </c>
      <c r="F1484">
        <v>1967</v>
      </c>
      <c r="G1484" t="s">
        <v>157</v>
      </c>
      <c r="H1484" t="s">
        <v>161</v>
      </c>
      <c r="I1484" t="s">
        <v>162</v>
      </c>
      <c r="K1484">
        <v>3</v>
      </c>
      <c r="L1484">
        <v>162</v>
      </c>
      <c r="M1484">
        <v>84</v>
      </c>
      <c r="N1484">
        <v>87</v>
      </c>
      <c r="O1484">
        <v>74</v>
      </c>
      <c r="R1484" t="s">
        <v>51</v>
      </c>
      <c r="S1484" t="s">
        <v>51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45">
      <c r="A1485" s="3" t="b">
        <f>Teams[[#This Row],[yearID]]&gt;=1973</f>
        <v>0</v>
      </c>
      <c r="B1485" s="3" t="b">
        <f>Teams[[#This Row],[yearID]]&gt;=1903</f>
        <v>1</v>
      </c>
      <c r="C1485" s="3" t="str">
        <f>_xlfn.XLOOKUP(Teams[[#This Row],[franchID]], franchises[franchID], franchises[franchName])</f>
        <v>Cincinnati Reds</v>
      </c>
      <c r="D1485" s="3">
        <f>IF(Teams[[#This Row],[LgWin]]="Y", 1,
IF(Teams[[#This Row],[LgWin]] = "N", 0, " "))</f>
        <v>0</v>
      </c>
      <c r="E1485" s="3">
        <f>IF(Teams[[#This Row],[WSWin]]="Y", 1,
IF(Teams[[#This Row],[WSWin]] = "N", 0, " "))</f>
        <v>0</v>
      </c>
      <c r="F1485">
        <v>1967</v>
      </c>
      <c r="G1485" t="s">
        <v>157</v>
      </c>
      <c r="H1485" t="s">
        <v>167</v>
      </c>
      <c r="I1485" t="s">
        <v>167</v>
      </c>
      <c r="K1485">
        <v>4</v>
      </c>
      <c r="L1485">
        <v>162</v>
      </c>
      <c r="M1485">
        <v>81</v>
      </c>
      <c r="N1485">
        <v>87</v>
      </c>
      <c r="O1485">
        <v>75</v>
      </c>
      <c r="R1485" t="s">
        <v>51</v>
      </c>
      <c r="S1485" t="s">
        <v>51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45">
      <c r="A1486" s="3" t="b">
        <f>Teams[[#This Row],[yearID]]&gt;=1973</f>
        <v>0</v>
      </c>
      <c r="B1486" s="3" t="b">
        <f>Teams[[#This Row],[yearID]]&gt;=1903</f>
        <v>1</v>
      </c>
      <c r="C1486" s="3" t="str">
        <f>_xlfn.XLOOKUP(Teams[[#This Row],[franchID]], franchises[franchID], franchises[franchName])</f>
        <v>Cleveland Indians</v>
      </c>
      <c r="D1486" s="3">
        <f>IF(Teams[[#This Row],[LgWin]]="Y", 1,
IF(Teams[[#This Row],[LgWin]] = "N", 0, " "))</f>
        <v>0</v>
      </c>
      <c r="E1486" s="3">
        <f>IF(Teams[[#This Row],[WSWin]]="Y", 1,
IF(Teams[[#This Row],[WSWin]] = "N", 0, " "))</f>
        <v>0</v>
      </c>
      <c r="F1486">
        <v>1967</v>
      </c>
      <c r="G1486" t="s">
        <v>410</v>
      </c>
      <c r="H1486" t="s">
        <v>64</v>
      </c>
      <c r="I1486" t="s">
        <v>64</v>
      </c>
      <c r="K1486">
        <v>8</v>
      </c>
      <c r="L1486">
        <v>162</v>
      </c>
      <c r="M1486">
        <v>81</v>
      </c>
      <c r="N1486">
        <v>75</v>
      </c>
      <c r="O1486">
        <v>87</v>
      </c>
      <c r="R1486" t="s">
        <v>51</v>
      </c>
      <c r="S1486" t="s">
        <v>51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45">
      <c r="A1487" s="3" t="b">
        <f>Teams[[#This Row],[yearID]]&gt;=1973</f>
        <v>0</v>
      </c>
      <c r="B1487" s="3" t="b">
        <f>Teams[[#This Row],[yearID]]&gt;=1903</f>
        <v>1</v>
      </c>
      <c r="C1487" s="3" t="str">
        <f>_xlfn.XLOOKUP(Teams[[#This Row],[franchID]], franchises[franchID], franchises[franchName])</f>
        <v>Detroit Tigers</v>
      </c>
      <c r="D1487" s="3">
        <f>IF(Teams[[#This Row],[LgWin]]="Y", 1,
IF(Teams[[#This Row],[LgWin]] = "N", 0, " "))</f>
        <v>0</v>
      </c>
      <c r="E1487" s="3">
        <f>IF(Teams[[#This Row],[WSWin]]="Y", 1,
IF(Teams[[#This Row],[WSWin]] = "N", 0, " "))</f>
        <v>0</v>
      </c>
      <c r="F1487">
        <v>1967</v>
      </c>
      <c r="G1487" t="s">
        <v>410</v>
      </c>
      <c r="H1487" t="s">
        <v>419</v>
      </c>
      <c r="I1487" t="s">
        <v>419</v>
      </c>
      <c r="K1487">
        <v>2</v>
      </c>
      <c r="L1487">
        <v>163</v>
      </c>
      <c r="M1487">
        <v>82</v>
      </c>
      <c r="N1487">
        <v>91</v>
      </c>
      <c r="O1487">
        <v>71</v>
      </c>
      <c r="R1487" t="s">
        <v>51</v>
      </c>
      <c r="S1487" t="s">
        <v>51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45">
      <c r="A1488" s="3" t="b">
        <f>Teams[[#This Row],[yearID]]&gt;=1973</f>
        <v>0</v>
      </c>
      <c r="B1488" s="3" t="b">
        <f>Teams[[#This Row],[yearID]]&gt;=1903</f>
        <v>1</v>
      </c>
      <c r="C1488" s="3" t="str">
        <f>_xlfn.XLOOKUP(Teams[[#This Row],[franchID]], franchises[franchID], franchises[franchName])</f>
        <v>Houston Astros</v>
      </c>
      <c r="D1488" s="3">
        <f>IF(Teams[[#This Row],[LgWin]]="Y", 1,
IF(Teams[[#This Row],[LgWin]] = "N", 0, " "))</f>
        <v>0</v>
      </c>
      <c r="E1488" s="3">
        <f>IF(Teams[[#This Row],[WSWin]]="Y", 1,
IF(Teams[[#This Row],[WSWin]] = "N", 0, " "))</f>
        <v>0</v>
      </c>
      <c r="F1488">
        <v>1967</v>
      </c>
      <c r="G1488" t="s">
        <v>157</v>
      </c>
      <c r="H1488" t="s">
        <v>528</v>
      </c>
      <c r="I1488" t="s">
        <v>528</v>
      </c>
      <c r="K1488">
        <v>9</v>
      </c>
      <c r="L1488">
        <v>162</v>
      </c>
      <c r="M1488">
        <v>81</v>
      </c>
      <c r="N1488">
        <v>69</v>
      </c>
      <c r="O1488">
        <v>93</v>
      </c>
      <c r="R1488" t="s">
        <v>51</v>
      </c>
      <c r="S1488" t="s">
        <v>51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45">
      <c r="A1489" s="3" t="b">
        <f>Teams[[#This Row],[yearID]]&gt;=1973</f>
        <v>0</v>
      </c>
      <c r="B1489" s="3" t="b">
        <f>Teams[[#This Row],[yearID]]&gt;=1903</f>
        <v>1</v>
      </c>
      <c r="C1489" s="3" t="str">
        <f>_xlfn.XLOOKUP(Teams[[#This Row],[franchID]], franchises[franchID], franchises[franchName])</f>
        <v>Oakland Athletics</v>
      </c>
      <c r="D1489" s="3">
        <f>IF(Teams[[#This Row],[LgWin]]="Y", 1,
IF(Teams[[#This Row],[LgWin]] = "N", 0, " "))</f>
        <v>0</v>
      </c>
      <c r="E1489" s="3">
        <f>IF(Teams[[#This Row],[WSWin]]="Y", 1,
IF(Teams[[#This Row],[WSWin]] = "N", 0, " "))</f>
        <v>0</v>
      </c>
      <c r="F1489">
        <v>1967</v>
      </c>
      <c r="G1489" t="s">
        <v>410</v>
      </c>
      <c r="H1489" t="s">
        <v>506</v>
      </c>
      <c r="I1489" t="s">
        <v>423</v>
      </c>
      <c r="K1489">
        <v>10</v>
      </c>
      <c r="L1489">
        <v>161</v>
      </c>
      <c r="M1489">
        <v>81</v>
      </c>
      <c r="N1489">
        <v>62</v>
      </c>
      <c r="O1489">
        <v>99</v>
      </c>
      <c r="R1489" t="s">
        <v>51</v>
      </c>
      <c r="S1489" t="s">
        <v>51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45">
      <c r="A1490" s="3" t="b">
        <f>Teams[[#This Row],[yearID]]&gt;=1973</f>
        <v>0</v>
      </c>
      <c r="B1490" s="3" t="b">
        <f>Teams[[#This Row],[yearID]]&gt;=1903</f>
        <v>1</v>
      </c>
      <c r="C1490" s="3" t="str">
        <f>_xlfn.XLOOKUP(Teams[[#This Row],[franchID]], franchises[franchID], franchises[franchName])</f>
        <v>Los Angeles Dodgers</v>
      </c>
      <c r="D1490" s="3">
        <f>IF(Teams[[#This Row],[LgWin]]="Y", 1,
IF(Teams[[#This Row],[LgWin]] = "N", 0, " "))</f>
        <v>0</v>
      </c>
      <c r="E1490" s="3">
        <f>IF(Teams[[#This Row],[WSWin]]="Y", 1,
IF(Teams[[#This Row],[WSWin]] = "N", 0, " "))</f>
        <v>0</v>
      </c>
      <c r="F1490">
        <v>1967</v>
      </c>
      <c r="G1490" t="s">
        <v>157</v>
      </c>
      <c r="H1490" t="s">
        <v>511</v>
      </c>
      <c r="I1490" t="s">
        <v>260</v>
      </c>
      <c r="K1490">
        <v>8</v>
      </c>
      <c r="L1490">
        <v>162</v>
      </c>
      <c r="M1490">
        <v>81</v>
      </c>
      <c r="N1490">
        <v>73</v>
      </c>
      <c r="O1490">
        <v>89</v>
      </c>
      <c r="R1490" t="s">
        <v>51</v>
      </c>
      <c r="S1490" t="s">
        <v>51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45">
      <c r="A1491" s="3" t="b">
        <f>Teams[[#This Row],[yearID]]&gt;=1973</f>
        <v>0</v>
      </c>
      <c r="B1491" s="3" t="b">
        <f>Teams[[#This Row],[yearID]]&gt;=1903</f>
        <v>1</v>
      </c>
      <c r="C1491" s="3" t="str">
        <f>_xlfn.XLOOKUP(Teams[[#This Row],[franchID]], franchises[franchID], franchises[franchName])</f>
        <v>Minnesota Twins</v>
      </c>
      <c r="D1491" s="3">
        <f>IF(Teams[[#This Row],[LgWin]]="Y", 1,
IF(Teams[[#This Row],[LgWin]] = "N", 0, " "))</f>
        <v>0</v>
      </c>
      <c r="E1491" s="3">
        <f>IF(Teams[[#This Row],[WSWin]]="Y", 1,
IF(Teams[[#This Row],[WSWin]] = "N", 0, " "))</f>
        <v>0</v>
      </c>
      <c r="F1491">
        <v>1967</v>
      </c>
      <c r="G1491" t="s">
        <v>410</v>
      </c>
      <c r="H1491" t="s">
        <v>426</v>
      </c>
      <c r="I1491" t="s">
        <v>426</v>
      </c>
      <c r="K1491">
        <v>2</v>
      </c>
      <c r="L1491">
        <v>164</v>
      </c>
      <c r="M1491">
        <v>81</v>
      </c>
      <c r="N1491">
        <v>91</v>
      </c>
      <c r="O1491">
        <v>71</v>
      </c>
      <c r="R1491" t="s">
        <v>51</v>
      </c>
      <c r="S1491" t="s">
        <v>51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45">
      <c r="A1492" s="3" t="b">
        <f>Teams[[#This Row],[yearID]]&gt;=1973</f>
        <v>0</v>
      </c>
      <c r="B1492" s="3" t="b">
        <f>Teams[[#This Row],[yearID]]&gt;=1903</f>
        <v>1</v>
      </c>
      <c r="C1492" s="3" t="str">
        <f>_xlfn.XLOOKUP(Teams[[#This Row],[franchID]], franchises[franchID], franchises[franchName])</f>
        <v>New York Yankees</v>
      </c>
      <c r="D1492" s="3">
        <f>IF(Teams[[#This Row],[LgWin]]="Y", 1,
IF(Teams[[#This Row],[LgWin]] = "N", 0, " "))</f>
        <v>0</v>
      </c>
      <c r="E1492" s="3">
        <f>IF(Teams[[#This Row],[WSWin]]="Y", 1,
IF(Teams[[#This Row],[WSWin]] = "N", 0, " "))</f>
        <v>0</v>
      </c>
      <c r="F1492">
        <v>1967</v>
      </c>
      <c r="G1492" t="s">
        <v>410</v>
      </c>
      <c r="H1492" t="s">
        <v>436</v>
      </c>
      <c r="I1492" t="s">
        <v>412</v>
      </c>
      <c r="K1492">
        <v>9</v>
      </c>
      <c r="L1492">
        <v>163</v>
      </c>
      <c r="M1492">
        <v>82</v>
      </c>
      <c r="N1492">
        <v>72</v>
      </c>
      <c r="O1492">
        <v>90</v>
      </c>
      <c r="R1492" t="s">
        <v>51</v>
      </c>
      <c r="S1492" t="s">
        <v>51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45">
      <c r="A1493" s="3" t="b">
        <f>Teams[[#This Row],[yearID]]&gt;=1973</f>
        <v>0</v>
      </c>
      <c r="B1493" s="3" t="b">
        <f>Teams[[#This Row],[yearID]]&gt;=1903</f>
        <v>1</v>
      </c>
      <c r="C1493" s="3" t="str">
        <f>_xlfn.XLOOKUP(Teams[[#This Row],[franchID]], franchises[franchID], franchises[franchName])</f>
        <v>New York Mets</v>
      </c>
      <c r="D1493" s="3">
        <f>IF(Teams[[#This Row],[LgWin]]="Y", 1,
IF(Teams[[#This Row],[LgWin]] = "N", 0, " "))</f>
        <v>0</v>
      </c>
      <c r="E1493" s="3">
        <f>IF(Teams[[#This Row],[WSWin]]="Y", 1,
IF(Teams[[#This Row],[WSWin]] = "N", 0, " "))</f>
        <v>0</v>
      </c>
      <c r="F1493">
        <v>1967</v>
      </c>
      <c r="G1493" t="s">
        <v>157</v>
      </c>
      <c r="H1493" t="s">
        <v>532</v>
      </c>
      <c r="I1493" t="s">
        <v>533</v>
      </c>
      <c r="K1493">
        <v>10</v>
      </c>
      <c r="L1493">
        <v>162</v>
      </c>
      <c r="M1493">
        <v>78</v>
      </c>
      <c r="N1493">
        <v>61</v>
      </c>
      <c r="O1493">
        <v>101</v>
      </c>
      <c r="R1493" t="s">
        <v>51</v>
      </c>
      <c r="S1493" t="s">
        <v>51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45">
      <c r="A1494" s="3" t="b">
        <f>Teams[[#This Row],[yearID]]&gt;=1973</f>
        <v>0</v>
      </c>
      <c r="B1494" s="3" t="b">
        <f>Teams[[#This Row],[yearID]]&gt;=1903</f>
        <v>1</v>
      </c>
      <c r="C1494" s="3" t="str">
        <f>_xlfn.XLOOKUP(Teams[[#This Row],[franchID]], franchises[franchID], franchises[franchName])</f>
        <v>Philadelphia Phillies</v>
      </c>
      <c r="D1494" s="3">
        <f>IF(Teams[[#This Row],[LgWin]]="Y", 1,
IF(Teams[[#This Row],[LgWin]] = "N", 0, " "))</f>
        <v>0</v>
      </c>
      <c r="E1494" s="3">
        <f>IF(Teams[[#This Row],[WSWin]]="Y", 1,
IF(Teams[[#This Row],[WSWin]] = "N", 0, " "))</f>
        <v>0</v>
      </c>
      <c r="F1494">
        <v>1967</v>
      </c>
      <c r="G1494" t="s">
        <v>157</v>
      </c>
      <c r="H1494" t="s">
        <v>122</v>
      </c>
      <c r="I1494" t="s">
        <v>122</v>
      </c>
      <c r="K1494">
        <v>5</v>
      </c>
      <c r="L1494">
        <v>162</v>
      </c>
      <c r="M1494">
        <v>80</v>
      </c>
      <c r="N1494">
        <v>82</v>
      </c>
      <c r="O1494">
        <v>80</v>
      </c>
      <c r="R1494" t="s">
        <v>51</v>
      </c>
      <c r="S1494" t="s">
        <v>51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45">
      <c r="A1495" s="3" t="b">
        <f>Teams[[#This Row],[yearID]]&gt;=1973</f>
        <v>0</v>
      </c>
      <c r="B1495" s="3" t="b">
        <f>Teams[[#This Row],[yearID]]&gt;=1903</f>
        <v>1</v>
      </c>
      <c r="C1495" s="3" t="str">
        <f>_xlfn.XLOOKUP(Teams[[#This Row],[franchID]], franchises[franchID], franchises[franchName])</f>
        <v>Pittsburgh Pirates</v>
      </c>
      <c r="D1495" s="3">
        <f>IF(Teams[[#This Row],[LgWin]]="Y", 1,
IF(Teams[[#This Row],[LgWin]] = "N", 0, " "))</f>
        <v>0</v>
      </c>
      <c r="E1495" s="3">
        <f>IF(Teams[[#This Row],[WSWin]]="Y", 1,
IF(Teams[[#This Row],[WSWin]] = "N", 0, " "))</f>
        <v>0</v>
      </c>
      <c r="F1495">
        <v>1967</v>
      </c>
      <c r="G1495" t="s">
        <v>157</v>
      </c>
      <c r="H1495" t="s">
        <v>229</v>
      </c>
      <c r="I1495" t="s">
        <v>229</v>
      </c>
      <c r="K1495">
        <v>6</v>
      </c>
      <c r="L1495">
        <v>163</v>
      </c>
      <c r="M1495">
        <v>81</v>
      </c>
      <c r="N1495">
        <v>81</v>
      </c>
      <c r="O1495">
        <v>81</v>
      </c>
      <c r="R1495" t="s">
        <v>51</v>
      </c>
      <c r="S1495" t="s">
        <v>51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45">
      <c r="A1496" s="3" t="b">
        <f>Teams[[#This Row],[yearID]]&gt;=1973</f>
        <v>0</v>
      </c>
      <c r="B1496" s="3" t="b">
        <f>Teams[[#This Row],[yearID]]&gt;=1903</f>
        <v>1</v>
      </c>
      <c r="C1496" s="3" t="str">
        <f>_xlfn.XLOOKUP(Teams[[#This Row],[franchID]], franchises[franchID], franchises[franchName])</f>
        <v>San Francisco Giants</v>
      </c>
      <c r="D1496" s="3">
        <f>IF(Teams[[#This Row],[LgWin]]="Y", 1,
IF(Teams[[#This Row],[LgWin]] = "N", 0, " "))</f>
        <v>0</v>
      </c>
      <c r="E1496" s="3">
        <f>IF(Teams[[#This Row],[WSWin]]="Y", 1,
IF(Teams[[#This Row],[WSWin]] = "N", 0, " "))</f>
        <v>0</v>
      </c>
      <c r="F1496">
        <v>1967</v>
      </c>
      <c r="G1496" t="s">
        <v>157</v>
      </c>
      <c r="H1496" t="s">
        <v>514</v>
      </c>
      <c r="I1496" t="s">
        <v>243</v>
      </c>
      <c r="K1496">
        <v>2</v>
      </c>
      <c r="L1496">
        <v>162</v>
      </c>
      <c r="M1496">
        <v>82</v>
      </c>
      <c r="N1496">
        <v>91</v>
      </c>
      <c r="O1496">
        <v>71</v>
      </c>
      <c r="R1496" t="s">
        <v>51</v>
      </c>
      <c r="S1496" t="s">
        <v>51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45">
      <c r="A1497" s="3" t="b">
        <f>Teams[[#This Row],[yearID]]&gt;=1973</f>
        <v>0</v>
      </c>
      <c r="B1497" s="3" t="b">
        <f>Teams[[#This Row],[yearID]]&gt;=1903</f>
        <v>1</v>
      </c>
      <c r="C1497" s="3" t="str">
        <f>_xlfn.XLOOKUP(Teams[[#This Row],[franchID]], franchises[franchID], franchises[franchName])</f>
        <v>St. Louis Cardinals</v>
      </c>
      <c r="D1497" s="3">
        <f>IF(Teams[[#This Row],[LgWin]]="Y", 1,
IF(Teams[[#This Row],[LgWin]] = "N", 0, " "))</f>
        <v>1</v>
      </c>
      <c r="E1497" s="3">
        <f>IF(Teams[[#This Row],[WSWin]]="Y", 1,
IF(Teams[[#This Row],[WSWin]] = "N", 0, " "))</f>
        <v>1</v>
      </c>
      <c r="F1497">
        <v>1967</v>
      </c>
      <c r="G1497" t="s">
        <v>157</v>
      </c>
      <c r="H1497" t="s">
        <v>396</v>
      </c>
      <c r="I1497" t="s">
        <v>154</v>
      </c>
      <c r="K1497">
        <v>1</v>
      </c>
      <c r="L1497">
        <v>161</v>
      </c>
      <c r="M1497">
        <v>81</v>
      </c>
      <c r="N1497">
        <v>101</v>
      </c>
      <c r="O1497">
        <v>60</v>
      </c>
      <c r="R1497" t="s">
        <v>76</v>
      </c>
      <c r="S1497" t="s">
        <v>76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45">
      <c r="A1498" s="3" t="b">
        <f>Teams[[#This Row],[yearID]]&gt;=1973</f>
        <v>0</v>
      </c>
      <c r="B1498" s="3" t="b">
        <f>Teams[[#This Row],[yearID]]&gt;=1903</f>
        <v>1</v>
      </c>
      <c r="C1498" s="3" t="str">
        <f>_xlfn.XLOOKUP(Teams[[#This Row],[franchID]], franchises[franchID], franchises[franchName])</f>
        <v>Texas Rangers</v>
      </c>
      <c r="D1498" s="3">
        <f>IF(Teams[[#This Row],[LgWin]]="Y", 1,
IF(Teams[[#This Row],[LgWin]] = "N", 0, " "))</f>
        <v>0</v>
      </c>
      <c r="E1498" s="3">
        <f>IF(Teams[[#This Row],[WSWin]]="Y", 1,
IF(Teams[[#This Row],[WSWin]] = "N", 0, " "))</f>
        <v>0</v>
      </c>
      <c r="F1498">
        <v>1967</v>
      </c>
      <c r="G1498" t="s">
        <v>410</v>
      </c>
      <c r="H1498" t="s">
        <v>525</v>
      </c>
      <c r="I1498" t="s">
        <v>526</v>
      </c>
      <c r="K1498">
        <v>6</v>
      </c>
      <c r="L1498">
        <v>161</v>
      </c>
      <c r="M1498">
        <v>80</v>
      </c>
      <c r="N1498">
        <v>76</v>
      </c>
      <c r="O1498">
        <v>85</v>
      </c>
      <c r="R1498" t="s">
        <v>51</v>
      </c>
      <c r="S1498" t="s">
        <v>51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45">
      <c r="A1499" s="3" t="b">
        <f>Teams[[#This Row],[yearID]]&gt;=1973</f>
        <v>0</v>
      </c>
      <c r="B1499" s="3" t="b">
        <f>Teams[[#This Row],[yearID]]&gt;=1903</f>
        <v>1</v>
      </c>
      <c r="C1499" s="3" t="str">
        <f>_xlfn.XLOOKUP(Teams[[#This Row],[franchID]], franchises[franchID], franchises[franchName])</f>
        <v>Atlanta Braves</v>
      </c>
      <c r="D1499" s="3">
        <f>IF(Teams[[#This Row],[LgWin]]="Y", 1,
IF(Teams[[#This Row],[LgWin]] = "N", 0, " "))</f>
        <v>0</v>
      </c>
      <c r="E1499" s="3">
        <f>IF(Teams[[#This Row],[WSWin]]="Y", 1,
IF(Teams[[#This Row],[WSWin]] = "N", 0, " "))</f>
        <v>0</v>
      </c>
      <c r="F1499">
        <v>1968</v>
      </c>
      <c r="G1499" t="s">
        <v>157</v>
      </c>
      <c r="H1499" t="s">
        <v>159</v>
      </c>
      <c r="I1499" t="s">
        <v>159</v>
      </c>
      <c r="K1499">
        <v>5</v>
      </c>
      <c r="L1499">
        <v>163</v>
      </c>
      <c r="M1499">
        <v>81</v>
      </c>
      <c r="N1499">
        <v>81</v>
      </c>
      <c r="O1499">
        <v>81</v>
      </c>
      <c r="R1499" t="s">
        <v>51</v>
      </c>
      <c r="S1499" t="s">
        <v>51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45">
      <c r="A1500" s="3" t="b">
        <f>Teams[[#This Row],[yearID]]&gt;=1973</f>
        <v>0</v>
      </c>
      <c r="B1500" s="3" t="b">
        <f>Teams[[#This Row],[yearID]]&gt;=1903</f>
        <v>1</v>
      </c>
      <c r="C1500" s="3" t="str">
        <f>_xlfn.XLOOKUP(Teams[[#This Row],[franchID]], franchises[franchID], franchises[franchName])</f>
        <v>Baltimore Orioles</v>
      </c>
      <c r="D1500" s="3">
        <f>IF(Teams[[#This Row],[LgWin]]="Y", 1,
IF(Teams[[#This Row],[LgWin]] = "N", 0, " "))</f>
        <v>0</v>
      </c>
      <c r="E1500" s="3">
        <f>IF(Teams[[#This Row],[WSWin]]="Y", 1,
IF(Teams[[#This Row],[WSWin]] = "N", 0, " "))</f>
        <v>0</v>
      </c>
      <c r="F1500">
        <v>1968</v>
      </c>
      <c r="G1500" t="s">
        <v>410</v>
      </c>
      <c r="H1500" t="s">
        <v>95</v>
      </c>
      <c r="I1500" t="s">
        <v>95</v>
      </c>
      <c r="K1500">
        <v>2</v>
      </c>
      <c r="L1500">
        <v>162</v>
      </c>
      <c r="M1500">
        <v>80</v>
      </c>
      <c r="N1500">
        <v>91</v>
      </c>
      <c r="O1500">
        <v>71</v>
      </c>
      <c r="R1500" t="s">
        <v>51</v>
      </c>
      <c r="S1500" t="s">
        <v>51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45">
      <c r="A1501" s="3" t="b">
        <f>Teams[[#This Row],[yearID]]&gt;=1973</f>
        <v>0</v>
      </c>
      <c r="B1501" s="3" t="b">
        <f>Teams[[#This Row],[yearID]]&gt;=1903</f>
        <v>1</v>
      </c>
      <c r="C1501" s="3" t="str">
        <f>_xlfn.XLOOKUP(Teams[[#This Row],[franchID]], franchises[franchID], franchises[franchName])</f>
        <v>Boston Red Sox</v>
      </c>
      <c r="D1501" s="3">
        <f>IF(Teams[[#This Row],[LgWin]]="Y", 1,
IF(Teams[[#This Row],[LgWin]] = "N", 0, " "))</f>
        <v>0</v>
      </c>
      <c r="E1501" s="3">
        <f>IF(Teams[[#This Row],[WSWin]]="Y", 1,
IF(Teams[[#This Row],[WSWin]] = "N", 0, " "))</f>
        <v>0</v>
      </c>
      <c r="F1501">
        <v>1968</v>
      </c>
      <c r="G1501" t="s">
        <v>410</v>
      </c>
      <c r="H1501" t="s">
        <v>54</v>
      </c>
      <c r="I1501" t="s">
        <v>54</v>
      </c>
      <c r="K1501">
        <v>4</v>
      </c>
      <c r="L1501">
        <v>162</v>
      </c>
      <c r="M1501">
        <v>81</v>
      </c>
      <c r="N1501">
        <v>86</v>
      </c>
      <c r="O1501">
        <v>76</v>
      </c>
      <c r="R1501" t="s">
        <v>51</v>
      </c>
      <c r="S1501" t="s">
        <v>51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45">
      <c r="A1502" s="3" t="b">
        <f>Teams[[#This Row],[yearID]]&gt;=1973</f>
        <v>0</v>
      </c>
      <c r="B1502" s="3" t="b">
        <f>Teams[[#This Row],[yearID]]&gt;=1903</f>
        <v>1</v>
      </c>
      <c r="C1502" s="3" t="str">
        <f>_xlfn.XLOOKUP(Teams[[#This Row],[franchID]], franchises[franchID], franchises[franchName])</f>
        <v>Los Angeles Angels of Anaheim</v>
      </c>
      <c r="D1502" s="3">
        <f>IF(Teams[[#This Row],[LgWin]]="Y", 1,
IF(Teams[[#This Row],[LgWin]] = "N", 0, " "))</f>
        <v>0</v>
      </c>
      <c r="E1502" s="3">
        <f>IF(Teams[[#This Row],[WSWin]]="Y", 1,
IF(Teams[[#This Row],[WSWin]] = "N", 0, " "))</f>
        <v>0</v>
      </c>
      <c r="F1502">
        <v>1968</v>
      </c>
      <c r="G1502" t="s">
        <v>410</v>
      </c>
      <c r="H1502" t="s">
        <v>537</v>
      </c>
      <c r="I1502" t="s">
        <v>520</v>
      </c>
      <c r="K1502">
        <v>8</v>
      </c>
      <c r="L1502">
        <v>162</v>
      </c>
      <c r="M1502">
        <v>81</v>
      </c>
      <c r="N1502">
        <v>67</v>
      </c>
      <c r="O1502">
        <v>95</v>
      </c>
      <c r="R1502" t="s">
        <v>51</v>
      </c>
      <c r="S1502" t="s">
        <v>51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45">
      <c r="A1503" s="3" t="b">
        <f>Teams[[#This Row],[yearID]]&gt;=1973</f>
        <v>0</v>
      </c>
      <c r="B1503" s="3" t="b">
        <f>Teams[[#This Row],[yearID]]&gt;=1903</f>
        <v>1</v>
      </c>
      <c r="C1503" s="3" t="str">
        <f>_xlfn.XLOOKUP(Teams[[#This Row],[franchID]], franchises[franchID], franchises[franchName])</f>
        <v>Chicago White Sox</v>
      </c>
      <c r="D1503" s="3">
        <f>IF(Teams[[#This Row],[LgWin]]="Y", 1,
IF(Teams[[#This Row],[LgWin]] = "N", 0, " "))</f>
        <v>0</v>
      </c>
      <c r="E1503" s="3">
        <f>IF(Teams[[#This Row],[WSWin]]="Y", 1,
IF(Teams[[#This Row],[WSWin]] = "N", 0, " "))</f>
        <v>0</v>
      </c>
      <c r="F1503">
        <v>1968</v>
      </c>
      <c r="G1503" t="s">
        <v>410</v>
      </c>
      <c r="H1503" t="s">
        <v>415</v>
      </c>
      <c r="I1503" t="s">
        <v>416</v>
      </c>
      <c r="K1503">
        <v>8</v>
      </c>
      <c r="L1503">
        <v>162</v>
      </c>
      <c r="M1503">
        <v>81</v>
      </c>
      <c r="N1503">
        <v>67</v>
      </c>
      <c r="O1503">
        <v>95</v>
      </c>
      <c r="R1503" t="s">
        <v>51</v>
      </c>
      <c r="S1503" t="s">
        <v>51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45">
      <c r="A1504" s="3" t="b">
        <f>Teams[[#This Row],[yearID]]&gt;=1973</f>
        <v>0</v>
      </c>
      <c r="B1504" s="3" t="b">
        <f>Teams[[#This Row],[yearID]]&gt;=1903</f>
        <v>1</v>
      </c>
      <c r="C1504" s="3" t="str">
        <f>_xlfn.XLOOKUP(Teams[[#This Row],[franchID]], franchises[franchID], franchises[franchName])</f>
        <v>Chicago Cubs</v>
      </c>
      <c r="D1504" s="3">
        <f>IF(Teams[[#This Row],[LgWin]]="Y", 1,
IF(Teams[[#This Row],[LgWin]] = "N", 0, " "))</f>
        <v>0</v>
      </c>
      <c r="E1504" s="3">
        <f>IF(Teams[[#This Row],[WSWin]]="Y", 1,
IF(Teams[[#This Row],[WSWin]] = "N", 0, " "))</f>
        <v>0</v>
      </c>
      <c r="F1504">
        <v>1968</v>
      </c>
      <c r="G1504" t="s">
        <v>157</v>
      </c>
      <c r="H1504" t="s">
        <v>161</v>
      </c>
      <c r="I1504" t="s">
        <v>162</v>
      </c>
      <c r="K1504">
        <v>3</v>
      </c>
      <c r="L1504">
        <v>163</v>
      </c>
      <c r="M1504">
        <v>82</v>
      </c>
      <c r="N1504">
        <v>84</v>
      </c>
      <c r="O1504">
        <v>78</v>
      </c>
      <c r="R1504" t="s">
        <v>51</v>
      </c>
      <c r="S1504" t="s">
        <v>51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45">
      <c r="A1505" s="3" t="b">
        <f>Teams[[#This Row],[yearID]]&gt;=1973</f>
        <v>0</v>
      </c>
      <c r="B1505" s="3" t="b">
        <f>Teams[[#This Row],[yearID]]&gt;=1903</f>
        <v>1</v>
      </c>
      <c r="C1505" s="3" t="str">
        <f>_xlfn.XLOOKUP(Teams[[#This Row],[franchID]], franchises[franchID], franchises[franchName])</f>
        <v>Cincinnati Reds</v>
      </c>
      <c r="D1505" s="3">
        <f>IF(Teams[[#This Row],[LgWin]]="Y", 1,
IF(Teams[[#This Row],[LgWin]] = "N", 0, " "))</f>
        <v>0</v>
      </c>
      <c r="E1505" s="3">
        <f>IF(Teams[[#This Row],[WSWin]]="Y", 1,
IF(Teams[[#This Row],[WSWin]] = "N", 0, " "))</f>
        <v>0</v>
      </c>
      <c r="F1505">
        <v>1968</v>
      </c>
      <c r="G1505" t="s">
        <v>157</v>
      </c>
      <c r="H1505" t="s">
        <v>167</v>
      </c>
      <c r="I1505" t="s">
        <v>167</v>
      </c>
      <c r="K1505">
        <v>4</v>
      </c>
      <c r="L1505">
        <v>163</v>
      </c>
      <c r="M1505">
        <v>82</v>
      </c>
      <c r="N1505">
        <v>83</v>
      </c>
      <c r="O1505">
        <v>79</v>
      </c>
      <c r="R1505" t="s">
        <v>51</v>
      </c>
      <c r="S1505" t="s">
        <v>51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45">
      <c r="A1506" s="3" t="b">
        <f>Teams[[#This Row],[yearID]]&gt;=1973</f>
        <v>0</v>
      </c>
      <c r="B1506" s="3" t="b">
        <f>Teams[[#This Row],[yearID]]&gt;=1903</f>
        <v>1</v>
      </c>
      <c r="C1506" s="3" t="str">
        <f>_xlfn.XLOOKUP(Teams[[#This Row],[franchID]], franchises[franchID], franchises[franchName])</f>
        <v>Cleveland Indians</v>
      </c>
      <c r="D1506" s="3">
        <f>IF(Teams[[#This Row],[LgWin]]="Y", 1,
IF(Teams[[#This Row],[LgWin]] = "N", 0, " "))</f>
        <v>0</v>
      </c>
      <c r="E1506" s="3">
        <f>IF(Teams[[#This Row],[WSWin]]="Y", 1,
IF(Teams[[#This Row],[WSWin]] = "N", 0, " "))</f>
        <v>0</v>
      </c>
      <c r="F1506">
        <v>1968</v>
      </c>
      <c r="G1506" t="s">
        <v>410</v>
      </c>
      <c r="H1506" t="s">
        <v>64</v>
      </c>
      <c r="I1506" t="s">
        <v>64</v>
      </c>
      <c r="K1506">
        <v>3</v>
      </c>
      <c r="L1506">
        <v>162</v>
      </c>
      <c r="M1506">
        <v>81</v>
      </c>
      <c r="N1506">
        <v>86</v>
      </c>
      <c r="O1506">
        <v>75</v>
      </c>
      <c r="R1506" t="s">
        <v>51</v>
      </c>
      <c r="S1506" t="s">
        <v>51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45">
      <c r="A1507" s="3" t="b">
        <f>Teams[[#This Row],[yearID]]&gt;=1973</f>
        <v>0</v>
      </c>
      <c r="B1507" s="3" t="b">
        <f>Teams[[#This Row],[yearID]]&gt;=1903</f>
        <v>1</v>
      </c>
      <c r="C1507" s="3" t="str">
        <f>_xlfn.XLOOKUP(Teams[[#This Row],[franchID]], franchises[franchID], franchises[franchName])</f>
        <v>Detroit Tigers</v>
      </c>
      <c r="D1507" s="3">
        <f>IF(Teams[[#This Row],[LgWin]]="Y", 1,
IF(Teams[[#This Row],[LgWin]] = "N", 0, " "))</f>
        <v>1</v>
      </c>
      <c r="E1507" s="3">
        <f>IF(Teams[[#This Row],[WSWin]]="Y", 1,
IF(Teams[[#This Row],[WSWin]] = "N", 0, " "))</f>
        <v>1</v>
      </c>
      <c r="F1507">
        <v>1968</v>
      </c>
      <c r="G1507" t="s">
        <v>410</v>
      </c>
      <c r="H1507" t="s">
        <v>419</v>
      </c>
      <c r="I1507" t="s">
        <v>419</v>
      </c>
      <c r="K1507">
        <v>1</v>
      </c>
      <c r="L1507">
        <v>164</v>
      </c>
      <c r="M1507">
        <v>81</v>
      </c>
      <c r="N1507">
        <v>103</v>
      </c>
      <c r="O1507">
        <v>59</v>
      </c>
      <c r="R1507" t="s">
        <v>76</v>
      </c>
      <c r="S1507" t="s">
        <v>76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45">
      <c r="A1508" s="3" t="b">
        <f>Teams[[#This Row],[yearID]]&gt;=1973</f>
        <v>0</v>
      </c>
      <c r="B1508" s="3" t="b">
        <f>Teams[[#This Row],[yearID]]&gt;=1903</f>
        <v>1</v>
      </c>
      <c r="C1508" s="3" t="str">
        <f>_xlfn.XLOOKUP(Teams[[#This Row],[franchID]], franchises[franchID], franchises[franchName])</f>
        <v>Houston Astros</v>
      </c>
      <c r="D1508" s="3">
        <f>IF(Teams[[#This Row],[LgWin]]="Y", 1,
IF(Teams[[#This Row],[LgWin]] = "N", 0, " "))</f>
        <v>0</v>
      </c>
      <c r="E1508" s="3">
        <f>IF(Teams[[#This Row],[WSWin]]="Y", 1,
IF(Teams[[#This Row],[WSWin]] = "N", 0, " "))</f>
        <v>0</v>
      </c>
      <c r="F1508">
        <v>1968</v>
      </c>
      <c r="G1508" t="s">
        <v>157</v>
      </c>
      <c r="H1508" t="s">
        <v>528</v>
      </c>
      <c r="I1508" t="s">
        <v>528</v>
      </c>
      <c r="K1508">
        <v>10</v>
      </c>
      <c r="L1508">
        <v>162</v>
      </c>
      <c r="M1508">
        <v>81</v>
      </c>
      <c r="N1508">
        <v>72</v>
      </c>
      <c r="O1508">
        <v>90</v>
      </c>
      <c r="R1508" t="s">
        <v>51</v>
      </c>
      <c r="S1508" t="s">
        <v>51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45">
      <c r="A1509" s="3" t="b">
        <f>Teams[[#This Row],[yearID]]&gt;=1973</f>
        <v>0</v>
      </c>
      <c r="B1509" s="3" t="b">
        <f>Teams[[#This Row],[yearID]]&gt;=1903</f>
        <v>1</v>
      </c>
      <c r="C1509" s="3" t="str">
        <f>_xlfn.XLOOKUP(Teams[[#This Row],[franchID]], franchises[franchID], franchises[franchName])</f>
        <v>Los Angeles Dodgers</v>
      </c>
      <c r="D1509" s="3">
        <f>IF(Teams[[#This Row],[LgWin]]="Y", 1,
IF(Teams[[#This Row],[LgWin]] = "N", 0, " "))</f>
        <v>0</v>
      </c>
      <c r="E1509" s="3">
        <f>IF(Teams[[#This Row],[WSWin]]="Y", 1,
IF(Teams[[#This Row],[WSWin]] = "N", 0, " "))</f>
        <v>0</v>
      </c>
      <c r="F1509">
        <v>1968</v>
      </c>
      <c r="G1509" t="s">
        <v>157</v>
      </c>
      <c r="H1509" t="s">
        <v>511</v>
      </c>
      <c r="I1509" t="s">
        <v>260</v>
      </c>
      <c r="K1509">
        <v>7</v>
      </c>
      <c r="L1509">
        <v>162</v>
      </c>
      <c r="M1509">
        <v>81</v>
      </c>
      <c r="N1509">
        <v>76</v>
      </c>
      <c r="O1509">
        <v>86</v>
      </c>
      <c r="R1509" t="s">
        <v>51</v>
      </c>
      <c r="S1509" t="s">
        <v>51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45">
      <c r="A1510" s="3" t="b">
        <f>Teams[[#This Row],[yearID]]&gt;=1973</f>
        <v>0</v>
      </c>
      <c r="B1510" s="3" t="b">
        <f>Teams[[#This Row],[yearID]]&gt;=1903</f>
        <v>1</v>
      </c>
      <c r="C1510" s="3" t="str">
        <f>_xlfn.XLOOKUP(Teams[[#This Row],[franchID]], franchises[franchID], franchises[franchName])</f>
        <v>Minnesota Twins</v>
      </c>
      <c r="D1510" s="3">
        <f>IF(Teams[[#This Row],[LgWin]]="Y", 1,
IF(Teams[[#This Row],[LgWin]] = "N", 0, " "))</f>
        <v>0</v>
      </c>
      <c r="E1510" s="3">
        <f>IF(Teams[[#This Row],[WSWin]]="Y", 1,
IF(Teams[[#This Row],[WSWin]] = "N", 0, " "))</f>
        <v>0</v>
      </c>
      <c r="F1510">
        <v>1968</v>
      </c>
      <c r="G1510" t="s">
        <v>410</v>
      </c>
      <c r="H1510" t="s">
        <v>426</v>
      </c>
      <c r="I1510" t="s">
        <v>426</v>
      </c>
      <c r="K1510">
        <v>7</v>
      </c>
      <c r="L1510">
        <v>162</v>
      </c>
      <c r="M1510">
        <v>81</v>
      </c>
      <c r="N1510">
        <v>79</v>
      </c>
      <c r="O1510">
        <v>83</v>
      </c>
      <c r="R1510" t="s">
        <v>51</v>
      </c>
      <c r="S1510" t="s">
        <v>51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45">
      <c r="A1511" s="3" t="b">
        <f>Teams[[#This Row],[yearID]]&gt;=1973</f>
        <v>0</v>
      </c>
      <c r="B1511" s="3" t="b">
        <f>Teams[[#This Row],[yearID]]&gt;=1903</f>
        <v>1</v>
      </c>
      <c r="C1511" s="3" t="str">
        <f>_xlfn.XLOOKUP(Teams[[#This Row],[franchID]], franchises[franchID], franchises[franchName])</f>
        <v>New York Yankees</v>
      </c>
      <c r="D1511" s="3">
        <f>IF(Teams[[#This Row],[LgWin]]="Y", 1,
IF(Teams[[#This Row],[LgWin]] = "N", 0, " "))</f>
        <v>0</v>
      </c>
      <c r="E1511" s="3">
        <f>IF(Teams[[#This Row],[WSWin]]="Y", 1,
IF(Teams[[#This Row],[WSWin]] = "N", 0, " "))</f>
        <v>0</v>
      </c>
      <c r="F1511">
        <v>1968</v>
      </c>
      <c r="G1511" t="s">
        <v>410</v>
      </c>
      <c r="H1511" t="s">
        <v>436</v>
      </c>
      <c r="I1511" t="s">
        <v>412</v>
      </c>
      <c r="K1511">
        <v>5</v>
      </c>
      <c r="L1511">
        <v>164</v>
      </c>
      <c r="M1511">
        <v>82</v>
      </c>
      <c r="N1511">
        <v>83</v>
      </c>
      <c r="O1511">
        <v>79</v>
      </c>
      <c r="R1511" t="s">
        <v>51</v>
      </c>
      <c r="S1511" t="s">
        <v>51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45">
      <c r="A1512" s="3" t="b">
        <f>Teams[[#This Row],[yearID]]&gt;=1973</f>
        <v>0</v>
      </c>
      <c r="B1512" s="3" t="b">
        <f>Teams[[#This Row],[yearID]]&gt;=1903</f>
        <v>1</v>
      </c>
      <c r="C1512" s="3" t="str">
        <f>_xlfn.XLOOKUP(Teams[[#This Row],[franchID]], franchises[franchID], franchises[franchName])</f>
        <v>New York Mets</v>
      </c>
      <c r="D1512" s="3">
        <f>IF(Teams[[#This Row],[LgWin]]="Y", 1,
IF(Teams[[#This Row],[LgWin]] = "N", 0, " "))</f>
        <v>0</v>
      </c>
      <c r="E1512" s="3">
        <f>IF(Teams[[#This Row],[WSWin]]="Y", 1,
IF(Teams[[#This Row],[WSWin]] = "N", 0, " "))</f>
        <v>0</v>
      </c>
      <c r="F1512">
        <v>1968</v>
      </c>
      <c r="G1512" t="s">
        <v>157</v>
      </c>
      <c r="H1512" t="s">
        <v>532</v>
      </c>
      <c r="I1512" t="s">
        <v>533</v>
      </c>
      <c r="K1512">
        <v>9</v>
      </c>
      <c r="L1512">
        <v>163</v>
      </c>
      <c r="M1512">
        <v>82</v>
      </c>
      <c r="N1512">
        <v>73</v>
      </c>
      <c r="O1512">
        <v>89</v>
      </c>
      <c r="R1512" t="s">
        <v>51</v>
      </c>
      <c r="S1512" t="s">
        <v>51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45">
      <c r="A1513" s="3" t="b">
        <f>Teams[[#This Row],[yearID]]&gt;=1973</f>
        <v>0</v>
      </c>
      <c r="B1513" s="3" t="b">
        <f>Teams[[#This Row],[yearID]]&gt;=1903</f>
        <v>1</v>
      </c>
      <c r="C1513" s="3" t="str">
        <f>_xlfn.XLOOKUP(Teams[[#This Row],[franchID]], franchises[franchID], franchises[franchName])</f>
        <v>Oakland Athletics</v>
      </c>
      <c r="D1513" s="3">
        <f>IF(Teams[[#This Row],[LgWin]]="Y", 1,
IF(Teams[[#This Row],[LgWin]] = "N", 0, " "))</f>
        <v>0</v>
      </c>
      <c r="E1513" s="3">
        <f>IF(Teams[[#This Row],[WSWin]]="Y", 1,
IF(Teams[[#This Row],[WSWin]] = "N", 0, " "))</f>
        <v>0</v>
      </c>
      <c r="F1513">
        <v>1968</v>
      </c>
      <c r="G1513" t="s">
        <v>410</v>
      </c>
      <c r="H1513" t="s">
        <v>423</v>
      </c>
      <c r="I1513" t="s">
        <v>423</v>
      </c>
      <c r="K1513">
        <v>6</v>
      </c>
      <c r="L1513">
        <v>163</v>
      </c>
      <c r="M1513">
        <v>83</v>
      </c>
      <c r="N1513">
        <v>82</v>
      </c>
      <c r="O1513">
        <v>80</v>
      </c>
      <c r="R1513" t="s">
        <v>51</v>
      </c>
      <c r="S1513" t="s">
        <v>51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45">
      <c r="A1514" s="3" t="b">
        <f>Teams[[#This Row],[yearID]]&gt;=1973</f>
        <v>0</v>
      </c>
      <c r="B1514" s="3" t="b">
        <f>Teams[[#This Row],[yearID]]&gt;=1903</f>
        <v>1</v>
      </c>
      <c r="C1514" s="3" t="str">
        <f>_xlfn.XLOOKUP(Teams[[#This Row],[franchID]], franchises[franchID], franchises[franchName])</f>
        <v>Philadelphia Phillies</v>
      </c>
      <c r="D1514" s="3">
        <f>IF(Teams[[#This Row],[LgWin]]="Y", 1,
IF(Teams[[#This Row],[LgWin]] = "N", 0, " "))</f>
        <v>0</v>
      </c>
      <c r="E1514" s="3">
        <f>IF(Teams[[#This Row],[WSWin]]="Y", 1,
IF(Teams[[#This Row],[WSWin]] = "N", 0, " "))</f>
        <v>0</v>
      </c>
      <c r="F1514">
        <v>1968</v>
      </c>
      <c r="G1514" t="s">
        <v>157</v>
      </c>
      <c r="H1514" t="s">
        <v>122</v>
      </c>
      <c r="I1514" t="s">
        <v>122</v>
      </c>
      <c r="K1514">
        <v>7</v>
      </c>
      <c r="L1514">
        <v>162</v>
      </c>
      <c r="M1514">
        <v>81</v>
      </c>
      <c r="N1514">
        <v>76</v>
      </c>
      <c r="O1514">
        <v>86</v>
      </c>
      <c r="R1514" t="s">
        <v>51</v>
      </c>
      <c r="S1514" t="s">
        <v>51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45">
      <c r="A1515" s="3" t="b">
        <f>Teams[[#This Row],[yearID]]&gt;=1973</f>
        <v>0</v>
      </c>
      <c r="B1515" s="3" t="b">
        <f>Teams[[#This Row],[yearID]]&gt;=1903</f>
        <v>1</v>
      </c>
      <c r="C1515" s="3" t="str">
        <f>_xlfn.XLOOKUP(Teams[[#This Row],[franchID]], franchises[franchID], franchises[franchName])</f>
        <v>Pittsburgh Pirates</v>
      </c>
      <c r="D1515" s="3">
        <f>IF(Teams[[#This Row],[LgWin]]="Y", 1,
IF(Teams[[#This Row],[LgWin]] = "N", 0, " "))</f>
        <v>0</v>
      </c>
      <c r="E1515" s="3">
        <f>IF(Teams[[#This Row],[WSWin]]="Y", 1,
IF(Teams[[#This Row],[WSWin]] = "N", 0, " "))</f>
        <v>0</v>
      </c>
      <c r="F1515">
        <v>1968</v>
      </c>
      <c r="G1515" t="s">
        <v>157</v>
      </c>
      <c r="H1515" t="s">
        <v>229</v>
      </c>
      <c r="I1515" t="s">
        <v>229</v>
      </c>
      <c r="K1515">
        <v>6</v>
      </c>
      <c r="L1515">
        <v>163</v>
      </c>
      <c r="M1515">
        <v>81</v>
      </c>
      <c r="N1515">
        <v>80</v>
      </c>
      <c r="O1515">
        <v>82</v>
      </c>
      <c r="R1515" t="s">
        <v>51</v>
      </c>
      <c r="S1515" t="s">
        <v>51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45">
      <c r="A1516" s="3" t="b">
        <f>Teams[[#This Row],[yearID]]&gt;=1973</f>
        <v>0</v>
      </c>
      <c r="B1516" s="3" t="b">
        <f>Teams[[#This Row],[yearID]]&gt;=1903</f>
        <v>1</v>
      </c>
      <c r="C1516" s="3" t="str">
        <f>_xlfn.XLOOKUP(Teams[[#This Row],[franchID]], franchises[franchID], franchises[franchName])</f>
        <v>San Francisco Giants</v>
      </c>
      <c r="D1516" s="3">
        <f>IF(Teams[[#This Row],[LgWin]]="Y", 1,
IF(Teams[[#This Row],[LgWin]] = "N", 0, " "))</f>
        <v>0</v>
      </c>
      <c r="E1516" s="3">
        <f>IF(Teams[[#This Row],[WSWin]]="Y", 1,
IF(Teams[[#This Row],[WSWin]] = "N", 0, " "))</f>
        <v>0</v>
      </c>
      <c r="F1516">
        <v>1968</v>
      </c>
      <c r="G1516" t="s">
        <v>157</v>
      </c>
      <c r="H1516" t="s">
        <v>514</v>
      </c>
      <c r="I1516" t="s">
        <v>243</v>
      </c>
      <c r="K1516">
        <v>2</v>
      </c>
      <c r="L1516">
        <v>163</v>
      </c>
      <c r="M1516">
        <v>81</v>
      </c>
      <c r="N1516">
        <v>88</v>
      </c>
      <c r="O1516">
        <v>74</v>
      </c>
      <c r="R1516" t="s">
        <v>51</v>
      </c>
      <c r="S1516" t="s">
        <v>51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45">
      <c r="A1517" s="3" t="b">
        <f>Teams[[#This Row],[yearID]]&gt;=1973</f>
        <v>0</v>
      </c>
      <c r="B1517" s="3" t="b">
        <f>Teams[[#This Row],[yearID]]&gt;=1903</f>
        <v>1</v>
      </c>
      <c r="C1517" s="3" t="str">
        <f>_xlfn.XLOOKUP(Teams[[#This Row],[franchID]], franchises[franchID], franchises[franchName])</f>
        <v>St. Louis Cardinals</v>
      </c>
      <c r="D1517" s="3">
        <f>IF(Teams[[#This Row],[LgWin]]="Y", 1,
IF(Teams[[#This Row],[LgWin]] = "N", 0, " "))</f>
        <v>1</v>
      </c>
      <c r="E1517" s="3">
        <f>IF(Teams[[#This Row],[WSWin]]="Y", 1,
IF(Teams[[#This Row],[WSWin]] = "N", 0, " "))</f>
        <v>0</v>
      </c>
      <c r="F1517">
        <v>1968</v>
      </c>
      <c r="G1517" t="s">
        <v>157</v>
      </c>
      <c r="H1517" t="s">
        <v>396</v>
      </c>
      <c r="I1517" t="s">
        <v>154</v>
      </c>
      <c r="K1517">
        <v>1</v>
      </c>
      <c r="L1517">
        <v>162</v>
      </c>
      <c r="M1517">
        <v>81</v>
      </c>
      <c r="N1517">
        <v>97</v>
      </c>
      <c r="O1517">
        <v>65</v>
      </c>
      <c r="R1517" t="s">
        <v>76</v>
      </c>
      <c r="S1517" t="s">
        <v>51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45">
      <c r="A1518" s="3" t="b">
        <f>Teams[[#This Row],[yearID]]&gt;=1973</f>
        <v>0</v>
      </c>
      <c r="B1518" s="3" t="b">
        <f>Teams[[#This Row],[yearID]]&gt;=1903</f>
        <v>1</v>
      </c>
      <c r="C1518" s="3" t="str">
        <f>_xlfn.XLOOKUP(Teams[[#This Row],[franchID]], franchises[franchID], franchises[franchName])</f>
        <v>Texas Rangers</v>
      </c>
      <c r="D1518" s="3">
        <f>IF(Teams[[#This Row],[LgWin]]="Y", 1,
IF(Teams[[#This Row],[LgWin]] = "N", 0, " "))</f>
        <v>0</v>
      </c>
      <c r="E1518" s="3">
        <f>IF(Teams[[#This Row],[WSWin]]="Y", 1,
IF(Teams[[#This Row],[WSWin]] = "N", 0, " "))</f>
        <v>0</v>
      </c>
      <c r="F1518">
        <v>1968</v>
      </c>
      <c r="G1518" t="s">
        <v>410</v>
      </c>
      <c r="H1518" t="s">
        <v>525</v>
      </c>
      <c r="I1518" t="s">
        <v>526</v>
      </c>
      <c r="K1518">
        <v>10</v>
      </c>
      <c r="L1518">
        <v>161</v>
      </c>
      <c r="M1518">
        <v>81</v>
      </c>
      <c r="N1518">
        <v>65</v>
      </c>
      <c r="O1518">
        <v>96</v>
      </c>
      <c r="R1518" t="s">
        <v>51</v>
      </c>
      <c r="S1518" t="s">
        <v>51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45">
      <c r="A1519" s="3" t="b">
        <f>Teams[[#This Row],[yearID]]&gt;=1973</f>
        <v>0</v>
      </c>
      <c r="B1519" s="3" t="b">
        <f>Teams[[#This Row],[yearID]]&gt;=1903</f>
        <v>1</v>
      </c>
      <c r="C1519" s="3" t="str">
        <f>_xlfn.XLOOKUP(Teams[[#This Row],[franchID]], franchises[franchID], franchises[franchName])</f>
        <v>Atlanta Braves</v>
      </c>
      <c r="D1519" s="3">
        <f>IF(Teams[[#This Row],[LgWin]]="Y", 1,
IF(Teams[[#This Row],[LgWin]] = "N", 0, " "))</f>
        <v>0</v>
      </c>
      <c r="E1519" s="3">
        <f>IF(Teams[[#This Row],[WSWin]]="Y", 1,
IF(Teams[[#This Row],[WSWin]] = "N", 0, " "))</f>
        <v>0</v>
      </c>
      <c r="F1519">
        <v>1969</v>
      </c>
      <c r="G1519" t="s">
        <v>157</v>
      </c>
      <c r="H1519" t="s">
        <v>159</v>
      </c>
      <c r="I1519" t="s">
        <v>159</v>
      </c>
      <c r="J1519" t="s">
        <v>8</v>
      </c>
      <c r="K1519">
        <v>1</v>
      </c>
      <c r="L1519">
        <v>162</v>
      </c>
      <c r="M1519">
        <v>81</v>
      </c>
      <c r="N1519">
        <v>93</v>
      </c>
      <c r="O1519">
        <v>69</v>
      </c>
      <c r="P1519" t="s">
        <v>76</v>
      </c>
      <c r="R1519" t="s">
        <v>51</v>
      </c>
      <c r="S1519" t="s">
        <v>51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45">
      <c r="A1520" s="3" t="b">
        <f>Teams[[#This Row],[yearID]]&gt;=1973</f>
        <v>0</v>
      </c>
      <c r="B1520" s="3" t="b">
        <f>Teams[[#This Row],[yearID]]&gt;=1903</f>
        <v>1</v>
      </c>
      <c r="C1520" s="3" t="str">
        <f>_xlfn.XLOOKUP(Teams[[#This Row],[franchID]], franchises[franchID], franchises[franchName])</f>
        <v>Baltimore Orioles</v>
      </c>
      <c r="D1520" s="3">
        <f>IF(Teams[[#This Row],[LgWin]]="Y", 1,
IF(Teams[[#This Row],[LgWin]] = "N", 0, " "))</f>
        <v>1</v>
      </c>
      <c r="E1520" s="3">
        <f>IF(Teams[[#This Row],[WSWin]]="Y", 1,
IF(Teams[[#This Row],[WSWin]] = "N", 0, " "))</f>
        <v>0</v>
      </c>
      <c r="F1520">
        <v>1969</v>
      </c>
      <c r="G1520" t="s">
        <v>410</v>
      </c>
      <c r="H1520" t="s">
        <v>95</v>
      </c>
      <c r="I1520" t="s">
        <v>95</v>
      </c>
      <c r="J1520" t="s">
        <v>37</v>
      </c>
      <c r="K1520">
        <v>1</v>
      </c>
      <c r="L1520">
        <v>162</v>
      </c>
      <c r="M1520">
        <v>81</v>
      </c>
      <c r="N1520">
        <v>109</v>
      </c>
      <c r="O1520">
        <v>53</v>
      </c>
      <c r="P1520" t="s">
        <v>76</v>
      </c>
      <c r="R1520" t="s">
        <v>76</v>
      </c>
      <c r="S1520" t="s">
        <v>51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45">
      <c r="A1521" s="3" t="b">
        <f>Teams[[#This Row],[yearID]]&gt;=1973</f>
        <v>0</v>
      </c>
      <c r="B1521" s="3" t="b">
        <f>Teams[[#This Row],[yearID]]&gt;=1903</f>
        <v>1</v>
      </c>
      <c r="C1521" s="3" t="str">
        <f>_xlfn.XLOOKUP(Teams[[#This Row],[franchID]], franchises[franchID], franchises[franchName])</f>
        <v>Boston Red Sox</v>
      </c>
      <c r="D1521" s="3">
        <f>IF(Teams[[#This Row],[LgWin]]="Y", 1,
IF(Teams[[#This Row],[LgWin]] = "N", 0, " "))</f>
        <v>0</v>
      </c>
      <c r="E1521" s="3">
        <f>IF(Teams[[#This Row],[WSWin]]="Y", 1,
IF(Teams[[#This Row],[WSWin]] = "N", 0, " "))</f>
        <v>0</v>
      </c>
      <c r="F1521">
        <v>1969</v>
      </c>
      <c r="G1521" t="s">
        <v>410</v>
      </c>
      <c r="H1521" t="s">
        <v>54</v>
      </c>
      <c r="I1521" t="s">
        <v>54</v>
      </c>
      <c r="J1521" t="s">
        <v>37</v>
      </c>
      <c r="K1521">
        <v>3</v>
      </c>
      <c r="L1521">
        <v>162</v>
      </c>
      <c r="M1521">
        <v>81</v>
      </c>
      <c r="N1521">
        <v>87</v>
      </c>
      <c r="O1521">
        <v>75</v>
      </c>
      <c r="P1521" t="s">
        <v>51</v>
      </c>
      <c r="R1521" t="s">
        <v>51</v>
      </c>
      <c r="S1521" t="s">
        <v>51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45">
      <c r="A1522" s="3" t="b">
        <f>Teams[[#This Row],[yearID]]&gt;=1973</f>
        <v>0</v>
      </c>
      <c r="B1522" s="3" t="b">
        <f>Teams[[#This Row],[yearID]]&gt;=1903</f>
        <v>1</v>
      </c>
      <c r="C1522" s="3" t="str">
        <f>_xlfn.XLOOKUP(Teams[[#This Row],[franchID]], franchises[franchID], franchises[franchName])</f>
        <v>Los Angeles Angels of Anaheim</v>
      </c>
      <c r="D1522" s="3">
        <f>IF(Teams[[#This Row],[LgWin]]="Y", 1,
IF(Teams[[#This Row],[LgWin]] = "N", 0, " "))</f>
        <v>0</v>
      </c>
      <c r="E1522" s="3">
        <f>IF(Teams[[#This Row],[WSWin]]="Y", 1,
IF(Teams[[#This Row],[WSWin]] = "N", 0, " "))</f>
        <v>0</v>
      </c>
      <c r="F1522">
        <v>1969</v>
      </c>
      <c r="G1522" t="s">
        <v>410</v>
      </c>
      <c r="H1522" t="s">
        <v>537</v>
      </c>
      <c r="I1522" t="s">
        <v>520</v>
      </c>
      <c r="J1522" t="s">
        <v>8</v>
      </c>
      <c r="K1522">
        <v>3</v>
      </c>
      <c r="L1522">
        <v>163</v>
      </c>
      <c r="M1522">
        <v>81</v>
      </c>
      <c r="N1522">
        <v>71</v>
      </c>
      <c r="O1522">
        <v>91</v>
      </c>
      <c r="P1522" t="s">
        <v>51</v>
      </c>
      <c r="R1522" t="s">
        <v>51</v>
      </c>
      <c r="S1522" t="s">
        <v>51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45">
      <c r="A1523" s="3" t="b">
        <f>Teams[[#This Row],[yearID]]&gt;=1973</f>
        <v>0</v>
      </c>
      <c r="B1523" s="3" t="b">
        <f>Teams[[#This Row],[yearID]]&gt;=1903</f>
        <v>1</v>
      </c>
      <c r="C1523" s="3" t="str">
        <f>_xlfn.XLOOKUP(Teams[[#This Row],[franchID]], franchises[franchID], franchises[franchName])</f>
        <v>Chicago White Sox</v>
      </c>
      <c r="D1523" s="3">
        <f>IF(Teams[[#This Row],[LgWin]]="Y", 1,
IF(Teams[[#This Row],[LgWin]] = "N", 0, " "))</f>
        <v>0</v>
      </c>
      <c r="E1523" s="3">
        <f>IF(Teams[[#This Row],[WSWin]]="Y", 1,
IF(Teams[[#This Row],[WSWin]] = "N", 0, " "))</f>
        <v>0</v>
      </c>
      <c r="F1523">
        <v>1969</v>
      </c>
      <c r="G1523" t="s">
        <v>410</v>
      </c>
      <c r="H1523" t="s">
        <v>415</v>
      </c>
      <c r="I1523" t="s">
        <v>416</v>
      </c>
      <c r="J1523" t="s">
        <v>8</v>
      </c>
      <c r="K1523">
        <v>5</v>
      </c>
      <c r="L1523">
        <v>162</v>
      </c>
      <c r="M1523">
        <v>81</v>
      </c>
      <c r="N1523">
        <v>68</v>
      </c>
      <c r="O1523">
        <v>94</v>
      </c>
      <c r="P1523" t="s">
        <v>51</v>
      </c>
      <c r="R1523" t="s">
        <v>51</v>
      </c>
      <c r="S1523" t="s">
        <v>51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45">
      <c r="A1524" s="3" t="b">
        <f>Teams[[#This Row],[yearID]]&gt;=1973</f>
        <v>0</v>
      </c>
      <c r="B1524" s="3" t="b">
        <f>Teams[[#This Row],[yearID]]&gt;=1903</f>
        <v>1</v>
      </c>
      <c r="C1524" s="3" t="str">
        <f>_xlfn.XLOOKUP(Teams[[#This Row],[franchID]], franchises[franchID], franchises[franchName])</f>
        <v>Chicago Cubs</v>
      </c>
      <c r="D1524" s="3">
        <f>IF(Teams[[#This Row],[LgWin]]="Y", 1,
IF(Teams[[#This Row],[LgWin]] = "N", 0, " "))</f>
        <v>0</v>
      </c>
      <c r="E1524" s="3">
        <f>IF(Teams[[#This Row],[WSWin]]="Y", 1,
IF(Teams[[#This Row],[WSWin]] = "N", 0, " "))</f>
        <v>0</v>
      </c>
      <c r="F1524">
        <v>1969</v>
      </c>
      <c r="G1524" t="s">
        <v>157</v>
      </c>
      <c r="H1524" t="s">
        <v>161</v>
      </c>
      <c r="I1524" t="s">
        <v>162</v>
      </c>
      <c r="J1524" t="s">
        <v>37</v>
      </c>
      <c r="K1524">
        <v>2</v>
      </c>
      <c r="L1524">
        <v>163</v>
      </c>
      <c r="M1524">
        <v>82</v>
      </c>
      <c r="N1524">
        <v>92</v>
      </c>
      <c r="O1524">
        <v>70</v>
      </c>
      <c r="P1524" t="s">
        <v>51</v>
      </c>
      <c r="R1524" t="s">
        <v>51</v>
      </c>
      <c r="S1524" t="s">
        <v>51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45">
      <c r="A1525" s="3" t="b">
        <f>Teams[[#This Row],[yearID]]&gt;=1973</f>
        <v>0</v>
      </c>
      <c r="B1525" s="3" t="b">
        <f>Teams[[#This Row],[yearID]]&gt;=1903</f>
        <v>1</v>
      </c>
      <c r="C1525" s="3" t="str">
        <f>_xlfn.XLOOKUP(Teams[[#This Row],[franchID]], franchises[franchID], franchises[franchName])</f>
        <v>Cincinnati Reds</v>
      </c>
      <c r="D1525" s="3">
        <f>IF(Teams[[#This Row],[LgWin]]="Y", 1,
IF(Teams[[#This Row],[LgWin]] = "N", 0, " "))</f>
        <v>0</v>
      </c>
      <c r="E1525" s="3">
        <f>IF(Teams[[#This Row],[WSWin]]="Y", 1,
IF(Teams[[#This Row],[WSWin]] = "N", 0, " "))</f>
        <v>0</v>
      </c>
      <c r="F1525">
        <v>1969</v>
      </c>
      <c r="G1525" t="s">
        <v>157</v>
      </c>
      <c r="H1525" t="s">
        <v>167</v>
      </c>
      <c r="I1525" t="s">
        <v>167</v>
      </c>
      <c r="J1525" t="s">
        <v>8</v>
      </c>
      <c r="K1525">
        <v>3</v>
      </c>
      <c r="L1525">
        <v>163</v>
      </c>
      <c r="M1525">
        <v>81</v>
      </c>
      <c r="N1525">
        <v>89</v>
      </c>
      <c r="O1525">
        <v>73</v>
      </c>
      <c r="P1525" t="s">
        <v>51</v>
      </c>
      <c r="R1525" t="s">
        <v>51</v>
      </c>
      <c r="S1525" t="s">
        <v>51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45">
      <c r="A1526" s="3" t="b">
        <f>Teams[[#This Row],[yearID]]&gt;=1973</f>
        <v>0</v>
      </c>
      <c r="B1526" s="3" t="b">
        <f>Teams[[#This Row],[yearID]]&gt;=1903</f>
        <v>1</v>
      </c>
      <c r="C1526" s="3" t="str">
        <f>_xlfn.XLOOKUP(Teams[[#This Row],[franchID]], franchises[franchID], franchises[franchName])</f>
        <v>Cleveland Indians</v>
      </c>
      <c r="D1526" s="3">
        <f>IF(Teams[[#This Row],[LgWin]]="Y", 1,
IF(Teams[[#This Row],[LgWin]] = "N", 0, " "))</f>
        <v>0</v>
      </c>
      <c r="E1526" s="3">
        <f>IF(Teams[[#This Row],[WSWin]]="Y", 1,
IF(Teams[[#This Row],[WSWin]] = "N", 0, " "))</f>
        <v>0</v>
      </c>
      <c r="F1526">
        <v>1969</v>
      </c>
      <c r="G1526" t="s">
        <v>410</v>
      </c>
      <c r="H1526" t="s">
        <v>64</v>
      </c>
      <c r="I1526" t="s">
        <v>64</v>
      </c>
      <c r="J1526" t="s">
        <v>37</v>
      </c>
      <c r="K1526">
        <v>6</v>
      </c>
      <c r="L1526">
        <v>161</v>
      </c>
      <c r="M1526">
        <v>81</v>
      </c>
      <c r="N1526">
        <v>62</v>
      </c>
      <c r="O1526">
        <v>99</v>
      </c>
      <c r="P1526" t="s">
        <v>51</v>
      </c>
      <c r="R1526" t="s">
        <v>51</v>
      </c>
      <c r="S1526" t="s">
        <v>51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45">
      <c r="A1527" s="3" t="b">
        <f>Teams[[#This Row],[yearID]]&gt;=1973</f>
        <v>0</v>
      </c>
      <c r="B1527" s="3" t="b">
        <f>Teams[[#This Row],[yearID]]&gt;=1903</f>
        <v>1</v>
      </c>
      <c r="C1527" s="3" t="str">
        <f>_xlfn.XLOOKUP(Teams[[#This Row],[franchID]], franchises[franchID], franchises[franchName])</f>
        <v>Detroit Tigers</v>
      </c>
      <c r="D1527" s="3">
        <f>IF(Teams[[#This Row],[LgWin]]="Y", 1,
IF(Teams[[#This Row],[LgWin]] = "N", 0, " "))</f>
        <v>0</v>
      </c>
      <c r="E1527" s="3">
        <f>IF(Teams[[#This Row],[WSWin]]="Y", 1,
IF(Teams[[#This Row],[WSWin]] = "N", 0, " "))</f>
        <v>0</v>
      </c>
      <c r="F1527">
        <v>1969</v>
      </c>
      <c r="G1527" t="s">
        <v>410</v>
      </c>
      <c r="H1527" t="s">
        <v>419</v>
      </c>
      <c r="I1527" t="s">
        <v>419</v>
      </c>
      <c r="J1527" t="s">
        <v>37</v>
      </c>
      <c r="K1527">
        <v>2</v>
      </c>
      <c r="L1527">
        <v>162</v>
      </c>
      <c r="M1527">
        <v>81</v>
      </c>
      <c r="N1527">
        <v>90</v>
      </c>
      <c r="O1527">
        <v>72</v>
      </c>
      <c r="P1527" t="s">
        <v>51</v>
      </c>
      <c r="R1527" t="s">
        <v>51</v>
      </c>
      <c r="S1527" t="s">
        <v>51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45">
      <c r="A1528" s="3" t="b">
        <f>Teams[[#This Row],[yearID]]&gt;=1973</f>
        <v>0</v>
      </c>
      <c r="B1528" s="3" t="b">
        <f>Teams[[#This Row],[yearID]]&gt;=1903</f>
        <v>1</v>
      </c>
      <c r="C1528" s="3" t="str">
        <f>_xlfn.XLOOKUP(Teams[[#This Row],[franchID]], franchises[franchID], franchises[franchName])</f>
        <v>Houston Astros</v>
      </c>
      <c r="D1528" s="3">
        <f>IF(Teams[[#This Row],[LgWin]]="Y", 1,
IF(Teams[[#This Row],[LgWin]] = "N", 0, " "))</f>
        <v>0</v>
      </c>
      <c r="E1528" s="3">
        <f>IF(Teams[[#This Row],[WSWin]]="Y", 1,
IF(Teams[[#This Row],[WSWin]] = "N", 0, " "))</f>
        <v>0</v>
      </c>
      <c r="F1528">
        <v>1969</v>
      </c>
      <c r="G1528" t="s">
        <v>157</v>
      </c>
      <c r="H1528" t="s">
        <v>528</v>
      </c>
      <c r="I1528" t="s">
        <v>528</v>
      </c>
      <c r="J1528" t="s">
        <v>8</v>
      </c>
      <c r="K1528">
        <v>5</v>
      </c>
      <c r="L1528">
        <v>162</v>
      </c>
      <c r="M1528">
        <v>81</v>
      </c>
      <c r="N1528">
        <v>81</v>
      </c>
      <c r="O1528">
        <v>81</v>
      </c>
      <c r="P1528" t="s">
        <v>51</v>
      </c>
      <c r="R1528" t="s">
        <v>51</v>
      </c>
      <c r="S1528" t="s">
        <v>51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45">
      <c r="A1529" s="3" t="b">
        <f>Teams[[#This Row],[yearID]]&gt;=1973</f>
        <v>0</v>
      </c>
      <c r="B1529" s="3" t="b">
        <f>Teams[[#This Row],[yearID]]&gt;=1903</f>
        <v>1</v>
      </c>
      <c r="C1529" s="3" t="str">
        <f>_xlfn.XLOOKUP(Teams[[#This Row],[franchID]], franchises[franchID], franchises[franchName])</f>
        <v>Kansas City Royals</v>
      </c>
      <c r="D1529" s="3">
        <f>IF(Teams[[#This Row],[LgWin]]="Y", 1,
IF(Teams[[#This Row],[LgWin]] = "N", 0, " "))</f>
        <v>0</v>
      </c>
      <c r="E1529" s="3">
        <f>IF(Teams[[#This Row],[WSWin]]="Y", 1,
IF(Teams[[#This Row],[WSWin]] = "N", 0, " "))</f>
        <v>0</v>
      </c>
      <c r="F1529">
        <v>1969</v>
      </c>
      <c r="G1529" t="s">
        <v>410</v>
      </c>
      <c r="H1529" t="s">
        <v>509</v>
      </c>
      <c r="I1529" t="s">
        <v>548</v>
      </c>
      <c r="J1529" t="s">
        <v>8</v>
      </c>
      <c r="K1529">
        <v>4</v>
      </c>
      <c r="L1529">
        <v>163</v>
      </c>
      <c r="M1529">
        <v>82</v>
      </c>
      <c r="N1529">
        <v>69</v>
      </c>
      <c r="O1529">
        <v>93</v>
      </c>
      <c r="P1529" t="s">
        <v>51</v>
      </c>
      <c r="R1529" t="s">
        <v>51</v>
      </c>
      <c r="S1529" t="s">
        <v>51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45">
      <c r="A1530" s="3" t="b">
        <f>Teams[[#This Row],[yearID]]&gt;=1973</f>
        <v>0</v>
      </c>
      <c r="B1530" s="3" t="b">
        <f>Teams[[#This Row],[yearID]]&gt;=1903</f>
        <v>1</v>
      </c>
      <c r="C1530" s="3" t="str">
        <f>_xlfn.XLOOKUP(Teams[[#This Row],[franchID]], franchises[franchID], franchises[franchName])</f>
        <v>Los Angeles Dodgers</v>
      </c>
      <c r="D1530" s="3">
        <f>IF(Teams[[#This Row],[LgWin]]="Y", 1,
IF(Teams[[#This Row],[LgWin]] = "N", 0, " "))</f>
        <v>0</v>
      </c>
      <c r="E1530" s="3">
        <f>IF(Teams[[#This Row],[WSWin]]="Y", 1,
IF(Teams[[#This Row],[WSWin]] = "N", 0, " "))</f>
        <v>0</v>
      </c>
      <c r="F1530">
        <v>1969</v>
      </c>
      <c r="G1530" t="s">
        <v>157</v>
      </c>
      <c r="H1530" t="s">
        <v>511</v>
      </c>
      <c r="I1530" t="s">
        <v>260</v>
      </c>
      <c r="J1530" t="s">
        <v>8</v>
      </c>
      <c r="K1530">
        <v>4</v>
      </c>
      <c r="L1530">
        <v>162</v>
      </c>
      <c r="M1530">
        <v>81</v>
      </c>
      <c r="N1530">
        <v>85</v>
      </c>
      <c r="O1530">
        <v>77</v>
      </c>
      <c r="P1530" t="s">
        <v>51</v>
      </c>
      <c r="R1530" t="s">
        <v>51</v>
      </c>
      <c r="S1530" t="s">
        <v>51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45">
      <c r="A1531" s="3" t="b">
        <f>Teams[[#This Row],[yearID]]&gt;=1973</f>
        <v>0</v>
      </c>
      <c r="B1531" s="3" t="b">
        <f>Teams[[#This Row],[yearID]]&gt;=1903</f>
        <v>1</v>
      </c>
      <c r="C1531" s="3" t="str">
        <f>_xlfn.XLOOKUP(Teams[[#This Row],[franchID]], franchises[franchID], franchises[franchName])</f>
        <v>Minnesota Twins</v>
      </c>
      <c r="D1531" s="3">
        <f>IF(Teams[[#This Row],[LgWin]]="Y", 1,
IF(Teams[[#This Row],[LgWin]] = "N", 0, " "))</f>
        <v>0</v>
      </c>
      <c r="E1531" s="3">
        <f>IF(Teams[[#This Row],[WSWin]]="Y", 1,
IF(Teams[[#This Row],[WSWin]] = "N", 0, " "))</f>
        <v>0</v>
      </c>
      <c r="F1531">
        <v>1969</v>
      </c>
      <c r="G1531" t="s">
        <v>410</v>
      </c>
      <c r="H1531" t="s">
        <v>426</v>
      </c>
      <c r="I1531" t="s">
        <v>426</v>
      </c>
      <c r="J1531" t="s">
        <v>8</v>
      </c>
      <c r="K1531">
        <v>1</v>
      </c>
      <c r="L1531">
        <v>162</v>
      </c>
      <c r="M1531">
        <v>81</v>
      </c>
      <c r="N1531">
        <v>97</v>
      </c>
      <c r="O1531">
        <v>65</v>
      </c>
      <c r="P1531" t="s">
        <v>76</v>
      </c>
      <c r="R1531" t="s">
        <v>51</v>
      </c>
      <c r="S1531" t="s">
        <v>51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45">
      <c r="A1532" s="3" t="b">
        <f>Teams[[#This Row],[yearID]]&gt;=1973</f>
        <v>0</v>
      </c>
      <c r="B1532" s="3" t="b">
        <f>Teams[[#This Row],[yearID]]&gt;=1903</f>
        <v>1</v>
      </c>
      <c r="C1532" s="3" t="str">
        <f>_xlfn.XLOOKUP(Teams[[#This Row],[franchID]], franchises[franchID], franchises[franchName])</f>
        <v>Washington Nationals</v>
      </c>
      <c r="D1532" s="3">
        <f>IF(Teams[[#This Row],[LgWin]]="Y", 1,
IF(Teams[[#This Row],[LgWin]] = "N", 0, " "))</f>
        <v>0</v>
      </c>
      <c r="E1532" s="3">
        <f>IF(Teams[[#This Row],[WSWin]]="Y", 1,
IF(Teams[[#This Row],[WSWin]] = "N", 0, " "))</f>
        <v>0</v>
      </c>
      <c r="F1532">
        <v>1969</v>
      </c>
      <c r="G1532" t="s">
        <v>157</v>
      </c>
      <c r="H1532" t="s">
        <v>551</v>
      </c>
      <c r="I1532" t="s">
        <v>398</v>
      </c>
      <c r="J1532" t="s">
        <v>37</v>
      </c>
      <c r="K1532">
        <v>6</v>
      </c>
      <c r="L1532">
        <v>162</v>
      </c>
      <c r="M1532">
        <v>81</v>
      </c>
      <c r="N1532">
        <v>52</v>
      </c>
      <c r="O1532">
        <v>110</v>
      </c>
      <c r="P1532" t="s">
        <v>51</v>
      </c>
      <c r="R1532" t="s">
        <v>51</v>
      </c>
      <c r="S1532" t="s">
        <v>51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45">
      <c r="A1533" s="3" t="b">
        <f>Teams[[#This Row],[yearID]]&gt;=1973</f>
        <v>0</v>
      </c>
      <c r="B1533" s="3" t="b">
        <f>Teams[[#This Row],[yearID]]&gt;=1903</f>
        <v>1</v>
      </c>
      <c r="C1533" s="3" t="str">
        <f>_xlfn.XLOOKUP(Teams[[#This Row],[franchID]], franchises[franchID], franchises[franchName])</f>
        <v>New York Yankees</v>
      </c>
      <c r="D1533" s="3">
        <f>IF(Teams[[#This Row],[LgWin]]="Y", 1,
IF(Teams[[#This Row],[LgWin]] = "N", 0, " "))</f>
        <v>0</v>
      </c>
      <c r="E1533" s="3">
        <f>IF(Teams[[#This Row],[WSWin]]="Y", 1,
IF(Teams[[#This Row],[WSWin]] = "N", 0, " "))</f>
        <v>0</v>
      </c>
      <c r="F1533">
        <v>1969</v>
      </c>
      <c r="G1533" t="s">
        <v>410</v>
      </c>
      <c r="H1533" t="s">
        <v>436</v>
      </c>
      <c r="I1533" t="s">
        <v>412</v>
      </c>
      <c r="J1533" t="s">
        <v>37</v>
      </c>
      <c r="K1533">
        <v>5</v>
      </c>
      <c r="L1533">
        <v>162</v>
      </c>
      <c r="M1533">
        <v>80</v>
      </c>
      <c r="N1533">
        <v>80</v>
      </c>
      <c r="O1533">
        <v>81</v>
      </c>
      <c r="P1533" t="s">
        <v>51</v>
      </c>
      <c r="R1533" t="s">
        <v>51</v>
      </c>
      <c r="S1533" t="s">
        <v>51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45">
      <c r="A1534" s="3" t="b">
        <f>Teams[[#This Row],[yearID]]&gt;=1973</f>
        <v>0</v>
      </c>
      <c r="B1534" s="3" t="b">
        <f>Teams[[#This Row],[yearID]]&gt;=1903</f>
        <v>1</v>
      </c>
      <c r="C1534" s="3" t="str">
        <f>_xlfn.XLOOKUP(Teams[[#This Row],[franchID]], franchises[franchID], franchises[franchName])</f>
        <v>New York Mets</v>
      </c>
      <c r="D1534" s="3">
        <f>IF(Teams[[#This Row],[LgWin]]="Y", 1,
IF(Teams[[#This Row],[LgWin]] = "N", 0, " "))</f>
        <v>1</v>
      </c>
      <c r="E1534" s="3">
        <f>IF(Teams[[#This Row],[WSWin]]="Y", 1,
IF(Teams[[#This Row],[WSWin]] = "N", 0, " "))</f>
        <v>1</v>
      </c>
      <c r="F1534">
        <v>1969</v>
      </c>
      <c r="G1534" t="s">
        <v>157</v>
      </c>
      <c r="H1534" t="s">
        <v>532</v>
      </c>
      <c r="I1534" t="s">
        <v>533</v>
      </c>
      <c r="J1534" t="s">
        <v>37</v>
      </c>
      <c r="K1534">
        <v>1</v>
      </c>
      <c r="L1534">
        <v>162</v>
      </c>
      <c r="M1534">
        <v>82</v>
      </c>
      <c r="N1534">
        <v>100</v>
      </c>
      <c r="O1534">
        <v>62</v>
      </c>
      <c r="P1534" t="s">
        <v>76</v>
      </c>
      <c r="R1534" t="s">
        <v>76</v>
      </c>
      <c r="S1534" t="s">
        <v>76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45">
      <c r="A1535" s="3" t="b">
        <f>Teams[[#This Row],[yearID]]&gt;=1973</f>
        <v>0</v>
      </c>
      <c r="B1535" s="3" t="b">
        <f>Teams[[#This Row],[yearID]]&gt;=1903</f>
        <v>1</v>
      </c>
      <c r="C1535" s="3" t="str">
        <f>_xlfn.XLOOKUP(Teams[[#This Row],[franchID]], franchises[franchID], franchises[franchName])</f>
        <v>Oakland Athletics</v>
      </c>
      <c r="D1535" s="3">
        <f>IF(Teams[[#This Row],[LgWin]]="Y", 1,
IF(Teams[[#This Row],[LgWin]] = "N", 0, " "))</f>
        <v>0</v>
      </c>
      <c r="E1535" s="3">
        <f>IF(Teams[[#This Row],[WSWin]]="Y", 1,
IF(Teams[[#This Row],[WSWin]] = "N", 0, " "))</f>
        <v>0</v>
      </c>
      <c r="F1535">
        <v>1969</v>
      </c>
      <c r="G1535" t="s">
        <v>410</v>
      </c>
      <c r="H1535" t="s">
        <v>423</v>
      </c>
      <c r="I1535" t="s">
        <v>423</v>
      </c>
      <c r="J1535" t="s">
        <v>8</v>
      </c>
      <c r="K1535">
        <v>2</v>
      </c>
      <c r="L1535">
        <v>162</v>
      </c>
      <c r="M1535">
        <v>81</v>
      </c>
      <c r="N1535">
        <v>88</v>
      </c>
      <c r="O1535">
        <v>74</v>
      </c>
      <c r="P1535" t="s">
        <v>51</v>
      </c>
      <c r="R1535" t="s">
        <v>51</v>
      </c>
      <c r="S1535" t="s">
        <v>51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45">
      <c r="A1536" s="3" t="b">
        <f>Teams[[#This Row],[yearID]]&gt;=1973</f>
        <v>0</v>
      </c>
      <c r="B1536" s="3" t="b">
        <f>Teams[[#This Row],[yearID]]&gt;=1903</f>
        <v>1</v>
      </c>
      <c r="C1536" s="3" t="str">
        <f>_xlfn.XLOOKUP(Teams[[#This Row],[franchID]], franchises[franchID], franchises[franchName])</f>
        <v>Philadelphia Phillies</v>
      </c>
      <c r="D1536" s="3">
        <f>IF(Teams[[#This Row],[LgWin]]="Y", 1,
IF(Teams[[#This Row],[LgWin]] = "N", 0, " "))</f>
        <v>0</v>
      </c>
      <c r="E1536" s="3">
        <f>IF(Teams[[#This Row],[WSWin]]="Y", 1,
IF(Teams[[#This Row],[WSWin]] = "N", 0, " "))</f>
        <v>0</v>
      </c>
      <c r="F1536">
        <v>1969</v>
      </c>
      <c r="G1536" t="s">
        <v>157</v>
      </c>
      <c r="H1536" t="s">
        <v>122</v>
      </c>
      <c r="I1536" t="s">
        <v>122</v>
      </c>
      <c r="J1536" t="s">
        <v>37</v>
      </c>
      <c r="K1536">
        <v>5</v>
      </c>
      <c r="L1536">
        <v>162</v>
      </c>
      <c r="M1536">
        <v>81</v>
      </c>
      <c r="N1536">
        <v>63</v>
      </c>
      <c r="O1536">
        <v>99</v>
      </c>
      <c r="P1536" t="s">
        <v>51</v>
      </c>
      <c r="R1536" t="s">
        <v>51</v>
      </c>
      <c r="S1536" t="s">
        <v>51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45">
      <c r="A1537" s="3" t="b">
        <f>Teams[[#This Row],[yearID]]&gt;=1973</f>
        <v>0</v>
      </c>
      <c r="B1537" s="3" t="b">
        <f>Teams[[#This Row],[yearID]]&gt;=1903</f>
        <v>1</v>
      </c>
      <c r="C1537" s="3" t="str">
        <f>_xlfn.XLOOKUP(Teams[[#This Row],[franchID]], franchises[franchID], franchises[franchName])</f>
        <v>Pittsburgh Pirates</v>
      </c>
      <c r="D1537" s="3">
        <f>IF(Teams[[#This Row],[LgWin]]="Y", 1,
IF(Teams[[#This Row],[LgWin]] = "N", 0, " "))</f>
        <v>0</v>
      </c>
      <c r="E1537" s="3">
        <f>IF(Teams[[#This Row],[WSWin]]="Y", 1,
IF(Teams[[#This Row],[WSWin]] = "N", 0, " "))</f>
        <v>0</v>
      </c>
      <c r="F1537">
        <v>1969</v>
      </c>
      <c r="G1537" t="s">
        <v>157</v>
      </c>
      <c r="H1537" t="s">
        <v>229</v>
      </c>
      <c r="I1537" t="s">
        <v>229</v>
      </c>
      <c r="J1537" t="s">
        <v>37</v>
      </c>
      <c r="K1537">
        <v>3</v>
      </c>
      <c r="L1537">
        <v>162</v>
      </c>
      <c r="M1537">
        <v>81</v>
      </c>
      <c r="N1537">
        <v>88</v>
      </c>
      <c r="O1537">
        <v>74</v>
      </c>
      <c r="P1537" t="s">
        <v>51</v>
      </c>
      <c r="R1537" t="s">
        <v>51</v>
      </c>
      <c r="S1537" t="s">
        <v>51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45">
      <c r="A1538" s="3" t="b">
        <f>Teams[[#This Row],[yearID]]&gt;=1973</f>
        <v>0</v>
      </c>
      <c r="B1538" s="3" t="b">
        <f>Teams[[#This Row],[yearID]]&gt;=1903</f>
        <v>1</v>
      </c>
      <c r="C1538" s="3" t="str">
        <f>_xlfn.XLOOKUP(Teams[[#This Row],[franchID]], franchises[franchID], franchises[franchName])</f>
        <v>San Diego Padres</v>
      </c>
      <c r="D1538" s="3">
        <f>IF(Teams[[#This Row],[LgWin]]="Y", 1,
IF(Teams[[#This Row],[LgWin]] = "N", 0, " "))</f>
        <v>0</v>
      </c>
      <c r="E1538" s="3">
        <f>IF(Teams[[#This Row],[WSWin]]="Y", 1,
IF(Teams[[#This Row],[WSWin]] = "N", 0, " "))</f>
        <v>0</v>
      </c>
      <c r="F1538">
        <v>1969</v>
      </c>
      <c r="G1538" t="s">
        <v>157</v>
      </c>
      <c r="H1538" t="s">
        <v>554</v>
      </c>
      <c r="I1538" t="s">
        <v>555</v>
      </c>
      <c r="J1538" t="s">
        <v>8</v>
      </c>
      <c r="K1538">
        <v>6</v>
      </c>
      <c r="L1538">
        <v>162</v>
      </c>
      <c r="M1538">
        <v>81</v>
      </c>
      <c r="N1538">
        <v>52</v>
      </c>
      <c r="O1538">
        <v>110</v>
      </c>
      <c r="P1538" t="s">
        <v>51</v>
      </c>
      <c r="R1538" t="s">
        <v>51</v>
      </c>
      <c r="S1538" t="s">
        <v>51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45">
      <c r="A1539" s="3" t="b">
        <f>Teams[[#This Row],[yearID]]&gt;=1973</f>
        <v>0</v>
      </c>
      <c r="B1539" s="3" t="b">
        <f>Teams[[#This Row],[yearID]]&gt;=1903</f>
        <v>1</v>
      </c>
      <c r="C1539" s="3" t="str">
        <f>_xlfn.XLOOKUP(Teams[[#This Row],[franchID]], franchises[franchID], franchises[franchName])</f>
        <v>Milwaukee Brewers</v>
      </c>
      <c r="D1539" s="3">
        <f>IF(Teams[[#This Row],[LgWin]]="Y", 1,
IF(Teams[[#This Row],[LgWin]] = "N", 0, " "))</f>
        <v>0</v>
      </c>
      <c r="E1539" s="3">
        <f>IF(Teams[[#This Row],[WSWin]]="Y", 1,
IF(Teams[[#This Row],[WSWin]] = "N", 0, " "))</f>
        <v>0</v>
      </c>
      <c r="F1539">
        <v>1969</v>
      </c>
      <c r="G1539" t="s">
        <v>410</v>
      </c>
      <c r="H1539" t="s">
        <v>558</v>
      </c>
      <c r="I1539" t="s">
        <v>282</v>
      </c>
      <c r="J1539" t="s">
        <v>8</v>
      </c>
      <c r="K1539">
        <v>6</v>
      </c>
      <c r="L1539">
        <v>163</v>
      </c>
      <c r="M1539">
        <v>82</v>
      </c>
      <c r="N1539">
        <v>64</v>
      </c>
      <c r="O1539">
        <v>98</v>
      </c>
      <c r="P1539" t="s">
        <v>51</v>
      </c>
      <c r="R1539" t="s">
        <v>51</v>
      </c>
      <c r="S1539" t="s">
        <v>51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45">
      <c r="A1540" s="3" t="b">
        <f>Teams[[#This Row],[yearID]]&gt;=1973</f>
        <v>0</v>
      </c>
      <c r="B1540" s="3" t="b">
        <f>Teams[[#This Row],[yearID]]&gt;=1903</f>
        <v>1</v>
      </c>
      <c r="C1540" s="3" t="str">
        <f>_xlfn.XLOOKUP(Teams[[#This Row],[franchID]], franchises[franchID], franchises[franchName])</f>
        <v>San Francisco Giants</v>
      </c>
      <c r="D1540" s="3">
        <f>IF(Teams[[#This Row],[LgWin]]="Y", 1,
IF(Teams[[#This Row],[LgWin]] = "N", 0, " "))</f>
        <v>0</v>
      </c>
      <c r="E1540" s="3">
        <f>IF(Teams[[#This Row],[WSWin]]="Y", 1,
IF(Teams[[#This Row],[WSWin]] = "N", 0, " "))</f>
        <v>0</v>
      </c>
      <c r="F1540">
        <v>1969</v>
      </c>
      <c r="G1540" t="s">
        <v>157</v>
      </c>
      <c r="H1540" t="s">
        <v>514</v>
      </c>
      <c r="I1540" t="s">
        <v>243</v>
      </c>
      <c r="J1540" t="s">
        <v>8</v>
      </c>
      <c r="K1540">
        <v>2</v>
      </c>
      <c r="L1540">
        <v>162</v>
      </c>
      <c r="M1540">
        <v>81</v>
      </c>
      <c r="N1540">
        <v>90</v>
      </c>
      <c r="O1540">
        <v>72</v>
      </c>
      <c r="P1540" t="s">
        <v>51</v>
      </c>
      <c r="R1540" t="s">
        <v>51</v>
      </c>
      <c r="S1540" t="s">
        <v>51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45">
      <c r="A1541" s="3" t="b">
        <f>Teams[[#This Row],[yearID]]&gt;=1973</f>
        <v>0</v>
      </c>
      <c r="B1541" s="3" t="b">
        <f>Teams[[#This Row],[yearID]]&gt;=1903</f>
        <v>1</v>
      </c>
      <c r="C1541" s="3" t="str">
        <f>_xlfn.XLOOKUP(Teams[[#This Row],[franchID]], franchises[franchID], franchises[franchName])</f>
        <v>St. Louis Cardinals</v>
      </c>
      <c r="D1541" s="3">
        <f>IF(Teams[[#This Row],[LgWin]]="Y", 1,
IF(Teams[[#This Row],[LgWin]] = "N", 0, " "))</f>
        <v>0</v>
      </c>
      <c r="E1541" s="3">
        <f>IF(Teams[[#This Row],[WSWin]]="Y", 1,
IF(Teams[[#This Row],[WSWin]] = "N", 0, " "))</f>
        <v>0</v>
      </c>
      <c r="F1541">
        <v>1969</v>
      </c>
      <c r="G1541" t="s">
        <v>157</v>
      </c>
      <c r="H1541" t="s">
        <v>396</v>
      </c>
      <c r="I1541" t="s">
        <v>154</v>
      </c>
      <c r="J1541" t="s">
        <v>37</v>
      </c>
      <c r="K1541">
        <v>4</v>
      </c>
      <c r="L1541">
        <v>162</v>
      </c>
      <c r="M1541">
        <v>80</v>
      </c>
      <c r="N1541">
        <v>87</v>
      </c>
      <c r="O1541">
        <v>75</v>
      </c>
      <c r="P1541" t="s">
        <v>51</v>
      </c>
      <c r="R1541" t="s">
        <v>51</v>
      </c>
      <c r="S1541" t="s">
        <v>51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45">
      <c r="A1542" s="3" t="b">
        <f>Teams[[#This Row],[yearID]]&gt;=1973</f>
        <v>0</v>
      </c>
      <c r="B1542" s="3" t="b">
        <f>Teams[[#This Row],[yearID]]&gt;=1903</f>
        <v>1</v>
      </c>
      <c r="C1542" s="3" t="str">
        <f>_xlfn.XLOOKUP(Teams[[#This Row],[franchID]], franchises[franchID], franchises[franchName])</f>
        <v>Texas Rangers</v>
      </c>
      <c r="D1542" s="3">
        <f>IF(Teams[[#This Row],[LgWin]]="Y", 1,
IF(Teams[[#This Row],[LgWin]] = "N", 0, " "))</f>
        <v>0</v>
      </c>
      <c r="E1542" s="3">
        <f>IF(Teams[[#This Row],[WSWin]]="Y", 1,
IF(Teams[[#This Row],[WSWin]] = "N", 0, " "))</f>
        <v>0</v>
      </c>
      <c r="F1542">
        <v>1969</v>
      </c>
      <c r="G1542" t="s">
        <v>410</v>
      </c>
      <c r="H1542" t="s">
        <v>525</v>
      </c>
      <c r="I1542" t="s">
        <v>526</v>
      </c>
      <c r="J1542" t="s">
        <v>37</v>
      </c>
      <c r="K1542">
        <v>4</v>
      </c>
      <c r="L1542">
        <v>162</v>
      </c>
      <c r="M1542">
        <v>81</v>
      </c>
      <c r="N1542">
        <v>86</v>
      </c>
      <c r="O1542">
        <v>76</v>
      </c>
      <c r="P1542" t="s">
        <v>51</v>
      </c>
      <c r="R1542" t="s">
        <v>51</v>
      </c>
      <c r="S1542" t="s">
        <v>51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45">
      <c r="A1543" s="3" t="b">
        <f>Teams[[#This Row],[yearID]]&gt;=1973</f>
        <v>0</v>
      </c>
      <c r="B1543" s="3" t="b">
        <f>Teams[[#This Row],[yearID]]&gt;=1903</f>
        <v>1</v>
      </c>
      <c r="C1543" s="3" t="str">
        <f>_xlfn.XLOOKUP(Teams[[#This Row],[franchID]], franchises[franchID], franchises[franchName])</f>
        <v>Atlanta Braves</v>
      </c>
      <c r="D1543" s="3">
        <f>IF(Teams[[#This Row],[LgWin]]="Y", 1,
IF(Teams[[#This Row],[LgWin]] = "N", 0, " "))</f>
        <v>0</v>
      </c>
      <c r="E1543" s="3">
        <f>IF(Teams[[#This Row],[WSWin]]="Y", 1,
IF(Teams[[#This Row],[WSWin]] = "N", 0, " "))</f>
        <v>0</v>
      </c>
      <c r="F1543">
        <v>1970</v>
      </c>
      <c r="G1543" t="s">
        <v>157</v>
      </c>
      <c r="H1543" t="s">
        <v>159</v>
      </c>
      <c r="I1543" t="s">
        <v>159</v>
      </c>
      <c r="J1543" t="s">
        <v>8</v>
      </c>
      <c r="K1543">
        <v>5</v>
      </c>
      <c r="L1543">
        <v>162</v>
      </c>
      <c r="M1543">
        <v>81</v>
      </c>
      <c r="N1543">
        <v>76</v>
      </c>
      <c r="O1543">
        <v>86</v>
      </c>
      <c r="P1543" t="s">
        <v>51</v>
      </c>
      <c r="R1543" t="s">
        <v>51</v>
      </c>
      <c r="S1543" t="s">
        <v>51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45">
      <c r="A1544" s="3" t="b">
        <f>Teams[[#This Row],[yearID]]&gt;=1973</f>
        <v>0</v>
      </c>
      <c r="B1544" s="3" t="b">
        <f>Teams[[#This Row],[yearID]]&gt;=1903</f>
        <v>1</v>
      </c>
      <c r="C1544" s="3" t="str">
        <f>_xlfn.XLOOKUP(Teams[[#This Row],[franchID]], franchises[franchID], franchises[franchName])</f>
        <v>Baltimore Orioles</v>
      </c>
      <c r="D1544" s="3">
        <f>IF(Teams[[#This Row],[LgWin]]="Y", 1,
IF(Teams[[#This Row],[LgWin]] = "N", 0, " "))</f>
        <v>1</v>
      </c>
      <c r="E1544" s="3">
        <f>IF(Teams[[#This Row],[WSWin]]="Y", 1,
IF(Teams[[#This Row],[WSWin]] = "N", 0, " "))</f>
        <v>1</v>
      </c>
      <c r="F1544">
        <v>1970</v>
      </c>
      <c r="G1544" t="s">
        <v>410</v>
      </c>
      <c r="H1544" t="s">
        <v>95</v>
      </c>
      <c r="I1544" t="s">
        <v>95</v>
      </c>
      <c r="J1544" t="s">
        <v>37</v>
      </c>
      <c r="K1544">
        <v>1</v>
      </c>
      <c r="L1544">
        <v>162</v>
      </c>
      <c r="M1544">
        <v>81</v>
      </c>
      <c r="N1544">
        <v>108</v>
      </c>
      <c r="O1544">
        <v>54</v>
      </c>
      <c r="P1544" t="s">
        <v>76</v>
      </c>
      <c r="R1544" t="s">
        <v>76</v>
      </c>
      <c r="S1544" t="s">
        <v>76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45">
      <c r="A1545" s="3" t="b">
        <f>Teams[[#This Row],[yearID]]&gt;=1973</f>
        <v>0</v>
      </c>
      <c r="B1545" s="3" t="b">
        <f>Teams[[#This Row],[yearID]]&gt;=1903</f>
        <v>1</v>
      </c>
      <c r="C1545" s="3" t="str">
        <f>_xlfn.XLOOKUP(Teams[[#This Row],[franchID]], franchises[franchID], franchises[franchName])</f>
        <v>Boston Red Sox</v>
      </c>
      <c r="D1545" s="3">
        <f>IF(Teams[[#This Row],[LgWin]]="Y", 1,
IF(Teams[[#This Row],[LgWin]] = "N", 0, " "))</f>
        <v>0</v>
      </c>
      <c r="E1545" s="3">
        <f>IF(Teams[[#This Row],[WSWin]]="Y", 1,
IF(Teams[[#This Row],[WSWin]] = "N", 0, " "))</f>
        <v>0</v>
      </c>
      <c r="F1545">
        <v>1970</v>
      </c>
      <c r="G1545" t="s">
        <v>410</v>
      </c>
      <c r="H1545" t="s">
        <v>54</v>
      </c>
      <c r="I1545" t="s">
        <v>54</v>
      </c>
      <c r="J1545" t="s">
        <v>37</v>
      </c>
      <c r="K1545">
        <v>3</v>
      </c>
      <c r="L1545">
        <v>162</v>
      </c>
      <c r="M1545">
        <v>81</v>
      </c>
      <c r="N1545">
        <v>87</v>
      </c>
      <c r="O1545">
        <v>75</v>
      </c>
      <c r="P1545" t="s">
        <v>51</v>
      </c>
      <c r="R1545" t="s">
        <v>51</v>
      </c>
      <c r="S1545" t="s">
        <v>51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45">
      <c r="A1546" s="3" t="b">
        <f>Teams[[#This Row],[yearID]]&gt;=1973</f>
        <v>0</v>
      </c>
      <c r="B1546" s="3" t="b">
        <f>Teams[[#This Row],[yearID]]&gt;=1903</f>
        <v>1</v>
      </c>
      <c r="C1546" s="3" t="str">
        <f>_xlfn.XLOOKUP(Teams[[#This Row],[franchID]], franchises[franchID], franchises[franchName])</f>
        <v>Los Angeles Angels of Anaheim</v>
      </c>
      <c r="D1546" s="3">
        <f>IF(Teams[[#This Row],[LgWin]]="Y", 1,
IF(Teams[[#This Row],[LgWin]] = "N", 0, " "))</f>
        <v>0</v>
      </c>
      <c r="E1546" s="3">
        <f>IF(Teams[[#This Row],[WSWin]]="Y", 1,
IF(Teams[[#This Row],[WSWin]] = "N", 0, " "))</f>
        <v>0</v>
      </c>
      <c r="F1546">
        <v>1970</v>
      </c>
      <c r="G1546" t="s">
        <v>410</v>
      </c>
      <c r="H1546" t="s">
        <v>537</v>
      </c>
      <c r="I1546" t="s">
        <v>520</v>
      </c>
      <c r="J1546" t="s">
        <v>8</v>
      </c>
      <c r="K1546">
        <v>3</v>
      </c>
      <c r="L1546">
        <v>162</v>
      </c>
      <c r="M1546">
        <v>81</v>
      </c>
      <c r="N1546">
        <v>86</v>
      </c>
      <c r="O1546">
        <v>76</v>
      </c>
      <c r="P1546" t="s">
        <v>51</v>
      </c>
      <c r="R1546" t="s">
        <v>51</v>
      </c>
      <c r="S1546" t="s">
        <v>51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45">
      <c r="A1547" s="3" t="b">
        <f>Teams[[#This Row],[yearID]]&gt;=1973</f>
        <v>0</v>
      </c>
      <c r="B1547" s="3" t="b">
        <f>Teams[[#This Row],[yearID]]&gt;=1903</f>
        <v>1</v>
      </c>
      <c r="C1547" s="3" t="str">
        <f>_xlfn.XLOOKUP(Teams[[#This Row],[franchID]], franchises[franchID], franchises[franchName])</f>
        <v>Chicago White Sox</v>
      </c>
      <c r="D1547" s="3">
        <f>IF(Teams[[#This Row],[LgWin]]="Y", 1,
IF(Teams[[#This Row],[LgWin]] = "N", 0, " "))</f>
        <v>0</v>
      </c>
      <c r="E1547" s="3">
        <f>IF(Teams[[#This Row],[WSWin]]="Y", 1,
IF(Teams[[#This Row],[WSWin]] = "N", 0, " "))</f>
        <v>0</v>
      </c>
      <c r="F1547">
        <v>1970</v>
      </c>
      <c r="G1547" t="s">
        <v>410</v>
      </c>
      <c r="H1547" t="s">
        <v>415</v>
      </c>
      <c r="I1547" t="s">
        <v>416</v>
      </c>
      <c r="J1547" t="s">
        <v>8</v>
      </c>
      <c r="K1547">
        <v>6</v>
      </c>
      <c r="L1547">
        <v>162</v>
      </c>
      <c r="M1547">
        <v>84</v>
      </c>
      <c r="N1547">
        <v>56</v>
      </c>
      <c r="O1547">
        <v>106</v>
      </c>
      <c r="P1547" t="s">
        <v>51</v>
      </c>
      <c r="R1547" t="s">
        <v>51</v>
      </c>
      <c r="S1547" t="s">
        <v>51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45">
      <c r="A1548" s="3" t="b">
        <f>Teams[[#This Row],[yearID]]&gt;=1973</f>
        <v>0</v>
      </c>
      <c r="B1548" s="3" t="b">
        <f>Teams[[#This Row],[yearID]]&gt;=1903</f>
        <v>1</v>
      </c>
      <c r="C1548" s="3" t="str">
        <f>_xlfn.XLOOKUP(Teams[[#This Row],[franchID]], franchises[franchID], franchises[franchName])</f>
        <v>Chicago Cubs</v>
      </c>
      <c r="D1548" s="3">
        <f>IF(Teams[[#This Row],[LgWin]]="Y", 1,
IF(Teams[[#This Row],[LgWin]] = "N", 0, " "))</f>
        <v>0</v>
      </c>
      <c r="E1548" s="3">
        <f>IF(Teams[[#This Row],[WSWin]]="Y", 1,
IF(Teams[[#This Row],[WSWin]] = "N", 0, " "))</f>
        <v>0</v>
      </c>
      <c r="F1548">
        <v>1970</v>
      </c>
      <c r="G1548" t="s">
        <v>157</v>
      </c>
      <c r="H1548" t="s">
        <v>161</v>
      </c>
      <c r="I1548" t="s">
        <v>162</v>
      </c>
      <c r="J1548" t="s">
        <v>37</v>
      </c>
      <c r="K1548">
        <v>2</v>
      </c>
      <c r="L1548">
        <v>162</v>
      </c>
      <c r="M1548">
        <v>80</v>
      </c>
      <c r="N1548">
        <v>84</v>
      </c>
      <c r="O1548">
        <v>78</v>
      </c>
      <c r="P1548" t="s">
        <v>51</v>
      </c>
      <c r="R1548" t="s">
        <v>51</v>
      </c>
      <c r="S1548" t="s">
        <v>51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45">
      <c r="A1549" s="3" t="b">
        <f>Teams[[#This Row],[yearID]]&gt;=1973</f>
        <v>0</v>
      </c>
      <c r="B1549" s="3" t="b">
        <f>Teams[[#This Row],[yearID]]&gt;=1903</f>
        <v>1</v>
      </c>
      <c r="C1549" s="3" t="str">
        <f>_xlfn.XLOOKUP(Teams[[#This Row],[franchID]], franchises[franchID], franchises[franchName])</f>
        <v>Cincinnati Reds</v>
      </c>
      <c r="D1549" s="3">
        <f>IF(Teams[[#This Row],[LgWin]]="Y", 1,
IF(Teams[[#This Row],[LgWin]] = "N", 0, " "))</f>
        <v>1</v>
      </c>
      <c r="E1549" s="3">
        <f>IF(Teams[[#This Row],[WSWin]]="Y", 1,
IF(Teams[[#This Row],[WSWin]] = "N", 0, " "))</f>
        <v>0</v>
      </c>
      <c r="F1549">
        <v>1970</v>
      </c>
      <c r="G1549" t="s">
        <v>157</v>
      </c>
      <c r="H1549" t="s">
        <v>167</v>
      </c>
      <c r="I1549" t="s">
        <v>167</v>
      </c>
      <c r="J1549" t="s">
        <v>8</v>
      </c>
      <c r="K1549">
        <v>1</v>
      </c>
      <c r="L1549">
        <v>162</v>
      </c>
      <c r="M1549">
        <v>81</v>
      </c>
      <c r="N1549">
        <v>102</v>
      </c>
      <c r="O1549">
        <v>60</v>
      </c>
      <c r="P1549" t="s">
        <v>76</v>
      </c>
      <c r="R1549" t="s">
        <v>76</v>
      </c>
      <c r="S1549" t="s">
        <v>51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45">
      <c r="A1550" s="3" t="b">
        <f>Teams[[#This Row],[yearID]]&gt;=1973</f>
        <v>0</v>
      </c>
      <c r="B1550" s="3" t="b">
        <f>Teams[[#This Row],[yearID]]&gt;=1903</f>
        <v>1</v>
      </c>
      <c r="C1550" s="3" t="str">
        <f>_xlfn.XLOOKUP(Teams[[#This Row],[franchID]], franchises[franchID], franchises[franchName])</f>
        <v>Cleveland Indians</v>
      </c>
      <c r="D1550" s="3">
        <f>IF(Teams[[#This Row],[LgWin]]="Y", 1,
IF(Teams[[#This Row],[LgWin]] = "N", 0, " "))</f>
        <v>0</v>
      </c>
      <c r="E1550" s="3">
        <f>IF(Teams[[#This Row],[WSWin]]="Y", 1,
IF(Teams[[#This Row],[WSWin]] = "N", 0, " "))</f>
        <v>0</v>
      </c>
      <c r="F1550">
        <v>1970</v>
      </c>
      <c r="G1550" t="s">
        <v>410</v>
      </c>
      <c r="H1550" t="s">
        <v>64</v>
      </c>
      <c r="I1550" t="s">
        <v>64</v>
      </c>
      <c r="J1550" t="s">
        <v>37</v>
      </c>
      <c r="K1550">
        <v>5</v>
      </c>
      <c r="L1550">
        <v>162</v>
      </c>
      <c r="M1550">
        <v>81</v>
      </c>
      <c r="N1550">
        <v>76</v>
      </c>
      <c r="O1550">
        <v>86</v>
      </c>
      <c r="P1550" t="s">
        <v>51</v>
      </c>
      <c r="R1550" t="s">
        <v>51</v>
      </c>
      <c r="S1550" t="s">
        <v>51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45">
      <c r="A1551" s="3" t="b">
        <f>Teams[[#This Row],[yearID]]&gt;=1973</f>
        <v>0</v>
      </c>
      <c r="B1551" s="3" t="b">
        <f>Teams[[#This Row],[yearID]]&gt;=1903</f>
        <v>1</v>
      </c>
      <c r="C1551" s="3" t="str">
        <f>_xlfn.XLOOKUP(Teams[[#This Row],[franchID]], franchises[franchID], franchises[franchName])</f>
        <v>Detroit Tigers</v>
      </c>
      <c r="D1551" s="3">
        <f>IF(Teams[[#This Row],[LgWin]]="Y", 1,
IF(Teams[[#This Row],[LgWin]] = "N", 0, " "))</f>
        <v>0</v>
      </c>
      <c r="E1551" s="3">
        <f>IF(Teams[[#This Row],[WSWin]]="Y", 1,
IF(Teams[[#This Row],[WSWin]] = "N", 0, " "))</f>
        <v>0</v>
      </c>
      <c r="F1551">
        <v>1970</v>
      </c>
      <c r="G1551" t="s">
        <v>410</v>
      </c>
      <c r="H1551" t="s">
        <v>419</v>
      </c>
      <c r="I1551" t="s">
        <v>419</v>
      </c>
      <c r="J1551" t="s">
        <v>37</v>
      </c>
      <c r="K1551">
        <v>4</v>
      </c>
      <c r="L1551">
        <v>162</v>
      </c>
      <c r="M1551">
        <v>81</v>
      </c>
      <c r="N1551">
        <v>79</v>
      </c>
      <c r="O1551">
        <v>83</v>
      </c>
      <c r="P1551" t="s">
        <v>51</v>
      </c>
      <c r="R1551" t="s">
        <v>51</v>
      </c>
      <c r="S1551" t="s">
        <v>51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45">
      <c r="A1552" s="3" t="b">
        <f>Teams[[#This Row],[yearID]]&gt;=1973</f>
        <v>0</v>
      </c>
      <c r="B1552" s="3" t="b">
        <f>Teams[[#This Row],[yearID]]&gt;=1903</f>
        <v>1</v>
      </c>
      <c r="C1552" s="3" t="str">
        <f>_xlfn.XLOOKUP(Teams[[#This Row],[franchID]], franchises[franchID], franchises[franchName])</f>
        <v>Houston Astros</v>
      </c>
      <c r="D1552" s="3">
        <f>IF(Teams[[#This Row],[LgWin]]="Y", 1,
IF(Teams[[#This Row],[LgWin]] = "N", 0, " "))</f>
        <v>0</v>
      </c>
      <c r="E1552" s="3">
        <f>IF(Teams[[#This Row],[WSWin]]="Y", 1,
IF(Teams[[#This Row],[WSWin]] = "N", 0, " "))</f>
        <v>0</v>
      </c>
      <c r="F1552">
        <v>1970</v>
      </c>
      <c r="G1552" t="s">
        <v>157</v>
      </c>
      <c r="H1552" t="s">
        <v>528</v>
      </c>
      <c r="I1552" t="s">
        <v>528</v>
      </c>
      <c r="J1552" t="s">
        <v>8</v>
      </c>
      <c r="K1552">
        <v>4</v>
      </c>
      <c r="L1552">
        <v>162</v>
      </c>
      <c r="M1552">
        <v>81</v>
      </c>
      <c r="N1552">
        <v>79</v>
      </c>
      <c r="O1552">
        <v>83</v>
      </c>
      <c r="P1552" t="s">
        <v>51</v>
      </c>
      <c r="R1552" t="s">
        <v>51</v>
      </c>
      <c r="S1552" t="s">
        <v>51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45">
      <c r="A1553" s="3" t="b">
        <f>Teams[[#This Row],[yearID]]&gt;=1973</f>
        <v>0</v>
      </c>
      <c r="B1553" s="3" t="b">
        <f>Teams[[#This Row],[yearID]]&gt;=1903</f>
        <v>1</v>
      </c>
      <c r="C1553" s="3" t="str">
        <f>_xlfn.XLOOKUP(Teams[[#This Row],[franchID]], franchises[franchID], franchises[franchName])</f>
        <v>Kansas City Royals</v>
      </c>
      <c r="D1553" s="3">
        <f>IF(Teams[[#This Row],[LgWin]]="Y", 1,
IF(Teams[[#This Row],[LgWin]] = "N", 0, " "))</f>
        <v>0</v>
      </c>
      <c r="E1553" s="3">
        <f>IF(Teams[[#This Row],[WSWin]]="Y", 1,
IF(Teams[[#This Row],[WSWin]] = "N", 0, " "))</f>
        <v>0</v>
      </c>
      <c r="F1553">
        <v>1970</v>
      </c>
      <c r="G1553" t="s">
        <v>410</v>
      </c>
      <c r="H1553" t="s">
        <v>509</v>
      </c>
      <c r="I1553" t="s">
        <v>548</v>
      </c>
      <c r="J1553" t="s">
        <v>8</v>
      </c>
      <c r="K1553">
        <v>4</v>
      </c>
      <c r="L1553">
        <v>162</v>
      </c>
      <c r="M1553">
        <v>79</v>
      </c>
      <c r="N1553">
        <v>65</v>
      </c>
      <c r="O1553">
        <v>97</v>
      </c>
      <c r="P1553" t="s">
        <v>51</v>
      </c>
      <c r="R1553" t="s">
        <v>51</v>
      </c>
      <c r="S1553" t="s">
        <v>51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45">
      <c r="A1554" s="3" t="b">
        <f>Teams[[#This Row],[yearID]]&gt;=1973</f>
        <v>0</v>
      </c>
      <c r="B1554" s="3" t="b">
        <f>Teams[[#This Row],[yearID]]&gt;=1903</f>
        <v>1</v>
      </c>
      <c r="C1554" s="3" t="str">
        <f>_xlfn.XLOOKUP(Teams[[#This Row],[franchID]], franchises[franchID], franchises[franchName])</f>
        <v>Los Angeles Dodgers</v>
      </c>
      <c r="D1554" s="3">
        <f>IF(Teams[[#This Row],[LgWin]]="Y", 1,
IF(Teams[[#This Row],[LgWin]] = "N", 0, " "))</f>
        <v>0</v>
      </c>
      <c r="E1554" s="3">
        <f>IF(Teams[[#This Row],[WSWin]]="Y", 1,
IF(Teams[[#This Row],[WSWin]] = "N", 0, " "))</f>
        <v>0</v>
      </c>
      <c r="F1554">
        <v>1970</v>
      </c>
      <c r="G1554" t="s">
        <v>157</v>
      </c>
      <c r="H1554" t="s">
        <v>511</v>
      </c>
      <c r="I1554" t="s">
        <v>260</v>
      </c>
      <c r="J1554" t="s">
        <v>8</v>
      </c>
      <c r="K1554">
        <v>2</v>
      </c>
      <c r="L1554">
        <v>161</v>
      </c>
      <c r="M1554">
        <v>81</v>
      </c>
      <c r="N1554">
        <v>87</v>
      </c>
      <c r="O1554">
        <v>74</v>
      </c>
      <c r="P1554" t="s">
        <v>51</v>
      </c>
      <c r="R1554" t="s">
        <v>51</v>
      </c>
      <c r="S1554" t="s">
        <v>51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45">
      <c r="A1555" s="3" t="b">
        <f>Teams[[#This Row],[yearID]]&gt;=1973</f>
        <v>0</v>
      </c>
      <c r="B1555" s="3" t="b">
        <f>Teams[[#This Row],[yearID]]&gt;=1903</f>
        <v>1</v>
      </c>
      <c r="C1555" s="3" t="str">
        <f>_xlfn.XLOOKUP(Teams[[#This Row],[franchID]], franchises[franchID], franchises[franchName])</f>
        <v>Minnesota Twins</v>
      </c>
      <c r="D1555" s="3">
        <f>IF(Teams[[#This Row],[LgWin]]="Y", 1,
IF(Teams[[#This Row],[LgWin]] = "N", 0, " "))</f>
        <v>0</v>
      </c>
      <c r="E1555" s="3">
        <f>IF(Teams[[#This Row],[WSWin]]="Y", 1,
IF(Teams[[#This Row],[WSWin]] = "N", 0, " "))</f>
        <v>0</v>
      </c>
      <c r="F1555">
        <v>1970</v>
      </c>
      <c r="G1555" t="s">
        <v>410</v>
      </c>
      <c r="H1555" t="s">
        <v>426</v>
      </c>
      <c r="I1555" t="s">
        <v>426</v>
      </c>
      <c r="J1555" t="s">
        <v>8</v>
      </c>
      <c r="K1555">
        <v>1</v>
      </c>
      <c r="L1555">
        <v>162</v>
      </c>
      <c r="M1555">
        <v>81</v>
      </c>
      <c r="N1555">
        <v>98</v>
      </c>
      <c r="O1555">
        <v>64</v>
      </c>
      <c r="P1555" t="s">
        <v>76</v>
      </c>
      <c r="R1555" t="s">
        <v>51</v>
      </c>
      <c r="S1555" t="s">
        <v>51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45">
      <c r="A1556" s="3" t="b">
        <f>Teams[[#This Row],[yearID]]&gt;=1973</f>
        <v>0</v>
      </c>
      <c r="B1556" s="3" t="b">
        <f>Teams[[#This Row],[yearID]]&gt;=1903</f>
        <v>1</v>
      </c>
      <c r="C1556" s="3" t="str">
        <f>_xlfn.XLOOKUP(Teams[[#This Row],[franchID]], franchises[franchID], franchises[franchName])</f>
        <v>Milwaukee Brewers</v>
      </c>
      <c r="D1556" s="3">
        <f>IF(Teams[[#This Row],[LgWin]]="Y", 1,
IF(Teams[[#This Row],[LgWin]] = "N", 0, " "))</f>
        <v>0</v>
      </c>
      <c r="E1556" s="3">
        <f>IF(Teams[[#This Row],[WSWin]]="Y", 1,
IF(Teams[[#This Row],[WSWin]] = "N", 0, " "))</f>
        <v>0</v>
      </c>
      <c r="F1556">
        <v>1970</v>
      </c>
      <c r="G1556" t="s">
        <v>410</v>
      </c>
      <c r="H1556" t="s">
        <v>563</v>
      </c>
      <c r="I1556" t="s">
        <v>282</v>
      </c>
      <c r="J1556" t="s">
        <v>8</v>
      </c>
      <c r="K1556">
        <v>4</v>
      </c>
      <c r="L1556">
        <v>163</v>
      </c>
      <c r="M1556">
        <v>81</v>
      </c>
      <c r="N1556">
        <v>65</v>
      </c>
      <c r="O1556">
        <v>97</v>
      </c>
      <c r="P1556" t="s">
        <v>51</v>
      </c>
      <c r="R1556" t="s">
        <v>51</v>
      </c>
      <c r="S1556" t="s">
        <v>51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45">
      <c r="A1557" s="3" t="b">
        <f>Teams[[#This Row],[yearID]]&gt;=1973</f>
        <v>0</v>
      </c>
      <c r="B1557" s="3" t="b">
        <f>Teams[[#This Row],[yearID]]&gt;=1903</f>
        <v>1</v>
      </c>
      <c r="C1557" s="3" t="str">
        <f>_xlfn.XLOOKUP(Teams[[#This Row],[franchID]], franchises[franchID], franchises[franchName])</f>
        <v>Washington Nationals</v>
      </c>
      <c r="D1557" s="3">
        <f>IF(Teams[[#This Row],[LgWin]]="Y", 1,
IF(Teams[[#This Row],[LgWin]] = "N", 0, " "))</f>
        <v>0</v>
      </c>
      <c r="E1557" s="3">
        <f>IF(Teams[[#This Row],[WSWin]]="Y", 1,
IF(Teams[[#This Row],[WSWin]] = "N", 0, " "))</f>
        <v>0</v>
      </c>
      <c r="F1557">
        <v>1970</v>
      </c>
      <c r="G1557" t="s">
        <v>157</v>
      </c>
      <c r="H1557" t="s">
        <v>551</v>
      </c>
      <c r="I1557" t="s">
        <v>398</v>
      </c>
      <c r="J1557" t="s">
        <v>37</v>
      </c>
      <c r="K1557">
        <v>6</v>
      </c>
      <c r="L1557">
        <v>162</v>
      </c>
      <c r="M1557">
        <v>80</v>
      </c>
      <c r="N1557">
        <v>73</v>
      </c>
      <c r="O1557">
        <v>89</v>
      </c>
      <c r="P1557" t="s">
        <v>51</v>
      </c>
      <c r="R1557" t="s">
        <v>51</v>
      </c>
      <c r="S1557" t="s">
        <v>51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45">
      <c r="A1558" s="3" t="b">
        <f>Teams[[#This Row],[yearID]]&gt;=1973</f>
        <v>0</v>
      </c>
      <c r="B1558" s="3" t="b">
        <f>Teams[[#This Row],[yearID]]&gt;=1903</f>
        <v>1</v>
      </c>
      <c r="C1558" s="3" t="str">
        <f>_xlfn.XLOOKUP(Teams[[#This Row],[franchID]], franchises[franchID], franchises[franchName])</f>
        <v>New York Yankees</v>
      </c>
      <c r="D1558" s="3">
        <f>IF(Teams[[#This Row],[LgWin]]="Y", 1,
IF(Teams[[#This Row],[LgWin]] = "N", 0, " "))</f>
        <v>0</v>
      </c>
      <c r="E1558" s="3">
        <f>IF(Teams[[#This Row],[WSWin]]="Y", 1,
IF(Teams[[#This Row],[WSWin]] = "N", 0, " "))</f>
        <v>0</v>
      </c>
      <c r="F1558">
        <v>1970</v>
      </c>
      <c r="G1558" t="s">
        <v>410</v>
      </c>
      <c r="H1558" t="s">
        <v>436</v>
      </c>
      <c r="I1558" t="s">
        <v>412</v>
      </c>
      <c r="J1558" t="s">
        <v>37</v>
      </c>
      <c r="K1558">
        <v>2</v>
      </c>
      <c r="L1558">
        <v>163</v>
      </c>
      <c r="M1558">
        <v>81</v>
      </c>
      <c r="N1558">
        <v>93</v>
      </c>
      <c r="O1558">
        <v>69</v>
      </c>
      <c r="P1558" t="s">
        <v>51</v>
      </c>
      <c r="R1558" t="s">
        <v>51</v>
      </c>
      <c r="S1558" t="s">
        <v>51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45">
      <c r="A1559" s="3" t="b">
        <f>Teams[[#This Row],[yearID]]&gt;=1973</f>
        <v>0</v>
      </c>
      <c r="B1559" s="3" t="b">
        <f>Teams[[#This Row],[yearID]]&gt;=1903</f>
        <v>1</v>
      </c>
      <c r="C1559" s="3" t="str">
        <f>_xlfn.XLOOKUP(Teams[[#This Row],[franchID]], franchises[franchID], franchises[franchName])</f>
        <v>New York Mets</v>
      </c>
      <c r="D1559" s="3">
        <f>IF(Teams[[#This Row],[LgWin]]="Y", 1,
IF(Teams[[#This Row],[LgWin]] = "N", 0, " "))</f>
        <v>0</v>
      </c>
      <c r="E1559" s="3">
        <f>IF(Teams[[#This Row],[WSWin]]="Y", 1,
IF(Teams[[#This Row],[WSWin]] = "N", 0, " "))</f>
        <v>0</v>
      </c>
      <c r="F1559">
        <v>1970</v>
      </c>
      <c r="G1559" t="s">
        <v>157</v>
      </c>
      <c r="H1559" t="s">
        <v>532</v>
      </c>
      <c r="I1559" t="s">
        <v>533</v>
      </c>
      <c r="J1559" t="s">
        <v>37</v>
      </c>
      <c r="K1559">
        <v>3</v>
      </c>
      <c r="L1559">
        <v>162</v>
      </c>
      <c r="M1559">
        <v>82</v>
      </c>
      <c r="N1559">
        <v>83</v>
      </c>
      <c r="O1559">
        <v>79</v>
      </c>
      <c r="P1559" t="s">
        <v>51</v>
      </c>
      <c r="R1559" t="s">
        <v>51</v>
      </c>
      <c r="S1559" t="s">
        <v>51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45">
      <c r="A1560" s="3" t="b">
        <f>Teams[[#This Row],[yearID]]&gt;=1973</f>
        <v>0</v>
      </c>
      <c r="B1560" s="3" t="b">
        <f>Teams[[#This Row],[yearID]]&gt;=1903</f>
        <v>1</v>
      </c>
      <c r="C1560" s="3" t="str">
        <f>_xlfn.XLOOKUP(Teams[[#This Row],[franchID]], franchises[franchID], franchises[franchName])</f>
        <v>Oakland Athletics</v>
      </c>
      <c r="D1560" s="3">
        <f>IF(Teams[[#This Row],[LgWin]]="Y", 1,
IF(Teams[[#This Row],[LgWin]] = "N", 0, " "))</f>
        <v>0</v>
      </c>
      <c r="E1560" s="3">
        <f>IF(Teams[[#This Row],[WSWin]]="Y", 1,
IF(Teams[[#This Row],[WSWin]] = "N", 0, " "))</f>
        <v>0</v>
      </c>
      <c r="F1560">
        <v>1970</v>
      </c>
      <c r="G1560" t="s">
        <v>410</v>
      </c>
      <c r="H1560" t="s">
        <v>423</v>
      </c>
      <c r="I1560" t="s">
        <v>423</v>
      </c>
      <c r="J1560" t="s">
        <v>8</v>
      </c>
      <c r="K1560">
        <v>2</v>
      </c>
      <c r="L1560">
        <v>162</v>
      </c>
      <c r="M1560">
        <v>81</v>
      </c>
      <c r="N1560">
        <v>89</v>
      </c>
      <c r="O1560">
        <v>73</v>
      </c>
      <c r="P1560" t="s">
        <v>51</v>
      </c>
      <c r="R1560" t="s">
        <v>51</v>
      </c>
      <c r="S1560" t="s">
        <v>51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45">
      <c r="A1561" s="3" t="b">
        <f>Teams[[#This Row],[yearID]]&gt;=1973</f>
        <v>0</v>
      </c>
      <c r="B1561" s="3" t="b">
        <f>Teams[[#This Row],[yearID]]&gt;=1903</f>
        <v>1</v>
      </c>
      <c r="C1561" s="3" t="str">
        <f>_xlfn.XLOOKUP(Teams[[#This Row],[franchID]], franchises[franchID], franchises[franchName])</f>
        <v>Philadelphia Phillies</v>
      </c>
      <c r="D1561" s="3">
        <f>IF(Teams[[#This Row],[LgWin]]="Y", 1,
IF(Teams[[#This Row],[LgWin]] = "N", 0, " "))</f>
        <v>0</v>
      </c>
      <c r="E1561" s="3">
        <f>IF(Teams[[#This Row],[WSWin]]="Y", 1,
IF(Teams[[#This Row],[WSWin]] = "N", 0, " "))</f>
        <v>0</v>
      </c>
      <c r="F1561">
        <v>1970</v>
      </c>
      <c r="G1561" t="s">
        <v>157</v>
      </c>
      <c r="H1561" t="s">
        <v>122</v>
      </c>
      <c r="I1561" t="s">
        <v>122</v>
      </c>
      <c r="J1561" t="s">
        <v>37</v>
      </c>
      <c r="K1561">
        <v>5</v>
      </c>
      <c r="L1561">
        <v>161</v>
      </c>
      <c r="M1561">
        <v>80</v>
      </c>
      <c r="N1561">
        <v>73</v>
      </c>
      <c r="O1561">
        <v>88</v>
      </c>
      <c r="P1561" t="s">
        <v>51</v>
      </c>
      <c r="R1561" t="s">
        <v>51</v>
      </c>
      <c r="S1561" t="s">
        <v>51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45">
      <c r="A1562" s="3" t="b">
        <f>Teams[[#This Row],[yearID]]&gt;=1973</f>
        <v>0</v>
      </c>
      <c r="B1562" s="3" t="b">
        <f>Teams[[#This Row],[yearID]]&gt;=1903</f>
        <v>1</v>
      </c>
      <c r="C1562" s="3" t="str">
        <f>_xlfn.XLOOKUP(Teams[[#This Row],[franchID]], franchises[franchID], franchises[franchName])</f>
        <v>Pittsburgh Pirates</v>
      </c>
      <c r="D1562" s="3">
        <f>IF(Teams[[#This Row],[LgWin]]="Y", 1,
IF(Teams[[#This Row],[LgWin]] = "N", 0, " "))</f>
        <v>0</v>
      </c>
      <c r="E1562" s="3">
        <f>IF(Teams[[#This Row],[WSWin]]="Y", 1,
IF(Teams[[#This Row],[WSWin]] = "N", 0, " "))</f>
        <v>0</v>
      </c>
      <c r="F1562">
        <v>1970</v>
      </c>
      <c r="G1562" t="s">
        <v>157</v>
      </c>
      <c r="H1562" t="s">
        <v>229</v>
      </c>
      <c r="I1562" t="s">
        <v>229</v>
      </c>
      <c r="J1562" t="s">
        <v>37</v>
      </c>
      <c r="K1562">
        <v>1</v>
      </c>
      <c r="L1562">
        <v>162</v>
      </c>
      <c r="M1562">
        <v>82</v>
      </c>
      <c r="N1562">
        <v>89</v>
      </c>
      <c r="O1562">
        <v>73</v>
      </c>
      <c r="P1562" t="s">
        <v>76</v>
      </c>
      <c r="R1562" t="s">
        <v>51</v>
      </c>
      <c r="S1562" t="s">
        <v>51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45">
      <c r="A1563" s="3" t="b">
        <f>Teams[[#This Row],[yearID]]&gt;=1973</f>
        <v>0</v>
      </c>
      <c r="B1563" s="3" t="b">
        <f>Teams[[#This Row],[yearID]]&gt;=1903</f>
        <v>1</v>
      </c>
      <c r="C1563" s="3" t="str">
        <f>_xlfn.XLOOKUP(Teams[[#This Row],[franchID]], franchises[franchID], franchises[franchName])</f>
        <v>San Diego Padres</v>
      </c>
      <c r="D1563" s="3">
        <f>IF(Teams[[#This Row],[LgWin]]="Y", 1,
IF(Teams[[#This Row],[LgWin]] = "N", 0, " "))</f>
        <v>0</v>
      </c>
      <c r="E1563" s="3">
        <f>IF(Teams[[#This Row],[WSWin]]="Y", 1,
IF(Teams[[#This Row],[WSWin]] = "N", 0, " "))</f>
        <v>0</v>
      </c>
      <c r="F1563">
        <v>1970</v>
      </c>
      <c r="G1563" t="s">
        <v>157</v>
      </c>
      <c r="H1563" t="s">
        <v>554</v>
      </c>
      <c r="I1563" t="s">
        <v>555</v>
      </c>
      <c r="J1563" t="s">
        <v>8</v>
      </c>
      <c r="K1563">
        <v>6</v>
      </c>
      <c r="L1563">
        <v>162</v>
      </c>
      <c r="M1563">
        <v>81</v>
      </c>
      <c r="N1563">
        <v>63</v>
      </c>
      <c r="O1563">
        <v>99</v>
      </c>
      <c r="P1563" t="s">
        <v>51</v>
      </c>
      <c r="R1563" t="s">
        <v>51</v>
      </c>
      <c r="S1563" t="s">
        <v>51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45">
      <c r="A1564" s="3" t="b">
        <f>Teams[[#This Row],[yearID]]&gt;=1973</f>
        <v>0</v>
      </c>
      <c r="B1564" s="3" t="b">
        <f>Teams[[#This Row],[yearID]]&gt;=1903</f>
        <v>1</v>
      </c>
      <c r="C1564" s="3" t="str">
        <f>_xlfn.XLOOKUP(Teams[[#This Row],[franchID]], franchises[franchID], franchises[franchName])</f>
        <v>San Francisco Giants</v>
      </c>
      <c r="D1564" s="3">
        <f>IF(Teams[[#This Row],[LgWin]]="Y", 1,
IF(Teams[[#This Row],[LgWin]] = "N", 0, " "))</f>
        <v>0</v>
      </c>
      <c r="E1564" s="3">
        <f>IF(Teams[[#This Row],[WSWin]]="Y", 1,
IF(Teams[[#This Row],[WSWin]] = "N", 0, " "))</f>
        <v>0</v>
      </c>
      <c r="F1564">
        <v>1970</v>
      </c>
      <c r="G1564" t="s">
        <v>157</v>
      </c>
      <c r="H1564" t="s">
        <v>514</v>
      </c>
      <c r="I1564" t="s">
        <v>243</v>
      </c>
      <c r="J1564" t="s">
        <v>8</v>
      </c>
      <c r="K1564">
        <v>3</v>
      </c>
      <c r="L1564">
        <v>162</v>
      </c>
      <c r="M1564">
        <v>81</v>
      </c>
      <c r="N1564">
        <v>86</v>
      </c>
      <c r="O1564">
        <v>76</v>
      </c>
      <c r="P1564" t="s">
        <v>51</v>
      </c>
      <c r="R1564" t="s">
        <v>51</v>
      </c>
      <c r="S1564" t="s">
        <v>51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45">
      <c r="A1565" s="3" t="b">
        <f>Teams[[#This Row],[yearID]]&gt;=1973</f>
        <v>0</v>
      </c>
      <c r="B1565" s="3" t="b">
        <f>Teams[[#This Row],[yearID]]&gt;=1903</f>
        <v>1</v>
      </c>
      <c r="C1565" s="3" t="str">
        <f>_xlfn.XLOOKUP(Teams[[#This Row],[franchID]], franchises[franchID], franchises[franchName])</f>
        <v>St. Louis Cardinals</v>
      </c>
      <c r="D1565" s="3">
        <f>IF(Teams[[#This Row],[LgWin]]="Y", 1,
IF(Teams[[#This Row],[LgWin]] = "N", 0, " "))</f>
        <v>0</v>
      </c>
      <c r="E1565" s="3">
        <f>IF(Teams[[#This Row],[WSWin]]="Y", 1,
IF(Teams[[#This Row],[WSWin]] = "N", 0, " "))</f>
        <v>0</v>
      </c>
      <c r="F1565">
        <v>1970</v>
      </c>
      <c r="G1565" t="s">
        <v>157</v>
      </c>
      <c r="H1565" t="s">
        <v>396</v>
      </c>
      <c r="I1565" t="s">
        <v>154</v>
      </c>
      <c r="J1565" t="s">
        <v>37</v>
      </c>
      <c r="K1565">
        <v>4</v>
      </c>
      <c r="L1565">
        <v>162</v>
      </c>
      <c r="M1565">
        <v>81</v>
      </c>
      <c r="N1565">
        <v>76</v>
      </c>
      <c r="O1565">
        <v>86</v>
      </c>
      <c r="P1565" t="s">
        <v>51</v>
      </c>
      <c r="R1565" t="s">
        <v>51</v>
      </c>
      <c r="S1565" t="s">
        <v>51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45">
      <c r="A1566" s="3" t="b">
        <f>Teams[[#This Row],[yearID]]&gt;=1973</f>
        <v>0</v>
      </c>
      <c r="B1566" s="3" t="b">
        <f>Teams[[#This Row],[yearID]]&gt;=1903</f>
        <v>1</v>
      </c>
      <c r="C1566" s="3" t="str">
        <f>_xlfn.XLOOKUP(Teams[[#This Row],[franchID]], franchises[franchID], franchises[franchName])</f>
        <v>Texas Rangers</v>
      </c>
      <c r="D1566" s="3">
        <f>IF(Teams[[#This Row],[LgWin]]="Y", 1,
IF(Teams[[#This Row],[LgWin]] = "N", 0, " "))</f>
        <v>0</v>
      </c>
      <c r="E1566" s="3">
        <f>IF(Teams[[#This Row],[WSWin]]="Y", 1,
IF(Teams[[#This Row],[WSWin]] = "N", 0, " "))</f>
        <v>0</v>
      </c>
      <c r="F1566">
        <v>1970</v>
      </c>
      <c r="G1566" t="s">
        <v>410</v>
      </c>
      <c r="H1566" t="s">
        <v>525</v>
      </c>
      <c r="I1566" t="s">
        <v>526</v>
      </c>
      <c r="J1566" t="s">
        <v>37</v>
      </c>
      <c r="K1566">
        <v>6</v>
      </c>
      <c r="L1566">
        <v>162</v>
      </c>
      <c r="M1566">
        <v>81</v>
      </c>
      <c r="N1566">
        <v>70</v>
      </c>
      <c r="O1566">
        <v>92</v>
      </c>
      <c r="P1566" t="s">
        <v>51</v>
      </c>
      <c r="R1566" t="s">
        <v>51</v>
      </c>
      <c r="S1566" t="s">
        <v>51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45">
      <c r="A1567" s="3" t="b">
        <f>Teams[[#This Row],[yearID]]&gt;=1973</f>
        <v>0</v>
      </c>
      <c r="B1567" s="3" t="b">
        <f>Teams[[#This Row],[yearID]]&gt;=1903</f>
        <v>1</v>
      </c>
      <c r="C1567" s="3" t="str">
        <f>_xlfn.XLOOKUP(Teams[[#This Row],[franchID]], franchises[franchID], franchises[franchName])</f>
        <v>Atlanta Braves</v>
      </c>
      <c r="D1567" s="3">
        <f>IF(Teams[[#This Row],[LgWin]]="Y", 1,
IF(Teams[[#This Row],[LgWin]] = "N", 0, " "))</f>
        <v>0</v>
      </c>
      <c r="E1567" s="3">
        <f>IF(Teams[[#This Row],[WSWin]]="Y", 1,
IF(Teams[[#This Row],[WSWin]] = "N", 0, " "))</f>
        <v>0</v>
      </c>
      <c r="F1567">
        <v>1971</v>
      </c>
      <c r="G1567" t="s">
        <v>157</v>
      </c>
      <c r="H1567" t="s">
        <v>159</v>
      </c>
      <c r="I1567" t="s">
        <v>159</v>
      </c>
      <c r="J1567" t="s">
        <v>8</v>
      </c>
      <c r="K1567">
        <v>3</v>
      </c>
      <c r="L1567">
        <v>162</v>
      </c>
      <c r="M1567">
        <v>82</v>
      </c>
      <c r="N1567">
        <v>82</v>
      </c>
      <c r="O1567">
        <v>80</v>
      </c>
      <c r="P1567" t="s">
        <v>51</v>
      </c>
      <c r="R1567" t="s">
        <v>51</v>
      </c>
      <c r="S1567" t="s">
        <v>51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45">
      <c r="A1568" s="3" t="b">
        <f>Teams[[#This Row],[yearID]]&gt;=1973</f>
        <v>0</v>
      </c>
      <c r="B1568" s="3" t="b">
        <f>Teams[[#This Row],[yearID]]&gt;=1903</f>
        <v>1</v>
      </c>
      <c r="C1568" s="3" t="str">
        <f>_xlfn.XLOOKUP(Teams[[#This Row],[franchID]], franchises[franchID], franchises[franchName])</f>
        <v>Baltimore Orioles</v>
      </c>
      <c r="D1568" s="3">
        <f>IF(Teams[[#This Row],[LgWin]]="Y", 1,
IF(Teams[[#This Row],[LgWin]] = "N", 0, " "))</f>
        <v>1</v>
      </c>
      <c r="E1568" s="3">
        <f>IF(Teams[[#This Row],[WSWin]]="Y", 1,
IF(Teams[[#This Row],[WSWin]] = "N", 0, " "))</f>
        <v>0</v>
      </c>
      <c r="F1568">
        <v>1971</v>
      </c>
      <c r="G1568" t="s">
        <v>410</v>
      </c>
      <c r="H1568" t="s">
        <v>95</v>
      </c>
      <c r="I1568" t="s">
        <v>95</v>
      </c>
      <c r="J1568" t="s">
        <v>37</v>
      </c>
      <c r="K1568">
        <v>1</v>
      </c>
      <c r="L1568">
        <v>158</v>
      </c>
      <c r="M1568">
        <v>77</v>
      </c>
      <c r="N1568">
        <v>101</v>
      </c>
      <c r="O1568">
        <v>57</v>
      </c>
      <c r="P1568" t="s">
        <v>76</v>
      </c>
      <c r="R1568" t="s">
        <v>76</v>
      </c>
      <c r="S1568" t="s">
        <v>51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45">
      <c r="A1569" s="3" t="b">
        <f>Teams[[#This Row],[yearID]]&gt;=1973</f>
        <v>0</v>
      </c>
      <c r="B1569" s="3" t="b">
        <f>Teams[[#This Row],[yearID]]&gt;=1903</f>
        <v>1</v>
      </c>
      <c r="C1569" s="3" t="str">
        <f>_xlfn.XLOOKUP(Teams[[#This Row],[franchID]], franchises[franchID], franchises[franchName])</f>
        <v>Boston Red Sox</v>
      </c>
      <c r="D1569" s="3">
        <f>IF(Teams[[#This Row],[LgWin]]="Y", 1,
IF(Teams[[#This Row],[LgWin]] = "N", 0, " "))</f>
        <v>0</v>
      </c>
      <c r="E1569" s="3">
        <f>IF(Teams[[#This Row],[WSWin]]="Y", 1,
IF(Teams[[#This Row],[WSWin]] = "N", 0, " "))</f>
        <v>0</v>
      </c>
      <c r="F1569">
        <v>1971</v>
      </c>
      <c r="G1569" t="s">
        <v>410</v>
      </c>
      <c r="H1569" t="s">
        <v>54</v>
      </c>
      <c r="I1569" t="s">
        <v>54</v>
      </c>
      <c r="J1569" t="s">
        <v>37</v>
      </c>
      <c r="K1569">
        <v>3</v>
      </c>
      <c r="L1569">
        <v>162</v>
      </c>
      <c r="M1569">
        <v>80</v>
      </c>
      <c r="N1569">
        <v>85</v>
      </c>
      <c r="O1569">
        <v>77</v>
      </c>
      <c r="P1569" t="s">
        <v>51</v>
      </c>
      <c r="R1569" t="s">
        <v>51</v>
      </c>
      <c r="S1569" t="s">
        <v>51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45">
      <c r="A1570" s="3" t="b">
        <f>Teams[[#This Row],[yearID]]&gt;=1973</f>
        <v>0</v>
      </c>
      <c r="B1570" s="3" t="b">
        <f>Teams[[#This Row],[yearID]]&gt;=1903</f>
        <v>1</v>
      </c>
      <c r="C1570" s="3" t="str">
        <f>_xlfn.XLOOKUP(Teams[[#This Row],[franchID]], franchises[franchID], franchises[franchName])</f>
        <v>Los Angeles Angels of Anaheim</v>
      </c>
      <c r="D1570" s="3">
        <f>IF(Teams[[#This Row],[LgWin]]="Y", 1,
IF(Teams[[#This Row],[LgWin]] = "N", 0, " "))</f>
        <v>0</v>
      </c>
      <c r="E1570" s="3">
        <f>IF(Teams[[#This Row],[WSWin]]="Y", 1,
IF(Teams[[#This Row],[WSWin]] = "N", 0, " "))</f>
        <v>0</v>
      </c>
      <c r="F1570">
        <v>1971</v>
      </c>
      <c r="G1570" t="s">
        <v>410</v>
      </c>
      <c r="H1570" t="s">
        <v>537</v>
      </c>
      <c r="I1570" t="s">
        <v>520</v>
      </c>
      <c r="J1570" t="s">
        <v>8</v>
      </c>
      <c r="K1570">
        <v>4</v>
      </c>
      <c r="L1570">
        <v>162</v>
      </c>
      <c r="M1570">
        <v>81</v>
      </c>
      <c r="N1570">
        <v>76</v>
      </c>
      <c r="O1570">
        <v>86</v>
      </c>
      <c r="P1570" t="s">
        <v>51</v>
      </c>
      <c r="R1570" t="s">
        <v>51</v>
      </c>
      <c r="S1570" t="s">
        <v>51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45">
      <c r="A1571" s="3" t="b">
        <f>Teams[[#This Row],[yearID]]&gt;=1973</f>
        <v>0</v>
      </c>
      <c r="B1571" s="3" t="b">
        <f>Teams[[#This Row],[yearID]]&gt;=1903</f>
        <v>1</v>
      </c>
      <c r="C1571" s="3" t="str">
        <f>_xlfn.XLOOKUP(Teams[[#This Row],[franchID]], franchises[franchID], franchises[franchName])</f>
        <v>Chicago White Sox</v>
      </c>
      <c r="D1571" s="3">
        <f>IF(Teams[[#This Row],[LgWin]]="Y", 1,
IF(Teams[[#This Row],[LgWin]] = "N", 0, " "))</f>
        <v>0</v>
      </c>
      <c r="E1571" s="3">
        <f>IF(Teams[[#This Row],[WSWin]]="Y", 1,
IF(Teams[[#This Row],[WSWin]] = "N", 0, " "))</f>
        <v>0</v>
      </c>
      <c r="F1571">
        <v>1971</v>
      </c>
      <c r="G1571" t="s">
        <v>410</v>
      </c>
      <c r="H1571" t="s">
        <v>415</v>
      </c>
      <c r="I1571" t="s">
        <v>416</v>
      </c>
      <c r="J1571" t="s">
        <v>8</v>
      </c>
      <c r="K1571">
        <v>3</v>
      </c>
      <c r="L1571">
        <v>162</v>
      </c>
      <c r="M1571">
        <v>81</v>
      </c>
      <c r="N1571">
        <v>79</v>
      </c>
      <c r="O1571">
        <v>83</v>
      </c>
      <c r="P1571" t="s">
        <v>51</v>
      </c>
      <c r="R1571" t="s">
        <v>51</v>
      </c>
      <c r="S1571" t="s">
        <v>51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45">
      <c r="A1572" s="3" t="b">
        <f>Teams[[#This Row],[yearID]]&gt;=1973</f>
        <v>0</v>
      </c>
      <c r="B1572" s="3" t="b">
        <f>Teams[[#This Row],[yearID]]&gt;=1903</f>
        <v>1</v>
      </c>
      <c r="C1572" s="3" t="str">
        <f>_xlfn.XLOOKUP(Teams[[#This Row],[franchID]], franchises[franchID], franchises[franchName])</f>
        <v>Chicago Cubs</v>
      </c>
      <c r="D1572" s="3">
        <f>IF(Teams[[#This Row],[LgWin]]="Y", 1,
IF(Teams[[#This Row],[LgWin]] = "N", 0, " "))</f>
        <v>0</v>
      </c>
      <c r="E1572" s="3">
        <f>IF(Teams[[#This Row],[WSWin]]="Y", 1,
IF(Teams[[#This Row],[WSWin]] = "N", 0, " "))</f>
        <v>0</v>
      </c>
      <c r="F1572">
        <v>1971</v>
      </c>
      <c r="G1572" t="s">
        <v>157</v>
      </c>
      <c r="H1572" t="s">
        <v>161</v>
      </c>
      <c r="I1572" t="s">
        <v>162</v>
      </c>
      <c r="J1572" t="s">
        <v>37</v>
      </c>
      <c r="K1572">
        <v>3</v>
      </c>
      <c r="L1572">
        <v>162</v>
      </c>
      <c r="M1572">
        <v>81</v>
      </c>
      <c r="N1572">
        <v>83</v>
      </c>
      <c r="O1572">
        <v>79</v>
      </c>
      <c r="P1572" t="s">
        <v>51</v>
      </c>
      <c r="R1572" t="s">
        <v>51</v>
      </c>
      <c r="S1572" t="s">
        <v>51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45">
      <c r="A1573" s="3" t="b">
        <f>Teams[[#This Row],[yearID]]&gt;=1973</f>
        <v>0</v>
      </c>
      <c r="B1573" s="3" t="b">
        <f>Teams[[#This Row],[yearID]]&gt;=1903</f>
        <v>1</v>
      </c>
      <c r="C1573" s="3" t="str">
        <f>_xlfn.XLOOKUP(Teams[[#This Row],[franchID]], franchises[franchID], franchises[franchName])</f>
        <v>Cincinnati Reds</v>
      </c>
      <c r="D1573" s="3">
        <f>IF(Teams[[#This Row],[LgWin]]="Y", 1,
IF(Teams[[#This Row],[LgWin]] = "N", 0, " "))</f>
        <v>0</v>
      </c>
      <c r="E1573" s="3">
        <f>IF(Teams[[#This Row],[WSWin]]="Y", 1,
IF(Teams[[#This Row],[WSWin]] = "N", 0, " "))</f>
        <v>0</v>
      </c>
      <c r="F1573">
        <v>1971</v>
      </c>
      <c r="G1573" t="s">
        <v>157</v>
      </c>
      <c r="H1573" t="s">
        <v>167</v>
      </c>
      <c r="I1573" t="s">
        <v>167</v>
      </c>
      <c r="J1573" t="s">
        <v>8</v>
      </c>
      <c r="K1573">
        <v>4</v>
      </c>
      <c r="L1573">
        <v>162</v>
      </c>
      <c r="M1573">
        <v>81</v>
      </c>
      <c r="N1573">
        <v>79</v>
      </c>
      <c r="O1573">
        <v>83</v>
      </c>
      <c r="P1573" t="s">
        <v>51</v>
      </c>
      <c r="R1573" t="s">
        <v>51</v>
      </c>
      <c r="S1573" t="s">
        <v>51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45">
      <c r="A1574" s="3" t="b">
        <f>Teams[[#This Row],[yearID]]&gt;=1973</f>
        <v>0</v>
      </c>
      <c r="B1574" s="3" t="b">
        <f>Teams[[#This Row],[yearID]]&gt;=1903</f>
        <v>1</v>
      </c>
      <c r="C1574" s="3" t="str">
        <f>_xlfn.XLOOKUP(Teams[[#This Row],[franchID]], franchises[franchID], franchises[franchName])</f>
        <v>Cleveland Indians</v>
      </c>
      <c r="D1574" s="3">
        <f>IF(Teams[[#This Row],[LgWin]]="Y", 1,
IF(Teams[[#This Row],[LgWin]] = "N", 0, " "))</f>
        <v>0</v>
      </c>
      <c r="E1574" s="3">
        <f>IF(Teams[[#This Row],[WSWin]]="Y", 1,
IF(Teams[[#This Row],[WSWin]] = "N", 0, " "))</f>
        <v>0</v>
      </c>
      <c r="F1574">
        <v>1971</v>
      </c>
      <c r="G1574" t="s">
        <v>410</v>
      </c>
      <c r="H1574" t="s">
        <v>64</v>
      </c>
      <c r="I1574" t="s">
        <v>64</v>
      </c>
      <c r="J1574" t="s">
        <v>37</v>
      </c>
      <c r="K1574">
        <v>6</v>
      </c>
      <c r="L1574">
        <v>162</v>
      </c>
      <c r="M1574">
        <v>81</v>
      </c>
      <c r="N1574">
        <v>60</v>
      </c>
      <c r="O1574">
        <v>102</v>
      </c>
      <c r="P1574" t="s">
        <v>51</v>
      </c>
      <c r="R1574" t="s">
        <v>51</v>
      </c>
      <c r="S1574" t="s">
        <v>51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45">
      <c r="A1575" s="3" t="b">
        <f>Teams[[#This Row],[yearID]]&gt;=1973</f>
        <v>0</v>
      </c>
      <c r="B1575" s="3" t="b">
        <f>Teams[[#This Row],[yearID]]&gt;=1903</f>
        <v>1</v>
      </c>
      <c r="C1575" s="3" t="str">
        <f>_xlfn.XLOOKUP(Teams[[#This Row],[franchID]], franchises[franchID], franchises[franchName])</f>
        <v>Detroit Tigers</v>
      </c>
      <c r="D1575" s="3">
        <f>IF(Teams[[#This Row],[LgWin]]="Y", 1,
IF(Teams[[#This Row],[LgWin]] = "N", 0, " "))</f>
        <v>0</v>
      </c>
      <c r="E1575" s="3">
        <f>IF(Teams[[#This Row],[WSWin]]="Y", 1,
IF(Teams[[#This Row],[WSWin]] = "N", 0, " "))</f>
        <v>0</v>
      </c>
      <c r="F1575">
        <v>1971</v>
      </c>
      <c r="G1575" t="s">
        <v>410</v>
      </c>
      <c r="H1575" t="s">
        <v>419</v>
      </c>
      <c r="I1575" t="s">
        <v>419</v>
      </c>
      <c r="J1575" t="s">
        <v>37</v>
      </c>
      <c r="K1575">
        <v>2</v>
      </c>
      <c r="L1575">
        <v>162</v>
      </c>
      <c r="M1575">
        <v>81</v>
      </c>
      <c r="N1575">
        <v>91</v>
      </c>
      <c r="O1575">
        <v>71</v>
      </c>
      <c r="P1575" t="s">
        <v>51</v>
      </c>
      <c r="R1575" t="s">
        <v>51</v>
      </c>
      <c r="S1575" t="s">
        <v>51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45">
      <c r="A1576" s="3" t="b">
        <f>Teams[[#This Row],[yearID]]&gt;=1973</f>
        <v>0</v>
      </c>
      <c r="B1576" s="3" t="b">
        <f>Teams[[#This Row],[yearID]]&gt;=1903</f>
        <v>1</v>
      </c>
      <c r="C1576" s="3" t="str">
        <f>_xlfn.XLOOKUP(Teams[[#This Row],[franchID]], franchises[franchID], franchises[franchName])</f>
        <v>Houston Astros</v>
      </c>
      <c r="D1576" s="3">
        <f>IF(Teams[[#This Row],[LgWin]]="Y", 1,
IF(Teams[[#This Row],[LgWin]] = "N", 0, " "))</f>
        <v>0</v>
      </c>
      <c r="E1576" s="3">
        <f>IF(Teams[[#This Row],[WSWin]]="Y", 1,
IF(Teams[[#This Row],[WSWin]] = "N", 0, " "))</f>
        <v>0</v>
      </c>
      <c r="F1576">
        <v>1971</v>
      </c>
      <c r="G1576" t="s">
        <v>157</v>
      </c>
      <c r="H1576" t="s">
        <v>528</v>
      </c>
      <c r="I1576" t="s">
        <v>528</v>
      </c>
      <c r="J1576" t="s">
        <v>8</v>
      </c>
      <c r="K1576">
        <v>4</v>
      </c>
      <c r="L1576">
        <v>162</v>
      </c>
      <c r="M1576">
        <v>81</v>
      </c>
      <c r="N1576">
        <v>79</v>
      </c>
      <c r="O1576">
        <v>83</v>
      </c>
      <c r="P1576" t="s">
        <v>51</v>
      </c>
      <c r="R1576" t="s">
        <v>51</v>
      </c>
      <c r="S1576" t="s">
        <v>51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45">
      <c r="A1577" s="3" t="b">
        <f>Teams[[#This Row],[yearID]]&gt;=1973</f>
        <v>0</v>
      </c>
      <c r="B1577" s="3" t="b">
        <f>Teams[[#This Row],[yearID]]&gt;=1903</f>
        <v>1</v>
      </c>
      <c r="C1577" s="3" t="str">
        <f>_xlfn.XLOOKUP(Teams[[#This Row],[franchID]], franchises[franchID], franchises[franchName])</f>
        <v>Kansas City Royals</v>
      </c>
      <c r="D1577" s="3">
        <f>IF(Teams[[#This Row],[LgWin]]="Y", 1,
IF(Teams[[#This Row],[LgWin]] = "N", 0, " "))</f>
        <v>0</v>
      </c>
      <c r="E1577" s="3">
        <f>IF(Teams[[#This Row],[WSWin]]="Y", 1,
IF(Teams[[#This Row],[WSWin]] = "N", 0, " "))</f>
        <v>0</v>
      </c>
      <c r="F1577">
        <v>1971</v>
      </c>
      <c r="G1577" t="s">
        <v>410</v>
      </c>
      <c r="H1577" t="s">
        <v>509</v>
      </c>
      <c r="I1577" t="s">
        <v>548</v>
      </c>
      <c r="J1577" t="s">
        <v>8</v>
      </c>
      <c r="K1577">
        <v>2</v>
      </c>
      <c r="L1577">
        <v>161</v>
      </c>
      <c r="M1577">
        <v>81</v>
      </c>
      <c r="N1577">
        <v>85</v>
      </c>
      <c r="O1577">
        <v>76</v>
      </c>
      <c r="P1577" t="s">
        <v>51</v>
      </c>
      <c r="R1577" t="s">
        <v>51</v>
      </c>
      <c r="S1577" t="s">
        <v>51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45">
      <c r="A1578" s="3" t="b">
        <f>Teams[[#This Row],[yearID]]&gt;=1973</f>
        <v>0</v>
      </c>
      <c r="B1578" s="3" t="b">
        <f>Teams[[#This Row],[yearID]]&gt;=1903</f>
        <v>1</v>
      </c>
      <c r="C1578" s="3" t="str">
        <f>_xlfn.XLOOKUP(Teams[[#This Row],[franchID]], franchises[franchID], franchises[franchName])</f>
        <v>Los Angeles Dodgers</v>
      </c>
      <c r="D1578" s="3">
        <f>IF(Teams[[#This Row],[LgWin]]="Y", 1,
IF(Teams[[#This Row],[LgWin]] = "N", 0, " "))</f>
        <v>0</v>
      </c>
      <c r="E1578" s="3">
        <f>IF(Teams[[#This Row],[WSWin]]="Y", 1,
IF(Teams[[#This Row],[WSWin]] = "N", 0, " "))</f>
        <v>0</v>
      </c>
      <c r="F1578">
        <v>1971</v>
      </c>
      <c r="G1578" t="s">
        <v>157</v>
      </c>
      <c r="H1578" t="s">
        <v>511</v>
      </c>
      <c r="I1578" t="s">
        <v>260</v>
      </c>
      <c r="J1578" t="s">
        <v>8</v>
      </c>
      <c r="K1578">
        <v>2</v>
      </c>
      <c r="L1578">
        <v>162</v>
      </c>
      <c r="M1578">
        <v>81</v>
      </c>
      <c r="N1578">
        <v>89</v>
      </c>
      <c r="O1578">
        <v>73</v>
      </c>
      <c r="P1578" t="s">
        <v>51</v>
      </c>
      <c r="R1578" t="s">
        <v>51</v>
      </c>
      <c r="S1578" t="s">
        <v>51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45">
      <c r="A1579" s="3" t="b">
        <f>Teams[[#This Row],[yearID]]&gt;=1973</f>
        <v>0</v>
      </c>
      <c r="B1579" s="3" t="b">
        <f>Teams[[#This Row],[yearID]]&gt;=1903</f>
        <v>1</v>
      </c>
      <c r="C1579" s="3" t="str">
        <f>_xlfn.XLOOKUP(Teams[[#This Row],[franchID]], franchises[franchID], franchises[franchName])</f>
        <v>Minnesota Twins</v>
      </c>
      <c r="D1579" s="3">
        <f>IF(Teams[[#This Row],[LgWin]]="Y", 1,
IF(Teams[[#This Row],[LgWin]] = "N", 0, " "))</f>
        <v>0</v>
      </c>
      <c r="E1579" s="3">
        <f>IF(Teams[[#This Row],[WSWin]]="Y", 1,
IF(Teams[[#This Row],[WSWin]] = "N", 0, " "))</f>
        <v>0</v>
      </c>
      <c r="F1579">
        <v>1971</v>
      </c>
      <c r="G1579" t="s">
        <v>410</v>
      </c>
      <c r="H1579" t="s">
        <v>426</v>
      </c>
      <c r="I1579" t="s">
        <v>426</v>
      </c>
      <c r="J1579" t="s">
        <v>8</v>
      </c>
      <c r="K1579">
        <v>5</v>
      </c>
      <c r="L1579">
        <v>160</v>
      </c>
      <c r="M1579">
        <v>79</v>
      </c>
      <c r="N1579">
        <v>74</v>
      </c>
      <c r="O1579">
        <v>86</v>
      </c>
      <c r="P1579" t="s">
        <v>51</v>
      </c>
      <c r="R1579" t="s">
        <v>51</v>
      </c>
      <c r="S1579" t="s">
        <v>51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45">
      <c r="A1580" s="3" t="b">
        <f>Teams[[#This Row],[yearID]]&gt;=1973</f>
        <v>0</v>
      </c>
      <c r="B1580" s="3" t="b">
        <f>Teams[[#This Row],[yearID]]&gt;=1903</f>
        <v>1</v>
      </c>
      <c r="C1580" s="3" t="str">
        <f>_xlfn.XLOOKUP(Teams[[#This Row],[franchID]], franchises[franchID], franchises[franchName])</f>
        <v>Milwaukee Brewers</v>
      </c>
      <c r="D1580" s="3">
        <f>IF(Teams[[#This Row],[LgWin]]="Y", 1,
IF(Teams[[#This Row],[LgWin]] = "N", 0, " "))</f>
        <v>0</v>
      </c>
      <c r="E1580" s="3">
        <f>IF(Teams[[#This Row],[WSWin]]="Y", 1,
IF(Teams[[#This Row],[WSWin]] = "N", 0, " "))</f>
        <v>0</v>
      </c>
      <c r="F1580">
        <v>1971</v>
      </c>
      <c r="G1580" t="s">
        <v>410</v>
      </c>
      <c r="H1580" t="s">
        <v>563</v>
      </c>
      <c r="I1580" t="s">
        <v>282</v>
      </c>
      <c r="J1580" t="s">
        <v>8</v>
      </c>
      <c r="K1580">
        <v>6</v>
      </c>
      <c r="L1580">
        <v>161</v>
      </c>
      <c r="M1580">
        <v>82</v>
      </c>
      <c r="N1580">
        <v>69</v>
      </c>
      <c r="O1580">
        <v>92</v>
      </c>
      <c r="P1580" t="s">
        <v>51</v>
      </c>
      <c r="R1580" t="s">
        <v>51</v>
      </c>
      <c r="S1580" t="s">
        <v>51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45">
      <c r="A1581" s="3" t="b">
        <f>Teams[[#This Row],[yearID]]&gt;=1973</f>
        <v>0</v>
      </c>
      <c r="B1581" s="3" t="b">
        <f>Teams[[#This Row],[yearID]]&gt;=1903</f>
        <v>1</v>
      </c>
      <c r="C1581" s="3" t="str">
        <f>_xlfn.XLOOKUP(Teams[[#This Row],[franchID]], franchises[franchID], franchises[franchName])</f>
        <v>Washington Nationals</v>
      </c>
      <c r="D1581" s="3">
        <f>IF(Teams[[#This Row],[LgWin]]="Y", 1,
IF(Teams[[#This Row],[LgWin]] = "N", 0, " "))</f>
        <v>0</v>
      </c>
      <c r="E1581" s="3">
        <f>IF(Teams[[#This Row],[WSWin]]="Y", 1,
IF(Teams[[#This Row],[WSWin]] = "N", 0, " "))</f>
        <v>0</v>
      </c>
      <c r="F1581">
        <v>1971</v>
      </c>
      <c r="G1581" t="s">
        <v>157</v>
      </c>
      <c r="H1581" t="s">
        <v>551</v>
      </c>
      <c r="I1581" t="s">
        <v>398</v>
      </c>
      <c r="J1581" t="s">
        <v>37</v>
      </c>
      <c r="K1581">
        <v>5</v>
      </c>
      <c r="L1581">
        <v>162</v>
      </c>
      <c r="M1581">
        <v>80</v>
      </c>
      <c r="N1581">
        <v>71</v>
      </c>
      <c r="O1581">
        <v>90</v>
      </c>
      <c r="P1581" t="s">
        <v>51</v>
      </c>
      <c r="R1581" t="s">
        <v>51</v>
      </c>
      <c r="S1581" t="s">
        <v>51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45">
      <c r="A1582" s="3" t="b">
        <f>Teams[[#This Row],[yearID]]&gt;=1973</f>
        <v>0</v>
      </c>
      <c r="B1582" s="3" t="b">
        <f>Teams[[#This Row],[yearID]]&gt;=1903</f>
        <v>1</v>
      </c>
      <c r="C1582" s="3" t="str">
        <f>_xlfn.XLOOKUP(Teams[[#This Row],[franchID]], franchises[franchID], franchises[franchName])</f>
        <v>New York Yankees</v>
      </c>
      <c r="D1582" s="3">
        <f>IF(Teams[[#This Row],[LgWin]]="Y", 1,
IF(Teams[[#This Row],[LgWin]] = "N", 0, " "))</f>
        <v>0</v>
      </c>
      <c r="E1582" s="3">
        <f>IF(Teams[[#This Row],[WSWin]]="Y", 1,
IF(Teams[[#This Row],[WSWin]] = "N", 0, " "))</f>
        <v>0</v>
      </c>
      <c r="F1582">
        <v>1971</v>
      </c>
      <c r="G1582" t="s">
        <v>410</v>
      </c>
      <c r="H1582" t="s">
        <v>436</v>
      </c>
      <c r="I1582" t="s">
        <v>412</v>
      </c>
      <c r="J1582" t="s">
        <v>37</v>
      </c>
      <c r="K1582">
        <v>4</v>
      </c>
      <c r="L1582">
        <v>162</v>
      </c>
      <c r="M1582">
        <v>81</v>
      </c>
      <c r="N1582">
        <v>82</v>
      </c>
      <c r="O1582">
        <v>80</v>
      </c>
      <c r="P1582" t="s">
        <v>51</v>
      </c>
      <c r="R1582" t="s">
        <v>51</v>
      </c>
      <c r="S1582" t="s">
        <v>51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45">
      <c r="A1583" s="3" t="b">
        <f>Teams[[#This Row],[yearID]]&gt;=1973</f>
        <v>0</v>
      </c>
      <c r="B1583" s="3" t="b">
        <f>Teams[[#This Row],[yearID]]&gt;=1903</f>
        <v>1</v>
      </c>
      <c r="C1583" s="3" t="str">
        <f>_xlfn.XLOOKUP(Teams[[#This Row],[franchID]], franchises[franchID], franchises[franchName])</f>
        <v>New York Mets</v>
      </c>
      <c r="D1583" s="3">
        <f>IF(Teams[[#This Row],[LgWin]]="Y", 1,
IF(Teams[[#This Row],[LgWin]] = "N", 0, " "))</f>
        <v>0</v>
      </c>
      <c r="E1583" s="3">
        <f>IF(Teams[[#This Row],[WSWin]]="Y", 1,
IF(Teams[[#This Row],[WSWin]] = "N", 0, " "))</f>
        <v>0</v>
      </c>
      <c r="F1583">
        <v>1971</v>
      </c>
      <c r="G1583" t="s">
        <v>157</v>
      </c>
      <c r="H1583" t="s">
        <v>532</v>
      </c>
      <c r="I1583" t="s">
        <v>533</v>
      </c>
      <c r="J1583" t="s">
        <v>37</v>
      </c>
      <c r="K1583">
        <v>3</v>
      </c>
      <c r="L1583">
        <v>162</v>
      </c>
      <c r="M1583">
        <v>81</v>
      </c>
      <c r="N1583">
        <v>83</v>
      </c>
      <c r="O1583">
        <v>79</v>
      </c>
      <c r="P1583" t="s">
        <v>51</v>
      </c>
      <c r="R1583" t="s">
        <v>51</v>
      </c>
      <c r="S1583" t="s">
        <v>51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45">
      <c r="A1584" s="3" t="b">
        <f>Teams[[#This Row],[yearID]]&gt;=1973</f>
        <v>0</v>
      </c>
      <c r="B1584" s="3" t="b">
        <f>Teams[[#This Row],[yearID]]&gt;=1903</f>
        <v>1</v>
      </c>
      <c r="C1584" s="3" t="str">
        <f>_xlfn.XLOOKUP(Teams[[#This Row],[franchID]], franchises[franchID], franchises[franchName])</f>
        <v>Oakland Athletics</v>
      </c>
      <c r="D1584" s="3">
        <f>IF(Teams[[#This Row],[LgWin]]="Y", 1,
IF(Teams[[#This Row],[LgWin]] = "N", 0, " "))</f>
        <v>0</v>
      </c>
      <c r="E1584" s="3">
        <f>IF(Teams[[#This Row],[WSWin]]="Y", 1,
IF(Teams[[#This Row],[WSWin]] = "N", 0, " "))</f>
        <v>0</v>
      </c>
      <c r="F1584">
        <v>1971</v>
      </c>
      <c r="G1584" t="s">
        <v>410</v>
      </c>
      <c r="H1584" t="s">
        <v>423</v>
      </c>
      <c r="I1584" t="s">
        <v>423</v>
      </c>
      <c r="J1584" t="s">
        <v>8</v>
      </c>
      <c r="K1584">
        <v>1</v>
      </c>
      <c r="L1584">
        <v>161</v>
      </c>
      <c r="M1584">
        <v>81</v>
      </c>
      <c r="N1584">
        <v>101</v>
      </c>
      <c r="O1584">
        <v>60</v>
      </c>
      <c r="P1584" t="s">
        <v>76</v>
      </c>
      <c r="R1584" t="s">
        <v>51</v>
      </c>
      <c r="S1584" t="s">
        <v>51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45">
      <c r="A1585" s="3" t="b">
        <f>Teams[[#This Row],[yearID]]&gt;=1973</f>
        <v>0</v>
      </c>
      <c r="B1585" s="3" t="b">
        <f>Teams[[#This Row],[yearID]]&gt;=1903</f>
        <v>1</v>
      </c>
      <c r="C1585" s="3" t="str">
        <f>_xlfn.XLOOKUP(Teams[[#This Row],[franchID]], franchises[franchID], franchises[franchName])</f>
        <v>Philadelphia Phillies</v>
      </c>
      <c r="D1585" s="3">
        <f>IF(Teams[[#This Row],[LgWin]]="Y", 1,
IF(Teams[[#This Row],[LgWin]] = "N", 0, " "))</f>
        <v>0</v>
      </c>
      <c r="E1585" s="3">
        <f>IF(Teams[[#This Row],[WSWin]]="Y", 1,
IF(Teams[[#This Row],[WSWin]] = "N", 0, " "))</f>
        <v>0</v>
      </c>
      <c r="F1585">
        <v>1971</v>
      </c>
      <c r="G1585" t="s">
        <v>157</v>
      </c>
      <c r="H1585" t="s">
        <v>122</v>
      </c>
      <c r="I1585" t="s">
        <v>122</v>
      </c>
      <c r="J1585" t="s">
        <v>37</v>
      </c>
      <c r="K1585">
        <v>6</v>
      </c>
      <c r="L1585">
        <v>162</v>
      </c>
      <c r="M1585">
        <v>81</v>
      </c>
      <c r="N1585">
        <v>67</v>
      </c>
      <c r="O1585">
        <v>95</v>
      </c>
      <c r="P1585" t="s">
        <v>51</v>
      </c>
      <c r="R1585" t="s">
        <v>51</v>
      </c>
      <c r="S1585" t="s">
        <v>51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45">
      <c r="A1586" s="3" t="b">
        <f>Teams[[#This Row],[yearID]]&gt;=1973</f>
        <v>0</v>
      </c>
      <c r="B1586" s="3" t="b">
        <f>Teams[[#This Row],[yearID]]&gt;=1903</f>
        <v>1</v>
      </c>
      <c r="C1586" s="3" t="str">
        <f>_xlfn.XLOOKUP(Teams[[#This Row],[franchID]], franchises[franchID], franchises[franchName])</f>
        <v>Pittsburgh Pirates</v>
      </c>
      <c r="D1586" s="3">
        <f>IF(Teams[[#This Row],[LgWin]]="Y", 1,
IF(Teams[[#This Row],[LgWin]] = "N", 0, " "))</f>
        <v>1</v>
      </c>
      <c r="E1586" s="3">
        <f>IF(Teams[[#This Row],[WSWin]]="Y", 1,
IF(Teams[[#This Row],[WSWin]] = "N", 0, " "))</f>
        <v>1</v>
      </c>
      <c r="F1586">
        <v>1971</v>
      </c>
      <c r="G1586" t="s">
        <v>157</v>
      </c>
      <c r="H1586" t="s">
        <v>229</v>
      </c>
      <c r="I1586" t="s">
        <v>229</v>
      </c>
      <c r="J1586" t="s">
        <v>37</v>
      </c>
      <c r="K1586">
        <v>1</v>
      </c>
      <c r="L1586">
        <v>162</v>
      </c>
      <c r="M1586">
        <v>80</v>
      </c>
      <c r="N1586">
        <v>97</v>
      </c>
      <c r="O1586">
        <v>65</v>
      </c>
      <c r="P1586" t="s">
        <v>76</v>
      </c>
      <c r="R1586" t="s">
        <v>76</v>
      </c>
      <c r="S1586" t="s">
        <v>76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45">
      <c r="A1587" s="3" t="b">
        <f>Teams[[#This Row],[yearID]]&gt;=1973</f>
        <v>0</v>
      </c>
      <c r="B1587" s="3" t="b">
        <f>Teams[[#This Row],[yearID]]&gt;=1903</f>
        <v>1</v>
      </c>
      <c r="C1587" s="3" t="str">
        <f>_xlfn.XLOOKUP(Teams[[#This Row],[franchID]], franchises[franchID], franchises[franchName])</f>
        <v>San Diego Padres</v>
      </c>
      <c r="D1587" s="3">
        <f>IF(Teams[[#This Row],[LgWin]]="Y", 1,
IF(Teams[[#This Row],[LgWin]] = "N", 0, " "))</f>
        <v>0</v>
      </c>
      <c r="E1587" s="3">
        <f>IF(Teams[[#This Row],[WSWin]]="Y", 1,
IF(Teams[[#This Row],[WSWin]] = "N", 0, " "))</f>
        <v>0</v>
      </c>
      <c r="F1587">
        <v>1971</v>
      </c>
      <c r="G1587" t="s">
        <v>157</v>
      </c>
      <c r="H1587" t="s">
        <v>554</v>
      </c>
      <c r="I1587" t="s">
        <v>555</v>
      </c>
      <c r="J1587" t="s">
        <v>8</v>
      </c>
      <c r="K1587">
        <v>6</v>
      </c>
      <c r="L1587">
        <v>161</v>
      </c>
      <c r="M1587">
        <v>81</v>
      </c>
      <c r="N1587">
        <v>61</v>
      </c>
      <c r="O1587">
        <v>100</v>
      </c>
      <c r="P1587" t="s">
        <v>51</v>
      </c>
      <c r="R1587" t="s">
        <v>51</v>
      </c>
      <c r="S1587" t="s">
        <v>51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45">
      <c r="A1588" s="3" t="b">
        <f>Teams[[#This Row],[yearID]]&gt;=1973</f>
        <v>0</v>
      </c>
      <c r="B1588" s="3" t="b">
        <f>Teams[[#This Row],[yearID]]&gt;=1903</f>
        <v>1</v>
      </c>
      <c r="C1588" s="3" t="str">
        <f>_xlfn.XLOOKUP(Teams[[#This Row],[franchID]], franchises[franchID], franchises[franchName])</f>
        <v>San Francisco Giants</v>
      </c>
      <c r="D1588" s="3">
        <f>IF(Teams[[#This Row],[LgWin]]="Y", 1,
IF(Teams[[#This Row],[LgWin]] = "N", 0, " "))</f>
        <v>0</v>
      </c>
      <c r="E1588" s="3">
        <f>IF(Teams[[#This Row],[WSWin]]="Y", 1,
IF(Teams[[#This Row],[WSWin]] = "N", 0, " "))</f>
        <v>0</v>
      </c>
      <c r="F1588">
        <v>1971</v>
      </c>
      <c r="G1588" t="s">
        <v>157</v>
      </c>
      <c r="H1588" t="s">
        <v>514</v>
      </c>
      <c r="I1588" t="s">
        <v>243</v>
      </c>
      <c r="J1588" t="s">
        <v>8</v>
      </c>
      <c r="K1588">
        <v>1</v>
      </c>
      <c r="L1588">
        <v>162</v>
      </c>
      <c r="M1588">
        <v>81</v>
      </c>
      <c r="N1588">
        <v>90</v>
      </c>
      <c r="O1588">
        <v>72</v>
      </c>
      <c r="P1588" t="s">
        <v>76</v>
      </c>
      <c r="R1588" t="s">
        <v>51</v>
      </c>
      <c r="S1588" t="s">
        <v>51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45">
      <c r="A1589" s="3" t="b">
        <f>Teams[[#This Row],[yearID]]&gt;=1973</f>
        <v>0</v>
      </c>
      <c r="B1589" s="3" t="b">
        <f>Teams[[#This Row],[yearID]]&gt;=1903</f>
        <v>1</v>
      </c>
      <c r="C1589" s="3" t="str">
        <f>_xlfn.XLOOKUP(Teams[[#This Row],[franchID]], franchises[franchID], franchises[franchName])</f>
        <v>St. Louis Cardinals</v>
      </c>
      <c r="D1589" s="3">
        <f>IF(Teams[[#This Row],[LgWin]]="Y", 1,
IF(Teams[[#This Row],[LgWin]] = "N", 0, " "))</f>
        <v>0</v>
      </c>
      <c r="E1589" s="3">
        <f>IF(Teams[[#This Row],[WSWin]]="Y", 1,
IF(Teams[[#This Row],[WSWin]] = "N", 0, " "))</f>
        <v>0</v>
      </c>
      <c r="F1589">
        <v>1971</v>
      </c>
      <c r="G1589" t="s">
        <v>157</v>
      </c>
      <c r="H1589" t="s">
        <v>396</v>
      </c>
      <c r="I1589" t="s">
        <v>154</v>
      </c>
      <c r="J1589" t="s">
        <v>37</v>
      </c>
      <c r="K1589">
        <v>2</v>
      </c>
      <c r="L1589">
        <v>163</v>
      </c>
      <c r="M1589">
        <v>82</v>
      </c>
      <c r="N1589">
        <v>90</v>
      </c>
      <c r="O1589">
        <v>72</v>
      </c>
      <c r="P1589" t="s">
        <v>51</v>
      </c>
      <c r="R1589" t="s">
        <v>51</v>
      </c>
      <c r="S1589" t="s">
        <v>51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45">
      <c r="A1590" s="3" t="b">
        <f>Teams[[#This Row],[yearID]]&gt;=1973</f>
        <v>0</v>
      </c>
      <c r="B1590" s="3" t="b">
        <f>Teams[[#This Row],[yearID]]&gt;=1903</f>
        <v>1</v>
      </c>
      <c r="C1590" s="3" t="str">
        <f>_xlfn.XLOOKUP(Teams[[#This Row],[franchID]], franchises[franchID], franchises[franchName])</f>
        <v>Texas Rangers</v>
      </c>
      <c r="D1590" s="3">
        <f>IF(Teams[[#This Row],[LgWin]]="Y", 1,
IF(Teams[[#This Row],[LgWin]] = "N", 0, " "))</f>
        <v>0</v>
      </c>
      <c r="E1590" s="3">
        <f>IF(Teams[[#This Row],[WSWin]]="Y", 1,
IF(Teams[[#This Row],[WSWin]] = "N", 0, " "))</f>
        <v>0</v>
      </c>
      <c r="F1590">
        <v>1971</v>
      </c>
      <c r="G1590" t="s">
        <v>410</v>
      </c>
      <c r="H1590" t="s">
        <v>525</v>
      </c>
      <c r="I1590" t="s">
        <v>526</v>
      </c>
      <c r="J1590" t="s">
        <v>37</v>
      </c>
      <c r="K1590">
        <v>5</v>
      </c>
      <c r="L1590">
        <v>159</v>
      </c>
      <c r="M1590">
        <v>81</v>
      </c>
      <c r="N1590">
        <v>63</v>
      </c>
      <c r="O1590">
        <v>96</v>
      </c>
      <c r="P1590" t="s">
        <v>51</v>
      </c>
      <c r="R1590" t="s">
        <v>51</v>
      </c>
      <c r="S1590" t="s">
        <v>51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45">
      <c r="A1591" s="3" t="b">
        <f>Teams[[#This Row],[yearID]]&gt;=1973</f>
        <v>0</v>
      </c>
      <c r="B1591" s="3" t="b">
        <f>Teams[[#This Row],[yearID]]&gt;=1903</f>
        <v>1</v>
      </c>
      <c r="C1591" s="3" t="str">
        <f>_xlfn.XLOOKUP(Teams[[#This Row],[franchID]], franchises[franchID], franchises[franchName])</f>
        <v>Atlanta Braves</v>
      </c>
      <c r="D1591" s="3">
        <f>IF(Teams[[#This Row],[LgWin]]="Y", 1,
IF(Teams[[#This Row],[LgWin]] = "N", 0, " "))</f>
        <v>0</v>
      </c>
      <c r="E1591" s="3">
        <f>IF(Teams[[#This Row],[WSWin]]="Y", 1,
IF(Teams[[#This Row],[WSWin]] = "N", 0, " "))</f>
        <v>0</v>
      </c>
      <c r="F1591">
        <v>1972</v>
      </c>
      <c r="G1591" t="s">
        <v>157</v>
      </c>
      <c r="H1591" t="s">
        <v>159</v>
      </c>
      <c r="I1591" t="s">
        <v>159</v>
      </c>
      <c r="J1591" t="s">
        <v>8</v>
      </c>
      <c r="K1591">
        <v>4</v>
      </c>
      <c r="L1591">
        <v>155</v>
      </c>
      <c r="M1591">
        <v>78</v>
      </c>
      <c r="N1591">
        <v>70</v>
      </c>
      <c r="O1591">
        <v>84</v>
      </c>
      <c r="P1591" t="s">
        <v>51</v>
      </c>
      <c r="R1591" t="s">
        <v>51</v>
      </c>
      <c r="S1591" t="s">
        <v>51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45">
      <c r="A1592" s="3" t="b">
        <f>Teams[[#This Row],[yearID]]&gt;=1973</f>
        <v>0</v>
      </c>
      <c r="B1592" s="3" t="b">
        <f>Teams[[#This Row],[yearID]]&gt;=1903</f>
        <v>1</v>
      </c>
      <c r="C1592" s="3" t="str">
        <f>_xlfn.XLOOKUP(Teams[[#This Row],[franchID]], franchises[franchID], franchises[franchName])</f>
        <v>Baltimore Orioles</v>
      </c>
      <c r="D1592" s="3">
        <f>IF(Teams[[#This Row],[LgWin]]="Y", 1,
IF(Teams[[#This Row],[LgWin]] = "N", 0, " "))</f>
        <v>0</v>
      </c>
      <c r="E1592" s="3">
        <f>IF(Teams[[#This Row],[WSWin]]="Y", 1,
IF(Teams[[#This Row],[WSWin]] = "N", 0, " "))</f>
        <v>0</v>
      </c>
      <c r="F1592">
        <v>1972</v>
      </c>
      <c r="G1592" t="s">
        <v>410</v>
      </c>
      <c r="H1592" t="s">
        <v>95</v>
      </c>
      <c r="I1592" t="s">
        <v>95</v>
      </c>
      <c r="J1592" t="s">
        <v>37</v>
      </c>
      <c r="K1592">
        <v>3</v>
      </c>
      <c r="L1592">
        <v>154</v>
      </c>
      <c r="M1592">
        <v>77</v>
      </c>
      <c r="N1592">
        <v>80</v>
      </c>
      <c r="O1592">
        <v>74</v>
      </c>
      <c r="P1592" t="s">
        <v>51</v>
      </c>
      <c r="R1592" t="s">
        <v>51</v>
      </c>
      <c r="S1592" t="s">
        <v>51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45">
      <c r="A1593" s="3" t="b">
        <f>Teams[[#This Row],[yearID]]&gt;=1973</f>
        <v>0</v>
      </c>
      <c r="B1593" s="3" t="b">
        <f>Teams[[#This Row],[yearID]]&gt;=1903</f>
        <v>1</v>
      </c>
      <c r="C1593" s="3" t="str">
        <f>_xlfn.XLOOKUP(Teams[[#This Row],[franchID]], franchises[franchID], franchises[franchName])</f>
        <v>Boston Red Sox</v>
      </c>
      <c r="D1593" s="3">
        <f>IF(Teams[[#This Row],[LgWin]]="Y", 1,
IF(Teams[[#This Row],[LgWin]] = "N", 0, " "))</f>
        <v>0</v>
      </c>
      <c r="E1593" s="3">
        <f>IF(Teams[[#This Row],[WSWin]]="Y", 1,
IF(Teams[[#This Row],[WSWin]] = "N", 0, " "))</f>
        <v>0</v>
      </c>
      <c r="F1593">
        <v>1972</v>
      </c>
      <c r="G1593" t="s">
        <v>410</v>
      </c>
      <c r="H1593" t="s">
        <v>54</v>
      </c>
      <c r="I1593" t="s">
        <v>54</v>
      </c>
      <c r="J1593" t="s">
        <v>37</v>
      </c>
      <c r="K1593">
        <v>2</v>
      </c>
      <c r="L1593">
        <v>155</v>
      </c>
      <c r="M1593">
        <v>78</v>
      </c>
      <c r="N1593">
        <v>85</v>
      </c>
      <c r="O1593">
        <v>70</v>
      </c>
      <c r="P1593" t="s">
        <v>51</v>
      </c>
      <c r="R1593" t="s">
        <v>51</v>
      </c>
      <c r="S1593" t="s">
        <v>51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45">
      <c r="A1594" s="3" t="b">
        <f>Teams[[#This Row],[yearID]]&gt;=1973</f>
        <v>0</v>
      </c>
      <c r="B1594" s="3" t="b">
        <f>Teams[[#This Row],[yearID]]&gt;=1903</f>
        <v>1</v>
      </c>
      <c r="C1594" s="3" t="str">
        <f>_xlfn.XLOOKUP(Teams[[#This Row],[franchID]], franchises[franchID], franchises[franchName])</f>
        <v>Los Angeles Angels of Anaheim</v>
      </c>
      <c r="D1594" s="3">
        <f>IF(Teams[[#This Row],[LgWin]]="Y", 1,
IF(Teams[[#This Row],[LgWin]] = "N", 0, " "))</f>
        <v>0</v>
      </c>
      <c r="E1594" s="3">
        <f>IF(Teams[[#This Row],[WSWin]]="Y", 1,
IF(Teams[[#This Row],[WSWin]] = "N", 0, " "))</f>
        <v>0</v>
      </c>
      <c r="F1594">
        <v>1972</v>
      </c>
      <c r="G1594" t="s">
        <v>410</v>
      </c>
      <c r="H1594" t="s">
        <v>537</v>
      </c>
      <c r="I1594" t="s">
        <v>520</v>
      </c>
      <c r="J1594" t="s">
        <v>8</v>
      </c>
      <c r="K1594">
        <v>5</v>
      </c>
      <c r="L1594">
        <v>155</v>
      </c>
      <c r="M1594">
        <v>80</v>
      </c>
      <c r="N1594">
        <v>75</v>
      </c>
      <c r="O1594">
        <v>80</v>
      </c>
      <c r="P1594" t="s">
        <v>51</v>
      </c>
      <c r="R1594" t="s">
        <v>51</v>
      </c>
      <c r="S1594" t="s">
        <v>51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45">
      <c r="A1595" s="3" t="b">
        <f>Teams[[#This Row],[yearID]]&gt;=1973</f>
        <v>0</v>
      </c>
      <c r="B1595" s="3" t="b">
        <f>Teams[[#This Row],[yearID]]&gt;=1903</f>
        <v>1</v>
      </c>
      <c r="C1595" s="3" t="str">
        <f>_xlfn.XLOOKUP(Teams[[#This Row],[franchID]], franchises[franchID], franchises[franchName])</f>
        <v>Chicago White Sox</v>
      </c>
      <c r="D1595" s="3">
        <f>IF(Teams[[#This Row],[LgWin]]="Y", 1,
IF(Teams[[#This Row],[LgWin]] = "N", 0, " "))</f>
        <v>0</v>
      </c>
      <c r="E1595" s="3">
        <f>IF(Teams[[#This Row],[WSWin]]="Y", 1,
IF(Teams[[#This Row],[WSWin]] = "N", 0, " "))</f>
        <v>0</v>
      </c>
      <c r="F1595">
        <v>1972</v>
      </c>
      <c r="G1595" t="s">
        <v>410</v>
      </c>
      <c r="H1595" t="s">
        <v>415</v>
      </c>
      <c r="I1595" t="s">
        <v>416</v>
      </c>
      <c r="J1595" t="s">
        <v>8</v>
      </c>
      <c r="K1595">
        <v>2</v>
      </c>
      <c r="L1595">
        <v>154</v>
      </c>
      <c r="M1595">
        <v>78</v>
      </c>
      <c r="N1595">
        <v>87</v>
      </c>
      <c r="O1595">
        <v>67</v>
      </c>
      <c r="P1595" t="s">
        <v>51</v>
      </c>
      <c r="R1595" t="s">
        <v>51</v>
      </c>
      <c r="S1595" t="s">
        <v>51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45">
      <c r="A1596" s="3" t="b">
        <f>Teams[[#This Row],[yearID]]&gt;=1973</f>
        <v>0</v>
      </c>
      <c r="B1596" s="3" t="b">
        <f>Teams[[#This Row],[yearID]]&gt;=1903</f>
        <v>1</v>
      </c>
      <c r="C1596" s="3" t="str">
        <f>_xlfn.XLOOKUP(Teams[[#This Row],[franchID]], franchises[franchID], franchises[franchName])</f>
        <v>Chicago Cubs</v>
      </c>
      <c r="D1596" s="3">
        <f>IF(Teams[[#This Row],[LgWin]]="Y", 1,
IF(Teams[[#This Row],[LgWin]] = "N", 0, " "))</f>
        <v>0</v>
      </c>
      <c r="E1596" s="3">
        <f>IF(Teams[[#This Row],[WSWin]]="Y", 1,
IF(Teams[[#This Row],[WSWin]] = "N", 0, " "))</f>
        <v>0</v>
      </c>
      <c r="F1596">
        <v>1972</v>
      </c>
      <c r="G1596" t="s">
        <v>157</v>
      </c>
      <c r="H1596" t="s">
        <v>161</v>
      </c>
      <c r="I1596" t="s">
        <v>162</v>
      </c>
      <c r="J1596" t="s">
        <v>37</v>
      </c>
      <c r="K1596">
        <v>2</v>
      </c>
      <c r="L1596">
        <v>156</v>
      </c>
      <c r="M1596">
        <v>77</v>
      </c>
      <c r="N1596">
        <v>85</v>
      </c>
      <c r="O1596">
        <v>70</v>
      </c>
      <c r="P1596" t="s">
        <v>51</v>
      </c>
      <c r="R1596" t="s">
        <v>51</v>
      </c>
      <c r="S1596" t="s">
        <v>51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45">
      <c r="A1597" s="3" t="b">
        <f>Teams[[#This Row],[yearID]]&gt;=1973</f>
        <v>0</v>
      </c>
      <c r="B1597" s="3" t="b">
        <f>Teams[[#This Row],[yearID]]&gt;=1903</f>
        <v>1</v>
      </c>
      <c r="C1597" s="3" t="str">
        <f>_xlfn.XLOOKUP(Teams[[#This Row],[franchID]], franchises[franchID], franchises[franchName])</f>
        <v>Cincinnati Reds</v>
      </c>
      <c r="D1597" s="3">
        <f>IF(Teams[[#This Row],[LgWin]]="Y", 1,
IF(Teams[[#This Row],[LgWin]] = "N", 0, " "))</f>
        <v>1</v>
      </c>
      <c r="E1597" s="3">
        <f>IF(Teams[[#This Row],[WSWin]]="Y", 1,
IF(Teams[[#This Row],[WSWin]] = "N", 0, " "))</f>
        <v>0</v>
      </c>
      <c r="F1597">
        <v>1972</v>
      </c>
      <c r="G1597" t="s">
        <v>157</v>
      </c>
      <c r="H1597" t="s">
        <v>167</v>
      </c>
      <c r="I1597" t="s">
        <v>167</v>
      </c>
      <c r="J1597" t="s">
        <v>8</v>
      </c>
      <c r="K1597">
        <v>1</v>
      </c>
      <c r="L1597">
        <v>154</v>
      </c>
      <c r="M1597">
        <v>76</v>
      </c>
      <c r="N1597">
        <v>95</v>
      </c>
      <c r="O1597">
        <v>59</v>
      </c>
      <c r="P1597" t="s">
        <v>76</v>
      </c>
      <c r="R1597" t="s">
        <v>76</v>
      </c>
      <c r="S1597" t="s">
        <v>51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45">
      <c r="A1598" s="3" t="b">
        <f>Teams[[#This Row],[yearID]]&gt;=1973</f>
        <v>0</v>
      </c>
      <c r="B1598" s="3" t="b">
        <f>Teams[[#This Row],[yearID]]&gt;=1903</f>
        <v>1</v>
      </c>
      <c r="C1598" s="3" t="str">
        <f>_xlfn.XLOOKUP(Teams[[#This Row],[franchID]], franchises[franchID], franchises[franchName])</f>
        <v>Cleveland Indians</v>
      </c>
      <c r="D1598" s="3">
        <f>IF(Teams[[#This Row],[LgWin]]="Y", 1,
IF(Teams[[#This Row],[LgWin]] = "N", 0, " "))</f>
        <v>0</v>
      </c>
      <c r="E1598" s="3">
        <f>IF(Teams[[#This Row],[WSWin]]="Y", 1,
IF(Teams[[#This Row],[WSWin]] = "N", 0, " "))</f>
        <v>0</v>
      </c>
      <c r="F1598">
        <v>1972</v>
      </c>
      <c r="G1598" t="s">
        <v>410</v>
      </c>
      <c r="H1598" t="s">
        <v>64</v>
      </c>
      <c r="I1598" t="s">
        <v>64</v>
      </c>
      <c r="J1598" t="s">
        <v>37</v>
      </c>
      <c r="K1598">
        <v>5</v>
      </c>
      <c r="L1598">
        <v>156</v>
      </c>
      <c r="M1598">
        <v>77</v>
      </c>
      <c r="N1598">
        <v>72</v>
      </c>
      <c r="O1598">
        <v>84</v>
      </c>
      <c r="P1598" t="s">
        <v>51</v>
      </c>
      <c r="R1598" t="s">
        <v>51</v>
      </c>
      <c r="S1598" t="s">
        <v>51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45">
      <c r="A1599" s="3" t="b">
        <f>Teams[[#This Row],[yearID]]&gt;=1973</f>
        <v>0</v>
      </c>
      <c r="B1599" s="3" t="b">
        <f>Teams[[#This Row],[yearID]]&gt;=1903</f>
        <v>1</v>
      </c>
      <c r="C1599" s="3" t="str">
        <f>_xlfn.XLOOKUP(Teams[[#This Row],[franchID]], franchises[franchID], franchises[franchName])</f>
        <v>Detroit Tigers</v>
      </c>
      <c r="D1599" s="3">
        <f>IF(Teams[[#This Row],[LgWin]]="Y", 1,
IF(Teams[[#This Row],[LgWin]] = "N", 0, " "))</f>
        <v>0</v>
      </c>
      <c r="E1599" s="3">
        <f>IF(Teams[[#This Row],[WSWin]]="Y", 1,
IF(Teams[[#This Row],[WSWin]] = "N", 0, " "))</f>
        <v>0</v>
      </c>
      <c r="F1599">
        <v>1972</v>
      </c>
      <c r="G1599" t="s">
        <v>410</v>
      </c>
      <c r="H1599" t="s">
        <v>419</v>
      </c>
      <c r="I1599" t="s">
        <v>419</v>
      </c>
      <c r="J1599" t="s">
        <v>37</v>
      </c>
      <c r="K1599">
        <v>1</v>
      </c>
      <c r="L1599">
        <v>156</v>
      </c>
      <c r="M1599">
        <v>78</v>
      </c>
      <c r="N1599">
        <v>86</v>
      </c>
      <c r="O1599">
        <v>70</v>
      </c>
      <c r="P1599" t="s">
        <v>76</v>
      </c>
      <c r="R1599" t="s">
        <v>51</v>
      </c>
      <c r="S1599" t="s">
        <v>51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45">
      <c r="A1600" s="3" t="b">
        <f>Teams[[#This Row],[yearID]]&gt;=1973</f>
        <v>0</v>
      </c>
      <c r="B1600" s="3" t="b">
        <f>Teams[[#This Row],[yearID]]&gt;=1903</f>
        <v>1</v>
      </c>
      <c r="C1600" s="3" t="str">
        <f>_xlfn.XLOOKUP(Teams[[#This Row],[franchID]], franchises[franchID], franchises[franchName])</f>
        <v>Houston Astros</v>
      </c>
      <c r="D1600" s="3">
        <f>IF(Teams[[#This Row],[LgWin]]="Y", 1,
IF(Teams[[#This Row],[LgWin]] = "N", 0, " "))</f>
        <v>0</v>
      </c>
      <c r="E1600" s="3">
        <f>IF(Teams[[#This Row],[WSWin]]="Y", 1,
IF(Teams[[#This Row],[WSWin]] = "N", 0, " "))</f>
        <v>0</v>
      </c>
      <c r="F1600">
        <v>1972</v>
      </c>
      <c r="G1600" t="s">
        <v>157</v>
      </c>
      <c r="H1600" t="s">
        <v>528</v>
      </c>
      <c r="I1600" t="s">
        <v>528</v>
      </c>
      <c r="J1600" t="s">
        <v>8</v>
      </c>
      <c r="K1600">
        <v>3</v>
      </c>
      <c r="L1600">
        <v>153</v>
      </c>
      <c r="M1600">
        <v>77</v>
      </c>
      <c r="N1600">
        <v>84</v>
      </c>
      <c r="O1600">
        <v>69</v>
      </c>
      <c r="P1600" t="s">
        <v>51</v>
      </c>
      <c r="R1600" t="s">
        <v>51</v>
      </c>
      <c r="S1600" t="s">
        <v>51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45">
      <c r="A1601" s="3" t="b">
        <f>Teams[[#This Row],[yearID]]&gt;=1973</f>
        <v>0</v>
      </c>
      <c r="B1601" s="3" t="b">
        <f>Teams[[#This Row],[yearID]]&gt;=1903</f>
        <v>1</v>
      </c>
      <c r="C1601" s="3" t="str">
        <f>_xlfn.XLOOKUP(Teams[[#This Row],[franchID]], franchises[franchID], franchises[franchName])</f>
        <v>Kansas City Royals</v>
      </c>
      <c r="D1601" s="3">
        <f>IF(Teams[[#This Row],[LgWin]]="Y", 1,
IF(Teams[[#This Row],[LgWin]] = "N", 0, " "))</f>
        <v>0</v>
      </c>
      <c r="E1601" s="3">
        <f>IF(Teams[[#This Row],[WSWin]]="Y", 1,
IF(Teams[[#This Row],[WSWin]] = "N", 0, " "))</f>
        <v>0</v>
      </c>
      <c r="F1601">
        <v>1972</v>
      </c>
      <c r="G1601" t="s">
        <v>410</v>
      </c>
      <c r="H1601" t="s">
        <v>509</v>
      </c>
      <c r="I1601" t="s">
        <v>548</v>
      </c>
      <c r="J1601" t="s">
        <v>8</v>
      </c>
      <c r="K1601">
        <v>4</v>
      </c>
      <c r="L1601">
        <v>154</v>
      </c>
      <c r="M1601">
        <v>77</v>
      </c>
      <c r="N1601">
        <v>76</v>
      </c>
      <c r="O1601">
        <v>78</v>
      </c>
      <c r="P1601" t="s">
        <v>51</v>
      </c>
      <c r="R1601" t="s">
        <v>51</v>
      </c>
      <c r="S1601" t="s">
        <v>51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45">
      <c r="A1602" s="3" t="b">
        <f>Teams[[#This Row],[yearID]]&gt;=1973</f>
        <v>0</v>
      </c>
      <c r="B1602" s="3" t="b">
        <f>Teams[[#This Row],[yearID]]&gt;=1903</f>
        <v>1</v>
      </c>
      <c r="C1602" s="3" t="str">
        <f>_xlfn.XLOOKUP(Teams[[#This Row],[franchID]], franchises[franchID], franchises[franchName])</f>
        <v>Los Angeles Dodgers</v>
      </c>
      <c r="D1602" s="3">
        <f>IF(Teams[[#This Row],[LgWin]]="Y", 1,
IF(Teams[[#This Row],[LgWin]] = "N", 0, " "))</f>
        <v>0</v>
      </c>
      <c r="E1602" s="3">
        <f>IF(Teams[[#This Row],[WSWin]]="Y", 1,
IF(Teams[[#This Row],[WSWin]] = "N", 0, " "))</f>
        <v>0</v>
      </c>
      <c r="F1602">
        <v>1972</v>
      </c>
      <c r="G1602" t="s">
        <v>157</v>
      </c>
      <c r="H1602" t="s">
        <v>511</v>
      </c>
      <c r="I1602" t="s">
        <v>260</v>
      </c>
      <c r="J1602" t="s">
        <v>8</v>
      </c>
      <c r="K1602">
        <v>2</v>
      </c>
      <c r="L1602">
        <v>155</v>
      </c>
      <c r="M1602">
        <v>75</v>
      </c>
      <c r="N1602">
        <v>85</v>
      </c>
      <c r="O1602">
        <v>70</v>
      </c>
      <c r="P1602" t="s">
        <v>51</v>
      </c>
      <c r="R1602" t="s">
        <v>51</v>
      </c>
      <c r="S1602" t="s">
        <v>51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45">
      <c r="A1603" s="3" t="b">
        <f>Teams[[#This Row],[yearID]]&gt;=1973</f>
        <v>0</v>
      </c>
      <c r="B1603" s="3" t="b">
        <f>Teams[[#This Row],[yearID]]&gt;=1903</f>
        <v>1</v>
      </c>
      <c r="C1603" s="3" t="str">
        <f>_xlfn.XLOOKUP(Teams[[#This Row],[franchID]], franchises[franchID], franchises[franchName])</f>
        <v>Minnesota Twins</v>
      </c>
      <c r="D1603" s="3">
        <f>IF(Teams[[#This Row],[LgWin]]="Y", 1,
IF(Teams[[#This Row],[LgWin]] = "N", 0, " "))</f>
        <v>0</v>
      </c>
      <c r="E1603" s="3">
        <f>IF(Teams[[#This Row],[WSWin]]="Y", 1,
IF(Teams[[#This Row],[WSWin]] = "N", 0, " "))</f>
        <v>0</v>
      </c>
      <c r="F1603">
        <v>1972</v>
      </c>
      <c r="G1603" t="s">
        <v>410</v>
      </c>
      <c r="H1603" t="s">
        <v>426</v>
      </c>
      <c r="I1603" t="s">
        <v>426</v>
      </c>
      <c r="J1603" t="s">
        <v>8</v>
      </c>
      <c r="K1603">
        <v>3</v>
      </c>
      <c r="L1603">
        <v>154</v>
      </c>
      <c r="M1603">
        <v>74</v>
      </c>
      <c r="N1603">
        <v>77</v>
      </c>
      <c r="O1603">
        <v>77</v>
      </c>
      <c r="P1603" t="s">
        <v>51</v>
      </c>
      <c r="R1603" t="s">
        <v>51</v>
      </c>
      <c r="S1603" t="s">
        <v>51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45">
      <c r="A1604" s="3" t="b">
        <f>Teams[[#This Row],[yearID]]&gt;=1973</f>
        <v>0</v>
      </c>
      <c r="B1604" s="3" t="b">
        <f>Teams[[#This Row],[yearID]]&gt;=1903</f>
        <v>1</v>
      </c>
      <c r="C1604" s="3" t="str">
        <f>_xlfn.XLOOKUP(Teams[[#This Row],[franchID]], franchises[franchID], franchises[franchName])</f>
        <v>Milwaukee Brewers</v>
      </c>
      <c r="D1604" s="3">
        <f>IF(Teams[[#This Row],[LgWin]]="Y", 1,
IF(Teams[[#This Row],[LgWin]] = "N", 0, " "))</f>
        <v>0</v>
      </c>
      <c r="E1604" s="3">
        <f>IF(Teams[[#This Row],[WSWin]]="Y", 1,
IF(Teams[[#This Row],[WSWin]] = "N", 0, " "))</f>
        <v>0</v>
      </c>
      <c r="F1604">
        <v>1972</v>
      </c>
      <c r="G1604" t="s">
        <v>410</v>
      </c>
      <c r="H1604" t="s">
        <v>563</v>
      </c>
      <c r="I1604" t="s">
        <v>282</v>
      </c>
      <c r="J1604" t="s">
        <v>37</v>
      </c>
      <c r="K1604">
        <v>6</v>
      </c>
      <c r="L1604">
        <v>156</v>
      </c>
      <c r="M1604">
        <v>79</v>
      </c>
      <c r="N1604">
        <v>65</v>
      </c>
      <c r="O1604">
        <v>91</v>
      </c>
      <c r="P1604" t="s">
        <v>51</v>
      </c>
      <c r="R1604" t="s">
        <v>51</v>
      </c>
      <c r="S1604" t="s">
        <v>51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45">
      <c r="A1605" s="3" t="b">
        <f>Teams[[#This Row],[yearID]]&gt;=1973</f>
        <v>0</v>
      </c>
      <c r="B1605" s="3" t="b">
        <f>Teams[[#This Row],[yearID]]&gt;=1903</f>
        <v>1</v>
      </c>
      <c r="C1605" s="3" t="str">
        <f>_xlfn.XLOOKUP(Teams[[#This Row],[franchID]], franchises[franchID], franchises[franchName])</f>
        <v>Washington Nationals</v>
      </c>
      <c r="D1605" s="3">
        <f>IF(Teams[[#This Row],[LgWin]]="Y", 1,
IF(Teams[[#This Row],[LgWin]] = "N", 0, " "))</f>
        <v>0</v>
      </c>
      <c r="E1605" s="3">
        <f>IF(Teams[[#This Row],[WSWin]]="Y", 1,
IF(Teams[[#This Row],[WSWin]] = "N", 0, " "))</f>
        <v>0</v>
      </c>
      <c r="F1605">
        <v>1972</v>
      </c>
      <c r="G1605" t="s">
        <v>157</v>
      </c>
      <c r="H1605" t="s">
        <v>551</v>
      </c>
      <c r="I1605" t="s">
        <v>398</v>
      </c>
      <c r="J1605" t="s">
        <v>37</v>
      </c>
      <c r="K1605">
        <v>5</v>
      </c>
      <c r="L1605">
        <v>156</v>
      </c>
      <c r="M1605">
        <v>78</v>
      </c>
      <c r="N1605">
        <v>70</v>
      </c>
      <c r="O1605">
        <v>86</v>
      </c>
      <c r="P1605" t="s">
        <v>51</v>
      </c>
      <c r="R1605" t="s">
        <v>51</v>
      </c>
      <c r="S1605" t="s">
        <v>51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45">
      <c r="A1606" s="3" t="b">
        <f>Teams[[#This Row],[yearID]]&gt;=1973</f>
        <v>0</v>
      </c>
      <c r="B1606" s="3" t="b">
        <f>Teams[[#This Row],[yearID]]&gt;=1903</f>
        <v>1</v>
      </c>
      <c r="C1606" s="3" t="str">
        <f>_xlfn.XLOOKUP(Teams[[#This Row],[franchID]], franchises[franchID], franchises[franchName])</f>
        <v>New York Yankees</v>
      </c>
      <c r="D1606" s="3">
        <f>IF(Teams[[#This Row],[LgWin]]="Y", 1,
IF(Teams[[#This Row],[LgWin]] = "N", 0, " "))</f>
        <v>0</v>
      </c>
      <c r="E1606" s="3">
        <f>IF(Teams[[#This Row],[WSWin]]="Y", 1,
IF(Teams[[#This Row],[WSWin]] = "N", 0, " "))</f>
        <v>0</v>
      </c>
      <c r="F1606">
        <v>1972</v>
      </c>
      <c r="G1606" t="s">
        <v>410</v>
      </c>
      <c r="H1606" t="s">
        <v>436</v>
      </c>
      <c r="I1606" t="s">
        <v>412</v>
      </c>
      <c r="J1606" t="s">
        <v>37</v>
      </c>
      <c r="K1606">
        <v>4</v>
      </c>
      <c r="L1606">
        <v>155</v>
      </c>
      <c r="M1606">
        <v>77</v>
      </c>
      <c r="N1606">
        <v>79</v>
      </c>
      <c r="O1606">
        <v>76</v>
      </c>
      <c r="P1606" t="s">
        <v>51</v>
      </c>
      <c r="R1606" t="s">
        <v>51</v>
      </c>
      <c r="S1606" t="s">
        <v>51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45">
      <c r="A1607" s="3" t="b">
        <f>Teams[[#This Row],[yearID]]&gt;=1973</f>
        <v>0</v>
      </c>
      <c r="B1607" s="3" t="b">
        <f>Teams[[#This Row],[yearID]]&gt;=1903</f>
        <v>1</v>
      </c>
      <c r="C1607" s="3" t="str">
        <f>_xlfn.XLOOKUP(Teams[[#This Row],[franchID]], franchises[franchID], franchises[franchName])</f>
        <v>New York Mets</v>
      </c>
      <c r="D1607" s="3">
        <f>IF(Teams[[#This Row],[LgWin]]="Y", 1,
IF(Teams[[#This Row],[LgWin]] = "N", 0, " "))</f>
        <v>0</v>
      </c>
      <c r="E1607" s="3">
        <f>IF(Teams[[#This Row],[WSWin]]="Y", 1,
IF(Teams[[#This Row],[WSWin]] = "N", 0, " "))</f>
        <v>0</v>
      </c>
      <c r="F1607">
        <v>1972</v>
      </c>
      <c r="G1607" t="s">
        <v>157</v>
      </c>
      <c r="H1607" t="s">
        <v>532</v>
      </c>
      <c r="I1607" t="s">
        <v>533</v>
      </c>
      <c r="J1607" t="s">
        <v>37</v>
      </c>
      <c r="K1607">
        <v>3</v>
      </c>
      <c r="L1607">
        <v>156</v>
      </c>
      <c r="M1607">
        <v>78</v>
      </c>
      <c r="N1607">
        <v>83</v>
      </c>
      <c r="O1607">
        <v>73</v>
      </c>
      <c r="P1607" t="s">
        <v>51</v>
      </c>
      <c r="R1607" t="s">
        <v>51</v>
      </c>
      <c r="S1607" t="s">
        <v>51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45">
      <c r="A1608" s="3" t="b">
        <f>Teams[[#This Row],[yearID]]&gt;=1973</f>
        <v>0</v>
      </c>
      <c r="B1608" s="3" t="b">
        <f>Teams[[#This Row],[yearID]]&gt;=1903</f>
        <v>1</v>
      </c>
      <c r="C1608" s="3" t="str">
        <f>_xlfn.XLOOKUP(Teams[[#This Row],[franchID]], franchises[franchID], franchises[franchName])</f>
        <v>Oakland Athletics</v>
      </c>
      <c r="D1608" s="3">
        <f>IF(Teams[[#This Row],[LgWin]]="Y", 1,
IF(Teams[[#This Row],[LgWin]] = "N", 0, " "))</f>
        <v>1</v>
      </c>
      <c r="E1608" s="3">
        <f>IF(Teams[[#This Row],[WSWin]]="Y", 1,
IF(Teams[[#This Row],[WSWin]] = "N", 0, " "))</f>
        <v>1</v>
      </c>
      <c r="F1608">
        <v>1972</v>
      </c>
      <c r="G1608" t="s">
        <v>410</v>
      </c>
      <c r="H1608" t="s">
        <v>423</v>
      </c>
      <c r="I1608" t="s">
        <v>423</v>
      </c>
      <c r="J1608" t="s">
        <v>8</v>
      </c>
      <c r="K1608">
        <v>1</v>
      </c>
      <c r="L1608">
        <v>155</v>
      </c>
      <c r="M1608">
        <v>77</v>
      </c>
      <c r="N1608">
        <v>93</v>
      </c>
      <c r="O1608">
        <v>62</v>
      </c>
      <c r="P1608" t="s">
        <v>76</v>
      </c>
      <c r="R1608" t="s">
        <v>76</v>
      </c>
      <c r="S1608" t="s">
        <v>76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45">
      <c r="A1609" s="3" t="b">
        <f>Teams[[#This Row],[yearID]]&gt;=1973</f>
        <v>0</v>
      </c>
      <c r="B1609" s="3" t="b">
        <f>Teams[[#This Row],[yearID]]&gt;=1903</f>
        <v>1</v>
      </c>
      <c r="C1609" s="3" t="str">
        <f>_xlfn.XLOOKUP(Teams[[#This Row],[franchID]], franchises[franchID], franchises[franchName])</f>
        <v>Philadelphia Phillies</v>
      </c>
      <c r="D1609" s="3">
        <f>IF(Teams[[#This Row],[LgWin]]="Y", 1,
IF(Teams[[#This Row],[LgWin]] = "N", 0, " "))</f>
        <v>0</v>
      </c>
      <c r="E1609" s="3">
        <f>IF(Teams[[#This Row],[WSWin]]="Y", 1,
IF(Teams[[#This Row],[WSWin]] = "N", 0, " "))</f>
        <v>0</v>
      </c>
      <c r="F1609">
        <v>1972</v>
      </c>
      <c r="G1609" t="s">
        <v>157</v>
      </c>
      <c r="H1609" t="s">
        <v>122</v>
      </c>
      <c r="I1609" t="s">
        <v>122</v>
      </c>
      <c r="J1609" t="s">
        <v>37</v>
      </c>
      <c r="K1609">
        <v>6</v>
      </c>
      <c r="L1609">
        <v>156</v>
      </c>
      <c r="M1609">
        <v>79</v>
      </c>
      <c r="N1609">
        <v>59</v>
      </c>
      <c r="O1609">
        <v>97</v>
      </c>
      <c r="P1609" t="s">
        <v>51</v>
      </c>
      <c r="R1609" t="s">
        <v>51</v>
      </c>
      <c r="S1609" t="s">
        <v>51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45">
      <c r="A1610" s="3" t="b">
        <f>Teams[[#This Row],[yearID]]&gt;=1973</f>
        <v>0</v>
      </c>
      <c r="B1610" s="3" t="b">
        <f>Teams[[#This Row],[yearID]]&gt;=1903</f>
        <v>1</v>
      </c>
      <c r="C1610" s="3" t="str">
        <f>_xlfn.XLOOKUP(Teams[[#This Row],[franchID]], franchises[franchID], franchises[franchName])</f>
        <v>Pittsburgh Pirates</v>
      </c>
      <c r="D1610" s="3">
        <f>IF(Teams[[#This Row],[LgWin]]="Y", 1,
IF(Teams[[#This Row],[LgWin]] = "N", 0, " "))</f>
        <v>0</v>
      </c>
      <c r="E1610" s="3">
        <f>IF(Teams[[#This Row],[WSWin]]="Y", 1,
IF(Teams[[#This Row],[WSWin]] = "N", 0, " "))</f>
        <v>0</v>
      </c>
      <c r="F1610">
        <v>1972</v>
      </c>
      <c r="G1610" t="s">
        <v>157</v>
      </c>
      <c r="H1610" t="s">
        <v>229</v>
      </c>
      <c r="I1610" t="s">
        <v>229</v>
      </c>
      <c r="J1610" t="s">
        <v>37</v>
      </c>
      <c r="K1610">
        <v>1</v>
      </c>
      <c r="L1610">
        <v>155</v>
      </c>
      <c r="M1610">
        <v>78</v>
      </c>
      <c r="N1610">
        <v>96</v>
      </c>
      <c r="O1610">
        <v>59</v>
      </c>
      <c r="P1610" t="s">
        <v>76</v>
      </c>
      <c r="R1610" t="s">
        <v>51</v>
      </c>
      <c r="S1610" t="s">
        <v>51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45">
      <c r="A1611" s="3" t="b">
        <f>Teams[[#This Row],[yearID]]&gt;=1973</f>
        <v>0</v>
      </c>
      <c r="B1611" s="3" t="b">
        <f>Teams[[#This Row],[yearID]]&gt;=1903</f>
        <v>1</v>
      </c>
      <c r="C1611" s="3" t="str">
        <f>_xlfn.XLOOKUP(Teams[[#This Row],[franchID]], franchises[franchID], franchises[franchName])</f>
        <v>San Diego Padres</v>
      </c>
      <c r="D1611" s="3">
        <f>IF(Teams[[#This Row],[LgWin]]="Y", 1,
IF(Teams[[#This Row],[LgWin]] = "N", 0, " "))</f>
        <v>0</v>
      </c>
      <c r="E1611" s="3">
        <f>IF(Teams[[#This Row],[WSWin]]="Y", 1,
IF(Teams[[#This Row],[WSWin]] = "N", 0, " "))</f>
        <v>0</v>
      </c>
      <c r="F1611">
        <v>1972</v>
      </c>
      <c r="G1611" t="s">
        <v>157</v>
      </c>
      <c r="H1611" t="s">
        <v>554</v>
      </c>
      <c r="I1611" t="s">
        <v>555</v>
      </c>
      <c r="J1611" t="s">
        <v>8</v>
      </c>
      <c r="K1611">
        <v>6</v>
      </c>
      <c r="L1611">
        <v>153</v>
      </c>
      <c r="M1611">
        <v>80</v>
      </c>
      <c r="N1611">
        <v>58</v>
      </c>
      <c r="O1611">
        <v>95</v>
      </c>
      <c r="P1611" t="s">
        <v>51</v>
      </c>
      <c r="R1611" t="s">
        <v>51</v>
      </c>
      <c r="S1611" t="s">
        <v>51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45">
      <c r="A1612" s="3" t="b">
        <f>Teams[[#This Row],[yearID]]&gt;=1973</f>
        <v>0</v>
      </c>
      <c r="B1612" s="3" t="b">
        <f>Teams[[#This Row],[yearID]]&gt;=1903</f>
        <v>1</v>
      </c>
      <c r="C1612" s="3" t="str">
        <f>_xlfn.XLOOKUP(Teams[[#This Row],[franchID]], franchises[franchID], franchises[franchName])</f>
        <v>San Francisco Giants</v>
      </c>
      <c r="D1612" s="3">
        <f>IF(Teams[[#This Row],[LgWin]]="Y", 1,
IF(Teams[[#This Row],[LgWin]] = "N", 0, " "))</f>
        <v>0</v>
      </c>
      <c r="E1612" s="3">
        <f>IF(Teams[[#This Row],[WSWin]]="Y", 1,
IF(Teams[[#This Row],[WSWin]] = "N", 0, " "))</f>
        <v>0</v>
      </c>
      <c r="F1612">
        <v>1972</v>
      </c>
      <c r="G1612" t="s">
        <v>157</v>
      </c>
      <c r="H1612" t="s">
        <v>514</v>
      </c>
      <c r="I1612" t="s">
        <v>243</v>
      </c>
      <c r="J1612" t="s">
        <v>8</v>
      </c>
      <c r="K1612">
        <v>5</v>
      </c>
      <c r="L1612">
        <v>155</v>
      </c>
      <c r="M1612">
        <v>77</v>
      </c>
      <c r="N1612">
        <v>69</v>
      </c>
      <c r="O1612">
        <v>86</v>
      </c>
      <c r="P1612" t="s">
        <v>51</v>
      </c>
      <c r="R1612" t="s">
        <v>51</v>
      </c>
      <c r="S1612" t="s">
        <v>51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45">
      <c r="A1613" s="3" t="b">
        <f>Teams[[#This Row],[yearID]]&gt;=1973</f>
        <v>0</v>
      </c>
      <c r="B1613" s="3" t="b">
        <f>Teams[[#This Row],[yearID]]&gt;=1903</f>
        <v>1</v>
      </c>
      <c r="C1613" s="3" t="str">
        <f>_xlfn.XLOOKUP(Teams[[#This Row],[franchID]], franchises[franchID], franchises[franchName])</f>
        <v>St. Louis Cardinals</v>
      </c>
      <c r="D1613" s="3">
        <f>IF(Teams[[#This Row],[LgWin]]="Y", 1,
IF(Teams[[#This Row],[LgWin]] = "N", 0, " "))</f>
        <v>0</v>
      </c>
      <c r="E1613" s="3">
        <f>IF(Teams[[#This Row],[WSWin]]="Y", 1,
IF(Teams[[#This Row],[WSWin]] = "N", 0, " "))</f>
        <v>0</v>
      </c>
      <c r="F1613">
        <v>1972</v>
      </c>
      <c r="G1613" t="s">
        <v>157</v>
      </c>
      <c r="H1613" t="s">
        <v>396</v>
      </c>
      <c r="I1613" t="s">
        <v>154</v>
      </c>
      <c r="J1613" t="s">
        <v>37</v>
      </c>
      <c r="K1613">
        <v>4</v>
      </c>
      <c r="L1613">
        <v>156</v>
      </c>
      <c r="M1613">
        <v>77</v>
      </c>
      <c r="N1613">
        <v>75</v>
      </c>
      <c r="O1613">
        <v>81</v>
      </c>
      <c r="P1613" t="s">
        <v>51</v>
      </c>
      <c r="R1613" t="s">
        <v>51</v>
      </c>
      <c r="S1613" t="s">
        <v>51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45">
      <c r="A1614" s="3" t="b">
        <f>Teams[[#This Row],[yearID]]&gt;=1973</f>
        <v>0</v>
      </c>
      <c r="B1614" s="3" t="b">
        <f>Teams[[#This Row],[yearID]]&gt;=1903</f>
        <v>1</v>
      </c>
      <c r="C1614" s="3" t="str">
        <f>_xlfn.XLOOKUP(Teams[[#This Row],[franchID]], franchises[franchID], franchises[franchName])</f>
        <v>Texas Rangers</v>
      </c>
      <c r="D1614" s="3">
        <f>IF(Teams[[#This Row],[LgWin]]="Y", 1,
IF(Teams[[#This Row],[LgWin]] = "N", 0, " "))</f>
        <v>0</v>
      </c>
      <c r="E1614" s="3">
        <f>IF(Teams[[#This Row],[WSWin]]="Y", 1,
IF(Teams[[#This Row],[WSWin]] = "N", 0, " "))</f>
        <v>0</v>
      </c>
      <c r="F1614">
        <v>1972</v>
      </c>
      <c r="G1614" t="s">
        <v>410</v>
      </c>
      <c r="H1614" t="s">
        <v>526</v>
      </c>
      <c r="I1614" t="s">
        <v>526</v>
      </c>
      <c r="J1614" t="s">
        <v>8</v>
      </c>
      <c r="K1614">
        <v>6</v>
      </c>
      <c r="L1614">
        <v>154</v>
      </c>
      <c r="M1614">
        <v>77</v>
      </c>
      <c r="N1614">
        <v>54</v>
      </c>
      <c r="O1614">
        <v>100</v>
      </c>
      <c r="P1614" t="s">
        <v>51</v>
      </c>
      <c r="R1614" t="s">
        <v>51</v>
      </c>
      <c r="S1614" t="s">
        <v>51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45">
      <c r="A1615" s="3" t="b">
        <f>Teams[[#This Row],[yearID]]&gt;=1973</f>
        <v>1</v>
      </c>
      <c r="B1615" s="3" t="b">
        <f>Teams[[#This Row],[yearID]]&gt;=1903</f>
        <v>1</v>
      </c>
      <c r="C1615" s="3" t="str">
        <f>_xlfn.XLOOKUP(Teams[[#This Row],[franchID]], franchises[franchID], franchises[franchName])</f>
        <v>Atlanta Braves</v>
      </c>
      <c r="D1615" s="3">
        <f>IF(Teams[[#This Row],[LgWin]]="Y", 1,
IF(Teams[[#This Row],[LgWin]] = "N", 0, " "))</f>
        <v>0</v>
      </c>
      <c r="E1615" s="3">
        <f>IF(Teams[[#This Row],[WSWin]]="Y", 1,
IF(Teams[[#This Row],[WSWin]] = "N", 0, " "))</f>
        <v>0</v>
      </c>
      <c r="F1615">
        <v>1973</v>
      </c>
      <c r="G1615" t="s">
        <v>157</v>
      </c>
      <c r="H1615" t="s">
        <v>159</v>
      </c>
      <c r="I1615" t="s">
        <v>159</v>
      </c>
      <c r="J1615" t="s">
        <v>8</v>
      </c>
      <c r="K1615">
        <v>5</v>
      </c>
      <c r="L1615">
        <v>162</v>
      </c>
      <c r="M1615">
        <v>81</v>
      </c>
      <c r="N1615">
        <v>76</v>
      </c>
      <c r="O1615">
        <v>85</v>
      </c>
      <c r="P1615" t="s">
        <v>51</v>
      </c>
      <c r="R1615" t="s">
        <v>51</v>
      </c>
      <c r="S1615" t="s">
        <v>51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45">
      <c r="A1616" s="3" t="b">
        <f>Teams[[#This Row],[yearID]]&gt;=1973</f>
        <v>1</v>
      </c>
      <c r="B1616" s="3" t="b">
        <f>Teams[[#This Row],[yearID]]&gt;=1903</f>
        <v>1</v>
      </c>
      <c r="C1616" s="3" t="str">
        <f>_xlfn.XLOOKUP(Teams[[#This Row],[franchID]], franchises[franchID], franchises[franchName])</f>
        <v>Baltimore Orioles</v>
      </c>
      <c r="D1616" s="3">
        <f>IF(Teams[[#This Row],[LgWin]]="Y", 1,
IF(Teams[[#This Row],[LgWin]] = "N", 0, " "))</f>
        <v>0</v>
      </c>
      <c r="E1616" s="3">
        <f>IF(Teams[[#This Row],[WSWin]]="Y", 1,
IF(Teams[[#This Row],[WSWin]] = "N", 0, " "))</f>
        <v>0</v>
      </c>
      <c r="F1616">
        <v>1973</v>
      </c>
      <c r="G1616" t="s">
        <v>410</v>
      </c>
      <c r="H1616" t="s">
        <v>95</v>
      </c>
      <c r="I1616" t="s">
        <v>95</v>
      </c>
      <c r="J1616" t="s">
        <v>37</v>
      </c>
      <c r="K1616">
        <v>1</v>
      </c>
      <c r="L1616">
        <v>162</v>
      </c>
      <c r="M1616">
        <v>81</v>
      </c>
      <c r="N1616">
        <v>97</v>
      </c>
      <c r="O1616">
        <v>65</v>
      </c>
      <c r="P1616" t="s">
        <v>76</v>
      </c>
      <c r="R1616" t="s">
        <v>51</v>
      </c>
      <c r="S1616" t="s">
        <v>51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45">
      <c r="A1617" s="3" t="b">
        <f>Teams[[#This Row],[yearID]]&gt;=1973</f>
        <v>1</v>
      </c>
      <c r="B1617" s="3" t="b">
        <f>Teams[[#This Row],[yearID]]&gt;=1903</f>
        <v>1</v>
      </c>
      <c r="C1617" s="3" t="str">
        <f>_xlfn.XLOOKUP(Teams[[#This Row],[franchID]], franchises[franchID], franchises[franchName])</f>
        <v>Boston Red Sox</v>
      </c>
      <c r="D1617" s="3">
        <f>IF(Teams[[#This Row],[LgWin]]="Y", 1,
IF(Teams[[#This Row],[LgWin]] = "N", 0, " "))</f>
        <v>0</v>
      </c>
      <c r="E1617" s="3">
        <f>IF(Teams[[#This Row],[WSWin]]="Y", 1,
IF(Teams[[#This Row],[WSWin]] = "N", 0, " "))</f>
        <v>0</v>
      </c>
      <c r="F1617">
        <v>1973</v>
      </c>
      <c r="G1617" t="s">
        <v>410</v>
      </c>
      <c r="H1617" t="s">
        <v>54</v>
      </c>
      <c r="I1617" t="s">
        <v>54</v>
      </c>
      <c r="J1617" t="s">
        <v>37</v>
      </c>
      <c r="K1617">
        <v>2</v>
      </c>
      <c r="L1617">
        <v>162</v>
      </c>
      <c r="M1617">
        <v>81</v>
      </c>
      <c r="N1617">
        <v>89</v>
      </c>
      <c r="O1617">
        <v>73</v>
      </c>
      <c r="P1617" t="s">
        <v>51</v>
      </c>
      <c r="R1617" t="s">
        <v>51</v>
      </c>
      <c r="S1617" t="s">
        <v>51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45">
      <c r="A1618" s="3" t="b">
        <f>Teams[[#This Row],[yearID]]&gt;=1973</f>
        <v>1</v>
      </c>
      <c r="B1618" s="3" t="b">
        <f>Teams[[#This Row],[yearID]]&gt;=1903</f>
        <v>1</v>
      </c>
      <c r="C1618" s="3" t="str">
        <f>_xlfn.XLOOKUP(Teams[[#This Row],[franchID]], franchises[franchID], franchises[franchName])</f>
        <v>Los Angeles Angels of Anaheim</v>
      </c>
      <c r="D1618" s="3">
        <f>IF(Teams[[#This Row],[LgWin]]="Y", 1,
IF(Teams[[#This Row],[LgWin]] = "N", 0, " "))</f>
        <v>0</v>
      </c>
      <c r="E1618" s="3">
        <f>IF(Teams[[#This Row],[WSWin]]="Y", 1,
IF(Teams[[#This Row],[WSWin]] = "N", 0, " "))</f>
        <v>0</v>
      </c>
      <c r="F1618">
        <v>1973</v>
      </c>
      <c r="G1618" t="s">
        <v>410</v>
      </c>
      <c r="H1618" t="s">
        <v>537</v>
      </c>
      <c r="I1618" t="s">
        <v>520</v>
      </c>
      <c r="J1618" t="s">
        <v>8</v>
      </c>
      <c r="K1618">
        <v>4</v>
      </c>
      <c r="L1618">
        <v>162</v>
      </c>
      <c r="M1618">
        <v>81</v>
      </c>
      <c r="N1618">
        <v>79</v>
      </c>
      <c r="O1618">
        <v>83</v>
      </c>
      <c r="P1618" t="s">
        <v>51</v>
      </c>
      <c r="R1618" t="s">
        <v>51</v>
      </c>
      <c r="S1618" t="s">
        <v>51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45">
      <c r="A1619" s="3" t="b">
        <f>Teams[[#This Row],[yearID]]&gt;=1973</f>
        <v>1</v>
      </c>
      <c r="B1619" s="3" t="b">
        <f>Teams[[#This Row],[yearID]]&gt;=1903</f>
        <v>1</v>
      </c>
      <c r="C1619" s="3" t="str">
        <f>_xlfn.XLOOKUP(Teams[[#This Row],[franchID]], franchises[franchID], franchises[franchName])</f>
        <v>Chicago White Sox</v>
      </c>
      <c r="D1619" s="3">
        <f>IF(Teams[[#This Row],[LgWin]]="Y", 1,
IF(Teams[[#This Row],[LgWin]] = "N", 0, " "))</f>
        <v>0</v>
      </c>
      <c r="E1619" s="3">
        <f>IF(Teams[[#This Row],[WSWin]]="Y", 1,
IF(Teams[[#This Row],[WSWin]] = "N", 0, " "))</f>
        <v>0</v>
      </c>
      <c r="F1619">
        <v>1973</v>
      </c>
      <c r="G1619" t="s">
        <v>410</v>
      </c>
      <c r="H1619" t="s">
        <v>415</v>
      </c>
      <c r="I1619" t="s">
        <v>416</v>
      </c>
      <c r="J1619" t="s">
        <v>8</v>
      </c>
      <c r="K1619">
        <v>5</v>
      </c>
      <c r="L1619">
        <v>162</v>
      </c>
      <c r="M1619">
        <v>81</v>
      </c>
      <c r="N1619">
        <v>77</v>
      </c>
      <c r="O1619">
        <v>85</v>
      </c>
      <c r="P1619" t="s">
        <v>51</v>
      </c>
      <c r="R1619" t="s">
        <v>51</v>
      </c>
      <c r="S1619" t="s">
        <v>51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45">
      <c r="A1620" s="3" t="b">
        <f>Teams[[#This Row],[yearID]]&gt;=1973</f>
        <v>1</v>
      </c>
      <c r="B1620" s="3" t="b">
        <f>Teams[[#This Row],[yearID]]&gt;=1903</f>
        <v>1</v>
      </c>
      <c r="C1620" s="3" t="str">
        <f>_xlfn.XLOOKUP(Teams[[#This Row],[franchID]], franchises[franchID], franchises[franchName])</f>
        <v>Chicago Cubs</v>
      </c>
      <c r="D1620" s="3">
        <f>IF(Teams[[#This Row],[LgWin]]="Y", 1,
IF(Teams[[#This Row],[LgWin]] = "N", 0, " "))</f>
        <v>0</v>
      </c>
      <c r="E1620" s="3">
        <f>IF(Teams[[#This Row],[WSWin]]="Y", 1,
IF(Teams[[#This Row],[WSWin]] = "N", 0, " "))</f>
        <v>0</v>
      </c>
      <c r="F1620">
        <v>1973</v>
      </c>
      <c r="G1620" t="s">
        <v>157</v>
      </c>
      <c r="H1620" t="s">
        <v>161</v>
      </c>
      <c r="I1620" t="s">
        <v>162</v>
      </c>
      <c r="J1620" t="s">
        <v>37</v>
      </c>
      <c r="K1620">
        <v>5</v>
      </c>
      <c r="L1620">
        <v>161</v>
      </c>
      <c r="M1620">
        <v>80</v>
      </c>
      <c r="N1620">
        <v>77</v>
      </c>
      <c r="O1620">
        <v>84</v>
      </c>
      <c r="P1620" t="s">
        <v>51</v>
      </c>
      <c r="R1620" t="s">
        <v>51</v>
      </c>
      <c r="S1620" t="s">
        <v>51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45">
      <c r="A1621" s="3" t="b">
        <f>Teams[[#This Row],[yearID]]&gt;=1973</f>
        <v>1</v>
      </c>
      <c r="B1621" s="3" t="b">
        <f>Teams[[#This Row],[yearID]]&gt;=1903</f>
        <v>1</v>
      </c>
      <c r="C1621" s="3" t="str">
        <f>_xlfn.XLOOKUP(Teams[[#This Row],[franchID]], franchises[franchID], franchises[franchName])</f>
        <v>Cincinnati Reds</v>
      </c>
      <c r="D1621" s="3">
        <f>IF(Teams[[#This Row],[LgWin]]="Y", 1,
IF(Teams[[#This Row],[LgWin]] = "N", 0, " "))</f>
        <v>0</v>
      </c>
      <c r="E1621" s="3">
        <f>IF(Teams[[#This Row],[WSWin]]="Y", 1,
IF(Teams[[#This Row],[WSWin]] = "N", 0, " "))</f>
        <v>0</v>
      </c>
      <c r="F1621">
        <v>1973</v>
      </c>
      <c r="G1621" t="s">
        <v>157</v>
      </c>
      <c r="H1621" t="s">
        <v>167</v>
      </c>
      <c r="I1621" t="s">
        <v>167</v>
      </c>
      <c r="J1621" t="s">
        <v>8</v>
      </c>
      <c r="K1621">
        <v>1</v>
      </c>
      <c r="L1621">
        <v>162</v>
      </c>
      <c r="M1621">
        <v>81</v>
      </c>
      <c r="N1621">
        <v>99</v>
      </c>
      <c r="O1621">
        <v>63</v>
      </c>
      <c r="P1621" t="s">
        <v>76</v>
      </c>
      <c r="R1621" t="s">
        <v>51</v>
      </c>
      <c r="S1621" t="s">
        <v>51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45">
      <c r="A1622" s="3" t="b">
        <f>Teams[[#This Row],[yearID]]&gt;=1973</f>
        <v>1</v>
      </c>
      <c r="B1622" s="3" t="b">
        <f>Teams[[#This Row],[yearID]]&gt;=1903</f>
        <v>1</v>
      </c>
      <c r="C1622" s="3" t="str">
        <f>_xlfn.XLOOKUP(Teams[[#This Row],[franchID]], franchises[franchID], franchises[franchName])</f>
        <v>Cleveland Indians</v>
      </c>
      <c r="D1622" s="3">
        <f>IF(Teams[[#This Row],[LgWin]]="Y", 1,
IF(Teams[[#This Row],[LgWin]] = "N", 0, " "))</f>
        <v>0</v>
      </c>
      <c r="E1622" s="3">
        <f>IF(Teams[[#This Row],[WSWin]]="Y", 1,
IF(Teams[[#This Row],[WSWin]] = "N", 0, " "))</f>
        <v>0</v>
      </c>
      <c r="F1622">
        <v>1973</v>
      </c>
      <c r="G1622" t="s">
        <v>410</v>
      </c>
      <c r="H1622" t="s">
        <v>64</v>
      </c>
      <c r="I1622" t="s">
        <v>64</v>
      </c>
      <c r="J1622" t="s">
        <v>37</v>
      </c>
      <c r="K1622">
        <v>6</v>
      </c>
      <c r="L1622">
        <v>162</v>
      </c>
      <c r="M1622">
        <v>81</v>
      </c>
      <c r="N1622">
        <v>71</v>
      </c>
      <c r="O1622">
        <v>91</v>
      </c>
      <c r="P1622" t="s">
        <v>51</v>
      </c>
      <c r="R1622" t="s">
        <v>51</v>
      </c>
      <c r="S1622" t="s">
        <v>51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45">
      <c r="A1623" s="3" t="b">
        <f>Teams[[#This Row],[yearID]]&gt;=1973</f>
        <v>1</v>
      </c>
      <c r="B1623" s="3" t="b">
        <f>Teams[[#This Row],[yearID]]&gt;=1903</f>
        <v>1</v>
      </c>
      <c r="C1623" s="3" t="str">
        <f>_xlfn.XLOOKUP(Teams[[#This Row],[franchID]], franchises[franchID], franchises[franchName])</f>
        <v>Detroit Tigers</v>
      </c>
      <c r="D1623" s="3">
        <f>IF(Teams[[#This Row],[LgWin]]="Y", 1,
IF(Teams[[#This Row],[LgWin]] = "N", 0, " "))</f>
        <v>0</v>
      </c>
      <c r="E1623" s="3">
        <f>IF(Teams[[#This Row],[WSWin]]="Y", 1,
IF(Teams[[#This Row],[WSWin]] = "N", 0, " "))</f>
        <v>0</v>
      </c>
      <c r="F1623">
        <v>1973</v>
      </c>
      <c r="G1623" t="s">
        <v>410</v>
      </c>
      <c r="H1623" t="s">
        <v>419</v>
      </c>
      <c r="I1623" t="s">
        <v>419</v>
      </c>
      <c r="J1623" t="s">
        <v>37</v>
      </c>
      <c r="K1623">
        <v>3</v>
      </c>
      <c r="L1623">
        <v>162</v>
      </c>
      <c r="M1623">
        <v>81</v>
      </c>
      <c r="N1623">
        <v>85</v>
      </c>
      <c r="O1623">
        <v>77</v>
      </c>
      <c r="P1623" t="s">
        <v>51</v>
      </c>
      <c r="R1623" t="s">
        <v>51</v>
      </c>
      <c r="S1623" t="s">
        <v>51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45">
      <c r="A1624" s="3" t="b">
        <f>Teams[[#This Row],[yearID]]&gt;=1973</f>
        <v>1</v>
      </c>
      <c r="B1624" s="3" t="b">
        <f>Teams[[#This Row],[yearID]]&gt;=1903</f>
        <v>1</v>
      </c>
      <c r="C1624" s="3" t="str">
        <f>_xlfn.XLOOKUP(Teams[[#This Row],[franchID]], franchises[franchID], franchises[franchName])</f>
        <v>Houston Astros</v>
      </c>
      <c r="D1624" s="3">
        <f>IF(Teams[[#This Row],[LgWin]]="Y", 1,
IF(Teams[[#This Row],[LgWin]] = "N", 0, " "))</f>
        <v>0</v>
      </c>
      <c r="E1624" s="3">
        <f>IF(Teams[[#This Row],[WSWin]]="Y", 1,
IF(Teams[[#This Row],[WSWin]] = "N", 0, " "))</f>
        <v>0</v>
      </c>
      <c r="F1624">
        <v>1973</v>
      </c>
      <c r="G1624" t="s">
        <v>157</v>
      </c>
      <c r="H1624" t="s">
        <v>528</v>
      </c>
      <c r="I1624" t="s">
        <v>528</v>
      </c>
      <c r="J1624" t="s">
        <v>8</v>
      </c>
      <c r="K1624">
        <v>4</v>
      </c>
      <c r="L1624">
        <v>162</v>
      </c>
      <c r="M1624">
        <v>81</v>
      </c>
      <c r="N1624">
        <v>82</v>
      </c>
      <c r="O1624">
        <v>80</v>
      </c>
      <c r="P1624" t="s">
        <v>51</v>
      </c>
      <c r="R1624" t="s">
        <v>51</v>
      </c>
      <c r="S1624" t="s">
        <v>51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45">
      <c r="A1625" s="3" t="b">
        <f>Teams[[#This Row],[yearID]]&gt;=1973</f>
        <v>1</v>
      </c>
      <c r="B1625" s="3" t="b">
        <f>Teams[[#This Row],[yearID]]&gt;=1903</f>
        <v>1</v>
      </c>
      <c r="C1625" s="3" t="str">
        <f>_xlfn.XLOOKUP(Teams[[#This Row],[franchID]], franchises[franchID], franchises[franchName])</f>
        <v>Kansas City Royals</v>
      </c>
      <c r="D1625" s="3">
        <f>IF(Teams[[#This Row],[LgWin]]="Y", 1,
IF(Teams[[#This Row],[LgWin]] = "N", 0, " "))</f>
        <v>0</v>
      </c>
      <c r="E1625" s="3">
        <f>IF(Teams[[#This Row],[WSWin]]="Y", 1,
IF(Teams[[#This Row],[WSWin]] = "N", 0, " "))</f>
        <v>0</v>
      </c>
      <c r="F1625">
        <v>1973</v>
      </c>
      <c r="G1625" t="s">
        <v>410</v>
      </c>
      <c r="H1625" t="s">
        <v>509</v>
      </c>
      <c r="I1625" t="s">
        <v>548</v>
      </c>
      <c r="J1625" t="s">
        <v>8</v>
      </c>
      <c r="K1625">
        <v>2</v>
      </c>
      <c r="L1625">
        <v>162</v>
      </c>
      <c r="M1625">
        <v>81</v>
      </c>
      <c r="N1625">
        <v>88</v>
      </c>
      <c r="O1625">
        <v>74</v>
      </c>
      <c r="P1625" t="s">
        <v>51</v>
      </c>
      <c r="R1625" t="s">
        <v>51</v>
      </c>
      <c r="S1625" t="s">
        <v>51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45">
      <c r="A1626" s="3" t="b">
        <f>Teams[[#This Row],[yearID]]&gt;=1973</f>
        <v>1</v>
      </c>
      <c r="B1626" s="3" t="b">
        <f>Teams[[#This Row],[yearID]]&gt;=1903</f>
        <v>1</v>
      </c>
      <c r="C1626" s="3" t="str">
        <f>_xlfn.XLOOKUP(Teams[[#This Row],[franchID]], franchises[franchID], franchises[franchName])</f>
        <v>Los Angeles Dodgers</v>
      </c>
      <c r="D1626" s="3">
        <f>IF(Teams[[#This Row],[LgWin]]="Y", 1,
IF(Teams[[#This Row],[LgWin]] = "N", 0, " "))</f>
        <v>0</v>
      </c>
      <c r="E1626" s="3">
        <f>IF(Teams[[#This Row],[WSWin]]="Y", 1,
IF(Teams[[#This Row],[WSWin]] = "N", 0, " "))</f>
        <v>0</v>
      </c>
      <c r="F1626">
        <v>1973</v>
      </c>
      <c r="G1626" t="s">
        <v>157</v>
      </c>
      <c r="H1626" t="s">
        <v>511</v>
      </c>
      <c r="I1626" t="s">
        <v>260</v>
      </c>
      <c r="J1626" t="s">
        <v>8</v>
      </c>
      <c r="K1626">
        <v>2</v>
      </c>
      <c r="L1626">
        <v>162</v>
      </c>
      <c r="M1626">
        <v>81</v>
      </c>
      <c r="N1626">
        <v>95</v>
      </c>
      <c r="O1626">
        <v>66</v>
      </c>
      <c r="P1626" t="s">
        <v>51</v>
      </c>
      <c r="R1626" t="s">
        <v>51</v>
      </c>
      <c r="S1626" t="s">
        <v>51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45">
      <c r="A1627" s="3" t="b">
        <f>Teams[[#This Row],[yearID]]&gt;=1973</f>
        <v>1</v>
      </c>
      <c r="B1627" s="3" t="b">
        <f>Teams[[#This Row],[yearID]]&gt;=1903</f>
        <v>1</v>
      </c>
      <c r="C1627" s="3" t="str">
        <f>_xlfn.XLOOKUP(Teams[[#This Row],[franchID]], franchises[franchID], franchises[franchName])</f>
        <v>Minnesota Twins</v>
      </c>
      <c r="D1627" s="3">
        <f>IF(Teams[[#This Row],[LgWin]]="Y", 1,
IF(Teams[[#This Row],[LgWin]] = "N", 0, " "))</f>
        <v>0</v>
      </c>
      <c r="E1627" s="3">
        <f>IF(Teams[[#This Row],[WSWin]]="Y", 1,
IF(Teams[[#This Row],[WSWin]] = "N", 0, " "))</f>
        <v>0</v>
      </c>
      <c r="F1627">
        <v>1973</v>
      </c>
      <c r="G1627" t="s">
        <v>410</v>
      </c>
      <c r="H1627" t="s">
        <v>426</v>
      </c>
      <c r="I1627" t="s">
        <v>426</v>
      </c>
      <c r="J1627" t="s">
        <v>8</v>
      </c>
      <c r="K1627">
        <v>3</v>
      </c>
      <c r="L1627">
        <v>162</v>
      </c>
      <c r="M1627">
        <v>81</v>
      </c>
      <c r="N1627">
        <v>81</v>
      </c>
      <c r="O1627">
        <v>81</v>
      </c>
      <c r="P1627" t="s">
        <v>51</v>
      </c>
      <c r="R1627" t="s">
        <v>51</v>
      </c>
      <c r="S1627" t="s">
        <v>51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45">
      <c r="A1628" s="3" t="b">
        <f>Teams[[#This Row],[yearID]]&gt;=1973</f>
        <v>1</v>
      </c>
      <c r="B1628" s="3" t="b">
        <f>Teams[[#This Row],[yearID]]&gt;=1903</f>
        <v>1</v>
      </c>
      <c r="C1628" s="3" t="str">
        <f>_xlfn.XLOOKUP(Teams[[#This Row],[franchID]], franchises[franchID], franchises[franchName])</f>
        <v>Milwaukee Brewers</v>
      </c>
      <c r="D1628" s="3">
        <f>IF(Teams[[#This Row],[LgWin]]="Y", 1,
IF(Teams[[#This Row],[LgWin]] = "N", 0, " "))</f>
        <v>0</v>
      </c>
      <c r="E1628" s="3">
        <f>IF(Teams[[#This Row],[WSWin]]="Y", 1,
IF(Teams[[#This Row],[WSWin]] = "N", 0, " "))</f>
        <v>0</v>
      </c>
      <c r="F1628">
        <v>1973</v>
      </c>
      <c r="G1628" t="s">
        <v>410</v>
      </c>
      <c r="H1628" t="s">
        <v>563</v>
      </c>
      <c r="I1628" t="s">
        <v>282</v>
      </c>
      <c r="J1628" t="s">
        <v>37</v>
      </c>
      <c r="K1628">
        <v>5</v>
      </c>
      <c r="L1628">
        <v>162</v>
      </c>
      <c r="M1628">
        <v>81</v>
      </c>
      <c r="N1628">
        <v>74</v>
      </c>
      <c r="O1628">
        <v>88</v>
      </c>
      <c r="P1628" t="s">
        <v>51</v>
      </c>
      <c r="R1628" t="s">
        <v>51</v>
      </c>
      <c r="S1628" t="s">
        <v>51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45">
      <c r="A1629" s="3" t="b">
        <f>Teams[[#This Row],[yearID]]&gt;=1973</f>
        <v>1</v>
      </c>
      <c r="B1629" s="3" t="b">
        <f>Teams[[#This Row],[yearID]]&gt;=1903</f>
        <v>1</v>
      </c>
      <c r="C1629" s="3" t="str">
        <f>_xlfn.XLOOKUP(Teams[[#This Row],[franchID]], franchises[franchID], franchises[franchName])</f>
        <v>Washington Nationals</v>
      </c>
      <c r="D1629" s="3">
        <f>IF(Teams[[#This Row],[LgWin]]="Y", 1,
IF(Teams[[#This Row],[LgWin]] = "N", 0, " "))</f>
        <v>0</v>
      </c>
      <c r="E1629" s="3">
        <f>IF(Teams[[#This Row],[WSWin]]="Y", 1,
IF(Teams[[#This Row],[WSWin]] = "N", 0, " "))</f>
        <v>0</v>
      </c>
      <c r="F1629">
        <v>1973</v>
      </c>
      <c r="G1629" t="s">
        <v>157</v>
      </c>
      <c r="H1629" t="s">
        <v>551</v>
      </c>
      <c r="I1629" t="s">
        <v>398</v>
      </c>
      <c r="J1629" t="s">
        <v>37</v>
      </c>
      <c r="K1629">
        <v>4</v>
      </c>
      <c r="L1629">
        <v>162</v>
      </c>
      <c r="M1629">
        <v>81</v>
      </c>
      <c r="N1629">
        <v>79</v>
      </c>
      <c r="O1629">
        <v>83</v>
      </c>
      <c r="P1629" t="s">
        <v>51</v>
      </c>
      <c r="R1629" t="s">
        <v>51</v>
      </c>
      <c r="S1629" t="s">
        <v>51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45">
      <c r="A1630" s="3" t="b">
        <f>Teams[[#This Row],[yearID]]&gt;=1973</f>
        <v>1</v>
      </c>
      <c r="B1630" s="3" t="b">
        <f>Teams[[#This Row],[yearID]]&gt;=1903</f>
        <v>1</v>
      </c>
      <c r="C1630" s="3" t="str">
        <f>_xlfn.XLOOKUP(Teams[[#This Row],[franchID]], franchises[franchID], franchises[franchName])</f>
        <v>New York Yankees</v>
      </c>
      <c r="D1630" s="3">
        <f>IF(Teams[[#This Row],[LgWin]]="Y", 1,
IF(Teams[[#This Row],[LgWin]] = "N", 0, " "))</f>
        <v>0</v>
      </c>
      <c r="E1630" s="3">
        <f>IF(Teams[[#This Row],[WSWin]]="Y", 1,
IF(Teams[[#This Row],[WSWin]] = "N", 0, " "))</f>
        <v>0</v>
      </c>
      <c r="F1630">
        <v>1973</v>
      </c>
      <c r="G1630" t="s">
        <v>410</v>
      </c>
      <c r="H1630" t="s">
        <v>436</v>
      </c>
      <c r="I1630" t="s">
        <v>412</v>
      </c>
      <c r="J1630" t="s">
        <v>37</v>
      </c>
      <c r="K1630">
        <v>4</v>
      </c>
      <c r="L1630">
        <v>162</v>
      </c>
      <c r="M1630">
        <v>81</v>
      </c>
      <c r="N1630">
        <v>80</v>
      </c>
      <c r="O1630">
        <v>82</v>
      </c>
      <c r="P1630" t="s">
        <v>51</v>
      </c>
      <c r="R1630" t="s">
        <v>51</v>
      </c>
      <c r="S1630" t="s">
        <v>51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45">
      <c r="A1631" s="3" t="b">
        <f>Teams[[#This Row],[yearID]]&gt;=1973</f>
        <v>1</v>
      </c>
      <c r="B1631" s="3" t="b">
        <f>Teams[[#This Row],[yearID]]&gt;=1903</f>
        <v>1</v>
      </c>
      <c r="C1631" s="3" t="str">
        <f>_xlfn.XLOOKUP(Teams[[#This Row],[franchID]], franchises[franchID], franchises[franchName])</f>
        <v>New York Mets</v>
      </c>
      <c r="D1631" s="3">
        <f>IF(Teams[[#This Row],[LgWin]]="Y", 1,
IF(Teams[[#This Row],[LgWin]] = "N", 0, " "))</f>
        <v>1</v>
      </c>
      <c r="E1631" s="3">
        <f>IF(Teams[[#This Row],[WSWin]]="Y", 1,
IF(Teams[[#This Row],[WSWin]] = "N", 0, " "))</f>
        <v>0</v>
      </c>
      <c r="F1631">
        <v>1973</v>
      </c>
      <c r="G1631" t="s">
        <v>157</v>
      </c>
      <c r="H1631" t="s">
        <v>532</v>
      </c>
      <c r="I1631" t="s">
        <v>533</v>
      </c>
      <c r="J1631" t="s">
        <v>37</v>
      </c>
      <c r="K1631">
        <v>1</v>
      </c>
      <c r="L1631">
        <v>161</v>
      </c>
      <c r="M1631">
        <v>81</v>
      </c>
      <c r="N1631">
        <v>82</v>
      </c>
      <c r="O1631">
        <v>79</v>
      </c>
      <c r="P1631" t="s">
        <v>76</v>
      </c>
      <c r="R1631" t="s">
        <v>76</v>
      </c>
      <c r="S1631" t="s">
        <v>51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45">
      <c r="A1632" s="3" t="b">
        <f>Teams[[#This Row],[yearID]]&gt;=1973</f>
        <v>1</v>
      </c>
      <c r="B1632" s="3" t="b">
        <f>Teams[[#This Row],[yearID]]&gt;=1903</f>
        <v>1</v>
      </c>
      <c r="C1632" s="3" t="str">
        <f>_xlfn.XLOOKUP(Teams[[#This Row],[franchID]], franchises[franchID], franchises[franchName])</f>
        <v>Oakland Athletics</v>
      </c>
      <c r="D1632" s="3">
        <f>IF(Teams[[#This Row],[LgWin]]="Y", 1,
IF(Teams[[#This Row],[LgWin]] = "N", 0, " "))</f>
        <v>1</v>
      </c>
      <c r="E1632" s="3">
        <f>IF(Teams[[#This Row],[WSWin]]="Y", 1,
IF(Teams[[#This Row],[WSWin]] = "N", 0, " "))</f>
        <v>1</v>
      </c>
      <c r="F1632">
        <v>1973</v>
      </c>
      <c r="G1632" t="s">
        <v>410</v>
      </c>
      <c r="H1632" t="s">
        <v>423</v>
      </c>
      <c r="I1632" t="s">
        <v>423</v>
      </c>
      <c r="J1632" t="s">
        <v>8</v>
      </c>
      <c r="K1632">
        <v>1</v>
      </c>
      <c r="L1632">
        <v>162</v>
      </c>
      <c r="M1632">
        <v>81</v>
      </c>
      <c r="N1632">
        <v>94</v>
      </c>
      <c r="O1632">
        <v>68</v>
      </c>
      <c r="P1632" t="s">
        <v>76</v>
      </c>
      <c r="R1632" t="s">
        <v>76</v>
      </c>
      <c r="S1632" t="s">
        <v>76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45">
      <c r="A1633" s="3" t="b">
        <f>Teams[[#This Row],[yearID]]&gt;=1973</f>
        <v>1</v>
      </c>
      <c r="B1633" s="3" t="b">
        <f>Teams[[#This Row],[yearID]]&gt;=1903</f>
        <v>1</v>
      </c>
      <c r="C1633" s="3" t="str">
        <f>_xlfn.XLOOKUP(Teams[[#This Row],[franchID]], franchises[franchID], franchises[franchName])</f>
        <v>Philadelphia Phillies</v>
      </c>
      <c r="D1633" s="3">
        <f>IF(Teams[[#This Row],[LgWin]]="Y", 1,
IF(Teams[[#This Row],[LgWin]] = "N", 0, " "))</f>
        <v>0</v>
      </c>
      <c r="E1633" s="3">
        <f>IF(Teams[[#This Row],[WSWin]]="Y", 1,
IF(Teams[[#This Row],[WSWin]] = "N", 0, " "))</f>
        <v>0</v>
      </c>
      <c r="F1633">
        <v>1973</v>
      </c>
      <c r="G1633" t="s">
        <v>157</v>
      </c>
      <c r="H1633" t="s">
        <v>122</v>
      </c>
      <c r="I1633" t="s">
        <v>122</v>
      </c>
      <c r="J1633" t="s">
        <v>37</v>
      </c>
      <c r="K1633">
        <v>6</v>
      </c>
      <c r="L1633">
        <v>162</v>
      </c>
      <c r="M1633">
        <v>81</v>
      </c>
      <c r="N1633">
        <v>71</v>
      </c>
      <c r="O1633">
        <v>91</v>
      </c>
      <c r="P1633" t="s">
        <v>51</v>
      </c>
      <c r="R1633" t="s">
        <v>51</v>
      </c>
      <c r="S1633" t="s">
        <v>51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45">
      <c r="A1634" s="3" t="b">
        <f>Teams[[#This Row],[yearID]]&gt;=1973</f>
        <v>1</v>
      </c>
      <c r="B1634" s="3" t="b">
        <f>Teams[[#This Row],[yearID]]&gt;=1903</f>
        <v>1</v>
      </c>
      <c r="C1634" s="3" t="str">
        <f>_xlfn.XLOOKUP(Teams[[#This Row],[franchID]], franchises[franchID], franchises[franchName])</f>
        <v>Pittsburgh Pirates</v>
      </c>
      <c r="D1634" s="3">
        <f>IF(Teams[[#This Row],[LgWin]]="Y", 1,
IF(Teams[[#This Row],[LgWin]] = "N", 0, " "))</f>
        <v>0</v>
      </c>
      <c r="E1634" s="3">
        <f>IF(Teams[[#This Row],[WSWin]]="Y", 1,
IF(Teams[[#This Row],[WSWin]] = "N", 0, " "))</f>
        <v>0</v>
      </c>
      <c r="F1634">
        <v>1973</v>
      </c>
      <c r="G1634" t="s">
        <v>157</v>
      </c>
      <c r="H1634" t="s">
        <v>229</v>
      </c>
      <c r="I1634" t="s">
        <v>229</v>
      </c>
      <c r="J1634" t="s">
        <v>37</v>
      </c>
      <c r="K1634">
        <v>3</v>
      </c>
      <c r="L1634">
        <v>162</v>
      </c>
      <c r="M1634">
        <v>81</v>
      </c>
      <c r="N1634">
        <v>80</v>
      </c>
      <c r="O1634">
        <v>82</v>
      </c>
      <c r="P1634" t="s">
        <v>51</v>
      </c>
      <c r="R1634" t="s">
        <v>51</v>
      </c>
      <c r="S1634" t="s">
        <v>51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45">
      <c r="A1635" s="3" t="b">
        <f>Teams[[#This Row],[yearID]]&gt;=1973</f>
        <v>1</v>
      </c>
      <c r="B1635" s="3" t="b">
        <f>Teams[[#This Row],[yearID]]&gt;=1903</f>
        <v>1</v>
      </c>
      <c r="C1635" s="3" t="str">
        <f>_xlfn.XLOOKUP(Teams[[#This Row],[franchID]], franchises[franchID], franchises[franchName])</f>
        <v>San Diego Padres</v>
      </c>
      <c r="D1635" s="3">
        <f>IF(Teams[[#This Row],[LgWin]]="Y", 1,
IF(Teams[[#This Row],[LgWin]] = "N", 0, " "))</f>
        <v>0</v>
      </c>
      <c r="E1635" s="3">
        <f>IF(Teams[[#This Row],[WSWin]]="Y", 1,
IF(Teams[[#This Row],[WSWin]] = "N", 0, " "))</f>
        <v>0</v>
      </c>
      <c r="F1635">
        <v>1973</v>
      </c>
      <c r="G1635" t="s">
        <v>157</v>
      </c>
      <c r="H1635" t="s">
        <v>554</v>
      </c>
      <c r="I1635" t="s">
        <v>555</v>
      </c>
      <c r="J1635" t="s">
        <v>8</v>
      </c>
      <c r="K1635">
        <v>6</v>
      </c>
      <c r="L1635">
        <v>162</v>
      </c>
      <c r="M1635">
        <v>81</v>
      </c>
      <c r="N1635">
        <v>60</v>
      </c>
      <c r="O1635">
        <v>102</v>
      </c>
      <c r="P1635" t="s">
        <v>51</v>
      </c>
      <c r="R1635" t="s">
        <v>51</v>
      </c>
      <c r="S1635" t="s">
        <v>51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45">
      <c r="A1636" s="3" t="b">
        <f>Teams[[#This Row],[yearID]]&gt;=1973</f>
        <v>1</v>
      </c>
      <c r="B1636" s="3" t="b">
        <f>Teams[[#This Row],[yearID]]&gt;=1903</f>
        <v>1</v>
      </c>
      <c r="C1636" s="3" t="str">
        <f>_xlfn.XLOOKUP(Teams[[#This Row],[franchID]], franchises[franchID], franchises[franchName])</f>
        <v>San Francisco Giants</v>
      </c>
      <c r="D1636" s="3">
        <f>IF(Teams[[#This Row],[LgWin]]="Y", 1,
IF(Teams[[#This Row],[LgWin]] = "N", 0, " "))</f>
        <v>0</v>
      </c>
      <c r="E1636" s="3">
        <f>IF(Teams[[#This Row],[WSWin]]="Y", 1,
IF(Teams[[#This Row],[WSWin]] = "N", 0, " "))</f>
        <v>0</v>
      </c>
      <c r="F1636">
        <v>1973</v>
      </c>
      <c r="G1636" t="s">
        <v>157</v>
      </c>
      <c r="H1636" t="s">
        <v>514</v>
      </c>
      <c r="I1636" t="s">
        <v>243</v>
      </c>
      <c r="J1636" t="s">
        <v>8</v>
      </c>
      <c r="K1636">
        <v>3</v>
      </c>
      <c r="L1636">
        <v>162</v>
      </c>
      <c r="M1636">
        <v>81</v>
      </c>
      <c r="N1636">
        <v>88</v>
      </c>
      <c r="O1636">
        <v>74</v>
      </c>
      <c r="P1636" t="s">
        <v>51</v>
      </c>
      <c r="R1636" t="s">
        <v>51</v>
      </c>
      <c r="S1636" t="s">
        <v>51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45">
      <c r="A1637" s="3" t="b">
        <f>Teams[[#This Row],[yearID]]&gt;=1973</f>
        <v>1</v>
      </c>
      <c r="B1637" s="3" t="b">
        <f>Teams[[#This Row],[yearID]]&gt;=1903</f>
        <v>1</v>
      </c>
      <c r="C1637" s="3" t="str">
        <f>_xlfn.XLOOKUP(Teams[[#This Row],[franchID]], franchises[franchID], franchises[franchName])</f>
        <v>St. Louis Cardinals</v>
      </c>
      <c r="D1637" s="3">
        <f>IF(Teams[[#This Row],[LgWin]]="Y", 1,
IF(Teams[[#This Row],[LgWin]] = "N", 0, " "))</f>
        <v>0</v>
      </c>
      <c r="E1637" s="3">
        <f>IF(Teams[[#This Row],[WSWin]]="Y", 1,
IF(Teams[[#This Row],[WSWin]] = "N", 0, " "))</f>
        <v>0</v>
      </c>
      <c r="F1637">
        <v>1973</v>
      </c>
      <c r="G1637" t="s">
        <v>157</v>
      </c>
      <c r="H1637" t="s">
        <v>396</v>
      </c>
      <c r="I1637" t="s">
        <v>154</v>
      </c>
      <c r="J1637" t="s">
        <v>37</v>
      </c>
      <c r="K1637">
        <v>2</v>
      </c>
      <c r="L1637">
        <v>162</v>
      </c>
      <c r="M1637">
        <v>81</v>
      </c>
      <c r="N1637">
        <v>81</v>
      </c>
      <c r="O1637">
        <v>81</v>
      </c>
      <c r="P1637" t="s">
        <v>51</v>
      </c>
      <c r="R1637" t="s">
        <v>51</v>
      </c>
      <c r="S1637" t="s">
        <v>51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45">
      <c r="A1638" s="3" t="b">
        <f>Teams[[#This Row],[yearID]]&gt;=1973</f>
        <v>1</v>
      </c>
      <c r="B1638" s="3" t="b">
        <f>Teams[[#This Row],[yearID]]&gt;=1903</f>
        <v>1</v>
      </c>
      <c r="C1638" s="3" t="str">
        <f>_xlfn.XLOOKUP(Teams[[#This Row],[franchID]], franchises[franchID], franchises[franchName])</f>
        <v>Texas Rangers</v>
      </c>
      <c r="D1638" s="3">
        <f>IF(Teams[[#This Row],[LgWin]]="Y", 1,
IF(Teams[[#This Row],[LgWin]] = "N", 0, " "))</f>
        <v>0</v>
      </c>
      <c r="E1638" s="3">
        <f>IF(Teams[[#This Row],[WSWin]]="Y", 1,
IF(Teams[[#This Row],[WSWin]] = "N", 0, " "))</f>
        <v>0</v>
      </c>
      <c r="F1638">
        <v>1973</v>
      </c>
      <c r="G1638" t="s">
        <v>410</v>
      </c>
      <c r="H1638" t="s">
        <v>526</v>
      </c>
      <c r="I1638" t="s">
        <v>526</v>
      </c>
      <c r="J1638" t="s">
        <v>8</v>
      </c>
      <c r="K1638">
        <v>6</v>
      </c>
      <c r="L1638">
        <v>162</v>
      </c>
      <c r="M1638">
        <v>81</v>
      </c>
      <c r="N1638">
        <v>57</v>
      </c>
      <c r="O1638">
        <v>105</v>
      </c>
      <c r="P1638" t="s">
        <v>51</v>
      </c>
      <c r="R1638" t="s">
        <v>51</v>
      </c>
      <c r="S1638" t="s">
        <v>51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45">
      <c r="A1639" s="3" t="b">
        <f>Teams[[#This Row],[yearID]]&gt;=1973</f>
        <v>1</v>
      </c>
      <c r="B1639" s="3" t="b">
        <f>Teams[[#This Row],[yearID]]&gt;=1903</f>
        <v>1</v>
      </c>
      <c r="C1639" s="3" t="str">
        <f>_xlfn.XLOOKUP(Teams[[#This Row],[franchID]], franchises[franchID], franchises[franchName])</f>
        <v>Atlanta Braves</v>
      </c>
      <c r="D1639" s="3">
        <f>IF(Teams[[#This Row],[LgWin]]="Y", 1,
IF(Teams[[#This Row],[LgWin]] = "N", 0, " "))</f>
        <v>0</v>
      </c>
      <c r="E1639" s="3">
        <f>IF(Teams[[#This Row],[WSWin]]="Y", 1,
IF(Teams[[#This Row],[WSWin]] = "N", 0, " "))</f>
        <v>0</v>
      </c>
      <c r="F1639">
        <v>1974</v>
      </c>
      <c r="G1639" t="s">
        <v>157</v>
      </c>
      <c r="H1639" t="s">
        <v>159</v>
      </c>
      <c r="I1639" t="s">
        <v>159</v>
      </c>
      <c r="J1639" t="s">
        <v>8</v>
      </c>
      <c r="K1639">
        <v>3</v>
      </c>
      <c r="L1639">
        <v>163</v>
      </c>
      <c r="M1639">
        <v>81</v>
      </c>
      <c r="N1639">
        <v>88</v>
      </c>
      <c r="O1639">
        <v>74</v>
      </c>
      <c r="P1639" t="s">
        <v>51</v>
      </c>
      <c r="R1639" t="s">
        <v>51</v>
      </c>
      <c r="S1639" t="s">
        <v>51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45">
      <c r="A1640" s="3" t="b">
        <f>Teams[[#This Row],[yearID]]&gt;=1973</f>
        <v>1</v>
      </c>
      <c r="B1640" s="3" t="b">
        <f>Teams[[#This Row],[yearID]]&gt;=1903</f>
        <v>1</v>
      </c>
      <c r="C1640" s="3" t="str">
        <f>_xlfn.XLOOKUP(Teams[[#This Row],[franchID]], franchises[franchID], franchises[franchName])</f>
        <v>Baltimore Orioles</v>
      </c>
      <c r="D1640" s="3">
        <f>IF(Teams[[#This Row],[LgWin]]="Y", 1,
IF(Teams[[#This Row],[LgWin]] = "N", 0, " "))</f>
        <v>0</v>
      </c>
      <c r="E1640" s="3">
        <f>IF(Teams[[#This Row],[WSWin]]="Y", 1,
IF(Teams[[#This Row],[WSWin]] = "N", 0, " "))</f>
        <v>0</v>
      </c>
      <c r="F1640">
        <v>1974</v>
      </c>
      <c r="G1640" t="s">
        <v>410</v>
      </c>
      <c r="H1640" t="s">
        <v>95</v>
      </c>
      <c r="I1640" t="s">
        <v>95</v>
      </c>
      <c r="J1640" t="s">
        <v>37</v>
      </c>
      <c r="K1640">
        <v>1</v>
      </c>
      <c r="L1640">
        <v>162</v>
      </c>
      <c r="M1640">
        <v>81</v>
      </c>
      <c r="N1640">
        <v>91</v>
      </c>
      <c r="O1640">
        <v>71</v>
      </c>
      <c r="P1640" t="s">
        <v>76</v>
      </c>
      <c r="R1640" t="s">
        <v>51</v>
      </c>
      <c r="S1640" t="s">
        <v>51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45">
      <c r="A1641" s="3" t="b">
        <f>Teams[[#This Row],[yearID]]&gt;=1973</f>
        <v>1</v>
      </c>
      <c r="B1641" s="3" t="b">
        <f>Teams[[#This Row],[yearID]]&gt;=1903</f>
        <v>1</v>
      </c>
      <c r="C1641" s="3" t="str">
        <f>_xlfn.XLOOKUP(Teams[[#This Row],[franchID]], franchises[franchID], franchises[franchName])</f>
        <v>Boston Red Sox</v>
      </c>
      <c r="D1641" s="3">
        <f>IF(Teams[[#This Row],[LgWin]]="Y", 1,
IF(Teams[[#This Row],[LgWin]] = "N", 0, " "))</f>
        <v>0</v>
      </c>
      <c r="E1641" s="3">
        <f>IF(Teams[[#This Row],[WSWin]]="Y", 1,
IF(Teams[[#This Row],[WSWin]] = "N", 0, " "))</f>
        <v>0</v>
      </c>
      <c r="F1641">
        <v>1974</v>
      </c>
      <c r="G1641" t="s">
        <v>410</v>
      </c>
      <c r="H1641" t="s">
        <v>54</v>
      </c>
      <c r="I1641" t="s">
        <v>54</v>
      </c>
      <c r="J1641" t="s">
        <v>37</v>
      </c>
      <c r="K1641">
        <v>3</v>
      </c>
      <c r="L1641">
        <v>162</v>
      </c>
      <c r="M1641">
        <v>81</v>
      </c>
      <c r="N1641">
        <v>84</v>
      </c>
      <c r="O1641">
        <v>78</v>
      </c>
      <c r="P1641" t="s">
        <v>51</v>
      </c>
      <c r="R1641" t="s">
        <v>51</v>
      </c>
      <c r="S1641" t="s">
        <v>51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45">
      <c r="A1642" s="3" t="b">
        <f>Teams[[#This Row],[yearID]]&gt;=1973</f>
        <v>1</v>
      </c>
      <c r="B1642" s="3" t="b">
        <f>Teams[[#This Row],[yearID]]&gt;=1903</f>
        <v>1</v>
      </c>
      <c r="C1642" s="3" t="str">
        <f>_xlfn.XLOOKUP(Teams[[#This Row],[franchID]], franchises[franchID], franchises[franchName])</f>
        <v>Los Angeles Angels of Anaheim</v>
      </c>
      <c r="D1642" s="3">
        <f>IF(Teams[[#This Row],[LgWin]]="Y", 1,
IF(Teams[[#This Row],[LgWin]] = "N", 0, " "))</f>
        <v>0</v>
      </c>
      <c r="E1642" s="3">
        <f>IF(Teams[[#This Row],[WSWin]]="Y", 1,
IF(Teams[[#This Row],[WSWin]] = "N", 0, " "))</f>
        <v>0</v>
      </c>
      <c r="F1642">
        <v>1974</v>
      </c>
      <c r="G1642" t="s">
        <v>410</v>
      </c>
      <c r="H1642" t="s">
        <v>537</v>
      </c>
      <c r="I1642" t="s">
        <v>520</v>
      </c>
      <c r="J1642" t="s">
        <v>8</v>
      </c>
      <c r="K1642">
        <v>6</v>
      </c>
      <c r="L1642">
        <v>163</v>
      </c>
      <c r="M1642">
        <v>81</v>
      </c>
      <c r="N1642">
        <v>68</v>
      </c>
      <c r="O1642">
        <v>94</v>
      </c>
      <c r="P1642" t="s">
        <v>51</v>
      </c>
      <c r="R1642" t="s">
        <v>51</v>
      </c>
      <c r="S1642" t="s">
        <v>51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45">
      <c r="A1643" s="3" t="b">
        <f>Teams[[#This Row],[yearID]]&gt;=1973</f>
        <v>1</v>
      </c>
      <c r="B1643" s="3" t="b">
        <f>Teams[[#This Row],[yearID]]&gt;=1903</f>
        <v>1</v>
      </c>
      <c r="C1643" s="3" t="str">
        <f>_xlfn.XLOOKUP(Teams[[#This Row],[franchID]], franchises[franchID], franchises[franchName])</f>
        <v>Chicago White Sox</v>
      </c>
      <c r="D1643" s="3">
        <f>IF(Teams[[#This Row],[LgWin]]="Y", 1,
IF(Teams[[#This Row],[LgWin]] = "N", 0, " "))</f>
        <v>0</v>
      </c>
      <c r="E1643" s="3">
        <f>IF(Teams[[#This Row],[WSWin]]="Y", 1,
IF(Teams[[#This Row],[WSWin]] = "N", 0, " "))</f>
        <v>0</v>
      </c>
      <c r="F1643">
        <v>1974</v>
      </c>
      <c r="G1643" t="s">
        <v>410</v>
      </c>
      <c r="H1643" t="s">
        <v>415</v>
      </c>
      <c r="I1643" t="s">
        <v>416</v>
      </c>
      <c r="J1643" t="s">
        <v>8</v>
      </c>
      <c r="K1643">
        <v>4</v>
      </c>
      <c r="L1643">
        <v>163</v>
      </c>
      <c r="M1643">
        <v>82</v>
      </c>
      <c r="N1643">
        <v>80</v>
      </c>
      <c r="O1643">
        <v>80</v>
      </c>
      <c r="P1643" t="s">
        <v>51</v>
      </c>
      <c r="R1643" t="s">
        <v>51</v>
      </c>
      <c r="S1643" t="s">
        <v>51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45">
      <c r="A1644" s="3" t="b">
        <f>Teams[[#This Row],[yearID]]&gt;=1973</f>
        <v>1</v>
      </c>
      <c r="B1644" s="3" t="b">
        <f>Teams[[#This Row],[yearID]]&gt;=1903</f>
        <v>1</v>
      </c>
      <c r="C1644" s="3" t="str">
        <f>_xlfn.XLOOKUP(Teams[[#This Row],[franchID]], franchises[franchID], franchises[franchName])</f>
        <v>Chicago Cubs</v>
      </c>
      <c r="D1644" s="3">
        <f>IF(Teams[[#This Row],[LgWin]]="Y", 1,
IF(Teams[[#This Row],[LgWin]] = "N", 0, " "))</f>
        <v>0</v>
      </c>
      <c r="E1644" s="3">
        <f>IF(Teams[[#This Row],[WSWin]]="Y", 1,
IF(Teams[[#This Row],[WSWin]] = "N", 0, " "))</f>
        <v>0</v>
      </c>
      <c r="F1644">
        <v>1974</v>
      </c>
      <c r="G1644" t="s">
        <v>157</v>
      </c>
      <c r="H1644" t="s">
        <v>161</v>
      </c>
      <c r="I1644" t="s">
        <v>162</v>
      </c>
      <c r="J1644" t="s">
        <v>37</v>
      </c>
      <c r="K1644">
        <v>6</v>
      </c>
      <c r="L1644">
        <v>162</v>
      </c>
      <c r="M1644">
        <v>81</v>
      </c>
      <c r="N1644">
        <v>66</v>
      </c>
      <c r="O1644">
        <v>96</v>
      </c>
      <c r="P1644" t="s">
        <v>51</v>
      </c>
      <c r="R1644" t="s">
        <v>51</v>
      </c>
      <c r="S1644" t="s">
        <v>51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45">
      <c r="A1645" s="3" t="b">
        <f>Teams[[#This Row],[yearID]]&gt;=1973</f>
        <v>1</v>
      </c>
      <c r="B1645" s="3" t="b">
        <f>Teams[[#This Row],[yearID]]&gt;=1903</f>
        <v>1</v>
      </c>
      <c r="C1645" s="3" t="str">
        <f>_xlfn.XLOOKUP(Teams[[#This Row],[franchID]], franchises[franchID], franchises[franchName])</f>
        <v>Cincinnati Reds</v>
      </c>
      <c r="D1645" s="3">
        <f>IF(Teams[[#This Row],[LgWin]]="Y", 1,
IF(Teams[[#This Row],[LgWin]] = "N", 0, " "))</f>
        <v>0</v>
      </c>
      <c r="E1645" s="3">
        <f>IF(Teams[[#This Row],[WSWin]]="Y", 1,
IF(Teams[[#This Row],[WSWin]] = "N", 0, " "))</f>
        <v>0</v>
      </c>
      <c r="F1645">
        <v>1974</v>
      </c>
      <c r="G1645" t="s">
        <v>157</v>
      </c>
      <c r="H1645" t="s">
        <v>167</v>
      </c>
      <c r="I1645" t="s">
        <v>167</v>
      </c>
      <c r="J1645" t="s">
        <v>8</v>
      </c>
      <c r="K1645">
        <v>2</v>
      </c>
      <c r="L1645">
        <v>163</v>
      </c>
      <c r="M1645">
        <v>82</v>
      </c>
      <c r="N1645">
        <v>98</v>
      </c>
      <c r="O1645">
        <v>64</v>
      </c>
      <c r="P1645" t="s">
        <v>51</v>
      </c>
      <c r="R1645" t="s">
        <v>51</v>
      </c>
      <c r="S1645" t="s">
        <v>51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45">
      <c r="A1646" s="3" t="b">
        <f>Teams[[#This Row],[yearID]]&gt;=1973</f>
        <v>1</v>
      </c>
      <c r="B1646" s="3" t="b">
        <f>Teams[[#This Row],[yearID]]&gt;=1903</f>
        <v>1</v>
      </c>
      <c r="C1646" s="3" t="str">
        <f>_xlfn.XLOOKUP(Teams[[#This Row],[franchID]], franchises[franchID], franchises[franchName])</f>
        <v>Cleveland Indians</v>
      </c>
      <c r="D1646" s="3">
        <f>IF(Teams[[#This Row],[LgWin]]="Y", 1,
IF(Teams[[#This Row],[LgWin]] = "N", 0, " "))</f>
        <v>0</v>
      </c>
      <c r="E1646" s="3">
        <f>IF(Teams[[#This Row],[WSWin]]="Y", 1,
IF(Teams[[#This Row],[WSWin]] = "N", 0, " "))</f>
        <v>0</v>
      </c>
      <c r="F1646">
        <v>1974</v>
      </c>
      <c r="G1646" t="s">
        <v>410</v>
      </c>
      <c r="H1646" t="s">
        <v>64</v>
      </c>
      <c r="I1646" t="s">
        <v>64</v>
      </c>
      <c r="J1646" t="s">
        <v>37</v>
      </c>
      <c r="K1646">
        <v>4</v>
      </c>
      <c r="L1646">
        <v>162</v>
      </c>
      <c r="M1646">
        <v>81</v>
      </c>
      <c r="N1646">
        <v>77</v>
      </c>
      <c r="O1646">
        <v>85</v>
      </c>
      <c r="P1646" t="s">
        <v>51</v>
      </c>
      <c r="R1646" t="s">
        <v>51</v>
      </c>
      <c r="S1646" t="s">
        <v>51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45">
      <c r="A1647" s="3" t="b">
        <f>Teams[[#This Row],[yearID]]&gt;=1973</f>
        <v>1</v>
      </c>
      <c r="B1647" s="3" t="b">
        <f>Teams[[#This Row],[yearID]]&gt;=1903</f>
        <v>1</v>
      </c>
      <c r="C1647" s="3" t="str">
        <f>_xlfn.XLOOKUP(Teams[[#This Row],[franchID]], franchises[franchID], franchises[franchName])</f>
        <v>Detroit Tigers</v>
      </c>
      <c r="D1647" s="3">
        <f>IF(Teams[[#This Row],[LgWin]]="Y", 1,
IF(Teams[[#This Row],[LgWin]] = "N", 0, " "))</f>
        <v>0</v>
      </c>
      <c r="E1647" s="3">
        <f>IF(Teams[[#This Row],[WSWin]]="Y", 1,
IF(Teams[[#This Row],[WSWin]] = "N", 0, " "))</f>
        <v>0</v>
      </c>
      <c r="F1647">
        <v>1974</v>
      </c>
      <c r="G1647" t="s">
        <v>410</v>
      </c>
      <c r="H1647" t="s">
        <v>419</v>
      </c>
      <c r="I1647" t="s">
        <v>419</v>
      </c>
      <c r="J1647" t="s">
        <v>37</v>
      </c>
      <c r="K1647">
        <v>6</v>
      </c>
      <c r="L1647">
        <v>162</v>
      </c>
      <c r="M1647">
        <v>81</v>
      </c>
      <c r="N1647">
        <v>72</v>
      </c>
      <c r="O1647">
        <v>90</v>
      </c>
      <c r="P1647" t="s">
        <v>51</v>
      </c>
      <c r="R1647" t="s">
        <v>51</v>
      </c>
      <c r="S1647" t="s">
        <v>51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45">
      <c r="A1648" s="3" t="b">
        <f>Teams[[#This Row],[yearID]]&gt;=1973</f>
        <v>1</v>
      </c>
      <c r="B1648" s="3" t="b">
        <f>Teams[[#This Row],[yearID]]&gt;=1903</f>
        <v>1</v>
      </c>
      <c r="C1648" s="3" t="str">
        <f>_xlfn.XLOOKUP(Teams[[#This Row],[franchID]], franchises[franchID], franchises[franchName])</f>
        <v>Houston Astros</v>
      </c>
      <c r="D1648" s="3">
        <f>IF(Teams[[#This Row],[LgWin]]="Y", 1,
IF(Teams[[#This Row],[LgWin]] = "N", 0, " "))</f>
        <v>0</v>
      </c>
      <c r="E1648" s="3">
        <f>IF(Teams[[#This Row],[WSWin]]="Y", 1,
IF(Teams[[#This Row],[WSWin]] = "N", 0, " "))</f>
        <v>0</v>
      </c>
      <c r="F1648">
        <v>1974</v>
      </c>
      <c r="G1648" t="s">
        <v>157</v>
      </c>
      <c r="H1648" t="s">
        <v>528</v>
      </c>
      <c r="I1648" t="s">
        <v>528</v>
      </c>
      <c r="J1648" t="s">
        <v>8</v>
      </c>
      <c r="K1648">
        <v>4</v>
      </c>
      <c r="L1648">
        <v>162</v>
      </c>
      <c r="M1648">
        <v>81</v>
      </c>
      <c r="N1648">
        <v>81</v>
      </c>
      <c r="O1648">
        <v>81</v>
      </c>
      <c r="P1648" t="s">
        <v>51</v>
      </c>
      <c r="R1648" t="s">
        <v>51</v>
      </c>
      <c r="S1648" t="s">
        <v>51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45">
      <c r="A1649" s="3" t="b">
        <f>Teams[[#This Row],[yearID]]&gt;=1973</f>
        <v>1</v>
      </c>
      <c r="B1649" s="3" t="b">
        <f>Teams[[#This Row],[yearID]]&gt;=1903</f>
        <v>1</v>
      </c>
      <c r="C1649" s="3" t="str">
        <f>_xlfn.XLOOKUP(Teams[[#This Row],[franchID]], franchises[franchID], franchises[franchName])</f>
        <v>Kansas City Royals</v>
      </c>
      <c r="D1649" s="3">
        <f>IF(Teams[[#This Row],[LgWin]]="Y", 1,
IF(Teams[[#This Row],[LgWin]] = "N", 0, " "))</f>
        <v>0</v>
      </c>
      <c r="E1649" s="3">
        <f>IF(Teams[[#This Row],[WSWin]]="Y", 1,
IF(Teams[[#This Row],[WSWin]] = "N", 0, " "))</f>
        <v>0</v>
      </c>
      <c r="F1649">
        <v>1974</v>
      </c>
      <c r="G1649" t="s">
        <v>410</v>
      </c>
      <c r="H1649" t="s">
        <v>509</v>
      </c>
      <c r="I1649" t="s">
        <v>548</v>
      </c>
      <c r="J1649" t="s">
        <v>8</v>
      </c>
      <c r="K1649">
        <v>5</v>
      </c>
      <c r="L1649">
        <v>162</v>
      </c>
      <c r="M1649">
        <v>81</v>
      </c>
      <c r="N1649">
        <v>77</v>
      </c>
      <c r="O1649">
        <v>85</v>
      </c>
      <c r="P1649" t="s">
        <v>51</v>
      </c>
      <c r="R1649" t="s">
        <v>51</v>
      </c>
      <c r="S1649" t="s">
        <v>51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45">
      <c r="A1650" s="3" t="b">
        <f>Teams[[#This Row],[yearID]]&gt;=1973</f>
        <v>1</v>
      </c>
      <c r="B1650" s="3" t="b">
        <f>Teams[[#This Row],[yearID]]&gt;=1903</f>
        <v>1</v>
      </c>
      <c r="C1650" s="3" t="str">
        <f>_xlfn.XLOOKUP(Teams[[#This Row],[franchID]], franchises[franchID], franchises[franchName])</f>
        <v>Los Angeles Dodgers</v>
      </c>
      <c r="D1650" s="3">
        <f>IF(Teams[[#This Row],[LgWin]]="Y", 1,
IF(Teams[[#This Row],[LgWin]] = "N", 0, " "))</f>
        <v>1</v>
      </c>
      <c r="E1650" s="3">
        <f>IF(Teams[[#This Row],[WSWin]]="Y", 1,
IF(Teams[[#This Row],[WSWin]] = "N", 0, " "))</f>
        <v>0</v>
      </c>
      <c r="F1650">
        <v>1974</v>
      </c>
      <c r="G1650" t="s">
        <v>157</v>
      </c>
      <c r="H1650" t="s">
        <v>511</v>
      </c>
      <c r="I1650" t="s">
        <v>260</v>
      </c>
      <c r="J1650" t="s">
        <v>8</v>
      </c>
      <c r="K1650">
        <v>1</v>
      </c>
      <c r="L1650">
        <v>162</v>
      </c>
      <c r="M1650">
        <v>81</v>
      </c>
      <c r="N1650">
        <v>102</v>
      </c>
      <c r="O1650">
        <v>60</v>
      </c>
      <c r="P1650" t="s">
        <v>76</v>
      </c>
      <c r="R1650" t="s">
        <v>76</v>
      </c>
      <c r="S1650" t="s">
        <v>51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45">
      <c r="A1651" s="3" t="b">
        <f>Teams[[#This Row],[yearID]]&gt;=1973</f>
        <v>1</v>
      </c>
      <c r="B1651" s="3" t="b">
        <f>Teams[[#This Row],[yearID]]&gt;=1903</f>
        <v>1</v>
      </c>
      <c r="C1651" s="3" t="str">
        <f>_xlfn.XLOOKUP(Teams[[#This Row],[franchID]], franchises[franchID], franchises[franchName])</f>
        <v>Minnesota Twins</v>
      </c>
      <c r="D1651" s="3">
        <f>IF(Teams[[#This Row],[LgWin]]="Y", 1,
IF(Teams[[#This Row],[LgWin]] = "N", 0, " "))</f>
        <v>0</v>
      </c>
      <c r="E1651" s="3">
        <f>IF(Teams[[#This Row],[WSWin]]="Y", 1,
IF(Teams[[#This Row],[WSWin]] = "N", 0, " "))</f>
        <v>0</v>
      </c>
      <c r="F1651">
        <v>1974</v>
      </c>
      <c r="G1651" t="s">
        <v>410</v>
      </c>
      <c r="H1651" t="s">
        <v>426</v>
      </c>
      <c r="I1651" t="s">
        <v>426</v>
      </c>
      <c r="J1651" t="s">
        <v>8</v>
      </c>
      <c r="K1651">
        <v>3</v>
      </c>
      <c r="L1651">
        <v>163</v>
      </c>
      <c r="M1651">
        <v>82</v>
      </c>
      <c r="N1651">
        <v>82</v>
      </c>
      <c r="O1651">
        <v>80</v>
      </c>
      <c r="P1651" t="s">
        <v>51</v>
      </c>
      <c r="R1651" t="s">
        <v>51</v>
      </c>
      <c r="S1651" t="s">
        <v>51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45">
      <c r="A1652" s="3" t="b">
        <f>Teams[[#This Row],[yearID]]&gt;=1973</f>
        <v>1</v>
      </c>
      <c r="B1652" s="3" t="b">
        <f>Teams[[#This Row],[yearID]]&gt;=1903</f>
        <v>1</v>
      </c>
      <c r="C1652" s="3" t="str">
        <f>_xlfn.XLOOKUP(Teams[[#This Row],[franchID]], franchises[franchID], franchises[franchName])</f>
        <v>Milwaukee Brewers</v>
      </c>
      <c r="D1652" s="3">
        <f>IF(Teams[[#This Row],[LgWin]]="Y", 1,
IF(Teams[[#This Row],[LgWin]] = "N", 0, " "))</f>
        <v>0</v>
      </c>
      <c r="E1652" s="3">
        <f>IF(Teams[[#This Row],[WSWin]]="Y", 1,
IF(Teams[[#This Row],[WSWin]] = "N", 0, " "))</f>
        <v>0</v>
      </c>
      <c r="F1652">
        <v>1974</v>
      </c>
      <c r="G1652" t="s">
        <v>410</v>
      </c>
      <c r="H1652" t="s">
        <v>563</v>
      </c>
      <c r="I1652" t="s">
        <v>282</v>
      </c>
      <c r="J1652" t="s">
        <v>37</v>
      </c>
      <c r="K1652">
        <v>5</v>
      </c>
      <c r="L1652">
        <v>162</v>
      </c>
      <c r="M1652">
        <v>81</v>
      </c>
      <c r="N1652">
        <v>76</v>
      </c>
      <c r="O1652">
        <v>86</v>
      </c>
      <c r="P1652" t="s">
        <v>51</v>
      </c>
      <c r="R1652" t="s">
        <v>51</v>
      </c>
      <c r="S1652" t="s">
        <v>51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45">
      <c r="A1653" s="3" t="b">
        <f>Teams[[#This Row],[yearID]]&gt;=1973</f>
        <v>1</v>
      </c>
      <c r="B1653" s="3" t="b">
        <f>Teams[[#This Row],[yearID]]&gt;=1903</f>
        <v>1</v>
      </c>
      <c r="C1653" s="3" t="str">
        <f>_xlfn.XLOOKUP(Teams[[#This Row],[franchID]], franchises[franchID], franchises[franchName])</f>
        <v>Washington Nationals</v>
      </c>
      <c r="D1653" s="3">
        <f>IF(Teams[[#This Row],[LgWin]]="Y", 1,
IF(Teams[[#This Row],[LgWin]] = "N", 0, " "))</f>
        <v>0</v>
      </c>
      <c r="E1653" s="3">
        <f>IF(Teams[[#This Row],[WSWin]]="Y", 1,
IF(Teams[[#This Row],[WSWin]] = "N", 0, " "))</f>
        <v>0</v>
      </c>
      <c r="F1653">
        <v>1974</v>
      </c>
      <c r="G1653" t="s">
        <v>157</v>
      </c>
      <c r="H1653" t="s">
        <v>551</v>
      </c>
      <c r="I1653" t="s">
        <v>398</v>
      </c>
      <c r="J1653" t="s">
        <v>37</v>
      </c>
      <c r="K1653">
        <v>4</v>
      </c>
      <c r="L1653">
        <v>161</v>
      </c>
      <c r="M1653">
        <v>80</v>
      </c>
      <c r="N1653">
        <v>79</v>
      </c>
      <c r="O1653">
        <v>82</v>
      </c>
      <c r="P1653" t="s">
        <v>51</v>
      </c>
      <c r="R1653" t="s">
        <v>51</v>
      </c>
      <c r="S1653" t="s">
        <v>51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45">
      <c r="A1654" s="3" t="b">
        <f>Teams[[#This Row],[yearID]]&gt;=1973</f>
        <v>1</v>
      </c>
      <c r="B1654" s="3" t="b">
        <f>Teams[[#This Row],[yearID]]&gt;=1903</f>
        <v>1</v>
      </c>
      <c r="C1654" s="3" t="str">
        <f>_xlfn.XLOOKUP(Teams[[#This Row],[franchID]], franchises[franchID], franchises[franchName])</f>
        <v>New York Yankees</v>
      </c>
      <c r="D1654" s="3">
        <f>IF(Teams[[#This Row],[LgWin]]="Y", 1,
IF(Teams[[#This Row],[LgWin]] = "N", 0, " "))</f>
        <v>0</v>
      </c>
      <c r="E1654" s="3">
        <f>IF(Teams[[#This Row],[WSWin]]="Y", 1,
IF(Teams[[#This Row],[WSWin]] = "N", 0, " "))</f>
        <v>0</v>
      </c>
      <c r="F1654">
        <v>1974</v>
      </c>
      <c r="G1654" t="s">
        <v>410</v>
      </c>
      <c r="H1654" t="s">
        <v>436</v>
      </c>
      <c r="I1654" t="s">
        <v>412</v>
      </c>
      <c r="J1654" t="s">
        <v>37</v>
      </c>
      <c r="K1654">
        <v>2</v>
      </c>
      <c r="L1654">
        <v>162</v>
      </c>
      <c r="M1654">
        <v>81</v>
      </c>
      <c r="N1654">
        <v>89</v>
      </c>
      <c r="O1654">
        <v>73</v>
      </c>
      <c r="P1654" t="s">
        <v>51</v>
      </c>
      <c r="R1654" t="s">
        <v>51</v>
      </c>
      <c r="S1654" t="s">
        <v>51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45">
      <c r="A1655" s="3" t="b">
        <f>Teams[[#This Row],[yearID]]&gt;=1973</f>
        <v>1</v>
      </c>
      <c r="B1655" s="3" t="b">
        <f>Teams[[#This Row],[yearID]]&gt;=1903</f>
        <v>1</v>
      </c>
      <c r="C1655" s="3" t="str">
        <f>_xlfn.XLOOKUP(Teams[[#This Row],[franchID]], franchises[franchID], franchises[franchName])</f>
        <v>New York Mets</v>
      </c>
      <c r="D1655" s="3">
        <f>IF(Teams[[#This Row],[LgWin]]="Y", 1,
IF(Teams[[#This Row],[LgWin]] = "N", 0, " "))</f>
        <v>0</v>
      </c>
      <c r="E1655" s="3">
        <f>IF(Teams[[#This Row],[WSWin]]="Y", 1,
IF(Teams[[#This Row],[WSWin]] = "N", 0, " "))</f>
        <v>0</v>
      </c>
      <c r="F1655">
        <v>1974</v>
      </c>
      <c r="G1655" t="s">
        <v>157</v>
      </c>
      <c r="H1655" t="s">
        <v>532</v>
      </c>
      <c r="I1655" t="s">
        <v>533</v>
      </c>
      <c r="J1655" t="s">
        <v>37</v>
      </c>
      <c r="K1655">
        <v>5</v>
      </c>
      <c r="L1655">
        <v>162</v>
      </c>
      <c r="M1655">
        <v>81</v>
      </c>
      <c r="N1655">
        <v>71</v>
      </c>
      <c r="O1655">
        <v>91</v>
      </c>
      <c r="P1655" t="s">
        <v>51</v>
      </c>
      <c r="R1655" t="s">
        <v>51</v>
      </c>
      <c r="S1655" t="s">
        <v>51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45">
      <c r="A1656" s="3" t="b">
        <f>Teams[[#This Row],[yearID]]&gt;=1973</f>
        <v>1</v>
      </c>
      <c r="B1656" s="3" t="b">
        <f>Teams[[#This Row],[yearID]]&gt;=1903</f>
        <v>1</v>
      </c>
      <c r="C1656" s="3" t="str">
        <f>_xlfn.XLOOKUP(Teams[[#This Row],[franchID]], franchises[franchID], franchises[franchName])</f>
        <v>Oakland Athletics</v>
      </c>
      <c r="D1656" s="3">
        <f>IF(Teams[[#This Row],[LgWin]]="Y", 1,
IF(Teams[[#This Row],[LgWin]] = "N", 0, " "))</f>
        <v>1</v>
      </c>
      <c r="E1656" s="3">
        <f>IF(Teams[[#This Row],[WSWin]]="Y", 1,
IF(Teams[[#This Row],[WSWin]] = "N", 0, " "))</f>
        <v>1</v>
      </c>
      <c r="F1656">
        <v>1974</v>
      </c>
      <c r="G1656" t="s">
        <v>410</v>
      </c>
      <c r="H1656" t="s">
        <v>423</v>
      </c>
      <c r="I1656" t="s">
        <v>423</v>
      </c>
      <c r="J1656" t="s">
        <v>8</v>
      </c>
      <c r="K1656">
        <v>1</v>
      </c>
      <c r="L1656">
        <v>162</v>
      </c>
      <c r="M1656">
        <v>81</v>
      </c>
      <c r="N1656">
        <v>90</v>
      </c>
      <c r="O1656">
        <v>72</v>
      </c>
      <c r="P1656" t="s">
        <v>76</v>
      </c>
      <c r="R1656" t="s">
        <v>76</v>
      </c>
      <c r="S1656" t="s">
        <v>76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45">
      <c r="A1657" s="3" t="b">
        <f>Teams[[#This Row],[yearID]]&gt;=1973</f>
        <v>1</v>
      </c>
      <c r="B1657" s="3" t="b">
        <f>Teams[[#This Row],[yearID]]&gt;=1903</f>
        <v>1</v>
      </c>
      <c r="C1657" s="3" t="str">
        <f>_xlfn.XLOOKUP(Teams[[#This Row],[franchID]], franchises[franchID], franchises[franchName])</f>
        <v>Philadelphia Phillies</v>
      </c>
      <c r="D1657" s="3">
        <f>IF(Teams[[#This Row],[LgWin]]="Y", 1,
IF(Teams[[#This Row],[LgWin]] = "N", 0, " "))</f>
        <v>0</v>
      </c>
      <c r="E1657" s="3">
        <f>IF(Teams[[#This Row],[WSWin]]="Y", 1,
IF(Teams[[#This Row],[WSWin]] = "N", 0, " "))</f>
        <v>0</v>
      </c>
      <c r="F1657">
        <v>1974</v>
      </c>
      <c r="G1657" t="s">
        <v>157</v>
      </c>
      <c r="H1657" t="s">
        <v>122</v>
      </c>
      <c r="I1657" t="s">
        <v>122</v>
      </c>
      <c r="J1657" t="s">
        <v>37</v>
      </c>
      <c r="K1657">
        <v>3</v>
      </c>
      <c r="L1657">
        <v>162</v>
      </c>
      <c r="M1657">
        <v>81</v>
      </c>
      <c r="N1657">
        <v>80</v>
      </c>
      <c r="O1657">
        <v>82</v>
      </c>
      <c r="P1657" t="s">
        <v>51</v>
      </c>
      <c r="R1657" t="s">
        <v>51</v>
      </c>
      <c r="S1657" t="s">
        <v>51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45">
      <c r="A1658" s="3" t="b">
        <f>Teams[[#This Row],[yearID]]&gt;=1973</f>
        <v>1</v>
      </c>
      <c r="B1658" s="3" t="b">
        <f>Teams[[#This Row],[yearID]]&gt;=1903</f>
        <v>1</v>
      </c>
      <c r="C1658" s="3" t="str">
        <f>_xlfn.XLOOKUP(Teams[[#This Row],[franchID]], franchises[franchID], franchises[franchName])</f>
        <v>Pittsburgh Pirates</v>
      </c>
      <c r="D1658" s="3">
        <f>IF(Teams[[#This Row],[LgWin]]="Y", 1,
IF(Teams[[#This Row],[LgWin]] = "N", 0, " "))</f>
        <v>0</v>
      </c>
      <c r="E1658" s="3">
        <f>IF(Teams[[#This Row],[WSWin]]="Y", 1,
IF(Teams[[#This Row],[WSWin]] = "N", 0, " "))</f>
        <v>0</v>
      </c>
      <c r="F1658">
        <v>1974</v>
      </c>
      <c r="G1658" t="s">
        <v>157</v>
      </c>
      <c r="H1658" t="s">
        <v>229</v>
      </c>
      <c r="I1658" t="s">
        <v>229</v>
      </c>
      <c r="J1658" t="s">
        <v>37</v>
      </c>
      <c r="K1658">
        <v>1</v>
      </c>
      <c r="L1658">
        <v>162</v>
      </c>
      <c r="M1658">
        <v>81</v>
      </c>
      <c r="N1658">
        <v>88</v>
      </c>
      <c r="O1658">
        <v>74</v>
      </c>
      <c r="P1658" t="s">
        <v>76</v>
      </c>
      <c r="R1658" t="s">
        <v>51</v>
      </c>
      <c r="S1658" t="s">
        <v>51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45">
      <c r="A1659" s="3" t="b">
        <f>Teams[[#This Row],[yearID]]&gt;=1973</f>
        <v>1</v>
      </c>
      <c r="B1659" s="3" t="b">
        <f>Teams[[#This Row],[yearID]]&gt;=1903</f>
        <v>1</v>
      </c>
      <c r="C1659" s="3" t="str">
        <f>_xlfn.XLOOKUP(Teams[[#This Row],[franchID]], franchises[franchID], franchises[franchName])</f>
        <v>San Diego Padres</v>
      </c>
      <c r="D1659" s="3">
        <f>IF(Teams[[#This Row],[LgWin]]="Y", 1,
IF(Teams[[#This Row],[LgWin]] = "N", 0, " "))</f>
        <v>0</v>
      </c>
      <c r="E1659" s="3">
        <f>IF(Teams[[#This Row],[WSWin]]="Y", 1,
IF(Teams[[#This Row],[WSWin]] = "N", 0, " "))</f>
        <v>0</v>
      </c>
      <c r="F1659">
        <v>1974</v>
      </c>
      <c r="G1659" t="s">
        <v>157</v>
      </c>
      <c r="H1659" t="s">
        <v>554</v>
      </c>
      <c r="I1659" t="s">
        <v>555</v>
      </c>
      <c r="J1659" t="s">
        <v>8</v>
      </c>
      <c r="K1659">
        <v>6</v>
      </c>
      <c r="L1659">
        <v>162</v>
      </c>
      <c r="M1659">
        <v>81</v>
      </c>
      <c r="N1659">
        <v>60</v>
      </c>
      <c r="O1659">
        <v>102</v>
      </c>
      <c r="P1659" t="s">
        <v>51</v>
      </c>
      <c r="R1659" t="s">
        <v>51</v>
      </c>
      <c r="S1659" t="s">
        <v>51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45">
      <c r="A1660" s="3" t="b">
        <f>Teams[[#This Row],[yearID]]&gt;=1973</f>
        <v>1</v>
      </c>
      <c r="B1660" s="3" t="b">
        <f>Teams[[#This Row],[yearID]]&gt;=1903</f>
        <v>1</v>
      </c>
      <c r="C1660" s="3" t="str">
        <f>_xlfn.XLOOKUP(Teams[[#This Row],[franchID]], franchises[franchID], franchises[franchName])</f>
        <v>San Francisco Giants</v>
      </c>
      <c r="D1660" s="3">
        <f>IF(Teams[[#This Row],[LgWin]]="Y", 1,
IF(Teams[[#This Row],[LgWin]] = "N", 0, " "))</f>
        <v>0</v>
      </c>
      <c r="E1660" s="3">
        <f>IF(Teams[[#This Row],[WSWin]]="Y", 1,
IF(Teams[[#This Row],[WSWin]] = "N", 0, " "))</f>
        <v>0</v>
      </c>
      <c r="F1660">
        <v>1974</v>
      </c>
      <c r="G1660" t="s">
        <v>157</v>
      </c>
      <c r="H1660" t="s">
        <v>514</v>
      </c>
      <c r="I1660" t="s">
        <v>243</v>
      </c>
      <c r="J1660" t="s">
        <v>8</v>
      </c>
      <c r="K1660">
        <v>5</v>
      </c>
      <c r="L1660">
        <v>162</v>
      </c>
      <c r="M1660">
        <v>81</v>
      </c>
      <c r="N1660">
        <v>72</v>
      </c>
      <c r="O1660">
        <v>90</v>
      </c>
      <c r="P1660" t="s">
        <v>51</v>
      </c>
      <c r="R1660" t="s">
        <v>51</v>
      </c>
      <c r="S1660" t="s">
        <v>51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45">
      <c r="A1661" s="3" t="b">
        <f>Teams[[#This Row],[yearID]]&gt;=1973</f>
        <v>1</v>
      </c>
      <c r="B1661" s="3" t="b">
        <f>Teams[[#This Row],[yearID]]&gt;=1903</f>
        <v>1</v>
      </c>
      <c r="C1661" s="3" t="str">
        <f>_xlfn.XLOOKUP(Teams[[#This Row],[franchID]], franchises[franchID], franchises[franchName])</f>
        <v>St. Louis Cardinals</v>
      </c>
      <c r="D1661" s="3">
        <f>IF(Teams[[#This Row],[LgWin]]="Y", 1,
IF(Teams[[#This Row],[LgWin]] = "N", 0, " "))</f>
        <v>0</v>
      </c>
      <c r="E1661" s="3">
        <f>IF(Teams[[#This Row],[WSWin]]="Y", 1,
IF(Teams[[#This Row],[WSWin]] = "N", 0, " "))</f>
        <v>0</v>
      </c>
      <c r="F1661">
        <v>1974</v>
      </c>
      <c r="G1661" t="s">
        <v>157</v>
      </c>
      <c r="H1661" t="s">
        <v>396</v>
      </c>
      <c r="I1661" t="s">
        <v>154</v>
      </c>
      <c r="J1661" t="s">
        <v>37</v>
      </c>
      <c r="K1661">
        <v>2</v>
      </c>
      <c r="L1661">
        <v>161</v>
      </c>
      <c r="M1661">
        <v>81</v>
      </c>
      <c r="N1661">
        <v>86</v>
      </c>
      <c r="O1661">
        <v>75</v>
      </c>
      <c r="P1661" t="s">
        <v>51</v>
      </c>
      <c r="R1661" t="s">
        <v>51</v>
      </c>
      <c r="S1661" t="s">
        <v>51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45">
      <c r="A1662" s="3" t="b">
        <f>Teams[[#This Row],[yearID]]&gt;=1973</f>
        <v>1</v>
      </c>
      <c r="B1662" s="3" t="b">
        <f>Teams[[#This Row],[yearID]]&gt;=1903</f>
        <v>1</v>
      </c>
      <c r="C1662" s="3" t="str">
        <f>_xlfn.XLOOKUP(Teams[[#This Row],[franchID]], franchises[franchID], franchises[franchName])</f>
        <v>Texas Rangers</v>
      </c>
      <c r="D1662" s="3">
        <f>IF(Teams[[#This Row],[LgWin]]="Y", 1,
IF(Teams[[#This Row],[LgWin]] = "N", 0, " "))</f>
        <v>0</v>
      </c>
      <c r="E1662" s="3">
        <f>IF(Teams[[#This Row],[WSWin]]="Y", 1,
IF(Teams[[#This Row],[WSWin]] = "N", 0, " "))</f>
        <v>0</v>
      </c>
      <c r="F1662">
        <v>1974</v>
      </c>
      <c r="G1662" t="s">
        <v>410</v>
      </c>
      <c r="H1662" t="s">
        <v>526</v>
      </c>
      <c r="I1662" t="s">
        <v>526</v>
      </c>
      <c r="J1662" t="s">
        <v>8</v>
      </c>
      <c r="K1662">
        <v>2</v>
      </c>
      <c r="L1662">
        <v>161</v>
      </c>
      <c r="M1662">
        <v>80</v>
      </c>
      <c r="N1662">
        <v>84</v>
      </c>
      <c r="O1662">
        <v>76</v>
      </c>
      <c r="P1662" t="s">
        <v>51</v>
      </c>
      <c r="R1662" t="s">
        <v>51</v>
      </c>
      <c r="S1662" t="s">
        <v>51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45">
      <c r="A1663" s="3" t="b">
        <f>Teams[[#This Row],[yearID]]&gt;=1973</f>
        <v>1</v>
      </c>
      <c r="B1663" s="3" t="b">
        <f>Teams[[#This Row],[yearID]]&gt;=1903</f>
        <v>1</v>
      </c>
      <c r="C1663" s="3" t="str">
        <f>_xlfn.XLOOKUP(Teams[[#This Row],[franchID]], franchises[franchID], franchises[franchName])</f>
        <v>Atlanta Braves</v>
      </c>
      <c r="D1663" s="3">
        <f>IF(Teams[[#This Row],[LgWin]]="Y", 1,
IF(Teams[[#This Row],[LgWin]] = "N", 0, " "))</f>
        <v>0</v>
      </c>
      <c r="E1663" s="3">
        <f>IF(Teams[[#This Row],[WSWin]]="Y", 1,
IF(Teams[[#This Row],[WSWin]] = "N", 0, " "))</f>
        <v>0</v>
      </c>
      <c r="F1663">
        <v>1975</v>
      </c>
      <c r="G1663" t="s">
        <v>157</v>
      </c>
      <c r="H1663" t="s">
        <v>159</v>
      </c>
      <c r="I1663" t="s">
        <v>159</v>
      </c>
      <c r="J1663" t="s">
        <v>8</v>
      </c>
      <c r="K1663">
        <v>5</v>
      </c>
      <c r="L1663">
        <v>161</v>
      </c>
      <c r="M1663">
        <v>80</v>
      </c>
      <c r="N1663">
        <v>67</v>
      </c>
      <c r="O1663">
        <v>94</v>
      </c>
      <c r="P1663" t="s">
        <v>51</v>
      </c>
      <c r="R1663" t="s">
        <v>51</v>
      </c>
      <c r="S1663" t="s">
        <v>51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45">
      <c r="A1664" s="3" t="b">
        <f>Teams[[#This Row],[yearID]]&gt;=1973</f>
        <v>1</v>
      </c>
      <c r="B1664" s="3" t="b">
        <f>Teams[[#This Row],[yearID]]&gt;=1903</f>
        <v>1</v>
      </c>
      <c r="C1664" s="3" t="str">
        <f>_xlfn.XLOOKUP(Teams[[#This Row],[franchID]], franchises[franchID], franchises[franchName])</f>
        <v>Baltimore Orioles</v>
      </c>
      <c r="D1664" s="3">
        <f>IF(Teams[[#This Row],[LgWin]]="Y", 1,
IF(Teams[[#This Row],[LgWin]] = "N", 0, " "))</f>
        <v>0</v>
      </c>
      <c r="E1664" s="3">
        <f>IF(Teams[[#This Row],[WSWin]]="Y", 1,
IF(Teams[[#This Row],[WSWin]] = "N", 0, " "))</f>
        <v>0</v>
      </c>
      <c r="F1664">
        <v>1975</v>
      </c>
      <c r="G1664" t="s">
        <v>410</v>
      </c>
      <c r="H1664" t="s">
        <v>95</v>
      </c>
      <c r="I1664" t="s">
        <v>95</v>
      </c>
      <c r="J1664" t="s">
        <v>37</v>
      </c>
      <c r="K1664">
        <v>2</v>
      </c>
      <c r="L1664">
        <v>159</v>
      </c>
      <c r="M1664">
        <v>77</v>
      </c>
      <c r="N1664">
        <v>90</v>
      </c>
      <c r="O1664">
        <v>69</v>
      </c>
      <c r="P1664" t="s">
        <v>51</v>
      </c>
      <c r="R1664" t="s">
        <v>51</v>
      </c>
      <c r="S1664" t="s">
        <v>51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45">
      <c r="A1665" s="3" t="b">
        <f>Teams[[#This Row],[yearID]]&gt;=1973</f>
        <v>1</v>
      </c>
      <c r="B1665" s="3" t="b">
        <f>Teams[[#This Row],[yearID]]&gt;=1903</f>
        <v>1</v>
      </c>
      <c r="C1665" s="3" t="str">
        <f>_xlfn.XLOOKUP(Teams[[#This Row],[franchID]], franchises[franchID], franchises[franchName])</f>
        <v>Boston Red Sox</v>
      </c>
      <c r="D1665" s="3">
        <f>IF(Teams[[#This Row],[LgWin]]="Y", 1,
IF(Teams[[#This Row],[LgWin]] = "N", 0, " "))</f>
        <v>1</v>
      </c>
      <c r="E1665" s="3">
        <f>IF(Teams[[#This Row],[WSWin]]="Y", 1,
IF(Teams[[#This Row],[WSWin]] = "N", 0, " "))</f>
        <v>0</v>
      </c>
      <c r="F1665">
        <v>1975</v>
      </c>
      <c r="G1665" t="s">
        <v>410</v>
      </c>
      <c r="H1665" t="s">
        <v>54</v>
      </c>
      <c r="I1665" t="s">
        <v>54</v>
      </c>
      <c r="J1665" t="s">
        <v>37</v>
      </c>
      <c r="K1665">
        <v>1</v>
      </c>
      <c r="L1665">
        <v>160</v>
      </c>
      <c r="M1665">
        <v>81</v>
      </c>
      <c r="N1665">
        <v>95</v>
      </c>
      <c r="O1665">
        <v>65</v>
      </c>
      <c r="P1665" t="s">
        <v>76</v>
      </c>
      <c r="R1665" t="s">
        <v>76</v>
      </c>
      <c r="S1665" t="s">
        <v>51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45">
      <c r="A1666" s="3" t="b">
        <f>Teams[[#This Row],[yearID]]&gt;=1973</f>
        <v>1</v>
      </c>
      <c r="B1666" s="3" t="b">
        <f>Teams[[#This Row],[yearID]]&gt;=1903</f>
        <v>1</v>
      </c>
      <c r="C1666" s="3" t="str">
        <f>_xlfn.XLOOKUP(Teams[[#This Row],[franchID]], franchises[franchID], franchises[franchName])</f>
        <v>Los Angeles Angels of Anaheim</v>
      </c>
      <c r="D1666" s="3">
        <f>IF(Teams[[#This Row],[LgWin]]="Y", 1,
IF(Teams[[#This Row],[LgWin]] = "N", 0, " "))</f>
        <v>0</v>
      </c>
      <c r="E1666" s="3">
        <f>IF(Teams[[#This Row],[WSWin]]="Y", 1,
IF(Teams[[#This Row],[WSWin]] = "N", 0, " "))</f>
        <v>0</v>
      </c>
      <c r="F1666">
        <v>1975</v>
      </c>
      <c r="G1666" t="s">
        <v>410</v>
      </c>
      <c r="H1666" t="s">
        <v>537</v>
      </c>
      <c r="I1666" t="s">
        <v>520</v>
      </c>
      <c r="J1666" t="s">
        <v>8</v>
      </c>
      <c r="K1666">
        <v>6</v>
      </c>
      <c r="L1666">
        <v>161</v>
      </c>
      <c r="M1666">
        <v>81</v>
      </c>
      <c r="N1666">
        <v>72</v>
      </c>
      <c r="O1666">
        <v>89</v>
      </c>
      <c r="P1666" t="s">
        <v>51</v>
      </c>
      <c r="R1666" t="s">
        <v>51</v>
      </c>
      <c r="S1666" t="s">
        <v>51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45">
      <c r="A1667" s="3" t="b">
        <f>Teams[[#This Row],[yearID]]&gt;=1973</f>
        <v>1</v>
      </c>
      <c r="B1667" s="3" t="b">
        <f>Teams[[#This Row],[yearID]]&gt;=1903</f>
        <v>1</v>
      </c>
      <c r="C1667" s="3" t="str">
        <f>_xlfn.XLOOKUP(Teams[[#This Row],[franchID]], franchises[franchID], franchises[franchName])</f>
        <v>Chicago White Sox</v>
      </c>
      <c r="D1667" s="3">
        <f>IF(Teams[[#This Row],[LgWin]]="Y", 1,
IF(Teams[[#This Row],[LgWin]] = "N", 0, " "))</f>
        <v>0</v>
      </c>
      <c r="E1667" s="3">
        <f>IF(Teams[[#This Row],[WSWin]]="Y", 1,
IF(Teams[[#This Row],[WSWin]] = "N", 0, " "))</f>
        <v>0</v>
      </c>
      <c r="F1667">
        <v>1975</v>
      </c>
      <c r="G1667" t="s">
        <v>410</v>
      </c>
      <c r="H1667" t="s">
        <v>415</v>
      </c>
      <c r="I1667" t="s">
        <v>416</v>
      </c>
      <c r="J1667" t="s">
        <v>8</v>
      </c>
      <c r="K1667">
        <v>5</v>
      </c>
      <c r="L1667">
        <v>161</v>
      </c>
      <c r="M1667">
        <v>81</v>
      </c>
      <c r="N1667">
        <v>75</v>
      </c>
      <c r="O1667">
        <v>86</v>
      </c>
      <c r="P1667" t="s">
        <v>51</v>
      </c>
      <c r="R1667" t="s">
        <v>51</v>
      </c>
      <c r="S1667" t="s">
        <v>51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45">
      <c r="A1668" s="3" t="b">
        <f>Teams[[#This Row],[yearID]]&gt;=1973</f>
        <v>1</v>
      </c>
      <c r="B1668" s="3" t="b">
        <f>Teams[[#This Row],[yearID]]&gt;=1903</f>
        <v>1</v>
      </c>
      <c r="C1668" s="3" t="str">
        <f>_xlfn.XLOOKUP(Teams[[#This Row],[franchID]], franchises[franchID], franchises[franchName])</f>
        <v>Chicago Cubs</v>
      </c>
      <c r="D1668" s="3">
        <f>IF(Teams[[#This Row],[LgWin]]="Y", 1,
IF(Teams[[#This Row],[LgWin]] = "N", 0, " "))</f>
        <v>0</v>
      </c>
      <c r="E1668" s="3">
        <f>IF(Teams[[#This Row],[WSWin]]="Y", 1,
IF(Teams[[#This Row],[WSWin]] = "N", 0, " "))</f>
        <v>0</v>
      </c>
      <c r="F1668">
        <v>1975</v>
      </c>
      <c r="G1668" t="s">
        <v>157</v>
      </c>
      <c r="H1668" t="s">
        <v>161</v>
      </c>
      <c r="I1668" t="s">
        <v>162</v>
      </c>
      <c r="J1668" t="s">
        <v>37</v>
      </c>
      <c r="K1668">
        <v>5</v>
      </c>
      <c r="L1668">
        <v>162</v>
      </c>
      <c r="M1668">
        <v>81</v>
      </c>
      <c r="N1668">
        <v>75</v>
      </c>
      <c r="O1668">
        <v>87</v>
      </c>
      <c r="P1668" t="s">
        <v>51</v>
      </c>
      <c r="R1668" t="s">
        <v>51</v>
      </c>
      <c r="S1668" t="s">
        <v>51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45">
      <c r="A1669" s="3" t="b">
        <f>Teams[[#This Row],[yearID]]&gt;=1973</f>
        <v>1</v>
      </c>
      <c r="B1669" s="3" t="b">
        <f>Teams[[#This Row],[yearID]]&gt;=1903</f>
        <v>1</v>
      </c>
      <c r="C1669" s="3" t="str">
        <f>_xlfn.XLOOKUP(Teams[[#This Row],[franchID]], franchises[franchID], franchises[franchName])</f>
        <v>Cincinnati Reds</v>
      </c>
      <c r="D1669" s="3">
        <f>IF(Teams[[#This Row],[LgWin]]="Y", 1,
IF(Teams[[#This Row],[LgWin]] = "N", 0, " "))</f>
        <v>1</v>
      </c>
      <c r="E1669" s="3">
        <f>IF(Teams[[#This Row],[WSWin]]="Y", 1,
IF(Teams[[#This Row],[WSWin]] = "N", 0, " "))</f>
        <v>1</v>
      </c>
      <c r="F1669">
        <v>1975</v>
      </c>
      <c r="G1669" t="s">
        <v>157</v>
      </c>
      <c r="H1669" t="s">
        <v>167</v>
      </c>
      <c r="I1669" t="s">
        <v>167</v>
      </c>
      <c r="J1669" t="s">
        <v>8</v>
      </c>
      <c r="K1669">
        <v>1</v>
      </c>
      <c r="L1669">
        <v>162</v>
      </c>
      <c r="M1669">
        <v>81</v>
      </c>
      <c r="N1669">
        <v>108</v>
      </c>
      <c r="O1669">
        <v>54</v>
      </c>
      <c r="P1669" t="s">
        <v>76</v>
      </c>
      <c r="R1669" t="s">
        <v>76</v>
      </c>
      <c r="S1669" t="s">
        <v>76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45">
      <c r="A1670" s="3" t="b">
        <f>Teams[[#This Row],[yearID]]&gt;=1973</f>
        <v>1</v>
      </c>
      <c r="B1670" s="3" t="b">
        <f>Teams[[#This Row],[yearID]]&gt;=1903</f>
        <v>1</v>
      </c>
      <c r="C1670" s="3" t="str">
        <f>_xlfn.XLOOKUP(Teams[[#This Row],[franchID]], franchises[franchID], franchises[franchName])</f>
        <v>Cleveland Indians</v>
      </c>
      <c r="D1670" s="3">
        <f>IF(Teams[[#This Row],[LgWin]]="Y", 1,
IF(Teams[[#This Row],[LgWin]] = "N", 0, " "))</f>
        <v>0</v>
      </c>
      <c r="E1670" s="3">
        <f>IF(Teams[[#This Row],[WSWin]]="Y", 1,
IF(Teams[[#This Row],[WSWin]] = "N", 0, " "))</f>
        <v>0</v>
      </c>
      <c r="F1670">
        <v>1975</v>
      </c>
      <c r="G1670" t="s">
        <v>410</v>
      </c>
      <c r="H1670" t="s">
        <v>64</v>
      </c>
      <c r="I1670" t="s">
        <v>64</v>
      </c>
      <c r="J1670" t="s">
        <v>37</v>
      </c>
      <c r="K1670">
        <v>4</v>
      </c>
      <c r="L1670">
        <v>159</v>
      </c>
      <c r="M1670">
        <v>80</v>
      </c>
      <c r="N1670">
        <v>79</v>
      </c>
      <c r="O1670">
        <v>80</v>
      </c>
      <c r="P1670" t="s">
        <v>51</v>
      </c>
      <c r="R1670" t="s">
        <v>51</v>
      </c>
      <c r="S1670" t="s">
        <v>51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45">
      <c r="A1671" s="3" t="b">
        <f>Teams[[#This Row],[yearID]]&gt;=1973</f>
        <v>1</v>
      </c>
      <c r="B1671" s="3" t="b">
        <f>Teams[[#This Row],[yearID]]&gt;=1903</f>
        <v>1</v>
      </c>
      <c r="C1671" s="3" t="str">
        <f>_xlfn.XLOOKUP(Teams[[#This Row],[franchID]], franchises[franchID], franchises[franchName])</f>
        <v>Detroit Tigers</v>
      </c>
      <c r="D1671" s="3">
        <f>IF(Teams[[#This Row],[LgWin]]="Y", 1,
IF(Teams[[#This Row],[LgWin]] = "N", 0, " "))</f>
        <v>0</v>
      </c>
      <c r="E1671" s="3">
        <f>IF(Teams[[#This Row],[WSWin]]="Y", 1,
IF(Teams[[#This Row],[WSWin]] = "N", 0, " "))</f>
        <v>0</v>
      </c>
      <c r="F1671">
        <v>1975</v>
      </c>
      <c r="G1671" t="s">
        <v>410</v>
      </c>
      <c r="H1671" t="s">
        <v>419</v>
      </c>
      <c r="I1671" t="s">
        <v>419</v>
      </c>
      <c r="J1671" t="s">
        <v>37</v>
      </c>
      <c r="K1671">
        <v>6</v>
      </c>
      <c r="L1671">
        <v>159</v>
      </c>
      <c r="M1671">
        <v>80</v>
      </c>
      <c r="N1671">
        <v>57</v>
      </c>
      <c r="O1671">
        <v>102</v>
      </c>
      <c r="P1671" t="s">
        <v>51</v>
      </c>
      <c r="R1671" t="s">
        <v>51</v>
      </c>
      <c r="S1671" t="s">
        <v>51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45">
      <c r="A1672" s="3" t="b">
        <f>Teams[[#This Row],[yearID]]&gt;=1973</f>
        <v>1</v>
      </c>
      <c r="B1672" s="3" t="b">
        <f>Teams[[#This Row],[yearID]]&gt;=1903</f>
        <v>1</v>
      </c>
      <c r="C1672" s="3" t="str">
        <f>_xlfn.XLOOKUP(Teams[[#This Row],[franchID]], franchises[franchID], franchises[franchName])</f>
        <v>Houston Astros</v>
      </c>
      <c r="D1672" s="3">
        <f>IF(Teams[[#This Row],[LgWin]]="Y", 1,
IF(Teams[[#This Row],[LgWin]] = "N", 0, " "))</f>
        <v>0</v>
      </c>
      <c r="E1672" s="3">
        <f>IF(Teams[[#This Row],[WSWin]]="Y", 1,
IF(Teams[[#This Row],[WSWin]] = "N", 0, " "))</f>
        <v>0</v>
      </c>
      <c r="F1672">
        <v>1975</v>
      </c>
      <c r="G1672" t="s">
        <v>157</v>
      </c>
      <c r="H1672" t="s">
        <v>528</v>
      </c>
      <c r="I1672" t="s">
        <v>528</v>
      </c>
      <c r="J1672" t="s">
        <v>8</v>
      </c>
      <c r="K1672">
        <v>6</v>
      </c>
      <c r="L1672">
        <v>162</v>
      </c>
      <c r="M1672">
        <v>81</v>
      </c>
      <c r="N1672">
        <v>64</v>
      </c>
      <c r="O1672">
        <v>97</v>
      </c>
      <c r="P1672" t="s">
        <v>51</v>
      </c>
      <c r="R1672" t="s">
        <v>51</v>
      </c>
      <c r="S1672" t="s">
        <v>51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45">
      <c r="A1673" s="3" t="b">
        <f>Teams[[#This Row],[yearID]]&gt;=1973</f>
        <v>1</v>
      </c>
      <c r="B1673" s="3" t="b">
        <f>Teams[[#This Row],[yearID]]&gt;=1903</f>
        <v>1</v>
      </c>
      <c r="C1673" s="3" t="str">
        <f>_xlfn.XLOOKUP(Teams[[#This Row],[franchID]], franchises[franchID], franchises[franchName])</f>
        <v>Kansas City Royals</v>
      </c>
      <c r="D1673" s="3">
        <f>IF(Teams[[#This Row],[LgWin]]="Y", 1,
IF(Teams[[#This Row],[LgWin]] = "N", 0, " "))</f>
        <v>0</v>
      </c>
      <c r="E1673" s="3">
        <f>IF(Teams[[#This Row],[WSWin]]="Y", 1,
IF(Teams[[#This Row],[WSWin]] = "N", 0, " "))</f>
        <v>0</v>
      </c>
      <c r="F1673">
        <v>1975</v>
      </c>
      <c r="G1673" t="s">
        <v>410</v>
      </c>
      <c r="H1673" t="s">
        <v>509</v>
      </c>
      <c r="I1673" t="s">
        <v>548</v>
      </c>
      <c r="J1673" t="s">
        <v>8</v>
      </c>
      <c r="K1673">
        <v>2</v>
      </c>
      <c r="L1673">
        <v>162</v>
      </c>
      <c r="M1673">
        <v>81</v>
      </c>
      <c r="N1673">
        <v>91</v>
      </c>
      <c r="O1673">
        <v>71</v>
      </c>
      <c r="P1673" t="s">
        <v>51</v>
      </c>
      <c r="R1673" t="s">
        <v>51</v>
      </c>
      <c r="S1673" t="s">
        <v>51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45">
      <c r="A1674" s="3" t="b">
        <f>Teams[[#This Row],[yearID]]&gt;=1973</f>
        <v>1</v>
      </c>
      <c r="B1674" s="3" t="b">
        <f>Teams[[#This Row],[yearID]]&gt;=1903</f>
        <v>1</v>
      </c>
      <c r="C1674" s="3" t="str">
        <f>_xlfn.XLOOKUP(Teams[[#This Row],[franchID]], franchises[franchID], franchises[franchName])</f>
        <v>Los Angeles Dodgers</v>
      </c>
      <c r="D1674" s="3">
        <f>IF(Teams[[#This Row],[LgWin]]="Y", 1,
IF(Teams[[#This Row],[LgWin]] = "N", 0, " "))</f>
        <v>0</v>
      </c>
      <c r="E1674" s="3">
        <f>IF(Teams[[#This Row],[WSWin]]="Y", 1,
IF(Teams[[#This Row],[WSWin]] = "N", 0, " "))</f>
        <v>0</v>
      </c>
      <c r="F1674">
        <v>1975</v>
      </c>
      <c r="G1674" t="s">
        <v>157</v>
      </c>
      <c r="H1674" t="s">
        <v>511</v>
      </c>
      <c r="I1674" t="s">
        <v>260</v>
      </c>
      <c r="J1674" t="s">
        <v>8</v>
      </c>
      <c r="K1674">
        <v>2</v>
      </c>
      <c r="L1674">
        <v>162</v>
      </c>
      <c r="M1674">
        <v>81</v>
      </c>
      <c r="N1674">
        <v>88</v>
      </c>
      <c r="O1674">
        <v>74</v>
      </c>
      <c r="P1674" t="s">
        <v>51</v>
      </c>
      <c r="R1674" t="s">
        <v>51</v>
      </c>
      <c r="S1674" t="s">
        <v>51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45">
      <c r="A1675" s="3" t="b">
        <f>Teams[[#This Row],[yearID]]&gt;=1973</f>
        <v>1</v>
      </c>
      <c r="B1675" s="3" t="b">
        <f>Teams[[#This Row],[yearID]]&gt;=1903</f>
        <v>1</v>
      </c>
      <c r="C1675" s="3" t="str">
        <f>_xlfn.XLOOKUP(Teams[[#This Row],[franchID]], franchises[franchID], franchises[franchName])</f>
        <v>Minnesota Twins</v>
      </c>
      <c r="D1675" s="3">
        <f>IF(Teams[[#This Row],[LgWin]]="Y", 1,
IF(Teams[[#This Row],[LgWin]] = "N", 0, " "))</f>
        <v>0</v>
      </c>
      <c r="E1675" s="3">
        <f>IF(Teams[[#This Row],[WSWin]]="Y", 1,
IF(Teams[[#This Row],[WSWin]] = "N", 0, " "))</f>
        <v>0</v>
      </c>
      <c r="F1675">
        <v>1975</v>
      </c>
      <c r="G1675" t="s">
        <v>410</v>
      </c>
      <c r="H1675" t="s">
        <v>426</v>
      </c>
      <c r="I1675" t="s">
        <v>426</v>
      </c>
      <c r="J1675" t="s">
        <v>8</v>
      </c>
      <c r="K1675">
        <v>4</v>
      </c>
      <c r="L1675">
        <v>159</v>
      </c>
      <c r="M1675">
        <v>82</v>
      </c>
      <c r="N1675">
        <v>76</v>
      </c>
      <c r="O1675">
        <v>83</v>
      </c>
      <c r="P1675" t="s">
        <v>51</v>
      </c>
      <c r="R1675" t="s">
        <v>51</v>
      </c>
      <c r="S1675" t="s">
        <v>51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45">
      <c r="A1676" s="3" t="b">
        <f>Teams[[#This Row],[yearID]]&gt;=1973</f>
        <v>1</v>
      </c>
      <c r="B1676" s="3" t="b">
        <f>Teams[[#This Row],[yearID]]&gt;=1903</f>
        <v>1</v>
      </c>
      <c r="C1676" s="3" t="str">
        <f>_xlfn.XLOOKUP(Teams[[#This Row],[franchID]], franchises[franchID], franchises[franchName])</f>
        <v>Milwaukee Brewers</v>
      </c>
      <c r="D1676" s="3">
        <f>IF(Teams[[#This Row],[LgWin]]="Y", 1,
IF(Teams[[#This Row],[LgWin]] = "N", 0, " "))</f>
        <v>0</v>
      </c>
      <c r="E1676" s="3">
        <f>IF(Teams[[#This Row],[WSWin]]="Y", 1,
IF(Teams[[#This Row],[WSWin]] = "N", 0, " "))</f>
        <v>0</v>
      </c>
      <c r="F1676">
        <v>1975</v>
      </c>
      <c r="G1676" t="s">
        <v>410</v>
      </c>
      <c r="H1676" t="s">
        <v>563</v>
      </c>
      <c r="I1676" t="s">
        <v>282</v>
      </c>
      <c r="J1676" t="s">
        <v>37</v>
      </c>
      <c r="K1676">
        <v>5</v>
      </c>
      <c r="L1676">
        <v>162</v>
      </c>
      <c r="M1676">
        <v>81</v>
      </c>
      <c r="N1676">
        <v>68</v>
      </c>
      <c r="O1676">
        <v>94</v>
      </c>
      <c r="P1676" t="s">
        <v>51</v>
      </c>
      <c r="R1676" t="s">
        <v>51</v>
      </c>
      <c r="S1676" t="s">
        <v>51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45">
      <c r="A1677" s="3" t="b">
        <f>Teams[[#This Row],[yearID]]&gt;=1973</f>
        <v>1</v>
      </c>
      <c r="B1677" s="3" t="b">
        <f>Teams[[#This Row],[yearID]]&gt;=1903</f>
        <v>1</v>
      </c>
      <c r="C1677" s="3" t="str">
        <f>_xlfn.XLOOKUP(Teams[[#This Row],[franchID]], franchises[franchID], franchises[franchName])</f>
        <v>Washington Nationals</v>
      </c>
      <c r="D1677" s="3">
        <f>IF(Teams[[#This Row],[LgWin]]="Y", 1,
IF(Teams[[#This Row],[LgWin]] = "N", 0, " "))</f>
        <v>0</v>
      </c>
      <c r="E1677" s="3">
        <f>IF(Teams[[#This Row],[WSWin]]="Y", 1,
IF(Teams[[#This Row],[WSWin]] = "N", 0, " "))</f>
        <v>0</v>
      </c>
      <c r="F1677">
        <v>1975</v>
      </c>
      <c r="G1677" t="s">
        <v>157</v>
      </c>
      <c r="H1677" t="s">
        <v>551</v>
      </c>
      <c r="I1677" t="s">
        <v>398</v>
      </c>
      <c r="J1677" t="s">
        <v>37</v>
      </c>
      <c r="K1677">
        <v>5</v>
      </c>
      <c r="L1677">
        <v>162</v>
      </c>
      <c r="M1677">
        <v>81</v>
      </c>
      <c r="N1677">
        <v>75</v>
      </c>
      <c r="O1677">
        <v>87</v>
      </c>
      <c r="P1677" t="s">
        <v>51</v>
      </c>
      <c r="R1677" t="s">
        <v>51</v>
      </c>
      <c r="S1677" t="s">
        <v>51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45">
      <c r="A1678" s="3" t="b">
        <f>Teams[[#This Row],[yearID]]&gt;=1973</f>
        <v>1</v>
      </c>
      <c r="B1678" s="3" t="b">
        <f>Teams[[#This Row],[yearID]]&gt;=1903</f>
        <v>1</v>
      </c>
      <c r="C1678" s="3" t="str">
        <f>_xlfn.XLOOKUP(Teams[[#This Row],[franchID]], franchises[franchID], franchises[franchName])</f>
        <v>New York Yankees</v>
      </c>
      <c r="D1678" s="3">
        <f>IF(Teams[[#This Row],[LgWin]]="Y", 1,
IF(Teams[[#This Row],[LgWin]] = "N", 0, " "))</f>
        <v>0</v>
      </c>
      <c r="E1678" s="3">
        <f>IF(Teams[[#This Row],[WSWin]]="Y", 1,
IF(Teams[[#This Row],[WSWin]] = "N", 0, " "))</f>
        <v>0</v>
      </c>
      <c r="F1678">
        <v>1975</v>
      </c>
      <c r="G1678" t="s">
        <v>410</v>
      </c>
      <c r="H1678" t="s">
        <v>436</v>
      </c>
      <c r="I1678" t="s">
        <v>412</v>
      </c>
      <c r="J1678" t="s">
        <v>37</v>
      </c>
      <c r="K1678">
        <v>3</v>
      </c>
      <c r="L1678">
        <v>160</v>
      </c>
      <c r="M1678">
        <v>78</v>
      </c>
      <c r="N1678">
        <v>83</v>
      </c>
      <c r="O1678">
        <v>77</v>
      </c>
      <c r="P1678" t="s">
        <v>51</v>
      </c>
      <c r="R1678" t="s">
        <v>51</v>
      </c>
      <c r="S1678" t="s">
        <v>51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45">
      <c r="A1679" s="3" t="b">
        <f>Teams[[#This Row],[yearID]]&gt;=1973</f>
        <v>1</v>
      </c>
      <c r="B1679" s="3" t="b">
        <f>Teams[[#This Row],[yearID]]&gt;=1903</f>
        <v>1</v>
      </c>
      <c r="C1679" s="3" t="str">
        <f>_xlfn.XLOOKUP(Teams[[#This Row],[franchID]], franchises[franchID], franchises[franchName])</f>
        <v>New York Mets</v>
      </c>
      <c r="D1679" s="3">
        <f>IF(Teams[[#This Row],[LgWin]]="Y", 1,
IF(Teams[[#This Row],[LgWin]] = "N", 0, " "))</f>
        <v>0</v>
      </c>
      <c r="E1679" s="3">
        <f>IF(Teams[[#This Row],[WSWin]]="Y", 1,
IF(Teams[[#This Row],[WSWin]] = "N", 0, " "))</f>
        <v>0</v>
      </c>
      <c r="F1679">
        <v>1975</v>
      </c>
      <c r="G1679" t="s">
        <v>157</v>
      </c>
      <c r="H1679" t="s">
        <v>532</v>
      </c>
      <c r="I1679" t="s">
        <v>533</v>
      </c>
      <c r="J1679" t="s">
        <v>37</v>
      </c>
      <c r="K1679">
        <v>3</v>
      </c>
      <c r="L1679">
        <v>162</v>
      </c>
      <c r="M1679">
        <v>81</v>
      </c>
      <c r="N1679">
        <v>82</v>
      </c>
      <c r="O1679">
        <v>80</v>
      </c>
      <c r="P1679" t="s">
        <v>51</v>
      </c>
      <c r="R1679" t="s">
        <v>51</v>
      </c>
      <c r="S1679" t="s">
        <v>51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45">
      <c r="A1680" s="3" t="b">
        <f>Teams[[#This Row],[yearID]]&gt;=1973</f>
        <v>1</v>
      </c>
      <c r="B1680" s="3" t="b">
        <f>Teams[[#This Row],[yearID]]&gt;=1903</f>
        <v>1</v>
      </c>
      <c r="C1680" s="3" t="str">
        <f>_xlfn.XLOOKUP(Teams[[#This Row],[franchID]], franchises[franchID], franchises[franchName])</f>
        <v>Oakland Athletics</v>
      </c>
      <c r="D1680" s="3">
        <f>IF(Teams[[#This Row],[LgWin]]="Y", 1,
IF(Teams[[#This Row],[LgWin]] = "N", 0, " "))</f>
        <v>0</v>
      </c>
      <c r="E1680" s="3">
        <f>IF(Teams[[#This Row],[WSWin]]="Y", 1,
IF(Teams[[#This Row],[WSWin]] = "N", 0, " "))</f>
        <v>0</v>
      </c>
      <c r="F1680">
        <v>1975</v>
      </c>
      <c r="G1680" t="s">
        <v>410</v>
      </c>
      <c r="H1680" t="s">
        <v>423</v>
      </c>
      <c r="I1680" t="s">
        <v>423</v>
      </c>
      <c r="J1680" t="s">
        <v>8</v>
      </c>
      <c r="K1680">
        <v>1</v>
      </c>
      <c r="L1680">
        <v>162</v>
      </c>
      <c r="M1680">
        <v>81</v>
      </c>
      <c r="N1680">
        <v>98</v>
      </c>
      <c r="O1680">
        <v>64</v>
      </c>
      <c r="P1680" t="s">
        <v>76</v>
      </c>
      <c r="R1680" t="s">
        <v>51</v>
      </c>
      <c r="S1680" t="s">
        <v>51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45">
      <c r="A1681" s="3" t="b">
        <f>Teams[[#This Row],[yearID]]&gt;=1973</f>
        <v>1</v>
      </c>
      <c r="B1681" s="3" t="b">
        <f>Teams[[#This Row],[yearID]]&gt;=1903</f>
        <v>1</v>
      </c>
      <c r="C1681" s="3" t="str">
        <f>_xlfn.XLOOKUP(Teams[[#This Row],[franchID]], franchises[franchID], franchises[franchName])</f>
        <v>Philadelphia Phillies</v>
      </c>
      <c r="D1681" s="3">
        <f>IF(Teams[[#This Row],[LgWin]]="Y", 1,
IF(Teams[[#This Row],[LgWin]] = "N", 0, " "))</f>
        <v>0</v>
      </c>
      <c r="E1681" s="3">
        <f>IF(Teams[[#This Row],[WSWin]]="Y", 1,
IF(Teams[[#This Row],[WSWin]] = "N", 0, " "))</f>
        <v>0</v>
      </c>
      <c r="F1681">
        <v>1975</v>
      </c>
      <c r="G1681" t="s">
        <v>157</v>
      </c>
      <c r="H1681" t="s">
        <v>122</v>
      </c>
      <c r="I1681" t="s">
        <v>122</v>
      </c>
      <c r="J1681" t="s">
        <v>37</v>
      </c>
      <c r="K1681">
        <v>2</v>
      </c>
      <c r="L1681">
        <v>162</v>
      </c>
      <c r="M1681">
        <v>81</v>
      </c>
      <c r="N1681">
        <v>86</v>
      </c>
      <c r="O1681">
        <v>76</v>
      </c>
      <c r="P1681" t="s">
        <v>51</v>
      </c>
      <c r="R1681" t="s">
        <v>51</v>
      </c>
      <c r="S1681" t="s">
        <v>51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45">
      <c r="A1682" s="3" t="b">
        <f>Teams[[#This Row],[yearID]]&gt;=1973</f>
        <v>1</v>
      </c>
      <c r="B1682" s="3" t="b">
        <f>Teams[[#This Row],[yearID]]&gt;=1903</f>
        <v>1</v>
      </c>
      <c r="C1682" s="3" t="str">
        <f>_xlfn.XLOOKUP(Teams[[#This Row],[franchID]], franchises[franchID], franchises[franchName])</f>
        <v>Pittsburgh Pirates</v>
      </c>
      <c r="D1682" s="3">
        <f>IF(Teams[[#This Row],[LgWin]]="Y", 1,
IF(Teams[[#This Row],[LgWin]] = "N", 0, " "))</f>
        <v>0</v>
      </c>
      <c r="E1682" s="3">
        <f>IF(Teams[[#This Row],[WSWin]]="Y", 1,
IF(Teams[[#This Row],[WSWin]] = "N", 0, " "))</f>
        <v>0</v>
      </c>
      <c r="F1682">
        <v>1975</v>
      </c>
      <c r="G1682" t="s">
        <v>157</v>
      </c>
      <c r="H1682" t="s">
        <v>229</v>
      </c>
      <c r="I1682" t="s">
        <v>229</v>
      </c>
      <c r="J1682" t="s">
        <v>37</v>
      </c>
      <c r="K1682">
        <v>1</v>
      </c>
      <c r="L1682">
        <v>161</v>
      </c>
      <c r="M1682">
        <v>80</v>
      </c>
      <c r="N1682">
        <v>92</v>
      </c>
      <c r="O1682">
        <v>69</v>
      </c>
      <c r="P1682" t="s">
        <v>76</v>
      </c>
      <c r="R1682" t="s">
        <v>51</v>
      </c>
      <c r="S1682" t="s">
        <v>51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45">
      <c r="A1683" s="3" t="b">
        <f>Teams[[#This Row],[yearID]]&gt;=1973</f>
        <v>1</v>
      </c>
      <c r="B1683" s="3" t="b">
        <f>Teams[[#This Row],[yearID]]&gt;=1903</f>
        <v>1</v>
      </c>
      <c r="C1683" s="3" t="str">
        <f>_xlfn.XLOOKUP(Teams[[#This Row],[franchID]], franchises[franchID], franchises[franchName])</f>
        <v>San Diego Padres</v>
      </c>
      <c r="D1683" s="3">
        <f>IF(Teams[[#This Row],[LgWin]]="Y", 1,
IF(Teams[[#This Row],[LgWin]] = "N", 0, " "))</f>
        <v>0</v>
      </c>
      <c r="E1683" s="3">
        <f>IF(Teams[[#This Row],[WSWin]]="Y", 1,
IF(Teams[[#This Row],[WSWin]] = "N", 0, " "))</f>
        <v>0</v>
      </c>
      <c r="F1683">
        <v>1975</v>
      </c>
      <c r="G1683" t="s">
        <v>157</v>
      </c>
      <c r="H1683" t="s">
        <v>554</v>
      </c>
      <c r="I1683" t="s">
        <v>555</v>
      </c>
      <c r="J1683" t="s">
        <v>8</v>
      </c>
      <c r="K1683">
        <v>4</v>
      </c>
      <c r="L1683">
        <v>162</v>
      </c>
      <c r="M1683">
        <v>81</v>
      </c>
      <c r="N1683">
        <v>71</v>
      </c>
      <c r="O1683">
        <v>91</v>
      </c>
      <c r="P1683" t="s">
        <v>51</v>
      </c>
      <c r="R1683" t="s">
        <v>51</v>
      </c>
      <c r="S1683" t="s">
        <v>51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45">
      <c r="A1684" s="3" t="b">
        <f>Teams[[#This Row],[yearID]]&gt;=1973</f>
        <v>1</v>
      </c>
      <c r="B1684" s="3" t="b">
        <f>Teams[[#This Row],[yearID]]&gt;=1903</f>
        <v>1</v>
      </c>
      <c r="C1684" s="3" t="str">
        <f>_xlfn.XLOOKUP(Teams[[#This Row],[franchID]], franchises[franchID], franchises[franchName])</f>
        <v>San Francisco Giants</v>
      </c>
      <c r="D1684" s="3">
        <f>IF(Teams[[#This Row],[LgWin]]="Y", 1,
IF(Teams[[#This Row],[LgWin]] = "N", 0, " "))</f>
        <v>0</v>
      </c>
      <c r="E1684" s="3">
        <f>IF(Teams[[#This Row],[WSWin]]="Y", 1,
IF(Teams[[#This Row],[WSWin]] = "N", 0, " "))</f>
        <v>0</v>
      </c>
      <c r="F1684">
        <v>1975</v>
      </c>
      <c r="G1684" t="s">
        <v>157</v>
      </c>
      <c r="H1684" t="s">
        <v>514</v>
      </c>
      <c r="I1684" t="s">
        <v>243</v>
      </c>
      <c r="J1684" t="s">
        <v>8</v>
      </c>
      <c r="K1684">
        <v>3</v>
      </c>
      <c r="L1684">
        <v>161</v>
      </c>
      <c r="M1684">
        <v>81</v>
      </c>
      <c r="N1684">
        <v>80</v>
      </c>
      <c r="O1684">
        <v>81</v>
      </c>
      <c r="P1684" t="s">
        <v>51</v>
      </c>
      <c r="R1684" t="s">
        <v>51</v>
      </c>
      <c r="S1684" t="s">
        <v>51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45">
      <c r="A1685" s="3" t="b">
        <f>Teams[[#This Row],[yearID]]&gt;=1973</f>
        <v>1</v>
      </c>
      <c r="B1685" s="3" t="b">
        <f>Teams[[#This Row],[yearID]]&gt;=1903</f>
        <v>1</v>
      </c>
      <c r="C1685" s="3" t="str">
        <f>_xlfn.XLOOKUP(Teams[[#This Row],[franchID]], franchises[franchID], franchises[franchName])</f>
        <v>St. Louis Cardinals</v>
      </c>
      <c r="D1685" s="3">
        <f>IF(Teams[[#This Row],[LgWin]]="Y", 1,
IF(Teams[[#This Row],[LgWin]] = "N", 0, " "))</f>
        <v>0</v>
      </c>
      <c r="E1685" s="3">
        <f>IF(Teams[[#This Row],[WSWin]]="Y", 1,
IF(Teams[[#This Row],[WSWin]] = "N", 0, " "))</f>
        <v>0</v>
      </c>
      <c r="F1685">
        <v>1975</v>
      </c>
      <c r="G1685" t="s">
        <v>157</v>
      </c>
      <c r="H1685" t="s">
        <v>396</v>
      </c>
      <c r="I1685" t="s">
        <v>154</v>
      </c>
      <c r="J1685" t="s">
        <v>37</v>
      </c>
      <c r="K1685">
        <v>3</v>
      </c>
      <c r="L1685">
        <v>163</v>
      </c>
      <c r="M1685">
        <v>82</v>
      </c>
      <c r="N1685">
        <v>82</v>
      </c>
      <c r="O1685">
        <v>80</v>
      </c>
      <c r="P1685" t="s">
        <v>51</v>
      </c>
      <c r="R1685" t="s">
        <v>51</v>
      </c>
      <c r="S1685" t="s">
        <v>51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45">
      <c r="A1686" s="3" t="b">
        <f>Teams[[#This Row],[yearID]]&gt;=1973</f>
        <v>1</v>
      </c>
      <c r="B1686" s="3" t="b">
        <f>Teams[[#This Row],[yearID]]&gt;=1903</f>
        <v>1</v>
      </c>
      <c r="C1686" s="3" t="str">
        <f>_xlfn.XLOOKUP(Teams[[#This Row],[franchID]], franchises[franchID], franchises[franchName])</f>
        <v>Texas Rangers</v>
      </c>
      <c r="D1686" s="3">
        <f>IF(Teams[[#This Row],[LgWin]]="Y", 1,
IF(Teams[[#This Row],[LgWin]] = "N", 0, " "))</f>
        <v>0</v>
      </c>
      <c r="E1686" s="3">
        <f>IF(Teams[[#This Row],[WSWin]]="Y", 1,
IF(Teams[[#This Row],[WSWin]] = "N", 0, " "))</f>
        <v>0</v>
      </c>
      <c r="F1686">
        <v>1975</v>
      </c>
      <c r="G1686" t="s">
        <v>410</v>
      </c>
      <c r="H1686" t="s">
        <v>526</v>
      </c>
      <c r="I1686" t="s">
        <v>526</v>
      </c>
      <c r="J1686" t="s">
        <v>8</v>
      </c>
      <c r="K1686">
        <v>3</v>
      </c>
      <c r="L1686">
        <v>162</v>
      </c>
      <c r="M1686">
        <v>80</v>
      </c>
      <c r="N1686">
        <v>79</v>
      </c>
      <c r="O1686">
        <v>83</v>
      </c>
      <c r="P1686" t="s">
        <v>51</v>
      </c>
      <c r="R1686" t="s">
        <v>51</v>
      </c>
      <c r="S1686" t="s">
        <v>51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45">
      <c r="A1687" s="3" t="b">
        <f>Teams[[#This Row],[yearID]]&gt;=1973</f>
        <v>1</v>
      </c>
      <c r="B1687" s="3" t="b">
        <f>Teams[[#This Row],[yearID]]&gt;=1903</f>
        <v>1</v>
      </c>
      <c r="C1687" s="3" t="str">
        <f>_xlfn.XLOOKUP(Teams[[#This Row],[franchID]], franchises[franchID], franchises[franchName])</f>
        <v>Atlanta Braves</v>
      </c>
      <c r="D1687" s="3">
        <f>IF(Teams[[#This Row],[LgWin]]="Y", 1,
IF(Teams[[#This Row],[LgWin]] = "N", 0, " "))</f>
        <v>0</v>
      </c>
      <c r="E1687" s="3">
        <f>IF(Teams[[#This Row],[WSWin]]="Y", 1,
IF(Teams[[#This Row],[WSWin]] = "N", 0, " "))</f>
        <v>0</v>
      </c>
      <c r="F1687">
        <v>1976</v>
      </c>
      <c r="G1687" t="s">
        <v>157</v>
      </c>
      <c r="H1687" t="s">
        <v>159</v>
      </c>
      <c r="I1687" t="s">
        <v>159</v>
      </c>
      <c r="J1687" t="s">
        <v>8</v>
      </c>
      <c r="K1687">
        <v>6</v>
      </c>
      <c r="L1687">
        <v>162</v>
      </c>
      <c r="M1687">
        <v>81</v>
      </c>
      <c r="N1687">
        <v>70</v>
      </c>
      <c r="O1687">
        <v>92</v>
      </c>
      <c r="P1687" t="s">
        <v>51</v>
      </c>
      <c r="R1687" t="s">
        <v>51</v>
      </c>
      <c r="S1687" t="s">
        <v>51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45">
      <c r="A1688" s="3" t="b">
        <f>Teams[[#This Row],[yearID]]&gt;=1973</f>
        <v>1</v>
      </c>
      <c r="B1688" s="3" t="b">
        <f>Teams[[#This Row],[yearID]]&gt;=1903</f>
        <v>1</v>
      </c>
      <c r="C1688" s="3" t="str">
        <f>_xlfn.XLOOKUP(Teams[[#This Row],[franchID]], franchises[franchID], franchises[franchName])</f>
        <v>Baltimore Orioles</v>
      </c>
      <c r="D1688" s="3">
        <f>IF(Teams[[#This Row],[LgWin]]="Y", 1,
IF(Teams[[#This Row],[LgWin]] = "N", 0, " "))</f>
        <v>0</v>
      </c>
      <c r="E1688" s="3">
        <f>IF(Teams[[#This Row],[WSWin]]="Y", 1,
IF(Teams[[#This Row],[WSWin]] = "N", 0, " "))</f>
        <v>0</v>
      </c>
      <c r="F1688">
        <v>1976</v>
      </c>
      <c r="G1688" t="s">
        <v>410</v>
      </c>
      <c r="H1688" t="s">
        <v>95</v>
      </c>
      <c r="I1688" t="s">
        <v>95</v>
      </c>
      <c r="J1688" t="s">
        <v>37</v>
      </c>
      <c r="K1688">
        <v>2</v>
      </c>
      <c r="L1688">
        <v>162</v>
      </c>
      <c r="M1688">
        <v>81</v>
      </c>
      <c r="N1688">
        <v>88</v>
      </c>
      <c r="O1688">
        <v>74</v>
      </c>
      <c r="P1688" t="s">
        <v>51</v>
      </c>
      <c r="R1688" t="s">
        <v>51</v>
      </c>
      <c r="S1688" t="s">
        <v>51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45">
      <c r="A1689" s="3" t="b">
        <f>Teams[[#This Row],[yearID]]&gt;=1973</f>
        <v>1</v>
      </c>
      <c r="B1689" s="3" t="b">
        <f>Teams[[#This Row],[yearID]]&gt;=1903</f>
        <v>1</v>
      </c>
      <c r="C1689" s="3" t="str">
        <f>_xlfn.XLOOKUP(Teams[[#This Row],[franchID]], franchises[franchID], franchises[franchName])</f>
        <v>Boston Red Sox</v>
      </c>
      <c r="D1689" s="3">
        <f>IF(Teams[[#This Row],[LgWin]]="Y", 1,
IF(Teams[[#This Row],[LgWin]] = "N", 0, " "))</f>
        <v>0</v>
      </c>
      <c r="E1689" s="3">
        <f>IF(Teams[[#This Row],[WSWin]]="Y", 1,
IF(Teams[[#This Row],[WSWin]] = "N", 0, " "))</f>
        <v>0</v>
      </c>
      <c r="F1689">
        <v>1976</v>
      </c>
      <c r="G1689" t="s">
        <v>410</v>
      </c>
      <c r="H1689" t="s">
        <v>54</v>
      </c>
      <c r="I1689" t="s">
        <v>54</v>
      </c>
      <c r="J1689" t="s">
        <v>37</v>
      </c>
      <c r="K1689">
        <v>3</v>
      </c>
      <c r="L1689">
        <v>162</v>
      </c>
      <c r="M1689">
        <v>81</v>
      </c>
      <c r="N1689">
        <v>83</v>
      </c>
      <c r="O1689">
        <v>79</v>
      </c>
      <c r="P1689" t="s">
        <v>51</v>
      </c>
      <c r="R1689" t="s">
        <v>51</v>
      </c>
      <c r="S1689" t="s">
        <v>51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45">
      <c r="A1690" s="3" t="b">
        <f>Teams[[#This Row],[yearID]]&gt;=1973</f>
        <v>1</v>
      </c>
      <c r="B1690" s="3" t="b">
        <f>Teams[[#This Row],[yearID]]&gt;=1903</f>
        <v>1</v>
      </c>
      <c r="C1690" s="3" t="str">
        <f>_xlfn.XLOOKUP(Teams[[#This Row],[franchID]], franchises[franchID], franchises[franchName])</f>
        <v>Los Angeles Angels of Anaheim</v>
      </c>
      <c r="D1690" s="3">
        <f>IF(Teams[[#This Row],[LgWin]]="Y", 1,
IF(Teams[[#This Row],[LgWin]] = "N", 0, " "))</f>
        <v>0</v>
      </c>
      <c r="E1690" s="3">
        <f>IF(Teams[[#This Row],[WSWin]]="Y", 1,
IF(Teams[[#This Row],[WSWin]] = "N", 0, " "))</f>
        <v>0</v>
      </c>
      <c r="F1690">
        <v>1976</v>
      </c>
      <c r="G1690" t="s">
        <v>410</v>
      </c>
      <c r="H1690" t="s">
        <v>537</v>
      </c>
      <c r="I1690" t="s">
        <v>520</v>
      </c>
      <c r="J1690" t="s">
        <v>8</v>
      </c>
      <c r="K1690">
        <v>4</v>
      </c>
      <c r="L1690">
        <v>162</v>
      </c>
      <c r="M1690">
        <v>81</v>
      </c>
      <c r="N1690">
        <v>76</v>
      </c>
      <c r="O1690">
        <v>86</v>
      </c>
      <c r="P1690" t="s">
        <v>51</v>
      </c>
      <c r="R1690" t="s">
        <v>51</v>
      </c>
      <c r="S1690" t="s">
        <v>51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45">
      <c r="A1691" s="3" t="b">
        <f>Teams[[#This Row],[yearID]]&gt;=1973</f>
        <v>1</v>
      </c>
      <c r="B1691" s="3" t="b">
        <f>Teams[[#This Row],[yearID]]&gt;=1903</f>
        <v>1</v>
      </c>
      <c r="C1691" s="3" t="str">
        <f>_xlfn.XLOOKUP(Teams[[#This Row],[franchID]], franchises[franchID], franchises[franchName])</f>
        <v>Chicago White Sox</v>
      </c>
      <c r="D1691" s="3">
        <f>IF(Teams[[#This Row],[LgWin]]="Y", 1,
IF(Teams[[#This Row],[LgWin]] = "N", 0, " "))</f>
        <v>0</v>
      </c>
      <c r="E1691" s="3">
        <f>IF(Teams[[#This Row],[WSWin]]="Y", 1,
IF(Teams[[#This Row],[WSWin]] = "N", 0, " "))</f>
        <v>0</v>
      </c>
      <c r="F1691">
        <v>1976</v>
      </c>
      <c r="G1691" t="s">
        <v>410</v>
      </c>
      <c r="H1691" t="s">
        <v>415</v>
      </c>
      <c r="I1691" t="s">
        <v>416</v>
      </c>
      <c r="J1691" t="s">
        <v>8</v>
      </c>
      <c r="K1691">
        <v>6</v>
      </c>
      <c r="L1691">
        <v>161</v>
      </c>
      <c r="M1691">
        <v>80</v>
      </c>
      <c r="N1691">
        <v>64</v>
      </c>
      <c r="O1691">
        <v>97</v>
      </c>
      <c r="P1691" t="s">
        <v>51</v>
      </c>
      <c r="R1691" t="s">
        <v>51</v>
      </c>
      <c r="S1691" t="s">
        <v>51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45">
      <c r="A1692" s="3" t="b">
        <f>Teams[[#This Row],[yearID]]&gt;=1973</f>
        <v>1</v>
      </c>
      <c r="B1692" s="3" t="b">
        <f>Teams[[#This Row],[yearID]]&gt;=1903</f>
        <v>1</v>
      </c>
      <c r="C1692" s="3" t="str">
        <f>_xlfn.XLOOKUP(Teams[[#This Row],[franchID]], franchises[franchID], franchises[franchName])</f>
        <v>Chicago Cubs</v>
      </c>
      <c r="D1692" s="3">
        <f>IF(Teams[[#This Row],[LgWin]]="Y", 1,
IF(Teams[[#This Row],[LgWin]] = "N", 0, " "))</f>
        <v>0</v>
      </c>
      <c r="E1692" s="3">
        <f>IF(Teams[[#This Row],[WSWin]]="Y", 1,
IF(Teams[[#This Row],[WSWin]] = "N", 0, " "))</f>
        <v>0</v>
      </c>
      <c r="F1692">
        <v>1976</v>
      </c>
      <c r="G1692" t="s">
        <v>157</v>
      </c>
      <c r="H1692" t="s">
        <v>161</v>
      </c>
      <c r="I1692" t="s">
        <v>162</v>
      </c>
      <c r="J1692" t="s">
        <v>37</v>
      </c>
      <c r="K1692">
        <v>4</v>
      </c>
      <c r="L1692">
        <v>162</v>
      </c>
      <c r="M1692">
        <v>81</v>
      </c>
      <c r="N1692">
        <v>75</v>
      </c>
      <c r="O1692">
        <v>87</v>
      </c>
      <c r="P1692" t="s">
        <v>51</v>
      </c>
      <c r="R1692" t="s">
        <v>51</v>
      </c>
      <c r="S1692" t="s">
        <v>51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45">
      <c r="A1693" s="3" t="b">
        <f>Teams[[#This Row],[yearID]]&gt;=1973</f>
        <v>1</v>
      </c>
      <c r="B1693" s="3" t="b">
        <f>Teams[[#This Row],[yearID]]&gt;=1903</f>
        <v>1</v>
      </c>
      <c r="C1693" s="3" t="str">
        <f>_xlfn.XLOOKUP(Teams[[#This Row],[franchID]], franchises[franchID], franchises[franchName])</f>
        <v>Cincinnati Reds</v>
      </c>
      <c r="D1693" s="3">
        <f>IF(Teams[[#This Row],[LgWin]]="Y", 1,
IF(Teams[[#This Row],[LgWin]] = "N", 0, " "))</f>
        <v>1</v>
      </c>
      <c r="E1693" s="3">
        <f>IF(Teams[[#This Row],[WSWin]]="Y", 1,
IF(Teams[[#This Row],[WSWin]] = "N", 0, " "))</f>
        <v>1</v>
      </c>
      <c r="F1693">
        <v>1976</v>
      </c>
      <c r="G1693" t="s">
        <v>157</v>
      </c>
      <c r="H1693" t="s">
        <v>167</v>
      </c>
      <c r="I1693" t="s">
        <v>167</v>
      </c>
      <c r="J1693" t="s">
        <v>8</v>
      </c>
      <c r="K1693">
        <v>1</v>
      </c>
      <c r="L1693">
        <v>162</v>
      </c>
      <c r="M1693">
        <v>81</v>
      </c>
      <c r="N1693">
        <v>102</v>
      </c>
      <c r="O1693">
        <v>60</v>
      </c>
      <c r="P1693" t="s">
        <v>76</v>
      </c>
      <c r="R1693" t="s">
        <v>76</v>
      </c>
      <c r="S1693" t="s">
        <v>76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45">
      <c r="A1694" s="3" t="b">
        <f>Teams[[#This Row],[yearID]]&gt;=1973</f>
        <v>1</v>
      </c>
      <c r="B1694" s="3" t="b">
        <f>Teams[[#This Row],[yearID]]&gt;=1903</f>
        <v>1</v>
      </c>
      <c r="C1694" s="3" t="str">
        <f>_xlfn.XLOOKUP(Teams[[#This Row],[franchID]], franchises[franchID], franchises[franchName])</f>
        <v>Cleveland Indians</v>
      </c>
      <c r="D1694" s="3">
        <f>IF(Teams[[#This Row],[LgWin]]="Y", 1,
IF(Teams[[#This Row],[LgWin]] = "N", 0, " "))</f>
        <v>0</v>
      </c>
      <c r="E1694" s="3">
        <f>IF(Teams[[#This Row],[WSWin]]="Y", 1,
IF(Teams[[#This Row],[WSWin]] = "N", 0, " "))</f>
        <v>0</v>
      </c>
      <c r="F1694">
        <v>1976</v>
      </c>
      <c r="G1694" t="s">
        <v>410</v>
      </c>
      <c r="H1694" t="s">
        <v>64</v>
      </c>
      <c r="I1694" t="s">
        <v>64</v>
      </c>
      <c r="J1694" t="s">
        <v>37</v>
      </c>
      <c r="K1694">
        <v>4</v>
      </c>
      <c r="L1694">
        <v>159</v>
      </c>
      <c r="M1694">
        <v>79</v>
      </c>
      <c r="N1694">
        <v>81</v>
      </c>
      <c r="O1694">
        <v>78</v>
      </c>
      <c r="P1694" t="s">
        <v>51</v>
      </c>
      <c r="R1694" t="s">
        <v>51</v>
      </c>
      <c r="S1694" t="s">
        <v>51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45">
      <c r="A1695" s="3" t="b">
        <f>Teams[[#This Row],[yearID]]&gt;=1973</f>
        <v>1</v>
      </c>
      <c r="B1695" s="3" t="b">
        <f>Teams[[#This Row],[yearID]]&gt;=1903</f>
        <v>1</v>
      </c>
      <c r="C1695" s="3" t="str">
        <f>_xlfn.XLOOKUP(Teams[[#This Row],[franchID]], franchises[franchID], franchises[franchName])</f>
        <v>Detroit Tigers</v>
      </c>
      <c r="D1695" s="3">
        <f>IF(Teams[[#This Row],[LgWin]]="Y", 1,
IF(Teams[[#This Row],[LgWin]] = "N", 0, " "))</f>
        <v>0</v>
      </c>
      <c r="E1695" s="3">
        <f>IF(Teams[[#This Row],[WSWin]]="Y", 1,
IF(Teams[[#This Row],[WSWin]] = "N", 0, " "))</f>
        <v>0</v>
      </c>
      <c r="F1695">
        <v>1976</v>
      </c>
      <c r="G1695" t="s">
        <v>410</v>
      </c>
      <c r="H1695" t="s">
        <v>419</v>
      </c>
      <c r="I1695" t="s">
        <v>419</v>
      </c>
      <c r="J1695" t="s">
        <v>37</v>
      </c>
      <c r="K1695">
        <v>5</v>
      </c>
      <c r="L1695">
        <v>161</v>
      </c>
      <c r="M1695">
        <v>80</v>
      </c>
      <c r="N1695">
        <v>74</v>
      </c>
      <c r="O1695">
        <v>87</v>
      </c>
      <c r="P1695" t="s">
        <v>51</v>
      </c>
      <c r="R1695" t="s">
        <v>51</v>
      </c>
      <c r="S1695" t="s">
        <v>51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45">
      <c r="A1696" s="3" t="b">
        <f>Teams[[#This Row],[yearID]]&gt;=1973</f>
        <v>1</v>
      </c>
      <c r="B1696" s="3" t="b">
        <f>Teams[[#This Row],[yearID]]&gt;=1903</f>
        <v>1</v>
      </c>
      <c r="C1696" s="3" t="str">
        <f>_xlfn.XLOOKUP(Teams[[#This Row],[franchID]], franchises[franchID], franchises[franchName])</f>
        <v>Houston Astros</v>
      </c>
      <c r="D1696" s="3">
        <f>IF(Teams[[#This Row],[LgWin]]="Y", 1,
IF(Teams[[#This Row],[LgWin]] = "N", 0, " "))</f>
        <v>0</v>
      </c>
      <c r="E1696" s="3">
        <f>IF(Teams[[#This Row],[WSWin]]="Y", 1,
IF(Teams[[#This Row],[WSWin]] = "N", 0, " "))</f>
        <v>0</v>
      </c>
      <c r="F1696">
        <v>1976</v>
      </c>
      <c r="G1696" t="s">
        <v>157</v>
      </c>
      <c r="H1696" t="s">
        <v>528</v>
      </c>
      <c r="I1696" t="s">
        <v>528</v>
      </c>
      <c r="J1696" t="s">
        <v>8</v>
      </c>
      <c r="K1696">
        <v>3</v>
      </c>
      <c r="L1696">
        <v>162</v>
      </c>
      <c r="M1696">
        <v>82</v>
      </c>
      <c r="N1696">
        <v>80</v>
      </c>
      <c r="O1696">
        <v>82</v>
      </c>
      <c r="P1696" t="s">
        <v>51</v>
      </c>
      <c r="R1696" t="s">
        <v>51</v>
      </c>
      <c r="S1696" t="s">
        <v>51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45">
      <c r="A1697" s="3" t="b">
        <f>Teams[[#This Row],[yearID]]&gt;=1973</f>
        <v>1</v>
      </c>
      <c r="B1697" s="3" t="b">
        <f>Teams[[#This Row],[yearID]]&gt;=1903</f>
        <v>1</v>
      </c>
      <c r="C1697" s="3" t="str">
        <f>_xlfn.XLOOKUP(Teams[[#This Row],[franchID]], franchises[franchID], franchises[franchName])</f>
        <v>Kansas City Royals</v>
      </c>
      <c r="D1697" s="3">
        <f>IF(Teams[[#This Row],[LgWin]]="Y", 1,
IF(Teams[[#This Row],[LgWin]] = "N", 0, " "))</f>
        <v>0</v>
      </c>
      <c r="E1697" s="3">
        <f>IF(Teams[[#This Row],[WSWin]]="Y", 1,
IF(Teams[[#This Row],[WSWin]] = "N", 0, " "))</f>
        <v>0</v>
      </c>
      <c r="F1697">
        <v>1976</v>
      </c>
      <c r="G1697" t="s">
        <v>410</v>
      </c>
      <c r="H1697" t="s">
        <v>509</v>
      </c>
      <c r="I1697" t="s">
        <v>548</v>
      </c>
      <c r="J1697" t="s">
        <v>8</v>
      </c>
      <c r="K1697">
        <v>1</v>
      </c>
      <c r="L1697">
        <v>162</v>
      </c>
      <c r="M1697">
        <v>81</v>
      </c>
      <c r="N1697">
        <v>90</v>
      </c>
      <c r="O1697">
        <v>72</v>
      </c>
      <c r="P1697" t="s">
        <v>76</v>
      </c>
      <c r="R1697" t="s">
        <v>51</v>
      </c>
      <c r="S1697" t="s">
        <v>51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45">
      <c r="A1698" s="3" t="b">
        <f>Teams[[#This Row],[yearID]]&gt;=1973</f>
        <v>1</v>
      </c>
      <c r="B1698" s="3" t="b">
        <f>Teams[[#This Row],[yearID]]&gt;=1903</f>
        <v>1</v>
      </c>
      <c r="C1698" s="3" t="str">
        <f>_xlfn.XLOOKUP(Teams[[#This Row],[franchID]], franchises[franchID], franchises[franchName])</f>
        <v>Los Angeles Dodgers</v>
      </c>
      <c r="D1698" s="3">
        <f>IF(Teams[[#This Row],[LgWin]]="Y", 1,
IF(Teams[[#This Row],[LgWin]] = "N", 0, " "))</f>
        <v>0</v>
      </c>
      <c r="E1698" s="3">
        <f>IF(Teams[[#This Row],[WSWin]]="Y", 1,
IF(Teams[[#This Row],[WSWin]] = "N", 0, " "))</f>
        <v>0</v>
      </c>
      <c r="F1698">
        <v>1976</v>
      </c>
      <c r="G1698" t="s">
        <v>157</v>
      </c>
      <c r="H1698" t="s">
        <v>511</v>
      </c>
      <c r="I1698" t="s">
        <v>260</v>
      </c>
      <c r="J1698" t="s">
        <v>8</v>
      </c>
      <c r="K1698">
        <v>2</v>
      </c>
      <c r="L1698">
        <v>162</v>
      </c>
      <c r="M1698">
        <v>81</v>
      </c>
      <c r="N1698">
        <v>92</v>
      </c>
      <c r="O1698">
        <v>70</v>
      </c>
      <c r="P1698" t="s">
        <v>51</v>
      </c>
      <c r="R1698" t="s">
        <v>51</v>
      </c>
      <c r="S1698" t="s">
        <v>51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45">
      <c r="A1699" s="3" t="b">
        <f>Teams[[#This Row],[yearID]]&gt;=1973</f>
        <v>1</v>
      </c>
      <c r="B1699" s="3" t="b">
        <f>Teams[[#This Row],[yearID]]&gt;=1903</f>
        <v>1</v>
      </c>
      <c r="C1699" s="3" t="str">
        <f>_xlfn.XLOOKUP(Teams[[#This Row],[franchID]], franchises[franchID], franchises[franchName])</f>
        <v>Minnesota Twins</v>
      </c>
      <c r="D1699" s="3">
        <f>IF(Teams[[#This Row],[LgWin]]="Y", 1,
IF(Teams[[#This Row],[LgWin]] = "N", 0, " "))</f>
        <v>0</v>
      </c>
      <c r="E1699" s="3">
        <f>IF(Teams[[#This Row],[WSWin]]="Y", 1,
IF(Teams[[#This Row],[WSWin]] = "N", 0, " "))</f>
        <v>0</v>
      </c>
      <c r="F1699">
        <v>1976</v>
      </c>
      <c r="G1699" t="s">
        <v>410</v>
      </c>
      <c r="H1699" t="s">
        <v>426</v>
      </c>
      <c r="I1699" t="s">
        <v>426</v>
      </c>
      <c r="J1699" t="s">
        <v>8</v>
      </c>
      <c r="K1699">
        <v>3</v>
      </c>
      <c r="L1699">
        <v>162</v>
      </c>
      <c r="M1699">
        <v>81</v>
      </c>
      <c r="N1699">
        <v>85</v>
      </c>
      <c r="O1699">
        <v>77</v>
      </c>
      <c r="P1699" t="s">
        <v>51</v>
      </c>
      <c r="R1699" t="s">
        <v>51</v>
      </c>
      <c r="S1699" t="s">
        <v>51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45">
      <c r="A1700" s="3" t="b">
        <f>Teams[[#This Row],[yearID]]&gt;=1973</f>
        <v>1</v>
      </c>
      <c r="B1700" s="3" t="b">
        <f>Teams[[#This Row],[yearID]]&gt;=1903</f>
        <v>1</v>
      </c>
      <c r="C1700" s="3" t="str">
        <f>_xlfn.XLOOKUP(Teams[[#This Row],[franchID]], franchises[franchID], franchises[franchName])</f>
        <v>Milwaukee Brewers</v>
      </c>
      <c r="D1700" s="3">
        <f>IF(Teams[[#This Row],[LgWin]]="Y", 1,
IF(Teams[[#This Row],[LgWin]] = "N", 0, " "))</f>
        <v>0</v>
      </c>
      <c r="E1700" s="3">
        <f>IF(Teams[[#This Row],[WSWin]]="Y", 1,
IF(Teams[[#This Row],[WSWin]] = "N", 0, " "))</f>
        <v>0</v>
      </c>
      <c r="F1700">
        <v>1976</v>
      </c>
      <c r="G1700" t="s">
        <v>410</v>
      </c>
      <c r="H1700" t="s">
        <v>563</v>
      </c>
      <c r="I1700" t="s">
        <v>282</v>
      </c>
      <c r="J1700" t="s">
        <v>37</v>
      </c>
      <c r="K1700">
        <v>6</v>
      </c>
      <c r="L1700">
        <v>161</v>
      </c>
      <c r="M1700">
        <v>81</v>
      </c>
      <c r="N1700">
        <v>66</v>
      </c>
      <c r="O1700">
        <v>95</v>
      </c>
      <c r="P1700" t="s">
        <v>51</v>
      </c>
      <c r="R1700" t="s">
        <v>51</v>
      </c>
      <c r="S1700" t="s">
        <v>51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45">
      <c r="A1701" s="3" t="b">
        <f>Teams[[#This Row],[yearID]]&gt;=1973</f>
        <v>1</v>
      </c>
      <c r="B1701" s="3" t="b">
        <f>Teams[[#This Row],[yearID]]&gt;=1903</f>
        <v>1</v>
      </c>
      <c r="C1701" s="3" t="str">
        <f>_xlfn.XLOOKUP(Teams[[#This Row],[franchID]], franchises[franchID], franchises[franchName])</f>
        <v>Washington Nationals</v>
      </c>
      <c r="D1701" s="3">
        <f>IF(Teams[[#This Row],[LgWin]]="Y", 1,
IF(Teams[[#This Row],[LgWin]] = "N", 0, " "))</f>
        <v>0</v>
      </c>
      <c r="E1701" s="3">
        <f>IF(Teams[[#This Row],[WSWin]]="Y", 1,
IF(Teams[[#This Row],[WSWin]] = "N", 0, " "))</f>
        <v>0</v>
      </c>
      <c r="F1701">
        <v>1976</v>
      </c>
      <c r="G1701" t="s">
        <v>157</v>
      </c>
      <c r="H1701" t="s">
        <v>551</v>
      </c>
      <c r="I1701" t="s">
        <v>398</v>
      </c>
      <c r="J1701" t="s">
        <v>37</v>
      </c>
      <c r="K1701">
        <v>6</v>
      </c>
      <c r="L1701">
        <v>162</v>
      </c>
      <c r="M1701">
        <v>80</v>
      </c>
      <c r="N1701">
        <v>55</v>
      </c>
      <c r="O1701">
        <v>107</v>
      </c>
      <c r="P1701" t="s">
        <v>51</v>
      </c>
      <c r="R1701" t="s">
        <v>51</v>
      </c>
      <c r="S1701" t="s">
        <v>51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45">
      <c r="A1702" s="3" t="b">
        <f>Teams[[#This Row],[yearID]]&gt;=1973</f>
        <v>1</v>
      </c>
      <c r="B1702" s="3" t="b">
        <f>Teams[[#This Row],[yearID]]&gt;=1903</f>
        <v>1</v>
      </c>
      <c r="C1702" s="3" t="str">
        <f>_xlfn.XLOOKUP(Teams[[#This Row],[franchID]], franchises[franchID], franchises[franchName])</f>
        <v>New York Yankees</v>
      </c>
      <c r="D1702" s="3">
        <f>IF(Teams[[#This Row],[LgWin]]="Y", 1,
IF(Teams[[#This Row],[LgWin]] = "N", 0, " "))</f>
        <v>1</v>
      </c>
      <c r="E1702" s="3">
        <f>IF(Teams[[#This Row],[WSWin]]="Y", 1,
IF(Teams[[#This Row],[WSWin]] = "N", 0, " "))</f>
        <v>0</v>
      </c>
      <c r="F1702">
        <v>1976</v>
      </c>
      <c r="G1702" t="s">
        <v>410</v>
      </c>
      <c r="H1702" t="s">
        <v>436</v>
      </c>
      <c r="I1702" t="s">
        <v>412</v>
      </c>
      <c r="J1702" t="s">
        <v>37</v>
      </c>
      <c r="K1702">
        <v>1</v>
      </c>
      <c r="L1702">
        <v>159</v>
      </c>
      <c r="M1702">
        <v>80</v>
      </c>
      <c r="N1702">
        <v>97</v>
      </c>
      <c r="O1702">
        <v>62</v>
      </c>
      <c r="P1702" t="s">
        <v>76</v>
      </c>
      <c r="R1702" t="s">
        <v>76</v>
      </c>
      <c r="S1702" t="s">
        <v>51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45">
      <c r="A1703" s="3" t="b">
        <f>Teams[[#This Row],[yearID]]&gt;=1973</f>
        <v>1</v>
      </c>
      <c r="B1703" s="3" t="b">
        <f>Teams[[#This Row],[yearID]]&gt;=1903</f>
        <v>1</v>
      </c>
      <c r="C1703" s="3" t="str">
        <f>_xlfn.XLOOKUP(Teams[[#This Row],[franchID]], franchises[franchID], franchises[franchName])</f>
        <v>New York Mets</v>
      </c>
      <c r="D1703" s="3">
        <f>IF(Teams[[#This Row],[LgWin]]="Y", 1,
IF(Teams[[#This Row],[LgWin]] = "N", 0, " "))</f>
        <v>0</v>
      </c>
      <c r="E1703" s="3">
        <f>IF(Teams[[#This Row],[WSWin]]="Y", 1,
IF(Teams[[#This Row],[WSWin]] = "N", 0, " "))</f>
        <v>0</v>
      </c>
      <c r="F1703">
        <v>1976</v>
      </c>
      <c r="G1703" t="s">
        <v>157</v>
      </c>
      <c r="H1703" t="s">
        <v>532</v>
      </c>
      <c r="I1703" t="s">
        <v>533</v>
      </c>
      <c r="J1703" t="s">
        <v>37</v>
      </c>
      <c r="K1703">
        <v>3</v>
      </c>
      <c r="L1703">
        <v>162</v>
      </c>
      <c r="M1703">
        <v>82</v>
      </c>
      <c r="N1703">
        <v>86</v>
      </c>
      <c r="O1703">
        <v>76</v>
      </c>
      <c r="P1703" t="s">
        <v>51</v>
      </c>
      <c r="R1703" t="s">
        <v>51</v>
      </c>
      <c r="S1703" t="s">
        <v>51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45">
      <c r="A1704" s="3" t="b">
        <f>Teams[[#This Row],[yearID]]&gt;=1973</f>
        <v>1</v>
      </c>
      <c r="B1704" s="3" t="b">
        <f>Teams[[#This Row],[yearID]]&gt;=1903</f>
        <v>1</v>
      </c>
      <c r="C1704" s="3" t="str">
        <f>_xlfn.XLOOKUP(Teams[[#This Row],[franchID]], franchises[franchID], franchises[franchName])</f>
        <v>Oakland Athletics</v>
      </c>
      <c r="D1704" s="3">
        <f>IF(Teams[[#This Row],[LgWin]]="Y", 1,
IF(Teams[[#This Row],[LgWin]] = "N", 0, " "))</f>
        <v>0</v>
      </c>
      <c r="E1704" s="3">
        <f>IF(Teams[[#This Row],[WSWin]]="Y", 1,
IF(Teams[[#This Row],[WSWin]] = "N", 0, " "))</f>
        <v>0</v>
      </c>
      <c r="F1704">
        <v>1976</v>
      </c>
      <c r="G1704" t="s">
        <v>410</v>
      </c>
      <c r="H1704" t="s">
        <v>423</v>
      </c>
      <c r="I1704" t="s">
        <v>423</v>
      </c>
      <c r="J1704" t="s">
        <v>8</v>
      </c>
      <c r="K1704">
        <v>2</v>
      </c>
      <c r="L1704">
        <v>161</v>
      </c>
      <c r="M1704">
        <v>81</v>
      </c>
      <c r="N1704">
        <v>87</v>
      </c>
      <c r="O1704">
        <v>74</v>
      </c>
      <c r="P1704" t="s">
        <v>51</v>
      </c>
      <c r="R1704" t="s">
        <v>51</v>
      </c>
      <c r="S1704" t="s">
        <v>51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45">
      <c r="A1705" s="3" t="b">
        <f>Teams[[#This Row],[yearID]]&gt;=1973</f>
        <v>1</v>
      </c>
      <c r="B1705" s="3" t="b">
        <f>Teams[[#This Row],[yearID]]&gt;=1903</f>
        <v>1</v>
      </c>
      <c r="C1705" s="3" t="str">
        <f>_xlfn.XLOOKUP(Teams[[#This Row],[franchID]], franchises[franchID], franchises[franchName])</f>
        <v>Philadelphia Phillies</v>
      </c>
      <c r="D1705" s="3">
        <f>IF(Teams[[#This Row],[LgWin]]="Y", 1,
IF(Teams[[#This Row],[LgWin]] = "N", 0, " "))</f>
        <v>0</v>
      </c>
      <c r="E1705" s="3">
        <f>IF(Teams[[#This Row],[WSWin]]="Y", 1,
IF(Teams[[#This Row],[WSWin]] = "N", 0, " "))</f>
        <v>0</v>
      </c>
      <c r="F1705">
        <v>1976</v>
      </c>
      <c r="G1705" t="s">
        <v>157</v>
      </c>
      <c r="H1705" t="s">
        <v>122</v>
      </c>
      <c r="I1705" t="s">
        <v>122</v>
      </c>
      <c r="J1705" t="s">
        <v>37</v>
      </c>
      <c r="K1705">
        <v>1</v>
      </c>
      <c r="L1705">
        <v>162</v>
      </c>
      <c r="M1705">
        <v>81</v>
      </c>
      <c r="N1705">
        <v>101</v>
      </c>
      <c r="O1705">
        <v>61</v>
      </c>
      <c r="P1705" t="s">
        <v>76</v>
      </c>
      <c r="R1705" t="s">
        <v>51</v>
      </c>
      <c r="S1705" t="s">
        <v>51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45">
      <c r="A1706" s="3" t="b">
        <f>Teams[[#This Row],[yearID]]&gt;=1973</f>
        <v>1</v>
      </c>
      <c r="B1706" s="3" t="b">
        <f>Teams[[#This Row],[yearID]]&gt;=1903</f>
        <v>1</v>
      </c>
      <c r="C1706" s="3" t="str">
        <f>_xlfn.XLOOKUP(Teams[[#This Row],[franchID]], franchises[franchID], franchises[franchName])</f>
        <v>Pittsburgh Pirates</v>
      </c>
      <c r="D1706" s="3">
        <f>IF(Teams[[#This Row],[LgWin]]="Y", 1,
IF(Teams[[#This Row],[LgWin]] = "N", 0, " "))</f>
        <v>0</v>
      </c>
      <c r="E1706" s="3">
        <f>IF(Teams[[#This Row],[WSWin]]="Y", 1,
IF(Teams[[#This Row],[WSWin]] = "N", 0, " "))</f>
        <v>0</v>
      </c>
      <c r="F1706">
        <v>1976</v>
      </c>
      <c r="G1706" t="s">
        <v>157</v>
      </c>
      <c r="H1706" t="s">
        <v>229</v>
      </c>
      <c r="I1706" t="s">
        <v>229</v>
      </c>
      <c r="J1706" t="s">
        <v>37</v>
      </c>
      <c r="K1706">
        <v>2</v>
      </c>
      <c r="L1706">
        <v>162</v>
      </c>
      <c r="M1706">
        <v>81</v>
      </c>
      <c r="N1706">
        <v>92</v>
      </c>
      <c r="O1706">
        <v>70</v>
      </c>
      <c r="P1706" t="s">
        <v>51</v>
      </c>
      <c r="R1706" t="s">
        <v>51</v>
      </c>
      <c r="S1706" t="s">
        <v>51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45">
      <c r="A1707" s="3" t="b">
        <f>Teams[[#This Row],[yearID]]&gt;=1973</f>
        <v>1</v>
      </c>
      <c r="B1707" s="3" t="b">
        <f>Teams[[#This Row],[yearID]]&gt;=1903</f>
        <v>1</v>
      </c>
      <c r="C1707" s="3" t="str">
        <f>_xlfn.XLOOKUP(Teams[[#This Row],[franchID]], franchises[franchID], franchises[franchName])</f>
        <v>San Diego Padres</v>
      </c>
      <c r="D1707" s="3">
        <f>IF(Teams[[#This Row],[LgWin]]="Y", 1,
IF(Teams[[#This Row],[LgWin]] = "N", 0, " "))</f>
        <v>0</v>
      </c>
      <c r="E1707" s="3">
        <f>IF(Teams[[#This Row],[WSWin]]="Y", 1,
IF(Teams[[#This Row],[WSWin]] = "N", 0, " "))</f>
        <v>0</v>
      </c>
      <c r="F1707">
        <v>1976</v>
      </c>
      <c r="G1707" t="s">
        <v>157</v>
      </c>
      <c r="H1707" t="s">
        <v>554</v>
      </c>
      <c r="I1707" t="s">
        <v>555</v>
      </c>
      <c r="J1707" t="s">
        <v>8</v>
      </c>
      <c r="K1707">
        <v>5</v>
      </c>
      <c r="L1707">
        <v>162</v>
      </c>
      <c r="M1707">
        <v>80</v>
      </c>
      <c r="N1707">
        <v>73</v>
      </c>
      <c r="O1707">
        <v>89</v>
      </c>
      <c r="P1707" t="s">
        <v>51</v>
      </c>
      <c r="R1707" t="s">
        <v>51</v>
      </c>
      <c r="S1707" t="s">
        <v>51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45">
      <c r="A1708" s="3" t="b">
        <f>Teams[[#This Row],[yearID]]&gt;=1973</f>
        <v>1</v>
      </c>
      <c r="B1708" s="3" t="b">
        <f>Teams[[#This Row],[yearID]]&gt;=1903</f>
        <v>1</v>
      </c>
      <c r="C1708" s="3" t="str">
        <f>_xlfn.XLOOKUP(Teams[[#This Row],[franchID]], franchises[franchID], franchises[franchName])</f>
        <v>San Francisco Giants</v>
      </c>
      <c r="D1708" s="3">
        <f>IF(Teams[[#This Row],[LgWin]]="Y", 1,
IF(Teams[[#This Row],[LgWin]] = "N", 0, " "))</f>
        <v>0</v>
      </c>
      <c r="E1708" s="3">
        <f>IF(Teams[[#This Row],[WSWin]]="Y", 1,
IF(Teams[[#This Row],[WSWin]] = "N", 0, " "))</f>
        <v>0</v>
      </c>
      <c r="F1708">
        <v>1976</v>
      </c>
      <c r="G1708" t="s">
        <v>157</v>
      </c>
      <c r="H1708" t="s">
        <v>514</v>
      </c>
      <c r="I1708" t="s">
        <v>243</v>
      </c>
      <c r="J1708" t="s">
        <v>8</v>
      </c>
      <c r="K1708">
        <v>4</v>
      </c>
      <c r="L1708">
        <v>162</v>
      </c>
      <c r="M1708">
        <v>81</v>
      </c>
      <c r="N1708">
        <v>74</v>
      </c>
      <c r="O1708">
        <v>88</v>
      </c>
      <c r="P1708" t="s">
        <v>51</v>
      </c>
      <c r="R1708" t="s">
        <v>51</v>
      </c>
      <c r="S1708" t="s">
        <v>51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45">
      <c r="A1709" s="3" t="b">
        <f>Teams[[#This Row],[yearID]]&gt;=1973</f>
        <v>1</v>
      </c>
      <c r="B1709" s="3" t="b">
        <f>Teams[[#This Row],[yearID]]&gt;=1903</f>
        <v>1</v>
      </c>
      <c r="C1709" s="3" t="str">
        <f>_xlfn.XLOOKUP(Teams[[#This Row],[franchID]], franchises[franchID], franchises[franchName])</f>
        <v>St. Louis Cardinals</v>
      </c>
      <c r="D1709" s="3">
        <f>IF(Teams[[#This Row],[LgWin]]="Y", 1,
IF(Teams[[#This Row],[LgWin]] = "N", 0, " "))</f>
        <v>0</v>
      </c>
      <c r="E1709" s="3">
        <f>IF(Teams[[#This Row],[WSWin]]="Y", 1,
IF(Teams[[#This Row],[WSWin]] = "N", 0, " "))</f>
        <v>0</v>
      </c>
      <c r="F1709">
        <v>1976</v>
      </c>
      <c r="G1709" t="s">
        <v>157</v>
      </c>
      <c r="H1709" t="s">
        <v>396</v>
      </c>
      <c r="I1709" t="s">
        <v>154</v>
      </c>
      <c r="J1709" t="s">
        <v>37</v>
      </c>
      <c r="K1709">
        <v>5</v>
      </c>
      <c r="L1709">
        <v>162</v>
      </c>
      <c r="M1709">
        <v>81</v>
      </c>
      <c r="N1709">
        <v>72</v>
      </c>
      <c r="O1709">
        <v>90</v>
      </c>
      <c r="P1709" t="s">
        <v>51</v>
      </c>
      <c r="R1709" t="s">
        <v>51</v>
      </c>
      <c r="S1709" t="s">
        <v>51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45">
      <c r="A1710" s="3" t="b">
        <f>Teams[[#This Row],[yearID]]&gt;=1973</f>
        <v>1</v>
      </c>
      <c r="B1710" s="3" t="b">
        <f>Teams[[#This Row],[yearID]]&gt;=1903</f>
        <v>1</v>
      </c>
      <c r="C1710" s="3" t="str">
        <f>_xlfn.XLOOKUP(Teams[[#This Row],[franchID]], franchises[franchID], franchises[franchName])</f>
        <v>Texas Rangers</v>
      </c>
      <c r="D1710" s="3">
        <f>IF(Teams[[#This Row],[LgWin]]="Y", 1,
IF(Teams[[#This Row],[LgWin]] = "N", 0, " "))</f>
        <v>0</v>
      </c>
      <c r="E1710" s="3">
        <f>IF(Teams[[#This Row],[WSWin]]="Y", 1,
IF(Teams[[#This Row],[WSWin]] = "N", 0, " "))</f>
        <v>0</v>
      </c>
      <c r="F1710">
        <v>1976</v>
      </c>
      <c r="G1710" t="s">
        <v>410</v>
      </c>
      <c r="H1710" t="s">
        <v>526</v>
      </c>
      <c r="I1710" t="s">
        <v>526</v>
      </c>
      <c r="J1710" t="s">
        <v>8</v>
      </c>
      <c r="K1710">
        <v>4</v>
      </c>
      <c r="L1710">
        <v>162</v>
      </c>
      <c r="M1710">
        <v>81</v>
      </c>
      <c r="N1710">
        <v>76</v>
      </c>
      <c r="O1710">
        <v>86</v>
      </c>
      <c r="P1710" t="s">
        <v>51</v>
      </c>
      <c r="R1710" t="s">
        <v>51</v>
      </c>
      <c r="S1710" t="s">
        <v>51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45">
      <c r="A1711" s="3" t="b">
        <f>Teams[[#This Row],[yearID]]&gt;=1973</f>
        <v>1</v>
      </c>
      <c r="B1711" s="3" t="b">
        <f>Teams[[#This Row],[yearID]]&gt;=1903</f>
        <v>1</v>
      </c>
      <c r="C1711" s="3" t="str">
        <f>_xlfn.XLOOKUP(Teams[[#This Row],[franchID]], franchises[franchID], franchises[franchName])</f>
        <v>Atlanta Braves</v>
      </c>
      <c r="D1711" s="3">
        <f>IF(Teams[[#This Row],[LgWin]]="Y", 1,
IF(Teams[[#This Row],[LgWin]] = "N", 0, " "))</f>
        <v>0</v>
      </c>
      <c r="E1711" s="3">
        <f>IF(Teams[[#This Row],[WSWin]]="Y", 1,
IF(Teams[[#This Row],[WSWin]] = "N", 0, " "))</f>
        <v>0</v>
      </c>
      <c r="F1711">
        <v>1977</v>
      </c>
      <c r="G1711" t="s">
        <v>157</v>
      </c>
      <c r="H1711" t="s">
        <v>159</v>
      </c>
      <c r="I1711" t="s">
        <v>159</v>
      </c>
      <c r="J1711" t="s">
        <v>8</v>
      </c>
      <c r="K1711">
        <v>6</v>
      </c>
      <c r="L1711">
        <v>162</v>
      </c>
      <c r="M1711">
        <v>81</v>
      </c>
      <c r="N1711">
        <v>61</v>
      </c>
      <c r="O1711">
        <v>101</v>
      </c>
      <c r="P1711" t="s">
        <v>51</v>
      </c>
      <c r="R1711" t="s">
        <v>51</v>
      </c>
      <c r="S1711" t="s">
        <v>51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45">
      <c r="A1712" s="3" t="b">
        <f>Teams[[#This Row],[yearID]]&gt;=1973</f>
        <v>1</v>
      </c>
      <c r="B1712" s="3" t="b">
        <f>Teams[[#This Row],[yearID]]&gt;=1903</f>
        <v>1</v>
      </c>
      <c r="C1712" s="3" t="str">
        <f>_xlfn.XLOOKUP(Teams[[#This Row],[franchID]], franchises[franchID], franchises[franchName])</f>
        <v>Baltimore Orioles</v>
      </c>
      <c r="D1712" s="3">
        <f>IF(Teams[[#This Row],[LgWin]]="Y", 1,
IF(Teams[[#This Row],[LgWin]] = "N", 0, " "))</f>
        <v>0</v>
      </c>
      <c r="E1712" s="3">
        <f>IF(Teams[[#This Row],[WSWin]]="Y", 1,
IF(Teams[[#This Row],[WSWin]] = "N", 0, " "))</f>
        <v>0</v>
      </c>
      <c r="F1712">
        <v>1977</v>
      </c>
      <c r="G1712" t="s">
        <v>410</v>
      </c>
      <c r="H1712" t="s">
        <v>95</v>
      </c>
      <c r="I1712" t="s">
        <v>95</v>
      </c>
      <c r="J1712" t="s">
        <v>37</v>
      </c>
      <c r="K1712">
        <v>2</v>
      </c>
      <c r="L1712">
        <v>161</v>
      </c>
      <c r="M1712">
        <v>81</v>
      </c>
      <c r="N1712">
        <v>97</v>
      </c>
      <c r="O1712">
        <v>64</v>
      </c>
      <c r="P1712" t="s">
        <v>51</v>
      </c>
      <c r="R1712" t="s">
        <v>51</v>
      </c>
      <c r="S1712" t="s">
        <v>51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45">
      <c r="A1713" s="3" t="b">
        <f>Teams[[#This Row],[yearID]]&gt;=1973</f>
        <v>1</v>
      </c>
      <c r="B1713" s="3" t="b">
        <f>Teams[[#This Row],[yearID]]&gt;=1903</f>
        <v>1</v>
      </c>
      <c r="C1713" s="3" t="str">
        <f>_xlfn.XLOOKUP(Teams[[#This Row],[franchID]], franchises[franchID], franchises[franchName])</f>
        <v>Boston Red Sox</v>
      </c>
      <c r="D1713" s="3">
        <f>IF(Teams[[#This Row],[LgWin]]="Y", 1,
IF(Teams[[#This Row],[LgWin]] = "N", 0, " "))</f>
        <v>0</v>
      </c>
      <c r="E1713" s="3">
        <f>IF(Teams[[#This Row],[WSWin]]="Y", 1,
IF(Teams[[#This Row],[WSWin]] = "N", 0, " "))</f>
        <v>0</v>
      </c>
      <c r="F1713">
        <v>1977</v>
      </c>
      <c r="G1713" t="s">
        <v>410</v>
      </c>
      <c r="H1713" t="s">
        <v>54</v>
      </c>
      <c r="I1713" t="s">
        <v>54</v>
      </c>
      <c r="J1713" t="s">
        <v>37</v>
      </c>
      <c r="K1713">
        <v>2</v>
      </c>
      <c r="L1713">
        <v>161</v>
      </c>
      <c r="M1713">
        <v>80</v>
      </c>
      <c r="N1713">
        <v>97</v>
      </c>
      <c r="O1713">
        <v>64</v>
      </c>
      <c r="P1713" t="s">
        <v>51</v>
      </c>
      <c r="R1713" t="s">
        <v>51</v>
      </c>
      <c r="S1713" t="s">
        <v>51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45">
      <c r="A1714" s="3" t="b">
        <f>Teams[[#This Row],[yearID]]&gt;=1973</f>
        <v>1</v>
      </c>
      <c r="B1714" s="3" t="b">
        <f>Teams[[#This Row],[yearID]]&gt;=1903</f>
        <v>1</v>
      </c>
      <c r="C1714" s="3" t="str">
        <f>_xlfn.XLOOKUP(Teams[[#This Row],[franchID]], franchises[franchID], franchises[franchName])</f>
        <v>Los Angeles Angels of Anaheim</v>
      </c>
      <c r="D1714" s="3">
        <f>IF(Teams[[#This Row],[LgWin]]="Y", 1,
IF(Teams[[#This Row],[LgWin]] = "N", 0, " "))</f>
        <v>0</v>
      </c>
      <c r="E1714" s="3">
        <f>IF(Teams[[#This Row],[WSWin]]="Y", 1,
IF(Teams[[#This Row],[WSWin]] = "N", 0, " "))</f>
        <v>0</v>
      </c>
      <c r="F1714">
        <v>1977</v>
      </c>
      <c r="G1714" t="s">
        <v>410</v>
      </c>
      <c r="H1714" t="s">
        <v>537</v>
      </c>
      <c r="I1714" t="s">
        <v>520</v>
      </c>
      <c r="J1714" t="s">
        <v>8</v>
      </c>
      <c r="K1714">
        <v>5</v>
      </c>
      <c r="L1714">
        <v>162</v>
      </c>
      <c r="M1714">
        <v>81</v>
      </c>
      <c r="N1714">
        <v>74</v>
      </c>
      <c r="O1714">
        <v>88</v>
      </c>
      <c r="P1714" t="s">
        <v>51</v>
      </c>
      <c r="R1714" t="s">
        <v>51</v>
      </c>
      <c r="S1714" t="s">
        <v>51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45">
      <c r="A1715" s="3" t="b">
        <f>Teams[[#This Row],[yearID]]&gt;=1973</f>
        <v>1</v>
      </c>
      <c r="B1715" s="3" t="b">
        <f>Teams[[#This Row],[yearID]]&gt;=1903</f>
        <v>1</v>
      </c>
      <c r="C1715" s="3" t="str">
        <f>_xlfn.XLOOKUP(Teams[[#This Row],[franchID]], franchises[franchID], franchises[franchName])</f>
        <v>Chicago White Sox</v>
      </c>
      <c r="D1715" s="3">
        <f>IF(Teams[[#This Row],[LgWin]]="Y", 1,
IF(Teams[[#This Row],[LgWin]] = "N", 0, " "))</f>
        <v>0</v>
      </c>
      <c r="E1715" s="3">
        <f>IF(Teams[[#This Row],[WSWin]]="Y", 1,
IF(Teams[[#This Row],[WSWin]] = "N", 0, " "))</f>
        <v>0</v>
      </c>
      <c r="F1715">
        <v>1977</v>
      </c>
      <c r="G1715" t="s">
        <v>410</v>
      </c>
      <c r="H1715" t="s">
        <v>415</v>
      </c>
      <c r="I1715" t="s">
        <v>416</v>
      </c>
      <c r="J1715" t="s">
        <v>8</v>
      </c>
      <c r="K1715">
        <v>3</v>
      </c>
      <c r="L1715">
        <v>162</v>
      </c>
      <c r="M1715">
        <v>81</v>
      </c>
      <c r="N1715">
        <v>90</v>
      </c>
      <c r="O1715">
        <v>72</v>
      </c>
      <c r="P1715" t="s">
        <v>51</v>
      </c>
      <c r="R1715" t="s">
        <v>51</v>
      </c>
      <c r="S1715" t="s">
        <v>51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45">
      <c r="A1716" s="3" t="b">
        <f>Teams[[#This Row],[yearID]]&gt;=1973</f>
        <v>1</v>
      </c>
      <c r="B1716" s="3" t="b">
        <f>Teams[[#This Row],[yearID]]&gt;=1903</f>
        <v>1</v>
      </c>
      <c r="C1716" s="3" t="str">
        <f>_xlfn.XLOOKUP(Teams[[#This Row],[franchID]], franchises[franchID], franchises[franchName])</f>
        <v>Chicago Cubs</v>
      </c>
      <c r="D1716" s="3">
        <f>IF(Teams[[#This Row],[LgWin]]="Y", 1,
IF(Teams[[#This Row],[LgWin]] = "N", 0, " "))</f>
        <v>0</v>
      </c>
      <c r="E1716" s="3">
        <f>IF(Teams[[#This Row],[WSWin]]="Y", 1,
IF(Teams[[#This Row],[WSWin]] = "N", 0, " "))</f>
        <v>0</v>
      </c>
      <c r="F1716">
        <v>1977</v>
      </c>
      <c r="G1716" t="s">
        <v>157</v>
      </c>
      <c r="H1716" t="s">
        <v>161</v>
      </c>
      <c r="I1716" t="s">
        <v>162</v>
      </c>
      <c r="J1716" t="s">
        <v>37</v>
      </c>
      <c r="K1716">
        <v>4</v>
      </c>
      <c r="L1716">
        <v>162</v>
      </c>
      <c r="M1716">
        <v>81</v>
      </c>
      <c r="N1716">
        <v>81</v>
      </c>
      <c r="O1716">
        <v>81</v>
      </c>
      <c r="P1716" t="s">
        <v>51</v>
      </c>
      <c r="R1716" t="s">
        <v>51</v>
      </c>
      <c r="S1716" t="s">
        <v>51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45">
      <c r="A1717" s="3" t="b">
        <f>Teams[[#This Row],[yearID]]&gt;=1973</f>
        <v>1</v>
      </c>
      <c r="B1717" s="3" t="b">
        <f>Teams[[#This Row],[yearID]]&gt;=1903</f>
        <v>1</v>
      </c>
      <c r="C1717" s="3" t="str">
        <f>_xlfn.XLOOKUP(Teams[[#This Row],[franchID]], franchises[franchID], franchises[franchName])</f>
        <v>Cincinnati Reds</v>
      </c>
      <c r="D1717" s="3">
        <f>IF(Teams[[#This Row],[LgWin]]="Y", 1,
IF(Teams[[#This Row],[LgWin]] = "N", 0, " "))</f>
        <v>0</v>
      </c>
      <c r="E1717" s="3">
        <f>IF(Teams[[#This Row],[WSWin]]="Y", 1,
IF(Teams[[#This Row],[WSWin]] = "N", 0, " "))</f>
        <v>0</v>
      </c>
      <c r="F1717">
        <v>1977</v>
      </c>
      <c r="G1717" t="s">
        <v>157</v>
      </c>
      <c r="H1717" t="s">
        <v>167</v>
      </c>
      <c r="I1717" t="s">
        <v>167</v>
      </c>
      <c r="J1717" t="s">
        <v>8</v>
      </c>
      <c r="K1717">
        <v>2</v>
      </c>
      <c r="L1717">
        <v>162</v>
      </c>
      <c r="M1717">
        <v>81</v>
      </c>
      <c r="N1717">
        <v>88</v>
      </c>
      <c r="O1717">
        <v>74</v>
      </c>
      <c r="P1717" t="s">
        <v>51</v>
      </c>
      <c r="R1717" t="s">
        <v>51</v>
      </c>
      <c r="S1717" t="s">
        <v>51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45">
      <c r="A1718" s="3" t="b">
        <f>Teams[[#This Row],[yearID]]&gt;=1973</f>
        <v>1</v>
      </c>
      <c r="B1718" s="3" t="b">
        <f>Teams[[#This Row],[yearID]]&gt;=1903</f>
        <v>1</v>
      </c>
      <c r="C1718" s="3" t="str">
        <f>_xlfn.XLOOKUP(Teams[[#This Row],[franchID]], franchises[franchID], franchises[franchName])</f>
        <v>Cleveland Indians</v>
      </c>
      <c r="D1718" s="3">
        <f>IF(Teams[[#This Row],[LgWin]]="Y", 1,
IF(Teams[[#This Row],[LgWin]] = "N", 0, " "))</f>
        <v>0</v>
      </c>
      <c r="E1718" s="3">
        <f>IF(Teams[[#This Row],[WSWin]]="Y", 1,
IF(Teams[[#This Row],[WSWin]] = "N", 0, " "))</f>
        <v>0</v>
      </c>
      <c r="F1718">
        <v>1977</v>
      </c>
      <c r="G1718" t="s">
        <v>410</v>
      </c>
      <c r="H1718" t="s">
        <v>64</v>
      </c>
      <c r="I1718" t="s">
        <v>64</v>
      </c>
      <c r="J1718" t="s">
        <v>37</v>
      </c>
      <c r="K1718">
        <v>5</v>
      </c>
      <c r="L1718">
        <v>161</v>
      </c>
      <c r="M1718">
        <v>81</v>
      </c>
      <c r="N1718">
        <v>71</v>
      </c>
      <c r="O1718">
        <v>90</v>
      </c>
      <c r="P1718" t="s">
        <v>51</v>
      </c>
      <c r="R1718" t="s">
        <v>51</v>
      </c>
      <c r="S1718" t="s">
        <v>51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45">
      <c r="A1719" s="3" t="b">
        <f>Teams[[#This Row],[yearID]]&gt;=1973</f>
        <v>1</v>
      </c>
      <c r="B1719" s="3" t="b">
        <f>Teams[[#This Row],[yearID]]&gt;=1903</f>
        <v>1</v>
      </c>
      <c r="C1719" s="3" t="str">
        <f>_xlfn.XLOOKUP(Teams[[#This Row],[franchID]], franchises[franchID], franchises[franchName])</f>
        <v>Detroit Tigers</v>
      </c>
      <c r="D1719" s="3">
        <f>IF(Teams[[#This Row],[LgWin]]="Y", 1,
IF(Teams[[#This Row],[LgWin]] = "N", 0, " "))</f>
        <v>0</v>
      </c>
      <c r="E1719" s="3">
        <f>IF(Teams[[#This Row],[WSWin]]="Y", 1,
IF(Teams[[#This Row],[WSWin]] = "N", 0, " "))</f>
        <v>0</v>
      </c>
      <c r="F1719">
        <v>1977</v>
      </c>
      <c r="G1719" t="s">
        <v>410</v>
      </c>
      <c r="H1719" t="s">
        <v>419</v>
      </c>
      <c r="I1719" t="s">
        <v>419</v>
      </c>
      <c r="J1719" t="s">
        <v>37</v>
      </c>
      <c r="K1719">
        <v>4</v>
      </c>
      <c r="L1719">
        <v>162</v>
      </c>
      <c r="M1719">
        <v>81</v>
      </c>
      <c r="N1719">
        <v>74</v>
      </c>
      <c r="O1719">
        <v>88</v>
      </c>
      <c r="P1719" t="s">
        <v>51</v>
      </c>
      <c r="R1719" t="s">
        <v>51</v>
      </c>
      <c r="S1719" t="s">
        <v>51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45">
      <c r="A1720" s="3" t="b">
        <f>Teams[[#This Row],[yearID]]&gt;=1973</f>
        <v>1</v>
      </c>
      <c r="B1720" s="3" t="b">
        <f>Teams[[#This Row],[yearID]]&gt;=1903</f>
        <v>1</v>
      </c>
      <c r="C1720" s="3" t="str">
        <f>_xlfn.XLOOKUP(Teams[[#This Row],[franchID]], franchises[franchID], franchises[franchName])</f>
        <v>Houston Astros</v>
      </c>
      <c r="D1720" s="3">
        <f>IF(Teams[[#This Row],[LgWin]]="Y", 1,
IF(Teams[[#This Row],[LgWin]] = "N", 0, " "))</f>
        <v>0</v>
      </c>
      <c r="E1720" s="3">
        <f>IF(Teams[[#This Row],[WSWin]]="Y", 1,
IF(Teams[[#This Row],[WSWin]] = "N", 0, " "))</f>
        <v>0</v>
      </c>
      <c r="F1720">
        <v>1977</v>
      </c>
      <c r="G1720" t="s">
        <v>157</v>
      </c>
      <c r="H1720" t="s">
        <v>528</v>
      </c>
      <c r="I1720" t="s">
        <v>528</v>
      </c>
      <c r="J1720" t="s">
        <v>8</v>
      </c>
      <c r="K1720">
        <v>3</v>
      </c>
      <c r="L1720">
        <v>162</v>
      </c>
      <c r="M1720">
        <v>81</v>
      </c>
      <c r="N1720">
        <v>81</v>
      </c>
      <c r="O1720">
        <v>81</v>
      </c>
      <c r="P1720" t="s">
        <v>51</v>
      </c>
      <c r="R1720" t="s">
        <v>51</v>
      </c>
      <c r="S1720" t="s">
        <v>51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45">
      <c r="A1721" s="3" t="b">
        <f>Teams[[#This Row],[yearID]]&gt;=1973</f>
        <v>1</v>
      </c>
      <c r="B1721" s="3" t="b">
        <f>Teams[[#This Row],[yearID]]&gt;=1903</f>
        <v>1</v>
      </c>
      <c r="C1721" s="3" t="str">
        <f>_xlfn.XLOOKUP(Teams[[#This Row],[franchID]], franchises[franchID], franchises[franchName])</f>
        <v>Kansas City Royals</v>
      </c>
      <c r="D1721" s="3">
        <f>IF(Teams[[#This Row],[LgWin]]="Y", 1,
IF(Teams[[#This Row],[LgWin]] = "N", 0, " "))</f>
        <v>0</v>
      </c>
      <c r="E1721" s="3">
        <f>IF(Teams[[#This Row],[WSWin]]="Y", 1,
IF(Teams[[#This Row],[WSWin]] = "N", 0, " "))</f>
        <v>0</v>
      </c>
      <c r="F1721">
        <v>1977</v>
      </c>
      <c r="G1721" t="s">
        <v>410</v>
      </c>
      <c r="H1721" t="s">
        <v>509</v>
      </c>
      <c r="I1721" t="s">
        <v>548</v>
      </c>
      <c r="J1721" t="s">
        <v>8</v>
      </c>
      <c r="K1721">
        <v>1</v>
      </c>
      <c r="L1721">
        <v>162</v>
      </c>
      <c r="M1721">
        <v>81</v>
      </c>
      <c r="N1721">
        <v>102</v>
      </c>
      <c r="O1721">
        <v>60</v>
      </c>
      <c r="P1721" t="s">
        <v>76</v>
      </c>
      <c r="R1721" t="s">
        <v>51</v>
      </c>
      <c r="S1721" t="s">
        <v>51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45">
      <c r="A1722" s="3" t="b">
        <f>Teams[[#This Row],[yearID]]&gt;=1973</f>
        <v>1</v>
      </c>
      <c r="B1722" s="3" t="b">
        <f>Teams[[#This Row],[yearID]]&gt;=1903</f>
        <v>1</v>
      </c>
      <c r="C1722" s="3" t="str">
        <f>_xlfn.XLOOKUP(Teams[[#This Row],[franchID]], franchises[franchID], franchises[franchName])</f>
        <v>Los Angeles Dodgers</v>
      </c>
      <c r="D1722" s="3">
        <f>IF(Teams[[#This Row],[LgWin]]="Y", 1,
IF(Teams[[#This Row],[LgWin]] = "N", 0, " "))</f>
        <v>1</v>
      </c>
      <c r="E1722" s="3">
        <f>IF(Teams[[#This Row],[WSWin]]="Y", 1,
IF(Teams[[#This Row],[WSWin]] = "N", 0, " "))</f>
        <v>0</v>
      </c>
      <c r="F1722">
        <v>1977</v>
      </c>
      <c r="G1722" t="s">
        <v>157</v>
      </c>
      <c r="H1722" t="s">
        <v>511</v>
      </c>
      <c r="I1722" t="s">
        <v>260</v>
      </c>
      <c r="J1722" t="s">
        <v>8</v>
      </c>
      <c r="K1722">
        <v>1</v>
      </c>
      <c r="L1722">
        <v>162</v>
      </c>
      <c r="M1722">
        <v>81</v>
      </c>
      <c r="N1722">
        <v>98</v>
      </c>
      <c r="O1722">
        <v>64</v>
      </c>
      <c r="P1722" t="s">
        <v>76</v>
      </c>
      <c r="R1722" t="s">
        <v>76</v>
      </c>
      <c r="S1722" t="s">
        <v>51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45">
      <c r="A1723" s="3" t="b">
        <f>Teams[[#This Row],[yearID]]&gt;=1973</f>
        <v>1</v>
      </c>
      <c r="B1723" s="3" t="b">
        <f>Teams[[#This Row],[yearID]]&gt;=1903</f>
        <v>1</v>
      </c>
      <c r="C1723" s="3" t="str">
        <f>_xlfn.XLOOKUP(Teams[[#This Row],[franchID]], franchises[franchID], franchises[franchName])</f>
        <v>Minnesota Twins</v>
      </c>
      <c r="D1723" s="3">
        <f>IF(Teams[[#This Row],[LgWin]]="Y", 1,
IF(Teams[[#This Row],[LgWin]] = "N", 0, " "))</f>
        <v>0</v>
      </c>
      <c r="E1723" s="3">
        <f>IF(Teams[[#This Row],[WSWin]]="Y", 1,
IF(Teams[[#This Row],[WSWin]] = "N", 0, " "))</f>
        <v>0</v>
      </c>
      <c r="F1723">
        <v>1977</v>
      </c>
      <c r="G1723" t="s">
        <v>410</v>
      </c>
      <c r="H1723" t="s">
        <v>426</v>
      </c>
      <c r="I1723" t="s">
        <v>426</v>
      </c>
      <c r="J1723" t="s">
        <v>8</v>
      </c>
      <c r="K1723">
        <v>4</v>
      </c>
      <c r="L1723">
        <v>161</v>
      </c>
      <c r="M1723">
        <v>80</v>
      </c>
      <c r="N1723">
        <v>84</v>
      </c>
      <c r="O1723">
        <v>77</v>
      </c>
      <c r="P1723" t="s">
        <v>51</v>
      </c>
      <c r="R1723" t="s">
        <v>51</v>
      </c>
      <c r="S1723" t="s">
        <v>51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45">
      <c r="A1724" s="3" t="b">
        <f>Teams[[#This Row],[yearID]]&gt;=1973</f>
        <v>1</v>
      </c>
      <c r="B1724" s="3" t="b">
        <f>Teams[[#This Row],[yearID]]&gt;=1903</f>
        <v>1</v>
      </c>
      <c r="C1724" s="3" t="str">
        <f>_xlfn.XLOOKUP(Teams[[#This Row],[franchID]], franchises[franchID], franchises[franchName])</f>
        <v>Milwaukee Brewers</v>
      </c>
      <c r="D1724" s="3">
        <f>IF(Teams[[#This Row],[LgWin]]="Y", 1,
IF(Teams[[#This Row],[LgWin]] = "N", 0, " "))</f>
        <v>0</v>
      </c>
      <c r="E1724" s="3">
        <f>IF(Teams[[#This Row],[WSWin]]="Y", 1,
IF(Teams[[#This Row],[WSWin]] = "N", 0, " "))</f>
        <v>0</v>
      </c>
      <c r="F1724">
        <v>1977</v>
      </c>
      <c r="G1724" t="s">
        <v>410</v>
      </c>
      <c r="H1724" t="s">
        <v>563</v>
      </c>
      <c r="I1724" t="s">
        <v>282</v>
      </c>
      <c r="J1724" t="s">
        <v>37</v>
      </c>
      <c r="K1724">
        <v>6</v>
      </c>
      <c r="L1724">
        <v>162</v>
      </c>
      <c r="M1724">
        <v>81</v>
      </c>
      <c r="N1724">
        <v>67</v>
      </c>
      <c r="O1724">
        <v>95</v>
      </c>
      <c r="P1724" t="s">
        <v>51</v>
      </c>
      <c r="R1724" t="s">
        <v>51</v>
      </c>
      <c r="S1724" t="s">
        <v>51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45">
      <c r="A1725" s="3" t="b">
        <f>Teams[[#This Row],[yearID]]&gt;=1973</f>
        <v>1</v>
      </c>
      <c r="B1725" s="3" t="b">
        <f>Teams[[#This Row],[yearID]]&gt;=1903</f>
        <v>1</v>
      </c>
      <c r="C1725" s="3" t="str">
        <f>_xlfn.XLOOKUP(Teams[[#This Row],[franchID]], franchises[franchID], franchises[franchName])</f>
        <v>Washington Nationals</v>
      </c>
      <c r="D1725" s="3">
        <f>IF(Teams[[#This Row],[LgWin]]="Y", 1,
IF(Teams[[#This Row],[LgWin]] = "N", 0, " "))</f>
        <v>0</v>
      </c>
      <c r="E1725" s="3">
        <f>IF(Teams[[#This Row],[WSWin]]="Y", 1,
IF(Teams[[#This Row],[WSWin]] = "N", 0, " "))</f>
        <v>0</v>
      </c>
      <c r="F1725">
        <v>1977</v>
      </c>
      <c r="G1725" t="s">
        <v>157</v>
      </c>
      <c r="H1725" t="s">
        <v>551</v>
      </c>
      <c r="I1725" t="s">
        <v>398</v>
      </c>
      <c r="J1725" t="s">
        <v>37</v>
      </c>
      <c r="K1725">
        <v>5</v>
      </c>
      <c r="L1725">
        <v>162</v>
      </c>
      <c r="M1725">
        <v>81</v>
      </c>
      <c r="N1725">
        <v>75</v>
      </c>
      <c r="O1725">
        <v>87</v>
      </c>
      <c r="P1725" t="s">
        <v>51</v>
      </c>
      <c r="R1725" t="s">
        <v>51</v>
      </c>
      <c r="S1725" t="s">
        <v>51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45">
      <c r="A1726" s="3" t="b">
        <f>Teams[[#This Row],[yearID]]&gt;=1973</f>
        <v>1</v>
      </c>
      <c r="B1726" s="3" t="b">
        <f>Teams[[#This Row],[yearID]]&gt;=1903</f>
        <v>1</v>
      </c>
      <c r="C1726" s="3" t="str">
        <f>_xlfn.XLOOKUP(Teams[[#This Row],[franchID]], franchises[franchID], franchises[franchName])</f>
        <v>New York Yankees</v>
      </c>
      <c r="D1726" s="3">
        <f>IF(Teams[[#This Row],[LgWin]]="Y", 1,
IF(Teams[[#This Row],[LgWin]] = "N", 0, " "))</f>
        <v>1</v>
      </c>
      <c r="E1726" s="3">
        <f>IF(Teams[[#This Row],[WSWin]]="Y", 1,
IF(Teams[[#This Row],[WSWin]] = "N", 0, " "))</f>
        <v>1</v>
      </c>
      <c r="F1726">
        <v>1977</v>
      </c>
      <c r="G1726" t="s">
        <v>410</v>
      </c>
      <c r="H1726" t="s">
        <v>436</v>
      </c>
      <c r="I1726" t="s">
        <v>412</v>
      </c>
      <c r="J1726" t="s">
        <v>37</v>
      </c>
      <c r="K1726">
        <v>1</v>
      </c>
      <c r="L1726">
        <v>162</v>
      </c>
      <c r="M1726">
        <v>81</v>
      </c>
      <c r="N1726">
        <v>100</v>
      </c>
      <c r="O1726">
        <v>62</v>
      </c>
      <c r="P1726" t="s">
        <v>76</v>
      </c>
      <c r="R1726" t="s">
        <v>76</v>
      </c>
      <c r="S1726" t="s">
        <v>76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45">
      <c r="A1727" s="3" t="b">
        <f>Teams[[#This Row],[yearID]]&gt;=1973</f>
        <v>1</v>
      </c>
      <c r="B1727" s="3" t="b">
        <f>Teams[[#This Row],[yearID]]&gt;=1903</f>
        <v>1</v>
      </c>
      <c r="C1727" s="3" t="str">
        <f>_xlfn.XLOOKUP(Teams[[#This Row],[franchID]], franchises[franchID], franchises[franchName])</f>
        <v>New York Mets</v>
      </c>
      <c r="D1727" s="3">
        <f>IF(Teams[[#This Row],[LgWin]]="Y", 1,
IF(Teams[[#This Row],[LgWin]] = "N", 0, " "))</f>
        <v>0</v>
      </c>
      <c r="E1727" s="3">
        <f>IF(Teams[[#This Row],[WSWin]]="Y", 1,
IF(Teams[[#This Row],[WSWin]] = "N", 0, " "))</f>
        <v>0</v>
      </c>
      <c r="F1727">
        <v>1977</v>
      </c>
      <c r="G1727" t="s">
        <v>157</v>
      </c>
      <c r="H1727" t="s">
        <v>532</v>
      </c>
      <c r="I1727" t="s">
        <v>533</v>
      </c>
      <c r="J1727" t="s">
        <v>37</v>
      </c>
      <c r="K1727">
        <v>6</v>
      </c>
      <c r="L1727">
        <v>162</v>
      </c>
      <c r="M1727">
        <v>79</v>
      </c>
      <c r="N1727">
        <v>64</v>
      </c>
      <c r="O1727">
        <v>98</v>
      </c>
      <c r="P1727" t="s">
        <v>51</v>
      </c>
      <c r="R1727" t="s">
        <v>51</v>
      </c>
      <c r="S1727" t="s">
        <v>51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45">
      <c r="A1728" s="3" t="b">
        <f>Teams[[#This Row],[yearID]]&gt;=1973</f>
        <v>1</v>
      </c>
      <c r="B1728" s="3" t="b">
        <f>Teams[[#This Row],[yearID]]&gt;=1903</f>
        <v>1</v>
      </c>
      <c r="C1728" s="3" t="str">
        <f>_xlfn.XLOOKUP(Teams[[#This Row],[franchID]], franchises[franchID], franchises[franchName])</f>
        <v>Oakland Athletics</v>
      </c>
      <c r="D1728" s="3">
        <f>IF(Teams[[#This Row],[LgWin]]="Y", 1,
IF(Teams[[#This Row],[LgWin]] = "N", 0, " "))</f>
        <v>0</v>
      </c>
      <c r="E1728" s="3">
        <f>IF(Teams[[#This Row],[WSWin]]="Y", 1,
IF(Teams[[#This Row],[WSWin]] = "N", 0, " "))</f>
        <v>0</v>
      </c>
      <c r="F1728">
        <v>1977</v>
      </c>
      <c r="G1728" t="s">
        <v>410</v>
      </c>
      <c r="H1728" t="s">
        <v>423</v>
      </c>
      <c r="I1728" t="s">
        <v>423</v>
      </c>
      <c r="J1728" t="s">
        <v>8</v>
      </c>
      <c r="K1728">
        <v>7</v>
      </c>
      <c r="L1728">
        <v>161</v>
      </c>
      <c r="M1728">
        <v>81</v>
      </c>
      <c r="N1728">
        <v>63</v>
      </c>
      <c r="O1728">
        <v>98</v>
      </c>
      <c r="P1728" t="s">
        <v>51</v>
      </c>
      <c r="R1728" t="s">
        <v>51</v>
      </c>
      <c r="S1728" t="s">
        <v>51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45">
      <c r="A1729" s="3" t="b">
        <f>Teams[[#This Row],[yearID]]&gt;=1973</f>
        <v>1</v>
      </c>
      <c r="B1729" s="3" t="b">
        <f>Teams[[#This Row],[yearID]]&gt;=1903</f>
        <v>1</v>
      </c>
      <c r="C1729" s="3" t="str">
        <f>_xlfn.XLOOKUP(Teams[[#This Row],[franchID]], franchises[franchID], franchises[franchName])</f>
        <v>Philadelphia Phillies</v>
      </c>
      <c r="D1729" s="3">
        <f>IF(Teams[[#This Row],[LgWin]]="Y", 1,
IF(Teams[[#This Row],[LgWin]] = "N", 0, " "))</f>
        <v>0</v>
      </c>
      <c r="E1729" s="3">
        <f>IF(Teams[[#This Row],[WSWin]]="Y", 1,
IF(Teams[[#This Row],[WSWin]] = "N", 0, " "))</f>
        <v>0</v>
      </c>
      <c r="F1729">
        <v>1977</v>
      </c>
      <c r="G1729" t="s">
        <v>157</v>
      </c>
      <c r="H1729" t="s">
        <v>122</v>
      </c>
      <c r="I1729" t="s">
        <v>122</v>
      </c>
      <c r="J1729" t="s">
        <v>37</v>
      </c>
      <c r="K1729">
        <v>1</v>
      </c>
      <c r="L1729">
        <v>162</v>
      </c>
      <c r="M1729">
        <v>81</v>
      </c>
      <c r="N1729">
        <v>101</v>
      </c>
      <c r="O1729">
        <v>61</v>
      </c>
      <c r="P1729" t="s">
        <v>76</v>
      </c>
      <c r="R1729" t="s">
        <v>51</v>
      </c>
      <c r="S1729" t="s">
        <v>51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45">
      <c r="A1730" s="3" t="b">
        <f>Teams[[#This Row],[yearID]]&gt;=1973</f>
        <v>1</v>
      </c>
      <c r="B1730" s="3" t="b">
        <f>Teams[[#This Row],[yearID]]&gt;=1903</f>
        <v>1</v>
      </c>
      <c r="C1730" s="3" t="str">
        <f>_xlfn.XLOOKUP(Teams[[#This Row],[franchID]], franchises[franchID], franchises[franchName])</f>
        <v>Pittsburgh Pirates</v>
      </c>
      <c r="D1730" s="3">
        <f>IF(Teams[[#This Row],[LgWin]]="Y", 1,
IF(Teams[[#This Row],[LgWin]] = "N", 0, " "))</f>
        <v>0</v>
      </c>
      <c r="E1730" s="3">
        <f>IF(Teams[[#This Row],[WSWin]]="Y", 1,
IF(Teams[[#This Row],[WSWin]] = "N", 0, " "))</f>
        <v>0</v>
      </c>
      <c r="F1730">
        <v>1977</v>
      </c>
      <c r="G1730" t="s">
        <v>157</v>
      </c>
      <c r="H1730" t="s">
        <v>229</v>
      </c>
      <c r="I1730" t="s">
        <v>229</v>
      </c>
      <c r="J1730" t="s">
        <v>37</v>
      </c>
      <c r="K1730">
        <v>2</v>
      </c>
      <c r="L1730">
        <v>162</v>
      </c>
      <c r="M1730">
        <v>81</v>
      </c>
      <c r="N1730">
        <v>96</v>
      </c>
      <c r="O1730">
        <v>66</v>
      </c>
      <c r="P1730" t="s">
        <v>51</v>
      </c>
      <c r="R1730" t="s">
        <v>51</v>
      </c>
      <c r="S1730" t="s">
        <v>51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45">
      <c r="A1731" s="3" t="b">
        <f>Teams[[#This Row],[yearID]]&gt;=1973</f>
        <v>1</v>
      </c>
      <c r="B1731" s="3" t="b">
        <f>Teams[[#This Row],[yearID]]&gt;=1903</f>
        <v>1</v>
      </c>
      <c r="C1731" s="3" t="str">
        <f>_xlfn.XLOOKUP(Teams[[#This Row],[franchID]], franchises[franchID], franchises[franchName])</f>
        <v>San Diego Padres</v>
      </c>
      <c r="D1731" s="3">
        <f>IF(Teams[[#This Row],[LgWin]]="Y", 1,
IF(Teams[[#This Row],[LgWin]] = "N", 0, " "))</f>
        <v>0</v>
      </c>
      <c r="E1731" s="3">
        <f>IF(Teams[[#This Row],[WSWin]]="Y", 1,
IF(Teams[[#This Row],[WSWin]] = "N", 0, " "))</f>
        <v>0</v>
      </c>
      <c r="F1731">
        <v>1977</v>
      </c>
      <c r="G1731" t="s">
        <v>157</v>
      </c>
      <c r="H1731" t="s">
        <v>554</v>
      </c>
      <c r="I1731" t="s">
        <v>555</v>
      </c>
      <c r="J1731" t="s">
        <v>8</v>
      </c>
      <c r="K1731">
        <v>5</v>
      </c>
      <c r="L1731">
        <v>162</v>
      </c>
      <c r="M1731">
        <v>81</v>
      </c>
      <c r="N1731">
        <v>69</v>
      </c>
      <c r="O1731">
        <v>93</v>
      </c>
      <c r="P1731" t="s">
        <v>51</v>
      </c>
      <c r="R1731" t="s">
        <v>51</v>
      </c>
      <c r="S1731" t="s">
        <v>51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45">
      <c r="A1732" s="3" t="b">
        <f>Teams[[#This Row],[yearID]]&gt;=1973</f>
        <v>1</v>
      </c>
      <c r="B1732" s="3" t="b">
        <f>Teams[[#This Row],[yearID]]&gt;=1903</f>
        <v>1</v>
      </c>
      <c r="C1732" s="3" t="str">
        <f>_xlfn.XLOOKUP(Teams[[#This Row],[franchID]], franchises[franchID], franchises[franchName])</f>
        <v>Seattle Mariners</v>
      </c>
      <c r="D1732" s="3">
        <f>IF(Teams[[#This Row],[LgWin]]="Y", 1,
IF(Teams[[#This Row],[LgWin]] = "N", 0, " "))</f>
        <v>0</v>
      </c>
      <c r="E1732" s="3">
        <f>IF(Teams[[#This Row],[WSWin]]="Y", 1,
IF(Teams[[#This Row],[WSWin]] = "N", 0, " "))</f>
        <v>0</v>
      </c>
      <c r="F1732">
        <v>1977</v>
      </c>
      <c r="G1732" t="s">
        <v>410</v>
      </c>
      <c r="H1732" t="s">
        <v>573</v>
      </c>
      <c r="I1732" t="s">
        <v>573</v>
      </c>
      <c r="J1732" t="s">
        <v>8</v>
      </c>
      <c r="K1732">
        <v>6</v>
      </c>
      <c r="L1732">
        <v>162</v>
      </c>
      <c r="M1732">
        <v>81</v>
      </c>
      <c r="N1732">
        <v>64</v>
      </c>
      <c r="O1732">
        <v>98</v>
      </c>
      <c r="P1732" t="s">
        <v>51</v>
      </c>
      <c r="R1732" t="s">
        <v>51</v>
      </c>
      <c r="S1732" t="s">
        <v>51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45">
      <c r="A1733" s="3" t="b">
        <f>Teams[[#This Row],[yearID]]&gt;=1973</f>
        <v>1</v>
      </c>
      <c r="B1733" s="3" t="b">
        <f>Teams[[#This Row],[yearID]]&gt;=1903</f>
        <v>1</v>
      </c>
      <c r="C1733" s="3" t="str">
        <f>_xlfn.XLOOKUP(Teams[[#This Row],[franchID]], franchises[franchID], franchises[franchName])</f>
        <v>San Francisco Giants</v>
      </c>
      <c r="D1733" s="3">
        <f>IF(Teams[[#This Row],[LgWin]]="Y", 1,
IF(Teams[[#This Row],[LgWin]] = "N", 0, " "))</f>
        <v>0</v>
      </c>
      <c r="E1733" s="3">
        <f>IF(Teams[[#This Row],[WSWin]]="Y", 1,
IF(Teams[[#This Row],[WSWin]] = "N", 0, " "))</f>
        <v>0</v>
      </c>
      <c r="F1733">
        <v>1977</v>
      </c>
      <c r="G1733" t="s">
        <v>157</v>
      </c>
      <c r="H1733" t="s">
        <v>514</v>
      </c>
      <c r="I1733" t="s">
        <v>243</v>
      </c>
      <c r="J1733" t="s">
        <v>8</v>
      </c>
      <c r="K1733">
        <v>4</v>
      </c>
      <c r="L1733">
        <v>162</v>
      </c>
      <c r="M1733">
        <v>81</v>
      </c>
      <c r="N1733">
        <v>75</v>
      </c>
      <c r="O1733">
        <v>87</v>
      </c>
      <c r="P1733" t="s">
        <v>51</v>
      </c>
      <c r="R1733" t="s">
        <v>51</v>
      </c>
      <c r="S1733" t="s">
        <v>51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45">
      <c r="A1734" s="3" t="b">
        <f>Teams[[#This Row],[yearID]]&gt;=1973</f>
        <v>1</v>
      </c>
      <c r="B1734" s="3" t="b">
        <f>Teams[[#This Row],[yearID]]&gt;=1903</f>
        <v>1</v>
      </c>
      <c r="C1734" s="3" t="str">
        <f>_xlfn.XLOOKUP(Teams[[#This Row],[franchID]], franchises[franchID], franchises[franchName])</f>
        <v>St. Louis Cardinals</v>
      </c>
      <c r="D1734" s="3">
        <f>IF(Teams[[#This Row],[LgWin]]="Y", 1,
IF(Teams[[#This Row],[LgWin]] = "N", 0, " "))</f>
        <v>0</v>
      </c>
      <c r="E1734" s="3">
        <f>IF(Teams[[#This Row],[WSWin]]="Y", 1,
IF(Teams[[#This Row],[WSWin]] = "N", 0, " "))</f>
        <v>0</v>
      </c>
      <c r="F1734">
        <v>1977</v>
      </c>
      <c r="G1734" t="s">
        <v>157</v>
      </c>
      <c r="H1734" t="s">
        <v>396</v>
      </c>
      <c r="I1734" t="s">
        <v>154</v>
      </c>
      <c r="J1734" t="s">
        <v>37</v>
      </c>
      <c r="K1734">
        <v>3</v>
      </c>
      <c r="L1734">
        <v>162</v>
      </c>
      <c r="M1734">
        <v>83</v>
      </c>
      <c r="N1734">
        <v>83</v>
      </c>
      <c r="O1734">
        <v>79</v>
      </c>
      <c r="P1734" t="s">
        <v>51</v>
      </c>
      <c r="R1734" t="s">
        <v>51</v>
      </c>
      <c r="S1734" t="s">
        <v>51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45">
      <c r="A1735" s="3" t="b">
        <f>Teams[[#This Row],[yearID]]&gt;=1973</f>
        <v>1</v>
      </c>
      <c r="B1735" s="3" t="b">
        <f>Teams[[#This Row],[yearID]]&gt;=1903</f>
        <v>1</v>
      </c>
      <c r="C1735" s="3" t="str">
        <f>_xlfn.XLOOKUP(Teams[[#This Row],[franchID]], franchises[franchID], franchises[franchName])</f>
        <v>Texas Rangers</v>
      </c>
      <c r="D1735" s="3">
        <f>IF(Teams[[#This Row],[LgWin]]="Y", 1,
IF(Teams[[#This Row],[LgWin]] = "N", 0, " "))</f>
        <v>0</v>
      </c>
      <c r="E1735" s="3">
        <f>IF(Teams[[#This Row],[WSWin]]="Y", 1,
IF(Teams[[#This Row],[WSWin]] = "N", 0, " "))</f>
        <v>0</v>
      </c>
      <c r="F1735">
        <v>1977</v>
      </c>
      <c r="G1735" t="s">
        <v>410</v>
      </c>
      <c r="H1735" t="s">
        <v>526</v>
      </c>
      <c r="I1735" t="s">
        <v>526</v>
      </c>
      <c r="J1735" t="s">
        <v>8</v>
      </c>
      <c r="K1735">
        <v>2</v>
      </c>
      <c r="L1735">
        <v>162</v>
      </c>
      <c r="M1735">
        <v>81</v>
      </c>
      <c r="N1735">
        <v>94</v>
      </c>
      <c r="O1735">
        <v>68</v>
      </c>
      <c r="P1735" t="s">
        <v>51</v>
      </c>
      <c r="R1735" t="s">
        <v>51</v>
      </c>
      <c r="S1735" t="s">
        <v>51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45">
      <c r="A1736" s="3" t="b">
        <f>Teams[[#This Row],[yearID]]&gt;=1973</f>
        <v>1</v>
      </c>
      <c r="B1736" s="3" t="b">
        <f>Teams[[#This Row],[yearID]]&gt;=1903</f>
        <v>1</v>
      </c>
      <c r="C1736" s="3" t="str">
        <f>_xlfn.XLOOKUP(Teams[[#This Row],[franchID]], franchises[franchID], franchises[franchName])</f>
        <v>Toronto Blue Jays</v>
      </c>
      <c r="D1736" s="3">
        <f>IF(Teams[[#This Row],[LgWin]]="Y", 1,
IF(Teams[[#This Row],[LgWin]] = "N", 0, " "))</f>
        <v>0</v>
      </c>
      <c r="E1736" s="3">
        <f>IF(Teams[[#This Row],[WSWin]]="Y", 1,
IF(Teams[[#This Row],[WSWin]] = "N", 0, " "))</f>
        <v>0</v>
      </c>
      <c r="F1736">
        <v>1977</v>
      </c>
      <c r="G1736" t="s">
        <v>410</v>
      </c>
      <c r="H1736" t="s">
        <v>576</v>
      </c>
      <c r="I1736" t="s">
        <v>576</v>
      </c>
      <c r="J1736" t="s">
        <v>37</v>
      </c>
      <c r="K1736">
        <v>7</v>
      </c>
      <c r="L1736">
        <v>161</v>
      </c>
      <c r="M1736">
        <v>80</v>
      </c>
      <c r="N1736">
        <v>54</v>
      </c>
      <c r="O1736">
        <v>107</v>
      </c>
      <c r="P1736" t="s">
        <v>51</v>
      </c>
      <c r="R1736" t="s">
        <v>51</v>
      </c>
      <c r="S1736" t="s">
        <v>51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45">
      <c r="A1737" s="3" t="b">
        <f>Teams[[#This Row],[yearID]]&gt;=1973</f>
        <v>1</v>
      </c>
      <c r="B1737" s="3" t="b">
        <f>Teams[[#This Row],[yearID]]&gt;=1903</f>
        <v>1</v>
      </c>
      <c r="C1737" s="3" t="str">
        <f>_xlfn.XLOOKUP(Teams[[#This Row],[franchID]], franchises[franchID], franchises[franchName])</f>
        <v>Atlanta Braves</v>
      </c>
      <c r="D1737" s="3">
        <f>IF(Teams[[#This Row],[LgWin]]="Y", 1,
IF(Teams[[#This Row],[LgWin]] = "N", 0, " "))</f>
        <v>0</v>
      </c>
      <c r="E1737" s="3">
        <f>IF(Teams[[#This Row],[WSWin]]="Y", 1,
IF(Teams[[#This Row],[WSWin]] = "N", 0, " "))</f>
        <v>0</v>
      </c>
      <c r="F1737">
        <v>1978</v>
      </c>
      <c r="G1737" t="s">
        <v>157</v>
      </c>
      <c r="H1737" t="s">
        <v>159</v>
      </c>
      <c r="I1737" t="s">
        <v>159</v>
      </c>
      <c r="J1737" t="s">
        <v>8</v>
      </c>
      <c r="K1737">
        <v>6</v>
      </c>
      <c r="L1737">
        <v>162</v>
      </c>
      <c r="M1737">
        <v>81</v>
      </c>
      <c r="N1737">
        <v>69</v>
      </c>
      <c r="O1737">
        <v>93</v>
      </c>
      <c r="P1737" t="s">
        <v>51</v>
      </c>
      <c r="R1737" t="s">
        <v>51</v>
      </c>
      <c r="S1737" t="s">
        <v>51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45">
      <c r="A1738" s="3" t="b">
        <f>Teams[[#This Row],[yearID]]&gt;=1973</f>
        <v>1</v>
      </c>
      <c r="B1738" s="3" t="b">
        <f>Teams[[#This Row],[yearID]]&gt;=1903</f>
        <v>1</v>
      </c>
      <c r="C1738" s="3" t="str">
        <f>_xlfn.XLOOKUP(Teams[[#This Row],[franchID]], franchises[franchID], franchises[franchName])</f>
        <v>Baltimore Orioles</v>
      </c>
      <c r="D1738" s="3">
        <f>IF(Teams[[#This Row],[LgWin]]="Y", 1,
IF(Teams[[#This Row],[LgWin]] = "N", 0, " "))</f>
        <v>0</v>
      </c>
      <c r="E1738" s="3">
        <f>IF(Teams[[#This Row],[WSWin]]="Y", 1,
IF(Teams[[#This Row],[WSWin]] = "N", 0, " "))</f>
        <v>0</v>
      </c>
      <c r="F1738">
        <v>1978</v>
      </c>
      <c r="G1738" t="s">
        <v>410</v>
      </c>
      <c r="H1738" t="s">
        <v>95</v>
      </c>
      <c r="I1738" t="s">
        <v>95</v>
      </c>
      <c r="J1738" t="s">
        <v>37</v>
      </c>
      <c r="K1738">
        <v>4</v>
      </c>
      <c r="L1738">
        <v>161</v>
      </c>
      <c r="M1738">
        <v>81</v>
      </c>
      <c r="N1738">
        <v>90</v>
      </c>
      <c r="O1738">
        <v>71</v>
      </c>
      <c r="P1738" t="s">
        <v>51</v>
      </c>
      <c r="R1738" t="s">
        <v>51</v>
      </c>
      <c r="S1738" t="s">
        <v>51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45">
      <c r="A1739" s="3" t="b">
        <f>Teams[[#This Row],[yearID]]&gt;=1973</f>
        <v>1</v>
      </c>
      <c r="B1739" s="3" t="b">
        <f>Teams[[#This Row],[yearID]]&gt;=1903</f>
        <v>1</v>
      </c>
      <c r="C1739" s="3" t="str">
        <f>_xlfn.XLOOKUP(Teams[[#This Row],[franchID]], franchises[franchID], franchises[franchName])</f>
        <v>Boston Red Sox</v>
      </c>
      <c r="D1739" s="3">
        <f>IF(Teams[[#This Row],[LgWin]]="Y", 1,
IF(Teams[[#This Row],[LgWin]] = "N", 0, " "))</f>
        <v>0</v>
      </c>
      <c r="E1739" s="3">
        <f>IF(Teams[[#This Row],[WSWin]]="Y", 1,
IF(Teams[[#This Row],[WSWin]] = "N", 0, " "))</f>
        <v>0</v>
      </c>
      <c r="F1739">
        <v>1978</v>
      </c>
      <c r="G1739" t="s">
        <v>410</v>
      </c>
      <c r="H1739" t="s">
        <v>54</v>
      </c>
      <c r="I1739" t="s">
        <v>54</v>
      </c>
      <c r="J1739" t="s">
        <v>37</v>
      </c>
      <c r="K1739">
        <v>2</v>
      </c>
      <c r="L1739">
        <v>163</v>
      </c>
      <c r="M1739">
        <v>82</v>
      </c>
      <c r="N1739">
        <v>99</v>
      </c>
      <c r="O1739">
        <v>64</v>
      </c>
      <c r="P1739" t="s">
        <v>51</v>
      </c>
      <c r="R1739" t="s">
        <v>51</v>
      </c>
      <c r="S1739" t="s">
        <v>51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45">
      <c r="A1740" s="3" t="b">
        <f>Teams[[#This Row],[yearID]]&gt;=1973</f>
        <v>1</v>
      </c>
      <c r="B1740" s="3" t="b">
        <f>Teams[[#This Row],[yearID]]&gt;=1903</f>
        <v>1</v>
      </c>
      <c r="C1740" s="3" t="str">
        <f>_xlfn.XLOOKUP(Teams[[#This Row],[franchID]], franchises[franchID], franchises[franchName])</f>
        <v>Los Angeles Angels of Anaheim</v>
      </c>
      <c r="D1740" s="3">
        <f>IF(Teams[[#This Row],[LgWin]]="Y", 1,
IF(Teams[[#This Row],[LgWin]] = "N", 0, " "))</f>
        <v>0</v>
      </c>
      <c r="E1740" s="3">
        <f>IF(Teams[[#This Row],[WSWin]]="Y", 1,
IF(Teams[[#This Row],[WSWin]] = "N", 0, " "))</f>
        <v>0</v>
      </c>
      <c r="F1740">
        <v>1978</v>
      </c>
      <c r="G1740" t="s">
        <v>410</v>
      </c>
      <c r="H1740" t="s">
        <v>537</v>
      </c>
      <c r="I1740" t="s">
        <v>520</v>
      </c>
      <c r="J1740" t="s">
        <v>8</v>
      </c>
      <c r="K1740">
        <v>2</v>
      </c>
      <c r="L1740">
        <v>162</v>
      </c>
      <c r="M1740">
        <v>81</v>
      </c>
      <c r="N1740">
        <v>87</v>
      </c>
      <c r="O1740">
        <v>75</v>
      </c>
      <c r="P1740" t="s">
        <v>51</v>
      </c>
      <c r="R1740" t="s">
        <v>51</v>
      </c>
      <c r="S1740" t="s">
        <v>51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45">
      <c r="A1741" s="3" t="b">
        <f>Teams[[#This Row],[yearID]]&gt;=1973</f>
        <v>1</v>
      </c>
      <c r="B1741" s="3" t="b">
        <f>Teams[[#This Row],[yearID]]&gt;=1903</f>
        <v>1</v>
      </c>
      <c r="C1741" s="3" t="str">
        <f>_xlfn.XLOOKUP(Teams[[#This Row],[franchID]], franchises[franchID], franchises[franchName])</f>
        <v>Chicago White Sox</v>
      </c>
      <c r="D1741" s="3">
        <f>IF(Teams[[#This Row],[LgWin]]="Y", 1,
IF(Teams[[#This Row],[LgWin]] = "N", 0, " "))</f>
        <v>0</v>
      </c>
      <c r="E1741" s="3">
        <f>IF(Teams[[#This Row],[WSWin]]="Y", 1,
IF(Teams[[#This Row],[WSWin]] = "N", 0, " "))</f>
        <v>0</v>
      </c>
      <c r="F1741">
        <v>1978</v>
      </c>
      <c r="G1741" t="s">
        <v>410</v>
      </c>
      <c r="H1741" t="s">
        <v>415</v>
      </c>
      <c r="I1741" t="s">
        <v>416</v>
      </c>
      <c r="J1741" t="s">
        <v>8</v>
      </c>
      <c r="K1741">
        <v>5</v>
      </c>
      <c r="L1741">
        <v>161</v>
      </c>
      <c r="M1741">
        <v>80</v>
      </c>
      <c r="N1741">
        <v>71</v>
      </c>
      <c r="O1741">
        <v>90</v>
      </c>
      <c r="P1741" t="s">
        <v>51</v>
      </c>
      <c r="R1741" t="s">
        <v>51</v>
      </c>
      <c r="S1741" t="s">
        <v>51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45">
      <c r="A1742" s="3" t="b">
        <f>Teams[[#This Row],[yearID]]&gt;=1973</f>
        <v>1</v>
      </c>
      <c r="B1742" s="3" t="b">
        <f>Teams[[#This Row],[yearID]]&gt;=1903</f>
        <v>1</v>
      </c>
      <c r="C1742" s="3" t="str">
        <f>_xlfn.XLOOKUP(Teams[[#This Row],[franchID]], franchises[franchID], franchises[franchName])</f>
        <v>Chicago Cubs</v>
      </c>
      <c r="D1742" s="3">
        <f>IF(Teams[[#This Row],[LgWin]]="Y", 1,
IF(Teams[[#This Row],[LgWin]] = "N", 0, " "))</f>
        <v>0</v>
      </c>
      <c r="E1742" s="3">
        <f>IF(Teams[[#This Row],[WSWin]]="Y", 1,
IF(Teams[[#This Row],[WSWin]] = "N", 0, " "))</f>
        <v>0</v>
      </c>
      <c r="F1742">
        <v>1978</v>
      </c>
      <c r="G1742" t="s">
        <v>157</v>
      </c>
      <c r="H1742" t="s">
        <v>161</v>
      </c>
      <c r="I1742" t="s">
        <v>162</v>
      </c>
      <c r="J1742" t="s">
        <v>37</v>
      </c>
      <c r="K1742">
        <v>3</v>
      </c>
      <c r="L1742">
        <v>162</v>
      </c>
      <c r="M1742">
        <v>82</v>
      </c>
      <c r="N1742">
        <v>79</v>
      </c>
      <c r="O1742">
        <v>83</v>
      </c>
      <c r="P1742" t="s">
        <v>51</v>
      </c>
      <c r="R1742" t="s">
        <v>51</v>
      </c>
      <c r="S1742" t="s">
        <v>51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45">
      <c r="A1743" s="3" t="b">
        <f>Teams[[#This Row],[yearID]]&gt;=1973</f>
        <v>1</v>
      </c>
      <c r="B1743" s="3" t="b">
        <f>Teams[[#This Row],[yearID]]&gt;=1903</f>
        <v>1</v>
      </c>
      <c r="C1743" s="3" t="str">
        <f>_xlfn.XLOOKUP(Teams[[#This Row],[franchID]], franchises[franchID], franchises[franchName])</f>
        <v>Cincinnati Reds</v>
      </c>
      <c r="D1743" s="3">
        <f>IF(Teams[[#This Row],[LgWin]]="Y", 1,
IF(Teams[[#This Row],[LgWin]] = "N", 0, " "))</f>
        <v>0</v>
      </c>
      <c r="E1743" s="3">
        <f>IF(Teams[[#This Row],[WSWin]]="Y", 1,
IF(Teams[[#This Row],[WSWin]] = "N", 0, " "))</f>
        <v>0</v>
      </c>
      <c r="F1743">
        <v>1978</v>
      </c>
      <c r="G1743" t="s">
        <v>157</v>
      </c>
      <c r="H1743" t="s">
        <v>167</v>
      </c>
      <c r="I1743" t="s">
        <v>167</v>
      </c>
      <c r="J1743" t="s">
        <v>8</v>
      </c>
      <c r="K1743">
        <v>2</v>
      </c>
      <c r="L1743">
        <v>161</v>
      </c>
      <c r="M1743">
        <v>80</v>
      </c>
      <c r="N1743">
        <v>92</v>
      </c>
      <c r="O1743">
        <v>69</v>
      </c>
      <c r="P1743" t="s">
        <v>51</v>
      </c>
      <c r="R1743" t="s">
        <v>51</v>
      </c>
      <c r="S1743" t="s">
        <v>51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45">
      <c r="A1744" s="3" t="b">
        <f>Teams[[#This Row],[yearID]]&gt;=1973</f>
        <v>1</v>
      </c>
      <c r="B1744" s="3" t="b">
        <f>Teams[[#This Row],[yearID]]&gt;=1903</f>
        <v>1</v>
      </c>
      <c r="C1744" s="3" t="str">
        <f>_xlfn.XLOOKUP(Teams[[#This Row],[franchID]], franchises[franchID], franchises[franchName])</f>
        <v>Cleveland Indians</v>
      </c>
      <c r="D1744" s="3">
        <f>IF(Teams[[#This Row],[LgWin]]="Y", 1,
IF(Teams[[#This Row],[LgWin]] = "N", 0, " "))</f>
        <v>0</v>
      </c>
      <c r="E1744" s="3">
        <f>IF(Teams[[#This Row],[WSWin]]="Y", 1,
IF(Teams[[#This Row],[WSWin]] = "N", 0, " "))</f>
        <v>0</v>
      </c>
      <c r="F1744">
        <v>1978</v>
      </c>
      <c r="G1744" t="s">
        <v>410</v>
      </c>
      <c r="H1744" t="s">
        <v>64</v>
      </c>
      <c r="I1744" t="s">
        <v>64</v>
      </c>
      <c r="J1744" t="s">
        <v>37</v>
      </c>
      <c r="K1744">
        <v>6</v>
      </c>
      <c r="L1744">
        <v>159</v>
      </c>
      <c r="M1744">
        <v>78</v>
      </c>
      <c r="N1744">
        <v>69</v>
      </c>
      <c r="O1744">
        <v>90</v>
      </c>
      <c r="P1744" t="s">
        <v>51</v>
      </c>
      <c r="R1744" t="s">
        <v>51</v>
      </c>
      <c r="S1744" t="s">
        <v>51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45">
      <c r="A1745" s="3" t="b">
        <f>Teams[[#This Row],[yearID]]&gt;=1973</f>
        <v>1</v>
      </c>
      <c r="B1745" s="3" t="b">
        <f>Teams[[#This Row],[yearID]]&gt;=1903</f>
        <v>1</v>
      </c>
      <c r="C1745" s="3" t="str">
        <f>_xlfn.XLOOKUP(Teams[[#This Row],[franchID]], franchises[franchID], franchises[franchName])</f>
        <v>Detroit Tigers</v>
      </c>
      <c r="D1745" s="3">
        <f>IF(Teams[[#This Row],[LgWin]]="Y", 1,
IF(Teams[[#This Row],[LgWin]] = "N", 0, " "))</f>
        <v>0</v>
      </c>
      <c r="E1745" s="3">
        <f>IF(Teams[[#This Row],[WSWin]]="Y", 1,
IF(Teams[[#This Row],[WSWin]] = "N", 0, " "))</f>
        <v>0</v>
      </c>
      <c r="F1745">
        <v>1978</v>
      </c>
      <c r="G1745" t="s">
        <v>410</v>
      </c>
      <c r="H1745" t="s">
        <v>419</v>
      </c>
      <c r="I1745" t="s">
        <v>419</v>
      </c>
      <c r="J1745" t="s">
        <v>37</v>
      </c>
      <c r="K1745">
        <v>5</v>
      </c>
      <c r="L1745">
        <v>162</v>
      </c>
      <c r="M1745">
        <v>81</v>
      </c>
      <c r="N1745">
        <v>86</v>
      </c>
      <c r="O1745">
        <v>76</v>
      </c>
      <c r="P1745" t="s">
        <v>51</v>
      </c>
      <c r="R1745" t="s">
        <v>51</v>
      </c>
      <c r="S1745" t="s">
        <v>51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45">
      <c r="A1746" s="3" t="b">
        <f>Teams[[#This Row],[yearID]]&gt;=1973</f>
        <v>1</v>
      </c>
      <c r="B1746" s="3" t="b">
        <f>Teams[[#This Row],[yearID]]&gt;=1903</f>
        <v>1</v>
      </c>
      <c r="C1746" s="3" t="str">
        <f>_xlfn.XLOOKUP(Teams[[#This Row],[franchID]], franchises[franchID], franchises[franchName])</f>
        <v>Houston Astros</v>
      </c>
      <c r="D1746" s="3">
        <f>IF(Teams[[#This Row],[LgWin]]="Y", 1,
IF(Teams[[#This Row],[LgWin]] = "N", 0, " "))</f>
        <v>0</v>
      </c>
      <c r="E1746" s="3">
        <f>IF(Teams[[#This Row],[WSWin]]="Y", 1,
IF(Teams[[#This Row],[WSWin]] = "N", 0, " "))</f>
        <v>0</v>
      </c>
      <c r="F1746">
        <v>1978</v>
      </c>
      <c r="G1746" t="s">
        <v>157</v>
      </c>
      <c r="H1746" t="s">
        <v>528</v>
      </c>
      <c r="I1746" t="s">
        <v>528</v>
      </c>
      <c r="J1746" t="s">
        <v>8</v>
      </c>
      <c r="K1746">
        <v>5</v>
      </c>
      <c r="L1746">
        <v>162</v>
      </c>
      <c r="M1746">
        <v>81</v>
      </c>
      <c r="N1746">
        <v>74</v>
      </c>
      <c r="O1746">
        <v>88</v>
      </c>
      <c r="P1746" t="s">
        <v>51</v>
      </c>
      <c r="R1746" t="s">
        <v>51</v>
      </c>
      <c r="S1746" t="s">
        <v>51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45">
      <c r="A1747" s="3" t="b">
        <f>Teams[[#This Row],[yearID]]&gt;=1973</f>
        <v>1</v>
      </c>
      <c r="B1747" s="3" t="b">
        <f>Teams[[#This Row],[yearID]]&gt;=1903</f>
        <v>1</v>
      </c>
      <c r="C1747" s="3" t="str">
        <f>_xlfn.XLOOKUP(Teams[[#This Row],[franchID]], franchises[franchID], franchises[franchName])</f>
        <v>Kansas City Royals</v>
      </c>
      <c r="D1747" s="3">
        <f>IF(Teams[[#This Row],[LgWin]]="Y", 1,
IF(Teams[[#This Row],[LgWin]] = "N", 0, " "))</f>
        <v>0</v>
      </c>
      <c r="E1747" s="3">
        <f>IF(Teams[[#This Row],[WSWin]]="Y", 1,
IF(Teams[[#This Row],[WSWin]] = "N", 0, " "))</f>
        <v>0</v>
      </c>
      <c r="F1747">
        <v>1978</v>
      </c>
      <c r="G1747" t="s">
        <v>410</v>
      </c>
      <c r="H1747" t="s">
        <v>509</v>
      </c>
      <c r="I1747" t="s">
        <v>548</v>
      </c>
      <c r="J1747" t="s">
        <v>8</v>
      </c>
      <c r="K1747">
        <v>1</v>
      </c>
      <c r="L1747">
        <v>162</v>
      </c>
      <c r="M1747">
        <v>81</v>
      </c>
      <c r="N1747">
        <v>92</v>
      </c>
      <c r="O1747">
        <v>70</v>
      </c>
      <c r="P1747" t="s">
        <v>76</v>
      </c>
      <c r="R1747" t="s">
        <v>51</v>
      </c>
      <c r="S1747" t="s">
        <v>51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45">
      <c r="A1748" s="3" t="b">
        <f>Teams[[#This Row],[yearID]]&gt;=1973</f>
        <v>1</v>
      </c>
      <c r="B1748" s="3" t="b">
        <f>Teams[[#This Row],[yearID]]&gt;=1903</f>
        <v>1</v>
      </c>
      <c r="C1748" s="3" t="str">
        <f>_xlfn.XLOOKUP(Teams[[#This Row],[franchID]], franchises[franchID], franchises[franchName])</f>
        <v>Los Angeles Dodgers</v>
      </c>
      <c r="D1748" s="3">
        <f>IF(Teams[[#This Row],[LgWin]]="Y", 1,
IF(Teams[[#This Row],[LgWin]] = "N", 0, " "))</f>
        <v>1</v>
      </c>
      <c r="E1748" s="3">
        <f>IF(Teams[[#This Row],[WSWin]]="Y", 1,
IF(Teams[[#This Row],[WSWin]] = "N", 0, " "))</f>
        <v>0</v>
      </c>
      <c r="F1748">
        <v>1978</v>
      </c>
      <c r="G1748" t="s">
        <v>157</v>
      </c>
      <c r="H1748" t="s">
        <v>511</v>
      </c>
      <c r="I1748" t="s">
        <v>260</v>
      </c>
      <c r="J1748" t="s">
        <v>8</v>
      </c>
      <c r="K1748">
        <v>1</v>
      </c>
      <c r="L1748">
        <v>162</v>
      </c>
      <c r="M1748">
        <v>81</v>
      </c>
      <c r="N1748">
        <v>95</v>
      </c>
      <c r="O1748">
        <v>67</v>
      </c>
      <c r="P1748" t="s">
        <v>76</v>
      </c>
      <c r="R1748" t="s">
        <v>76</v>
      </c>
      <c r="S1748" t="s">
        <v>51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45">
      <c r="A1749" s="3" t="b">
        <f>Teams[[#This Row],[yearID]]&gt;=1973</f>
        <v>1</v>
      </c>
      <c r="B1749" s="3" t="b">
        <f>Teams[[#This Row],[yearID]]&gt;=1903</f>
        <v>1</v>
      </c>
      <c r="C1749" s="3" t="str">
        <f>_xlfn.XLOOKUP(Teams[[#This Row],[franchID]], franchises[franchID], franchises[franchName])</f>
        <v>Minnesota Twins</v>
      </c>
      <c r="D1749" s="3">
        <f>IF(Teams[[#This Row],[LgWin]]="Y", 1,
IF(Teams[[#This Row],[LgWin]] = "N", 0, " "))</f>
        <v>0</v>
      </c>
      <c r="E1749" s="3">
        <f>IF(Teams[[#This Row],[WSWin]]="Y", 1,
IF(Teams[[#This Row],[WSWin]] = "N", 0, " "))</f>
        <v>0</v>
      </c>
      <c r="F1749">
        <v>1978</v>
      </c>
      <c r="G1749" t="s">
        <v>410</v>
      </c>
      <c r="H1749" t="s">
        <v>426</v>
      </c>
      <c r="I1749" t="s">
        <v>426</v>
      </c>
      <c r="J1749" t="s">
        <v>8</v>
      </c>
      <c r="K1749">
        <v>4</v>
      </c>
      <c r="L1749">
        <v>162</v>
      </c>
      <c r="M1749">
        <v>81</v>
      </c>
      <c r="N1749">
        <v>73</v>
      </c>
      <c r="O1749">
        <v>89</v>
      </c>
      <c r="P1749" t="s">
        <v>51</v>
      </c>
      <c r="R1749" t="s">
        <v>51</v>
      </c>
      <c r="S1749" t="s">
        <v>51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45">
      <c r="A1750" s="3" t="b">
        <f>Teams[[#This Row],[yearID]]&gt;=1973</f>
        <v>1</v>
      </c>
      <c r="B1750" s="3" t="b">
        <f>Teams[[#This Row],[yearID]]&gt;=1903</f>
        <v>1</v>
      </c>
      <c r="C1750" s="3" t="str">
        <f>_xlfn.XLOOKUP(Teams[[#This Row],[franchID]], franchises[franchID], franchises[franchName])</f>
        <v>Milwaukee Brewers</v>
      </c>
      <c r="D1750" s="3">
        <f>IF(Teams[[#This Row],[LgWin]]="Y", 1,
IF(Teams[[#This Row],[LgWin]] = "N", 0, " "))</f>
        <v>0</v>
      </c>
      <c r="E1750" s="3">
        <f>IF(Teams[[#This Row],[WSWin]]="Y", 1,
IF(Teams[[#This Row],[WSWin]] = "N", 0, " "))</f>
        <v>0</v>
      </c>
      <c r="F1750">
        <v>1978</v>
      </c>
      <c r="G1750" t="s">
        <v>410</v>
      </c>
      <c r="H1750" t="s">
        <v>563</v>
      </c>
      <c r="I1750" t="s">
        <v>282</v>
      </c>
      <c r="J1750" t="s">
        <v>37</v>
      </c>
      <c r="K1750">
        <v>3</v>
      </c>
      <c r="L1750">
        <v>162</v>
      </c>
      <c r="M1750">
        <v>81</v>
      </c>
      <c r="N1750">
        <v>93</v>
      </c>
      <c r="O1750">
        <v>69</v>
      </c>
      <c r="P1750" t="s">
        <v>51</v>
      </c>
      <c r="R1750" t="s">
        <v>51</v>
      </c>
      <c r="S1750" t="s">
        <v>51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45">
      <c r="A1751" s="3" t="b">
        <f>Teams[[#This Row],[yearID]]&gt;=1973</f>
        <v>1</v>
      </c>
      <c r="B1751" s="3" t="b">
        <f>Teams[[#This Row],[yearID]]&gt;=1903</f>
        <v>1</v>
      </c>
      <c r="C1751" s="3" t="str">
        <f>_xlfn.XLOOKUP(Teams[[#This Row],[franchID]], franchises[franchID], franchises[franchName])</f>
        <v>Washington Nationals</v>
      </c>
      <c r="D1751" s="3">
        <f>IF(Teams[[#This Row],[LgWin]]="Y", 1,
IF(Teams[[#This Row],[LgWin]] = "N", 0, " "))</f>
        <v>0</v>
      </c>
      <c r="E1751" s="3">
        <f>IF(Teams[[#This Row],[WSWin]]="Y", 1,
IF(Teams[[#This Row],[WSWin]] = "N", 0, " "))</f>
        <v>0</v>
      </c>
      <c r="F1751">
        <v>1978</v>
      </c>
      <c r="G1751" t="s">
        <v>157</v>
      </c>
      <c r="H1751" t="s">
        <v>551</v>
      </c>
      <c r="I1751" t="s">
        <v>398</v>
      </c>
      <c r="J1751" t="s">
        <v>37</v>
      </c>
      <c r="K1751">
        <v>4</v>
      </c>
      <c r="L1751">
        <v>162</v>
      </c>
      <c r="M1751">
        <v>80</v>
      </c>
      <c r="N1751">
        <v>76</v>
      </c>
      <c r="O1751">
        <v>86</v>
      </c>
      <c r="P1751" t="s">
        <v>51</v>
      </c>
      <c r="R1751" t="s">
        <v>51</v>
      </c>
      <c r="S1751" t="s">
        <v>51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45">
      <c r="A1752" s="3" t="b">
        <f>Teams[[#This Row],[yearID]]&gt;=1973</f>
        <v>1</v>
      </c>
      <c r="B1752" s="3" t="b">
        <f>Teams[[#This Row],[yearID]]&gt;=1903</f>
        <v>1</v>
      </c>
      <c r="C1752" s="3" t="str">
        <f>_xlfn.XLOOKUP(Teams[[#This Row],[franchID]], franchises[franchID], franchises[franchName])</f>
        <v>New York Yankees</v>
      </c>
      <c r="D1752" s="3">
        <f>IF(Teams[[#This Row],[LgWin]]="Y", 1,
IF(Teams[[#This Row],[LgWin]] = "N", 0, " "))</f>
        <v>1</v>
      </c>
      <c r="E1752" s="3">
        <f>IF(Teams[[#This Row],[WSWin]]="Y", 1,
IF(Teams[[#This Row],[WSWin]] = "N", 0, " "))</f>
        <v>1</v>
      </c>
      <c r="F1752">
        <v>1978</v>
      </c>
      <c r="G1752" t="s">
        <v>410</v>
      </c>
      <c r="H1752" t="s">
        <v>436</v>
      </c>
      <c r="I1752" t="s">
        <v>412</v>
      </c>
      <c r="J1752" t="s">
        <v>37</v>
      </c>
      <c r="K1752">
        <v>1</v>
      </c>
      <c r="L1752">
        <v>163</v>
      </c>
      <c r="M1752">
        <v>81</v>
      </c>
      <c r="N1752">
        <v>100</v>
      </c>
      <c r="O1752">
        <v>63</v>
      </c>
      <c r="P1752" t="s">
        <v>76</v>
      </c>
      <c r="R1752" t="s">
        <v>76</v>
      </c>
      <c r="S1752" t="s">
        <v>76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45">
      <c r="A1753" s="3" t="b">
        <f>Teams[[#This Row],[yearID]]&gt;=1973</f>
        <v>1</v>
      </c>
      <c r="B1753" s="3" t="b">
        <f>Teams[[#This Row],[yearID]]&gt;=1903</f>
        <v>1</v>
      </c>
      <c r="C1753" s="3" t="str">
        <f>_xlfn.XLOOKUP(Teams[[#This Row],[franchID]], franchises[franchID], franchises[franchName])</f>
        <v>New York Mets</v>
      </c>
      <c r="D1753" s="3">
        <f>IF(Teams[[#This Row],[LgWin]]="Y", 1,
IF(Teams[[#This Row],[LgWin]] = "N", 0, " "))</f>
        <v>0</v>
      </c>
      <c r="E1753" s="3">
        <f>IF(Teams[[#This Row],[WSWin]]="Y", 1,
IF(Teams[[#This Row],[WSWin]] = "N", 0, " "))</f>
        <v>0</v>
      </c>
      <c r="F1753">
        <v>1978</v>
      </c>
      <c r="G1753" t="s">
        <v>157</v>
      </c>
      <c r="H1753" t="s">
        <v>532</v>
      </c>
      <c r="I1753" t="s">
        <v>533</v>
      </c>
      <c r="J1753" t="s">
        <v>37</v>
      </c>
      <c r="K1753">
        <v>6</v>
      </c>
      <c r="L1753">
        <v>162</v>
      </c>
      <c r="M1753">
        <v>80</v>
      </c>
      <c r="N1753">
        <v>66</v>
      </c>
      <c r="O1753">
        <v>96</v>
      </c>
      <c r="P1753" t="s">
        <v>51</v>
      </c>
      <c r="R1753" t="s">
        <v>51</v>
      </c>
      <c r="S1753" t="s">
        <v>51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45">
      <c r="A1754" s="3" t="b">
        <f>Teams[[#This Row],[yearID]]&gt;=1973</f>
        <v>1</v>
      </c>
      <c r="B1754" s="3" t="b">
        <f>Teams[[#This Row],[yearID]]&gt;=1903</f>
        <v>1</v>
      </c>
      <c r="C1754" s="3" t="str">
        <f>_xlfn.XLOOKUP(Teams[[#This Row],[franchID]], franchises[franchID], franchises[franchName])</f>
        <v>Oakland Athletics</v>
      </c>
      <c r="D1754" s="3">
        <f>IF(Teams[[#This Row],[LgWin]]="Y", 1,
IF(Teams[[#This Row],[LgWin]] = "N", 0, " "))</f>
        <v>0</v>
      </c>
      <c r="E1754" s="3">
        <f>IF(Teams[[#This Row],[WSWin]]="Y", 1,
IF(Teams[[#This Row],[WSWin]] = "N", 0, " "))</f>
        <v>0</v>
      </c>
      <c r="F1754">
        <v>1978</v>
      </c>
      <c r="G1754" t="s">
        <v>410</v>
      </c>
      <c r="H1754" t="s">
        <v>423</v>
      </c>
      <c r="I1754" t="s">
        <v>423</v>
      </c>
      <c r="J1754" t="s">
        <v>8</v>
      </c>
      <c r="K1754">
        <v>6</v>
      </c>
      <c r="L1754">
        <v>162</v>
      </c>
      <c r="M1754">
        <v>80</v>
      </c>
      <c r="N1754">
        <v>69</v>
      </c>
      <c r="O1754">
        <v>93</v>
      </c>
      <c r="P1754" t="s">
        <v>51</v>
      </c>
      <c r="R1754" t="s">
        <v>51</v>
      </c>
      <c r="S1754" t="s">
        <v>51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45">
      <c r="A1755" s="3" t="b">
        <f>Teams[[#This Row],[yearID]]&gt;=1973</f>
        <v>1</v>
      </c>
      <c r="B1755" s="3" t="b">
        <f>Teams[[#This Row],[yearID]]&gt;=1903</f>
        <v>1</v>
      </c>
      <c r="C1755" s="3" t="str">
        <f>_xlfn.XLOOKUP(Teams[[#This Row],[franchID]], franchises[franchID], franchises[franchName])</f>
        <v>Philadelphia Phillies</v>
      </c>
      <c r="D1755" s="3">
        <f>IF(Teams[[#This Row],[LgWin]]="Y", 1,
IF(Teams[[#This Row],[LgWin]] = "N", 0, " "))</f>
        <v>0</v>
      </c>
      <c r="E1755" s="3">
        <f>IF(Teams[[#This Row],[WSWin]]="Y", 1,
IF(Teams[[#This Row],[WSWin]] = "N", 0, " "))</f>
        <v>0</v>
      </c>
      <c r="F1755">
        <v>1978</v>
      </c>
      <c r="G1755" t="s">
        <v>157</v>
      </c>
      <c r="H1755" t="s">
        <v>122</v>
      </c>
      <c r="I1755" t="s">
        <v>122</v>
      </c>
      <c r="J1755" t="s">
        <v>37</v>
      </c>
      <c r="K1755">
        <v>1</v>
      </c>
      <c r="L1755">
        <v>162</v>
      </c>
      <c r="M1755">
        <v>82</v>
      </c>
      <c r="N1755">
        <v>90</v>
      </c>
      <c r="O1755">
        <v>72</v>
      </c>
      <c r="P1755" t="s">
        <v>76</v>
      </c>
      <c r="R1755" t="s">
        <v>51</v>
      </c>
      <c r="S1755" t="s">
        <v>51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45">
      <c r="A1756" s="3" t="b">
        <f>Teams[[#This Row],[yearID]]&gt;=1973</f>
        <v>1</v>
      </c>
      <c r="B1756" s="3" t="b">
        <f>Teams[[#This Row],[yearID]]&gt;=1903</f>
        <v>1</v>
      </c>
      <c r="C1756" s="3" t="str">
        <f>_xlfn.XLOOKUP(Teams[[#This Row],[franchID]], franchises[franchID], franchises[franchName])</f>
        <v>Pittsburgh Pirates</v>
      </c>
      <c r="D1756" s="3">
        <f>IF(Teams[[#This Row],[LgWin]]="Y", 1,
IF(Teams[[#This Row],[LgWin]] = "N", 0, " "))</f>
        <v>0</v>
      </c>
      <c r="E1756" s="3">
        <f>IF(Teams[[#This Row],[WSWin]]="Y", 1,
IF(Teams[[#This Row],[WSWin]] = "N", 0, " "))</f>
        <v>0</v>
      </c>
      <c r="F1756">
        <v>1978</v>
      </c>
      <c r="G1756" t="s">
        <v>157</v>
      </c>
      <c r="H1756" t="s">
        <v>229</v>
      </c>
      <c r="I1756" t="s">
        <v>229</v>
      </c>
      <c r="J1756" t="s">
        <v>37</v>
      </c>
      <c r="K1756">
        <v>2</v>
      </c>
      <c r="L1756">
        <v>161</v>
      </c>
      <c r="M1756">
        <v>81</v>
      </c>
      <c r="N1756">
        <v>88</v>
      </c>
      <c r="O1756">
        <v>73</v>
      </c>
      <c r="P1756" t="s">
        <v>51</v>
      </c>
      <c r="R1756" t="s">
        <v>51</v>
      </c>
      <c r="S1756" t="s">
        <v>51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45">
      <c r="A1757" s="3" t="b">
        <f>Teams[[#This Row],[yearID]]&gt;=1973</f>
        <v>1</v>
      </c>
      <c r="B1757" s="3" t="b">
        <f>Teams[[#This Row],[yearID]]&gt;=1903</f>
        <v>1</v>
      </c>
      <c r="C1757" s="3" t="str">
        <f>_xlfn.XLOOKUP(Teams[[#This Row],[franchID]], franchises[franchID], franchises[franchName])</f>
        <v>San Diego Padres</v>
      </c>
      <c r="D1757" s="3">
        <f>IF(Teams[[#This Row],[LgWin]]="Y", 1,
IF(Teams[[#This Row],[LgWin]] = "N", 0, " "))</f>
        <v>0</v>
      </c>
      <c r="E1757" s="3">
        <f>IF(Teams[[#This Row],[WSWin]]="Y", 1,
IF(Teams[[#This Row],[WSWin]] = "N", 0, " "))</f>
        <v>0</v>
      </c>
      <c r="F1757">
        <v>1978</v>
      </c>
      <c r="G1757" t="s">
        <v>157</v>
      </c>
      <c r="H1757" t="s">
        <v>554</v>
      </c>
      <c r="I1757" t="s">
        <v>555</v>
      </c>
      <c r="J1757" t="s">
        <v>8</v>
      </c>
      <c r="K1757">
        <v>4</v>
      </c>
      <c r="L1757">
        <v>162</v>
      </c>
      <c r="M1757">
        <v>81</v>
      </c>
      <c r="N1757">
        <v>84</v>
      </c>
      <c r="O1757">
        <v>78</v>
      </c>
      <c r="P1757" t="s">
        <v>51</v>
      </c>
      <c r="R1757" t="s">
        <v>51</v>
      </c>
      <c r="S1757" t="s">
        <v>51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45">
      <c r="A1758" s="3" t="b">
        <f>Teams[[#This Row],[yearID]]&gt;=1973</f>
        <v>1</v>
      </c>
      <c r="B1758" s="3" t="b">
        <f>Teams[[#This Row],[yearID]]&gt;=1903</f>
        <v>1</v>
      </c>
      <c r="C1758" s="3" t="str">
        <f>_xlfn.XLOOKUP(Teams[[#This Row],[franchID]], franchises[franchID], franchises[franchName])</f>
        <v>Seattle Mariners</v>
      </c>
      <c r="D1758" s="3">
        <f>IF(Teams[[#This Row],[LgWin]]="Y", 1,
IF(Teams[[#This Row],[LgWin]] = "N", 0, " "))</f>
        <v>0</v>
      </c>
      <c r="E1758" s="3">
        <f>IF(Teams[[#This Row],[WSWin]]="Y", 1,
IF(Teams[[#This Row],[WSWin]] = "N", 0, " "))</f>
        <v>0</v>
      </c>
      <c r="F1758">
        <v>1978</v>
      </c>
      <c r="G1758" t="s">
        <v>410</v>
      </c>
      <c r="H1758" t="s">
        <v>573</v>
      </c>
      <c r="I1758" t="s">
        <v>573</v>
      </c>
      <c r="J1758" t="s">
        <v>8</v>
      </c>
      <c r="K1758">
        <v>7</v>
      </c>
      <c r="L1758">
        <v>160</v>
      </c>
      <c r="M1758">
        <v>81</v>
      </c>
      <c r="N1758">
        <v>56</v>
      </c>
      <c r="O1758">
        <v>104</v>
      </c>
      <c r="P1758" t="s">
        <v>51</v>
      </c>
      <c r="R1758" t="s">
        <v>51</v>
      </c>
      <c r="S1758" t="s">
        <v>51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45">
      <c r="A1759" s="3" t="b">
        <f>Teams[[#This Row],[yearID]]&gt;=1973</f>
        <v>1</v>
      </c>
      <c r="B1759" s="3" t="b">
        <f>Teams[[#This Row],[yearID]]&gt;=1903</f>
        <v>1</v>
      </c>
      <c r="C1759" s="3" t="str">
        <f>_xlfn.XLOOKUP(Teams[[#This Row],[franchID]], franchises[franchID], franchises[franchName])</f>
        <v>San Francisco Giants</v>
      </c>
      <c r="D1759" s="3">
        <f>IF(Teams[[#This Row],[LgWin]]="Y", 1,
IF(Teams[[#This Row],[LgWin]] = "N", 0, " "))</f>
        <v>0</v>
      </c>
      <c r="E1759" s="3">
        <f>IF(Teams[[#This Row],[WSWin]]="Y", 1,
IF(Teams[[#This Row],[WSWin]] = "N", 0, " "))</f>
        <v>0</v>
      </c>
      <c r="F1759">
        <v>1978</v>
      </c>
      <c r="G1759" t="s">
        <v>157</v>
      </c>
      <c r="H1759" t="s">
        <v>514</v>
      </c>
      <c r="I1759" t="s">
        <v>243</v>
      </c>
      <c r="J1759" t="s">
        <v>8</v>
      </c>
      <c r="K1759">
        <v>3</v>
      </c>
      <c r="L1759">
        <v>162</v>
      </c>
      <c r="M1759">
        <v>81</v>
      </c>
      <c r="N1759">
        <v>89</v>
      </c>
      <c r="O1759">
        <v>73</v>
      </c>
      <c r="P1759" t="s">
        <v>51</v>
      </c>
      <c r="R1759" t="s">
        <v>51</v>
      </c>
      <c r="S1759" t="s">
        <v>51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45">
      <c r="A1760" s="3" t="b">
        <f>Teams[[#This Row],[yearID]]&gt;=1973</f>
        <v>1</v>
      </c>
      <c r="B1760" s="3" t="b">
        <f>Teams[[#This Row],[yearID]]&gt;=1903</f>
        <v>1</v>
      </c>
      <c r="C1760" s="3" t="str">
        <f>_xlfn.XLOOKUP(Teams[[#This Row],[franchID]], franchises[franchID], franchises[franchName])</f>
        <v>St. Louis Cardinals</v>
      </c>
      <c r="D1760" s="3">
        <f>IF(Teams[[#This Row],[LgWin]]="Y", 1,
IF(Teams[[#This Row],[LgWin]] = "N", 0, " "))</f>
        <v>0</v>
      </c>
      <c r="E1760" s="3">
        <f>IF(Teams[[#This Row],[WSWin]]="Y", 1,
IF(Teams[[#This Row],[WSWin]] = "N", 0, " "))</f>
        <v>0</v>
      </c>
      <c r="F1760">
        <v>1978</v>
      </c>
      <c r="G1760" t="s">
        <v>157</v>
      </c>
      <c r="H1760" t="s">
        <v>396</v>
      </c>
      <c r="I1760" t="s">
        <v>154</v>
      </c>
      <c r="J1760" t="s">
        <v>37</v>
      </c>
      <c r="K1760">
        <v>5</v>
      </c>
      <c r="L1760">
        <v>162</v>
      </c>
      <c r="M1760">
        <v>81</v>
      </c>
      <c r="N1760">
        <v>69</v>
      </c>
      <c r="O1760">
        <v>93</v>
      </c>
      <c r="P1760" t="s">
        <v>51</v>
      </c>
      <c r="R1760" t="s">
        <v>51</v>
      </c>
      <c r="S1760" t="s">
        <v>51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45">
      <c r="A1761" s="3" t="b">
        <f>Teams[[#This Row],[yearID]]&gt;=1973</f>
        <v>1</v>
      </c>
      <c r="B1761" s="3" t="b">
        <f>Teams[[#This Row],[yearID]]&gt;=1903</f>
        <v>1</v>
      </c>
      <c r="C1761" s="3" t="str">
        <f>_xlfn.XLOOKUP(Teams[[#This Row],[franchID]], franchises[franchID], franchises[franchName])</f>
        <v>Texas Rangers</v>
      </c>
      <c r="D1761" s="3">
        <f>IF(Teams[[#This Row],[LgWin]]="Y", 1,
IF(Teams[[#This Row],[LgWin]] = "N", 0, " "))</f>
        <v>0</v>
      </c>
      <c r="E1761" s="3">
        <f>IF(Teams[[#This Row],[WSWin]]="Y", 1,
IF(Teams[[#This Row],[WSWin]] = "N", 0, " "))</f>
        <v>0</v>
      </c>
      <c r="F1761">
        <v>1978</v>
      </c>
      <c r="G1761" t="s">
        <v>410</v>
      </c>
      <c r="H1761" t="s">
        <v>526</v>
      </c>
      <c r="I1761" t="s">
        <v>526</v>
      </c>
      <c r="J1761" t="s">
        <v>8</v>
      </c>
      <c r="K1761">
        <v>2</v>
      </c>
      <c r="L1761">
        <v>162</v>
      </c>
      <c r="M1761">
        <v>82</v>
      </c>
      <c r="N1761">
        <v>87</v>
      </c>
      <c r="O1761">
        <v>75</v>
      </c>
      <c r="P1761" t="s">
        <v>51</v>
      </c>
      <c r="R1761" t="s">
        <v>51</v>
      </c>
      <c r="S1761" t="s">
        <v>51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45">
      <c r="A1762" s="3" t="b">
        <f>Teams[[#This Row],[yearID]]&gt;=1973</f>
        <v>1</v>
      </c>
      <c r="B1762" s="3" t="b">
        <f>Teams[[#This Row],[yearID]]&gt;=1903</f>
        <v>1</v>
      </c>
      <c r="C1762" s="3" t="str">
        <f>_xlfn.XLOOKUP(Teams[[#This Row],[franchID]], franchises[franchID], franchises[franchName])</f>
        <v>Toronto Blue Jays</v>
      </c>
      <c r="D1762" s="3">
        <f>IF(Teams[[#This Row],[LgWin]]="Y", 1,
IF(Teams[[#This Row],[LgWin]] = "N", 0, " "))</f>
        <v>0</v>
      </c>
      <c r="E1762" s="3">
        <f>IF(Teams[[#This Row],[WSWin]]="Y", 1,
IF(Teams[[#This Row],[WSWin]] = "N", 0, " "))</f>
        <v>0</v>
      </c>
      <c r="F1762">
        <v>1978</v>
      </c>
      <c r="G1762" t="s">
        <v>410</v>
      </c>
      <c r="H1762" t="s">
        <v>576</v>
      </c>
      <c r="I1762" t="s">
        <v>576</v>
      </c>
      <c r="J1762" t="s">
        <v>37</v>
      </c>
      <c r="K1762">
        <v>7</v>
      </c>
      <c r="L1762">
        <v>161</v>
      </c>
      <c r="M1762">
        <v>81</v>
      </c>
      <c r="N1762">
        <v>59</v>
      </c>
      <c r="O1762">
        <v>102</v>
      </c>
      <c r="P1762" t="s">
        <v>51</v>
      </c>
      <c r="R1762" t="s">
        <v>51</v>
      </c>
      <c r="S1762" t="s">
        <v>51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45">
      <c r="A1763" s="3" t="b">
        <f>Teams[[#This Row],[yearID]]&gt;=1973</f>
        <v>1</v>
      </c>
      <c r="B1763" s="3" t="b">
        <f>Teams[[#This Row],[yearID]]&gt;=1903</f>
        <v>1</v>
      </c>
      <c r="C1763" s="3" t="str">
        <f>_xlfn.XLOOKUP(Teams[[#This Row],[franchID]], franchises[franchID], franchises[franchName])</f>
        <v>Atlanta Braves</v>
      </c>
      <c r="D1763" s="3">
        <f>IF(Teams[[#This Row],[LgWin]]="Y", 1,
IF(Teams[[#This Row],[LgWin]] = "N", 0, " "))</f>
        <v>0</v>
      </c>
      <c r="E1763" s="3">
        <f>IF(Teams[[#This Row],[WSWin]]="Y", 1,
IF(Teams[[#This Row],[WSWin]] = "N", 0, " "))</f>
        <v>0</v>
      </c>
      <c r="F1763">
        <v>1979</v>
      </c>
      <c r="G1763" t="s">
        <v>157</v>
      </c>
      <c r="H1763" t="s">
        <v>159</v>
      </c>
      <c r="I1763" t="s">
        <v>159</v>
      </c>
      <c r="J1763" t="s">
        <v>8</v>
      </c>
      <c r="K1763">
        <v>6</v>
      </c>
      <c r="L1763">
        <v>160</v>
      </c>
      <c r="M1763">
        <v>79</v>
      </c>
      <c r="N1763">
        <v>66</v>
      </c>
      <c r="O1763">
        <v>94</v>
      </c>
      <c r="P1763" t="s">
        <v>51</v>
      </c>
      <c r="R1763" t="s">
        <v>51</v>
      </c>
      <c r="S1763" t="s">
        <v>51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45">
      <c r="A1764" s="3" t="b">
        <f>Teams[[#This Row],[yearID]]&gt;=1973</f>
        <v>1</v>
      </c>
      <c r="B1764" s="3" t="b">
        <f>Teams[[#This Row],[yearID]]&gt;=1903</f>
        <v>1</v>
      </c>
      <c r="C1764" s="3" t="str">
        <f>_xlfn.XLOOKUP(Teams[[#This Row],[franchID]], franchises[franchID], franchises[franchName])</f>
        <v>Baltimore Orioles</v>
      </c>
      <c r="D1764" s="3">
        <f>IF(Teams[[#This Row],[LgWin]]="Y", 1,
IF(Teams[[#This Row],[LgWin]] = "N", 0, " "))</f>
        <v>1</v>
      </c>
      <c r="E1764" s="3">
        <f>IF(Teams[[#This Row],[WSWin]]="Y", 1,
IF(Teams[[#This Row],[WSWin]] = "N", 0, " "))</f>
        <v>0</v>
      </c>
      <c r="F1764">
        <v>1979</v>
      </c>
      <c r="G1764" t="s">
        <v>410</v>
      </c>
      <c r="H1764" t="s">
        <v>95</v>
      </c>
      <c r="I1764" t="s">
        <v>95</v>
      </c>
      <c r="J1764" t="s">
        <v>37</v>
      </c>
      <c r="K1764">
        <v>1</v>
      </c>
      <c r="L1764">
        <v>159</v>
      </c>
      <c r="M1764">
        <v>79</v>
      </c>
      <c r="N1764">
        <v>102</v>
      </c>
      <c r="O1764">
        <v>57</v>
      </c>
      <c r="P1764" t="s">
        <v>76</v>
      </c>
      <c r="R1764" t="s">
        <v>76</v>
      </c>
      <c r="S1764" t="s">
        <v>51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45">
      <c r="A1765" s="3" t="b">
        <f>Teams[[#This Row],[yearID]]&gt;=1973</f>
        <v>1</v>
      </c>
      <c r="B1765" s="3" t="b">
        <f>Teams[[#This Row],[yearID]]&gt;=1903</f>
        <v>1</v>
      </c>
      <c r="C1765" s="3" t="str">
        <f>_xlfn.XLOOKUP(Teams[[#This Row],[franchID]], franchises[franchID], franchises[franchName])</f>
        <v>Boston Red Sox</v>
      </c>
      <c r="D1765" s="3">
        <f>IF(Teams[[#This Row],[LgWin]]="Y", 1,
IF(Teams[[#This Row],[LgWin]] = "N", 0, " "))</f>
        <v>0</v>
      </c>
      <c r="E1765" s="3">
        <f>IF(Teams[[#This Row],[WSWin]]="Y", 1,
IF(Teams[[#This Row],[WSWin]] = "N", 0, " "))</f>
        <v>0</v>
      </c>
      <c r="F1765">
        <v>1979</v>
      </c>
      <c r="G1765" t="s">
        <v>410</v>
      </c>
      <c r="H1765" t="s">
        <v>54</v>
      </c>
      <c r="I1765" t="s">
        <v>54</v>
      </c>
      <c r="J1765" t="s">
        <v>37</v>
      </c>
      <c r="K1765">
        <v>3</v>
      </c>
      <c r="L1765">
        <v>160</v>
      </c>
      <c r="M1765">
        <v>80</v>
      </c>
      <c r="N1765">
        <v>91</v>
      </c>
      <c r="O1765">
        <v>69</v>
      </c>
      <c r="P1765" t="s">
        <v>51</v>
      </c>
      <c r="R1765" t="s">
        <v>51</v>
      </c>
      <c r="S1765" t="s">
        <v>51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45">
      <c r="A1766" s="3" t="b">
        <f>Teams[[#This Row],[yearID]]&gt;=1973</f>
        <v>1</v>
      </c>
      <c r="B1766" s="3" t="b">
        <f>Teams[[#This Row],[yearID]]&gt;=1903</f>
        <v>1</v>
      </c>
      <c r="C1766" s="3" t="str">
        <f>_xlfn.XLOOKUP(Teams[[#This Row],[franchID]], franchises[franchID], franchises[franchName])</f>
        <v>Los Angeles Angels of Anaheim</v>
      </c>
      <c r="D1766" s="3">
        <f>IF(Teams[[#This Row],[LgWin]]="Y", 1,
IF(Teams[[#This Row],[LgWin]] = "N", 0, " "))</f>
        <v>0</v>
      </c>
      <c r="E1766" s="3">
        <f>IF(Teams[[#This Row],[WSWin]]="Y", 1,
IF(Teams[[#This Row],[WSWin]] = "N", 0, " "))</f>
        <v>0</v>
      </c>
      <c r="F1766">
        <v>1979</v>
      </c>
      <c r="G1766" t="s">
        <v>410</v>
      </c>
      <c r="H1766" t="s">
        <v>537</v>
      </c>
      <c r="I1766" t="s">
        <v>520</v>
      </c>
      <c r="J1766" t="s">
        <v>8</v>
      </c>
      <c r="K1766">
        <v>1</v>
      </c>
      <c r="L1766">
        <v>162</v>
      </c>
      <c r="M1766">
        <v>81</v>
      </c>
      <c r="N1766">
        <v>88</v>
      </c>
      <c r="O1766">
        <v>74</v>
      </c>
      <c r="P1766" t="s">
        <v>76</v>
      </c>
      <c r="R1766" t="s">
        <v>51</v>
      </c>
      <c r="S1766" t="s">
        <v>51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45">
      <c r="A1767" s="3" t="b">
        <f>Teams[[#This Row],[yearID]]&gt;=1973</f>
        <v>1</v>
      </c>
      <c r="B1767" s="3" t="b">
        <f>Teams[[#This Row],[yearID]]&gt;=1903</f>
        <v>1</v>
      </c>
      <c r="C1767" s="3" t="str">
        <f>_xlfn.XLOOKUP(Teams[[#This Row],[franchID]], franchises[franchID], franchises[franchName])</f>
        <v>Chicago White Sox</v>
      </c>
      <c r="D1767" s="3">
        <f>IF(Teams[[#This Row],[LgWin]]="Y", 1,
IF(Teams[[#This Row],[LgWin]] = "N", 0, " "))</f>
        <v>0</v>
      </c>
      <c r="E1767" s="3">
        <f>IF(Teams[[#This Row],[WSWin]]="Y", 1,
IF(Teams[[#This Row],[WSWin]] = "N", 0, " "))</f>
        <v>0</v>
      </c>
      <c r="F1767">
        <v>1979</v>
      </c>
      <c r="G1767" t="s">
        <v>410</v>
      </c>
      <c r="H1767" t="s">
        <v>415</v>
      </c>
      <c r="I1767" t="s">
        <v>416</v>
      </c>
      <c r="J1767" t="s">
        <v>8</v>
      </c>
      <c r="K1767">
        <v>5</v>
      </c>
      <c r="L1767">
        <v>159</v>
      </c>
      <c r="M1767">
        <v>79</v>
      </c>
      <c r="N1767">
        <v>73</v>
      </c>
      <c r="O1767">
        <v>87</v>
      </c>
      <c r="P1767" t="s">
        <v>51</v>
      </c>
      <c r="R1767" t="s">
        <v>51</v>
      </c>
      <c r="S1767" t="s">
        <v>51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45">
      <c r="A1768" s="3" t="b">
        <f>Teams[[#This Row],[yearID]]&gt;=1973</f>
        <v>1</v>
      </c>
      <c r="B1768" s="3" t="b">
        <f>Teams[[#This Row],[yearID]]&gt;=1903</f>
        <v>1</v>
      </c>
      <c r="C1768" s="3" t="str">
        <f>_xlfn.XLOOKUP(Teams[[#This Row],[franchID]], franchises[franchID], franchises[franchName])</f>
        <v>Chicago Cubs</v>
      </c>
      <c r="D1768" s="3">
        <f>IF(Teams[[#This Row],[LgWin]]="Y", 1,
IF(Teams[[#This Row],[LgWin]] = "N", 0, " "))</f>
        <v>0</v>
      </c>
      <c r="E1768" s="3">
        <f>IF(Teams[[#This Row],[WSWin]]="Y", 1,
IF(Teams[[#This Row],[WSWin]] = "N", 0, " "))</f>
        <v>0</v>
      </c>
      <c r="F1768">
        <v>1979</v>
      </c>
      <c r="G1768" t="s">
        <v>157</v>
      </c>
      <c r="H1768" t="s">
        <v>161</v>
      </c>
      <c r="I1768" t="s">
        <v>162</v>
      </c>
      <c r="J1768" t="s">
        <v>37</v>
      </c>
      <c r="K1768">
        <v>5</v>
      </c>
      <c r="L1768">
        <v>162</v>
      </c>
      <c r="M1768">
        <v>81</v>
      </c>
      <c r="N1768">
        <v>80</v>
      </c>
      <c r="O1768">
        <v>82</v>
      </c>
      <c r="P1768" t="s">
        <v>51</v>
      </c>
      <c r="R1768" t="s">
        <v>51</v>
      </c>
      <c r="S1768" t="s">
        <v>51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45">
      <c r="A1769" s="3" t="b">
        <f>Teams[[#This Row],[yearID]]&gt;=1973</f>
        <v>1</v>
      </c>
      <c r="B1769" s="3" t="b">
        <f>Teams[[#This Row],[yearID]]&gt;=1903</f>
        <v>1</v>
      </c>
      <c r="C1769" s="3" t="str">
        <f>_xlfn.XLOOKUP(Teams[[#This Row],[franchID]], franchises[franchID], franchises[franchName])</f>
        <v>Cincinnati Reds</v>
      </c>
      <c r="D1769" s="3">
        <f>IF(Teams[[#This Row],[LgWin]]="Y", 1,
IF(Teams[[#This Row],[LgWin]] = "N", 0, " "))</f>
        <v>0</v>
      </c>
      <c r="E1769" s="3">
        <f>IF(Teams[[#This Row],[WSWin]]="Y", 1,
IF(Teams[[#This Row],[WSWin]] = "N", 0, " "))</f>
        <v>0</v>
      </c>
      <c r="F1769">
        <v>1979</v>
      </c>
      <c r="G1769" t="s">
        <v>157</v>
      </c>
      <c r="H1769" t="s">
        <v>167</v>
      </c>
      <c r="I1769" t="s">
        <v>167</v>
      </c>
      <c r="J1769" t="s">
        <v>8</v>
      </c>
      <c r="K1769">
        <v>1</v>
      </c>
      <c r="L1769">
        <v>161</v>
      </c>
      <c r="M1769">
        <v>80</v>
      </c>
      <c r="N1769">
        <v>90</v>
      </c>
      <c r="O1769">
        <v>71</v>
      </c>
      <c r="P1769" t="s">
        <v>76</v>
      </c>
      <c r="R1769" t="s">
        <v>51</v>
      </c>
      <c r="S1769" t="s">
        <v>51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45">
      <c r="A1770" s="3" t="b">
        <f>Teams[[#This Row],[yearID]]&gt;=1973</f>
        <v>1</v>
      </c>
      <c r="B1770" s="3" t="b">
        <f>Teams[[#This Row],[yearID]]&gt;=1903</f>
        <v>1</v>
      </c>
      <c r="C1770" s="3" t="str">
        <f>_xlfn.XLOOKUP(Teams[[#This Row],[franchID]], franchises[franchID], franchises[franchName])</f>
        <v>Cleveland Indians</v>
      </c>
      <c r="D1770" s="3">
        <f>IF(Teams[[#This Row],[LgWin]]="Y", 1,
IF(Teams[[#This Row],[LgWin]] = "N", 0, " "))</f>
        <v>0</v>
      </c>
      <c r="E1770" s="3">
        <f>IF(Teams[[#This Row],[WSWin]]="Y", 1,
IF(Teams[[#This Row],[WSWin]] = "N", 0, " "))</f>
        <v>0</v>
      </c>
      <c r="F1770">
        <v>1979</v>
      </c>
      <c r="G1770" t="s">
        <v>410</v>
      </c>
      <c r="H1770" t="s">
        <v>64</v>
      </c>
      <c r="I1770" t="s">
        <v>64</v>
      </c>
      <c r="J1770" t="s">
        <v>37</v>
      </c>
      <c r="K1770">
        <v>6</v>
      </c>
      <c r="L1770">
        <v>161</v>
      </c>
      <c r="M1770">
        <v>81</v>
      </c>
      <c r="N1770">
        <v>81</v>
      </c>
      <c r="O1770">
        <v>80</v>
      </c>
      <c r="P1770" t="s">
        <v>51</v>
      </c>
      <c r="R1770" t="s">
        <v>51</v>
      </c>
      <c r="S1770" t="s">
        <v>51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45">
      <c r="A1771" s="3" t="b">
        <f>Teams[[#This Row],[yearID]]&gt;=1973</f>
        <v>1</v>
      </c>
      <c r="B1771" s="3" t="b">
        <f>Teams[[#This Row],[yearID]]&gt;=1903</f>
        <v>1</v>
      </c>
      <c r="C1771" s="3" t="str">
        <f>_xlfn.XLOOKUP(Teams[[#This Row],[franchID]], franchises[franchID], franchises[franchName])</f>
        <v>Detroit Tigers</v>
      </c>
      <c r="D1771" s="3">
        <f>IF(Teams[[#This Row],[LgWin]]="Y", 1,
IF(Teams[[#This Row],[LgWin]] = "N", 0, " "))</f>
        <v>0</v>
      </c>
      <c r="E1771" s="3">
        <f>IF(Teams[[#This Row],[WSWin]]="Y", 1,
IF(Teams[[#This Row],[WSWin]] = "N", 0, " "))</f>
        <v>0</v>
      </c>
      <c r="F1771">
        <v>1979</v>
      </c>
      <c r="G1771" t="s">
        <v>410</v>
      </c>
      <c r="H1771" t="s">
        <v>419</v>
      </c>
      <c r="I1771" t="s">
        <v>419</v>
      </c>
      <c r="J1771" t="s">
        <v>37</v>
      </c>
      <c r="K1771">
        <v>5</v>
      </c>
      <c r="L1771">
        <v>160</v>
      </c>
      <c r="M1771">
        <v>80</v>
      </c>
      <c r="N1771">
        <v>85</v>
      </c>
      <c r="O1771">
        <v>76</v>
      </c>
      <c r="P1771" t="s">
        <v>51</v>
      </c>
      <c r="R1771" t="s">
        <v>51</v>
      </c>
      <c r="S1771" t="s">
        <v>51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45">
      <c r="A1772" s="3" t="b">
        <f>Teams[[#This Row],[yearID]]&gt;=1973</f>
        <v>1</v>
      </c>
      <c r="B1772" s="3" t="b">
        <f>Teams[[#This Row],[yearID]]&gt;=1903</f>
        <v>1</v>
      </c>
      <c r="C1772" s="3" t="str">
        <f>_xlfn.XLOOKUP(Teams[[#This Row],[franchID]], franchises[franchID], franchises[franchName])</f>
        <v>Houston Astros</v>
      </c>
      <c r="D1772" s="3">
        <f>IF(Teams[[#This Row],[LgWin]]="Y", 1,
IF(Teams[[#This Row],[LgWin]] = "N", 0, " "))</f>
        <v>0</v>
      </c>
      <c r="E1772" s="3">
        <f>IF(Teams[[#This Row],[WSWin]]="Y", 1,
IF(Teams[[#This Row],[WSWin]] = "N", 0, " "))</f>
        <v>0</v>
      </c>
      <c r="F1772">
        <v>1979</v>
      </c>
      <c r="G1772" t="s">
        <v>157</v>
      </c>
      <c r="H1772" t="s">
        <v>528</v>
      </c>
      <c r="I1772" t="s">
        <v>528</v>
      </c>
      <c r="J1772" t="s">
        <v>8</v>
      </c>
      <c r="K1772">
        <v>2</v>
      </c>
      <c r="L1772">
        <v>162</v>
      </c>
      <c r="M1772">
        <v>81</v>
      </c>
      <c r="N1772">
        <v>89</v>
      </c>
      <c r="O1772">
        <v>73</v>
      </c>
      <c r="P1772" t="s">
        <v>51</v>
      </c>
      <c r="R1772" t="s">
        <v>51</v>
      </c>
      <c r="S1772" t="s">
        <v>51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45">
      <c r="A1773" s="3" t="b">
        <f>Teams[[#This Row],[yearID]]&gt;=1973</f>
        <v>1</v>
      </c>
      <c r="B1773" s="3" t="b">
        <f>Teams[[#This Row],[yearID]]&gt;=1903</f>
        <v>1</v>
      </c>
      <c r="C1773" s="3" t="str">
        <f>_xlfn.XLOOKUP(Teams[[#This Row],[franchID]], franchises[franchID], franchises[franchName])</f>
        <v>Kansas City Royals</v>
      </c>
      <c r="D1773" s="3">
        <f>IF(Teams[[#This Row],[LgWin]]="Y", 1,
IF(Teams[[#This Row],[LgWin]] = "N", 0, " "))</f>
        <v>0</v>
      </c>
      <c r="E1773" s="3">
        <f>IF(Teams[[#This Row],[WSWin]]="Y", 1,
IF(Teams[[#This Row],[WSWin]] = "N", 0, " "))</f>
        <v>0</v>
      </c>
      <c r="F1773">
        <v>1979</v>
      </c>
      <c r="G1773" t="s">
        <v>410</v>
      </c>
      <c r="H1773" t="s">
        <v>509</v>
      </c>
      <c r="I1773" t="s">
        <v>548</v>
      </c>
      <c r="J1773" t="s">
        <v>8</v>
      </c>
      <c r="K1773">
        <v>2</v>
      </c>
      <c r="L1773">
        <v>162</v>
      </c>
      <c r="M1773">
        <v>81</v>
      </c>
      <c r="N1773">
        <v>85</v>
      </c>
      <c r="O1773">
        <v>77</v>
      </c>
      <c r="P1773" t="s">
        <v>51</v>
      </c>
      <c r="R1773" t="s">
        <v>51</v>
      </c>
      <c r="S1773" t="s">
        <v>51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45">
      <c r="A1774" s="3" t="b">
        <f>Teams[[#This Row],[yearID]]&gt;=1973</f>
        <v>1</v>
      </c>
      <c r="B1774" s="3" t="b">
        <f>Teams[[#This Row],[yearID]]&gt;=1903</f>
        <v>1</v>
      </c>
      <c r="C1774" s="3" t="str">
        <f>_xlfn.XLOOKUP(Teams[[#This Row],[franchID]], franchises[franchID], franchises[franchName])</f>
        <v>Los Angeles Dodgers</v>
      </c>
      <c r="D1774" s="3">
        <f>IF(Teams[[#This Row],[LgWin]]="Y", 1,
IF(Teams[[#This Row],[LgWin]] = "N", 0, " "))</f>
        <v>0</v>
      </c>
      <c r="E1774" s="3">
        <f>IF(Teams[[#This Row],[WSWin]]="Y", 1,
IF(Teams[[#This Row],[WSWin]] = "N", 0, " "))</f>
        <v>0</v>
      </c>
      <c r="F1774">
        <v>1979</v>
      </c>
      <c r="G1774" t="s">
        <v>157</v>
      </c>
      <c r="H1774" t="s">
        <v>511</v>
      </c>
      <c r="I1774" t="s">
        <v>260</v>
      </c>
      <c r="J1774" t="s">
        <v>8</v>
      </c>
      <c r="K1774">
        <v>3</v>
      </c>
      <c r="L1774">
        <v>162</v>
      </c>
      <c r="M1774">
        <v>81</v>
      </c>
      <c r="N1774">
        <v>79</v>
      </c>
      <c r="O1774">
        <v>83</v>
      </c>
      <c r="P1774" t="s">
        <v>51</v>
      </c>
      <c r="R1774" t="s">
        <v>51</v>
      </c>
      <c r="S1774" t="s">
        <v>51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45">
      <c r="A1775" s="3" t="b">
        <f>Teams[[#This Row],[yearID]]&gt;=1973</f>
        <v>1</v>
      </c>
      <c r="B1775" s="3" t="b">
        <f>Teams[[#This Row],[yearID]]&gt;=1903</f>
        <v>1</v>
      </c>
      <c r="C1775" s="3" t="str">
        <f>_xlfn.XLOOKUP(Teams[[#This Row],[franchID]], franchises[franchID], franchises[franchName])</f>
        <v>Minnesota Twins</v>
      </c>
      <c r="D1775" s="3">
        <f>IF(Teams[[#This Row],[LgWin]]="Y", 1,
IF(Teams[[#This Row],[LgWin]] = "N", 0, " "))</f>
        <v>0</v>
      </c>
      <c r="E1775" s="3">
        <f>IF(Teams[[#This Row],[WSWin]]="Y", 1,
IF(Teams[[#This Row],[WSWin]] = "N", 0, " "))</f>
        <v>0</v>
      </c>
      <c r="F1775">
        <v>1979</v>
      </c>
      <c r="G1775" t="s">
        <v>410</v>
      </c>
      <c r="H1775" t="s">
        <v>426</v>
      </c>
      <c r="I1775" t="s">
        <v>426</v>
      </c>
      <c r="J1775" t="s">
        <v>8</v>
      </c>
      <c r="K1775">
        <v>4</v>
      </c>
      <c r="L1775">
        <v>162</v>
      </c>
      <c r="M1775">
        <v>81</v>
      </c>
      <c r="N1775">
        <v>82</v>
      </c>
      <c r="O1775">
        <v>80</v>
      </c>
      <c r="P1775" t="s">
        <v>51</v>
      </c>
      <c r="R1775" t="s">
        <v>51</v>
      </c>
      <c r="S1775" t="s">
        <v>51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45">
      <c r="A1776" s="3" t="b">
        <f>Teams[[#This Row],[yearID]]&gt;=1973</f>
        <v>1</v>
      </c>
      <c r="B1776" s="3" t="b">
        <f>Teams[[#This Row],[yearID]]&gt;=1903</f>
        <v>1</v>
      </c>
      <c r="C1776" s="3" t="str">
        <f>_xlfn.XLOOKUP(Teams[[#This Row],[franchID]], franchises[franchID], franchises[franchName])</f>
        <v>Milwaukee Brewers</v>
      </c>
      <c r="D1776" s="3">
        <f>IF(Teams[[#This Row],[LgWin]]="Y", 1,
IF(Teams[[#This Row],[LgWin]] = "N", 0, " "))</f>
        <v>0</v>
      </c>
      <c r="E1776" s="3">
        <f>IF(Teams[[#This Row],[WSWin]]="Y", 1,
IF(Teams[[#This Row],[WSWin]] = "N", 0, " "))</f>
        <v>0</v>
      </c>
      <c r="F1776">
        <v>1979</v>
      </c>
      <c r="G1776" t="s">
        <v>410</v>
      </c>
      <c r="H1776" t="s">
        <v>563</v>
      </c>
      <c r="I1776" t="s">
        <v>282</v>
      </c>
      <c r="J1776" t="s">
        <v>37</v>
      </c>
      <c r="K1776">
        <v>2</v>
      </c>
      <c r="L1776">
        <v>161</v>
      </c>
      <c r="M1776">
        <v>81</v>
      </c>
      <c r="N1776">
        <v>95</v>
      </c>
      <c r="O1776">
        <v>66</v>
      </c>
      <c r="P1776" t="s">
        <v>51</v>
      </c>
      <c r="R1776" t="s">
        <v>51</v>
      </c>
      <c r="S1776" t="s">
        <v>51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45">
      <c r="A1777" s="3" t="b">
        <f>Teams[[#This Row],[yearID]]&gt;=1973</f>
        <v>1</v>
      </c>
      <c r="B1777" s="3" t="b">
        <f>Teams[[#This Row],[yearID]]&gt;=1903</f>
        <v>1</v>
      </c>
      <c r="C1777" s="3" t="str">
        <f>_xlfn.XLOOKUP(Teams[[#This Row],[franchID]], franchises[franchID], franchises[franchName])</f>
        <v>Washington Nationals</v>
      </c>
      <c r="D1777" s="3">
        <f>IF(Teams[[#This Row],[LgWin]]="Y", 1,
IF(Teams[[#This Row],[LgWin]] = "N", 0, " "))</f>
        <v>0</v>
      </c>
      <c r="E1777" s="3">
        <f>IF(Teams[[#This Row],[WSWin]]="Y", 1,
IF(Teams[[#This Row],[WSWin]] = "N", 0, " "))</f>
        <v>0</v>
      </c>
      <c r="F1777">
        <v>1979</v>
      </c>
      <c r="G1777" t="s">
        <v>157</v>
      </c>
      <c r="H1777" t="s">
        <v>551</v>
      </c>
      <c r="I1777" t="s">
        <v>398</v>
      </c>
      <c r="J1777" t="s">
        <v>37</v>
      </c>
      <c r="K1777">
        <v>2</v>
      </c>
      <c r="L1777">
        <v>160</v>
      </c>
      <c r="M1777">
        <v>81</v>
      </c>
      <c r="N1777">
        <v>95</v>
      </c>
      <c r="O1777">
        <v>65</v>
      </c>
      <c r="P1777" t="s">
        <v>51</v>
      </c>
      <c r="R1777" t="s">
        <v>51</v>
      </c>
      <c r="S1777" t="s">
        <v>51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45">
      <c r="A1778" s="3" t="b">
        <f>Teams[[#This Row],[yearID]]&gt;=1973</f>
        <v>1</v>
      </c>
      <c r="B1778" s="3" t="b">
        <f>Teams[[#This Row],[yearID]]&gt;=1903</f>
        <v>1</v>
      </c>
      <c r="C1778" s="3" t="str">
        <f>_xlfn.XLOOKUP(Teams[[#This Row],[franchID]], franchises[franchID], franchises[franchName])</f>
        <v>New York Yankees</v>
      </c>
      <c r="D1778" s="3">
        <f>IF(Teams[[#This Row],[LgWin]]="Y", 1,
IF(Teams[[#This Row],[LgWin]] = "N", 0, " "))</f>
        <v>0</v>
      </c>
      <c r="E1778" s="3">
        <f>IF(Teams[[#This Row],[WSWin]]="Y", 1,
IF(Teams[[#This Row],[WSWin]] = "N", 0, " "))</f>
        <v>0</v>
      </c>
      <c r="F1778">
        <v>1979</v>
      </c>
      <c r="G1778" t="s">
        <v>410</v>
      </c>
      <c r="H1778" t="s">
        <v>436</v>
      </c>
      <c r="I1778" t="s">
        <v>412</v>
      </c>
      <c r="J1778" t="s">
        <v>37</v>
      </c>
      <c r="K1778">
        <v>4</v>
      </c>
      <c r="L1778">
        <v>160</v>
      </c>
      <c r="M1778">
        <v>81</v>
      </c>
      <c r="N1778">
        <v>89</v>
      </c>
      <c r="O1778">
        <v>71</v>
      </c>
      <c r="P1778" t="s">
        <v>51</v>
      </c>
      <c r="R1778" t="s">
        <v>51</v>
      </c>
      <c r="S1778" t="s">
        <v>51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45">
      <c r="A1779" s="3" t="b">
        <f>Teams[[#This Row],[yearID]]&gt;=1973</f>
        <v>1</v>
      </c>
      <c r="B1779" s="3" t="b">
        <f>Teams[[#This Row],[yearID]]&gt;=1903</f>
        <v>1</v>
      </c>
      <c r="C1779" s="3" t="str">
        <f>_xlfn.XLOOKUP(Teams[[#This Row],[franchID]], franchises[franchID], franchises[franchName])</f>
        <v>New York Mets</v>
      </c>
      <c r="D1779" s="3">
        <f>IF(Teams[[#This Row],[LgWin]]="Y", 1,
IF(Teams[[#This Row],[LgWin]] = "N", 0, " "))</f>
        <v>0</v>
      </c>
      <c r="E1779" s="3">
        <f>IF(Teams[[#This Row],[WSWin]]="Y", 1,
IF(Teams[[#This Row],[WSWin]] = "N", 0, " "))</f>
        <v>0</v>
      </c>
      <c r="F1779">
        <v>1979</v>
      </c>
      <c r="G1779" t="s">
        <v>157</v>
      </c>
      <c r="H1779" t="s">
        <v>532</v>
      </c>
      <c r="I1779" t="s">
        <v>533</v>
      </c>
      <c r="J1779" t="s">
        <v>37</v>
      </c>
      <c r="K1779">
        <v>6</v>
      </c>
      <c r="L1779">
        <v>163</v>
      </c>
      <c r="M1779">
        <v>82</v>
      </c>
      <c r="N1779">
        <v>63</v>
      </c>
      <c r="O1779">
        <v>99</v>
      </c>
      <c r="P1779" t="s">
        <v>51</v>
      </c>
      <c r="R1779" t="s">
        <v>51</v>
      </c>
      <c r="S1779" t="s">
        <v>51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45">
      <c r="A1780" s="3" t="b">
        <f>Teams[[#This Row],[yearID]]&gt;=1973</f>
        <v>1</v>
      </c>
      <c r="B1780" s="3" t="b">
        <f>Teams[[#This Row],[yearID]]&gt;=1903</f>
        <v>1</v>
      </c>
      <c r="C1780" s="3" t="str">
        <f>_xlfn.XLOOKUP(Teams[[#This Row],[franchID]], franchises[franchID], franchises[franchName])</f>
        <v>Oakland Athletics</v>
      </c>
      <c r="D1780" s="3">
        <f>IF(Teams[[#This Row],[LgWin]]="Y", 1,
IF(Teams[[#This Row],[LgWin]] = "N", 0, " "))</f>
        <v>0</v>
      </c>
      <c r="E1780" s="3">
        <f>IF(Teams[[#This Row],[WSWin]]="Y", 1,
IF(Teams[[#This Row],[WSWin]] = "N", 0, " "))</f>
        <v>0</v>
      </c>
      <c r="F1780">
        <v>1979</v>
      </c>
      <c r="G1780" t="s">
        <v>410</v>
      </c>
      <c r="H1780" t="s">
        <v>423</v>
      </c>
      <c r="I1780" t="s">
        <v>423</v>
      </c>
      <c r="J1780" t="s">
        <v>8</v>
      </c>
      <c r="K1780">
        <v>7</v>
      </c>
      <c r="L1780">
        <v>162</v>
      </c>
      <c r="M1780">
        <v>81</v>
      </c>
      <c r="N1780">
        <v>54</v>
      </c>
      <c r="O1780">
        <v>108</v>
      </c>
      <c r="P1780" t="s">
        <v>51</v>
      </c>
      <c r="R1780" t="s">
        <v>51</v>
      </c>
      <c r="S1780" t="s">
        <v>51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45">
      <c r="A1781" s="3" t="b">
        <f>Teams[[#This Row],[yearID]]&gt;=1973</f>
        <v>1</v>
      </c>
      <c r="B1781" s="3" t="b">
        <f>Teams[[#This Row],[yearID]]&gt;=1903</f>
        <v>1</v>
      </c>
      <c r="C1781" s="3" t="str">
        <f>_xlfn.XLOOKUP(Teams[[#This Row],[franchID]], franchises[franchID], franchises[franchName])</f>
        <v>Philadelphia Phillies</v>
      </c>
      <c r="D1781" s="3">
        <f>IF(Teams[[#This Row],[LgWin]]="Y", 1,
IF(Teams[[#This Row],[LgWin]] = "N", 0, " "))</f>
        <v>0</v>
      </c>
      <c r="E1781" s="3">
        <f>IF(Teams[[#This Row],[WSWin]]="Y", 1,
IF(Teams[[#This Row],[WSWin]] = "N", 0, " "))</f>
        <v>0</v>
      </c>
      <c r="F1781">
        <v>1979</v>
      </c>
      <c r="G1781" t="s">
        <v>157</v>
      </c>
      <c r="H1781" t="s">
        <v>122</v>
      </c>
      <c r="I1781" t="s">
        <v>122</v>
      </c>
      <c r="J1781" t="s">
        <v>37</v>
      </c>
      <c r="K1781">
        <v>4</v>
      </c>
      <c r="L1781">
        <v>163</v>
      </c>
      <c r="M1781">
        <v>81</v>
      </c>
      <c r="N1781">
        <v>84</v>
      </c>
      <c r="O1781">
        <v>78</v>
      </c>
      <c r="P1781" t="s">
        <v>51</v>
      </c>
      <c r="R1781" t="s">
        <v>51</v>
      </c>
      <c r="S1781" t="s">
        <v>51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45">
      <c r="A1782" s="3" t="b">
        <f>Teams[[#This Row],[yearID]]&gt;=1973</f>
        <v>1</v>
      </c>
      <c r="B1782" s="3" t="b">
        <f>Teams[[#This Row],[yearID]]&gt;=1903</f>
        <v>1</v>
      </c>
      <c r="C1782" s="3" t="str">
        <f>_xlfn.XLOOKUP(Teams[[#This Row],[franchID]], franchises[franchID], franchises[franchName])</f>
        <v>Pittsburgh Pirates</v>
      </c>
      <c r="D1782" s="3">
        <f>IF(Teams[[#This Row],[LgWin]]="Y", 1,
IF(Teams[[#This Row],[LgWin]] = "N", 0, " "))</f>
        <v>1</v>
      </c>
      <c r="E1782" s="3">
        <f>IF(Teams[[#This Row],[WSWin]]="Y", 1,
IF(Teams[[#This Row],[WSWin]] = "N", 0, " "))</f>
        <v>1</v>
      </c>
      <c r="F1782">
        <v>1979</v>
      </c>
      <c r="G1782" t="s">
        <v>157</v>
      </c>
      <c r="H1782" t="s">
        <v>229</v>
      </c>
      <c r="I1782" t="s">
        <v>229</v>
      </c>
      <c r="J1782" t="s">
        <v>37</v>
      </c>
      <c r="K1782">
        <v>1</v>
      </c>
      <c r="L1782">
        <v>163</v>
      </c>
      <c r="M1782">
        <v>81</v>
      </c>
      <c r="N1782">
        <v>98</v>
      </c>
      <c r="O1782">
        <v>64</v>
      </c>
      <c r="P1782" t="s">
        <v>76</v>
      </c>
      <c r="R1782" t="s">
        <v>76</v>
      </c>
      <c r="S1782" t="s">
        <v>76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45">
      <c r="A1783" s="3" t="b">
        <f>Teams[[#This Row],[yearID]]&gt;=1973</f>
        <v>1</v>
      </c>
      <c r="B1783" s="3" t="b">
        <f>Teams[[#This Row],[yearID]]&gt;=1903</f>
        <v>1</v>
      </c>
      <c r="C1783" s="3" t="str">
        <f>_xlfn.XLOOKUP(Teams[[#This Row],[franchID]], franchises[franchID], franchises[franchName])</f>
        <v>San Diego Padres</v>
      </c>
      <c r="D1783" s="3">
        <f>IF(Teams[[#This Row],[LgWin]]="Y", 1,
IF(Teams[[#This Row],[LgWin]] = "N", 0, " "))</f>
        <v>0</v>
      </c>
      <c r="E1783" s="3">
        <f>IF(Teams[[#This Row],[WSWin]]="Y", 1,
IF(Teams[[#This Row],[WSWin]] = "N", 0, " "))</f>
        <v>0</v>
      </c>
      <c r="F1783">
        <v>1979</v>
      </c>
      <c r="G1783" t="s">
        <v>157</v>
      </c>
      <c r="H1783" t="s">
        <v>554</v>
      </c>
      <c r="I1783" t="s">
        <v>555</v>
      </c>
      <c r="J1783" t="s">
        <v>8</v>
      </c>
      <c r="K1783">
        <v>5</v>
      </c>
      <c r="L1783">
        <v>161</v>
      </c>
      <c r="M1783">
        <v>81</v>
      </c>
      <c r="N1783">
        <v>68</v>
      </c>
      <c r="O1783">
        <v>93</v>
      </c>
      <c r="P1783" t="s">
        <v>51</v>
      </c>
      <c r="R1783" t="s">
        <v>51</v>
      </c>
      <c r="S1783" t="s">
        <v>51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45">
      <c r="A1784" s="3" t="b">
        <f>Teams[[#This Row],[yearID]]&gt;=1973</f>
        <v>1</v>
      </c>
      <c r="B1784" s="3" t="b">
        <f>Teams[[#This Row],[yearID]]&gt;=1903</f>
        <v>1</v>
      </c>
      <c r="C1784" s="3" t="str">
        <f>_xlfn.XLOOKUP(Teams[[#This Row],[franchID]], franchises[franchID], franchises[franchName])</f>
        <v>Seattle Mariners</v>
      </c>
      <c r="D1784" s="3">
        <f>IF(Teams[[#This Row],[LgWin]]="Y", 1,
IF(Teams[[#This Row],[LgWin]] = "N", 0, " "))</f>
        <v>0</v>
      </c>
      <c r="E1784" s="3">
        <f>IF(Teams[[#This Row],[WSWin]]="Y", 1,
IF(Teams[[#This Row],[WSWin]] = "N", 0, " "))</f>
        <v>0</v>
      </c>
      <c r="F1784">
        <v>1979</v>
      </c>
      <c r="G1784" t="s">
        <v>410</v>
      </c>
      <c r="H1784" t="s">
        <v>573</v>
      </c>
      <c r="I1784" t="s">
        <v>573</v>
      </c>
      <c r="J1784" t="s">
        <v>8</v>
      </c>
      <c r="K1784">
        <v>6</v>
      </c>
      <c r="L1784">
        <v>162</v>
      </c>
      <c r="M1784">
        <v>81</v>
      </c>
      <c r="N1784">
        <v>67</v>
      </c>
      <c r="O1784">
        <v>95</v>
      </c>
      <c r="P1784" t="s">
        <v>51</v>
      </c>
      <c r="R1784" t="s">
        <v>51</v>
      </c>
      <c r="S1784" t="s">
        <v>51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45">
      <c r="A1785" s="3" t="b">
        <f>Teams[[#This Row],[yearID]]&gt;=1973</f>
        <v>1</v>
      </c>
      <c r="B1785" s="3" t="b">
        <f>Teams[[#This Row],[yearID]]&gt;=1903</f>
        <v>1</v>
      </c>
      <c r="C1785" s="3" t="str">
        <f>_xlfn.XLOOKUP(Teams[[#This Row],[franchID]], franchises[franchID], franchises[franchName])</f>
        <v>San Francisco Giants</v>
      </c>
      <c r="D1785" s="3">
        <f>IF(Teams[[#This Row],[LgWin]]="Y", 1,
IF(Teams[[#This Row],[LgWin]] = "N", 0, " "))</f>
        <v>0</v>
      </c>
      <c r="E1785" s="3">
        <f>IF(Teams[[#This Row],[WSWin]]="Y", 1,
IF(Teams[[#This Row],[WSWin]] = "N", 0, " "))</f>
        <v>0</v>
      </c>
      <c r="F1785">
        <v>1979</v>
      </c>
      <c r="G1785" t="s">
        <v>157</v>
      </c>
      <c r="H1785" t="s">
        <v>514</v>
      </c>
      <c r="I1785" t="s">
        <v>243</v>
      </c>
      <c r="J1785" t="s">
        <v>8</v>
      </c>
      <c r="K1785">
        <v>4</v>
      </c>
      <c r="L1785">
        <v>162</v>
      </c>
      <c r="M1785">
        <v>81</v>
      </c>
      <c r="N1785">
        <v>71</v>
      </c>
      <c r="O1785">
        <v>91</v>
      </c>
      <c r="P1785" t="s">
        <v>51</v>
      </c>
      <c r="R1785" t="s">
        <v>51</v>
      </c>
      <c r="S1785" t="s">
        <v>51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45">
      <c r="A1786" s="3" t="b">
        <f>Teams[[#This Row],[yearID]]&gt;=1973</f>
        <v>1</v>
      </c>
      <c r="B1786" s="3" t="b">
        <f>Teams[[#This Row],[yearID]]&gt;=1903</f>
        <v>1</v>
      </c>
      <c r="C1786" s="3" t="str">
        <f>_xlfn.XLOOKUP(Teams[[#This Row],[franchID]], franchises[franchID], franchises[franchName])</f>
        <v>St. Louis Cardinals</v>
      </c>
      <c r="D1786" s="3">
        <f>IF(Teams[[#This Row],[LgWin]]="Y", 1,
IF(Teams[[#This Row],[LgWin]] = "N", 0, " "))</f>
        <v>0</v>
      </c>
      <c r="E1786" s="3">
        <f>IF(Teams[[#This Row],[WSWin]]="Y", 1,
IF(Teams[[#This Row],[WSWin]] = "N", 0, " "))</f>
        <v>0</v>
      </c>
      <c r="F1786">
        <v>1979</v>
      </c>
      <c r="G1786" t="s">
        <v>157</v>
      </c>
      <c r="H1786" t="s">
        <v>396</v>
      </c>
      <c r="I1786" t="s">
        <v>154</v>
      </c>
      <c r="J1786" t="s">
        <v>37</v>
      </c>
      <c r="K1786">
        <v>3</v>
      </c>
      <c r="L1786">
        <v>163</v>
      </c>
      <c r="M1786">
        <v>82</v>
      </c>
      <c r="N1786">
        <v>86</v>
      </c>
      <c r="O1786">
        <v>76</v>
      </c>
      <c r="P1786" t="s">
        <v>51</v>
      </c>
      <c r="R1786" t="s">
        <v>51</v>
      </c>
      <c r="S1786" t="s">
        <v>51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45">
      <c r="A1787" s="3" t="b">
        <f>Teams[[#This Row],[yearID]]&gt;=1973</f>
        <v>1</v>
      </c>
      <c r="B1787" s="3" t="b">
        <f>Teams[[#This Row],[yearID]]&gt;=1903</f>
        <v>1</v>
      </c>
      <c r="C1787" s="3" t="str">
        <f>_xlfn.XLOOKUP(Teams[[#This Row],[franchID]], franchises[franchID], franchises[franchName])</f>
        <v>Texas Rangers</v>
      </c>
      <c r="D1787" s="3">
        <f>IF(Teams[[#This Row],[LgWin]]="Y", 1,
IF(Teams[[#This Row],[LgWin]] = "N", 0, " "))</f>
        <v>0</v>
      </c>
      <c r="E1787" s="3">
        <f>IF(Teams[[#This Row],[WSWin]]="Y", 1,
IF(Teams[[#This Row],[WSWin]] = "N", 0, " "))</f>
        <v>0</v>
      </c>
      <c r="F1787">
        <v>1979</v>
      </c>
      <c r="G1787" t="s">
        <v>410</v>
      </c>
      <c r="H1787" t="s">
        <v>526</v>
      </c>
      <c r="I1787" t="s">
        <v>526</v>
      </c>
      <c r="J1787" t="s">
        <v>8</v>
      </c>
      <c r="K1787">
        <v>3</v>
      </c>
      <c r="L1787">
        <v>162</v>
      </c>
      <c r="M1787">
        <v>81</v>
      </c>
      <c r="N1787">
        <v>83</v>
      </c>
      <c r="O1787">
        <v>79</v>
      </c>
      <c r="P1787" t="s">
        <v>51</v>
      </c>
      <c r="R1787" t="s">
        <v>51</v>
      </c>
      <c r="S1787" t="s">
        <v>51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45">
      <c r="A1788" s="3" t="b">
        <f>Teams[[#This Row],[yearID]]&gt;=1973</f>
        <v>1</v>
      </c>
      <c r="B1788" s="3" t="b">
        <f>Teams[[#This Row],[yearID]]&gt;=1903</f>
        <v>1</v>
      </c>
      <c r="C1788" s="3" t="str">
        <f>_xlfn.XLOOKUP(Teams[[#This Row],[franchID]], franchises[franchID], franchises[franchName])</f>
        <v>Toronto Blue Jays</v>
      </c>
      <c r="D1788" s="3">
        <f>IF(Teams[[#This Row],[LgWin]]="Y", 1,
IF(Teams[[#This Row],[LgWin]] = "N", 0, " "))</f>
        <v>0</v>
      </c>
      <c r="E1788" s="3">
        <f>IF(Teams[[#This Row],[WSWin]]="Y", 1,
IF(Teams[[#This Row],[WSWin]] = "N", 0, " "))</f>
        <v>0</v>
      </c>
      <c r="F1788">
        <v>1979</v>
      </c>
      <c r="G1788" t="s">
        <v>410</v>
      </c>
      <c r="H1788" t="s">
        <v>576</v>
      </c>
      <c r="I1788" t="s">
        <v>576</v>
      </c>
      <c r="J1788" t="s">
        <v>37</v>
      </c>
      <c r="K1788">
        <v>7</v>
      </c>
      <c r="L1788">
        <v>162</v>
      </c>
      <c r="M1788">
        <v>81</v>
      </c>
      <c r="N1788">
        <v>53</v>
      </c>
      <c r="O1788">
        <v>109</v>
      </c>
      <c r="P1788" t="s">
        <v>51</v>
      </c>
      <c r="R1788" t="s">
        <v>51</v>
      </c>
      <c r="S1788" t="s">
        <v>51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45">
      <c r="A1789" s="3" t="b">
        <f>Teams[[#This Row],[yearID]]&gt;=1973</f>
        <v>1</v>
      </c>
      <c r="B1789" s="3" t="b">
        <f>Teams[[#This Row],[yearID]]&gt;=1903</f>
        <v>1</v>
      </c>
      <c r="C1789" s="3" t="str">
        <f>_xlfn.XLOOKUP(Teams[[#This Row],[franchID]], franchises[franchID], franchises[franchName])</f>
        <v>Atlanta Braves</v>
      </c>
      <c r="D1789" s="3">
        <f>IF(Teams[[#This Row],[LgWin]]="Y", 1,
IF(Teams[[#This Row],[LgWin]] = "N", 0, " "))</f>
        <v>0</v>
      </c>
      <c r="E1789" s="3">
        <f>IF(Teams[[#This Row],[WSWin]]="Y", 1,
IF(Teams[[#This Row],[WSWin]] = "N", 0, " "))</f>
        <v>0</v>
      </c>
      <c r="F1789">
        <v>1980</v>
      </c>
      <c r="G1789" t="s">
        <v>157</v>
      </c>
      <c r="H1789" t="s">
        <v>159</v>
      </c>
      <c r="I1789" t="s">
        <v>159</v>
      </c>
      <c r="J1789" t="s">
        <v>8</v>
      </c>
      <c r="K1789">
        <v>4</v>
      </c>
      <c r="L1789">
        <v>161</v>
      </c>
      <c r="M1789">
        <v>80</v>
      </c>
      <c r="N1789">
        <v>81</v>
      </c>
      <c r="O1789">
        <v>80</v>
      </c>
      <c r="P1789" t="s">
        <v>51</v>
      </c>
      <c r="R1789" t="s">
        <v>51</v>
      </c>
      <c r="S1789" t="s">
        <v>51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45">
      <c r="A1790" s="3" t="b">
        <f>Teams[[#This Row],[yearID]]&gt;=1973</f>
        <v>1</v>
      </c>
      <c r="B1790" s="3" t="b">
        <f>Teams[[#This Row],[yearID]]&gt;=1903</f>
        <v>1</v>
      </c>
      <c r="C1790" s="3" t="str">
        <f>_xlfn.XLOOKUP(Teams[[#This Row],[franchID]], franchises[franchID], franchises[franchName])</f>
        <v>Baltimore Orioles</v>
      </c>
      <c r="D1790" s="3">
        <f>IF(Teams[[#This Row],[LgWin]]="Y", 1,
IF(Teams[[#This Row],[LgWin]] = "N", 0, " "))</f>
        <v>0</v>
      </c>
      <c r="E1790" s="3">
        <f>IF(Teams[[#This Row],[WSWin]]="Y", 1,
IF(Teams[[#This Row],[WSWin]] = "N", 0, " "))</f>
        <v>0</v>
      </c>
      <c r="F1790">
        <v>1980</v>
      </c>
      <c r="G1790" t="s">
        <v>410</v>
      </c>
      <c r="H1790" t="s">
        <v>95</v>
      </c>
      <c r="I1790" t="s">
        <v>95</v>
      </c>
      <c r="J1790" t="s">
        <v>37</v>
      </c>
      <c r="K1790">
        <v>2</v>
      </c>
      <c r="L1790">
        <v>162</v>
      </c>
      <c r="M1790">
        <v>81</v>
      </c>
      <c r="N1790">
        <v>100</v>
      </c>
      <c r="O1790">
        <v>62</v>
      </c>
      <c r="P1790" t="s">
        <v>51</v>
      </c>
      <c r="R1790" t="s">
        <v>51</v>
      </c>
      <c r="S1790" t="s">
        <v>51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45">
      <c r="A1791" s="3" t="b">
        <f>Teams[[#This Row],[yearID]]&gt;=1973</f>
        <v>1</v>
      </c>
      <c r="B1791" s="3" t="b">
        <f>Teams[[#This Row],[yearID]]&gt;=1903</f>
        <v>1</v>
      </c>
      <c r="C1791" s="3" t="str">
        <f>_xlfn.XLOOKUP(Teams[[#This Row],[franchID]], franchises[franchID], franchises[franchName])</f>
        <v>Boston Red Sox</v>
      </c>
      <c r="D1791" s="3">
        <f>IF(Teams[[#This Row],[LgWin]]="Y", 1,
IF(Teams[[#This Row],[LgWin]] = "N", 0, " "))</f>
        <v>0</v>
      </c>
      <c r="E1791" s="3">
        <f>IF(Teams[[#This Row],[WSWin]]="Y", 1,
IF(Teams[[#This Row],[WSWin]] = "N", 0, " "))</f>
        <v>0</v>
      </c>
      <c r="F1791">
        <v>1980</v>
      </c>
      <c r="G1791" t="s">
        <v>410</v>
      </c>
      <c r="H1791" t="s">
        <v>54</v>
      </c>
      <c r="I1791" t="s">
        <v>54</v>
      </c>
      <c r="J1791" t="s">
        <v>37</v>
      </c>
      <c r="K1791">
        <v>5</v>
      </c>
      <c r="L1791">
        <v>160</v>
      </c>
      <c r="M1791">
        <v>81</v>
      </c>
      <c r="N1791">
        <v>83</v>
      </c>
      <c r="O1791">
        <v>77</v>
      </c>
      <c r="P1791" t="s">
        <v>51</v>
      </c>
      <c r="R1791" t="s">
        <v>51</v>
      </c>
      <c r="S1791" t="s">
        <v>51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45">
      <c r="A1792" s="3" t="b">
        <f>Teams[[#This Row],[yearID]]&gt;=1973</f>
        <v>1</v>
      </c>
      <c r="B1792" s="3" t="b">
        <f>Teams[[#This Row],[yearID]]&gt;=1903</f>
        <v>1</v>
      </c>
      <c r="C1792" s="3" t="str">
        <f>_xlfn.XLOOKUP(Teams[[#This Row],[franchID]], franchises[franchID], franchises[franchName])</f>
        <v>Los Angeles Angels of Anaheim</v>
      </c>
      <c r="D1792" s="3">
        <f>IF(Teams[[#This Row],[LgWin]]="Y", 1,
IF(Teams[[#This Row],[LgWin]] = "N", 0, " "))</f>
        <v>0</v>
      </c>
      <c r="E1792" s="3">
        <f>IF(Teams[[#This Row],[WSWin]]="Y", 1,
IF(Teams[[#This Row],[WSWin]] = "N", 0, " "))</f>
        <v>0</v>
      </c>
      <c r="F1792">
        <v>1980</v>
      </c>
      <c r="G1792" t="s">
        <v>410</v>
      </c>
      <c r="H1792" t="s">
        <v>537</v>
      </c>
      <c r="I1792" t="s">
        <v>520</v>
      </c>
      <c r="J1792" t="s">
        <v>8</v>
      </c>
      <c r="K1792">
        <v>6</v>
      </c>
      <c r="L1792">
        <v>160</v>
      </c>
      <c r="M1792">
        <v>81</v>
      </c>
      <c r="N1792">
        <v>65</v>
      </c>
      <c r="O1792">
        <v>95</v>
      </c>
      <c r="P1792" t="s">
        <v>51</v>
      </c>
      <c r="R1792" t="s">
        <v>51</v>
      </c>
      <c r="S1792" t="s">
        <v>51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45">
      <c r="A1793" s="3" t="b">
        <f>Teams[[#This Row],[yearID]]&gt;=1973</f>
        <v>1</v>
      </c>
      <c r="B1793" s="3" t="b">
        <f>Teams[[#This Row],[yearID]]&gt;=1903</f>
        <v>1</v>
      </c>
      <c r="C1793" s="3" t="str">
        <f>_xlfn.XLOOKUP(Teams[[#This Row],[franchID]], franchises[franchID], franchises[franchName])</f>
        <v>Chicago White Sox</v>
      </c>
      <c r="D1793" s="3">
        <f>IF(Teams[[#This Row],[LgWin]]="Y", 1,
IF(Teams[[#This Row],[LgWin]] = "N", 0, " "))</f>
        <v>0</v>
      </c>
      <c r="E1793" s="3">
        <f>IF(Teams[[#This Row],[WSWin]]="Y", 1,
IF(Teams[[#This Row],[WSWin]] = "N", 0, " "))</f>
        <v>0</v>
      </c>
      <c r="F1793">
        <v>1980</v>
      </c>
      <c r="G1793" t="s">
        <v>410</v>
      </c>
      <c r="H1793" t="s">
        <v>415</v>
      </c>
      <c r="I1793" t="s">
        <v>416</v>
      </c>
      <c r="J1793" t="s">
        <v>8</v>
      </c>
      <c r="K1793">
        <v>5</v>
      </c>
      <c r="L1793">
        <v>162</v>
      </c>
      <c r="M1793">
        <v>81</v>
      </c>
      <c r="N1793">
        <v>70</v>
      </c>
      <c r="O1793">
        <v>90</v>
      </c>
      <c r="P1793" t="s">
        <v>51</v>
      </c>
      <c r="R1793" t="s">
        <v>51</v>
      </c>
      <c r="S1793" t="s">
        <v>51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45">
      <c r="A1794" s="3" t="b">
        <f>Teams[[#This Row],[yearID]]&gt;=1973</f>
        <v>1</v>
      </c>
      <c r="B1794" s="3" t="b">
        <f>Teams[[#This Row],[yearID]]&gt;=1903</f>
        <v>1</v>
      </c>
      <c r="C1794" s="3" t="str">
        <f>_xlfn.XLOOKUP(Teams[[#This Row],[franchID]], franchises[franchID], franchises[franchName])</f>
        <v>Chicago Cubs</v>
      </c>
      <c r="D1794" s="3">
        <f>IF(Teams[[#This Row],[LgWin]]="Y", 1,
IF(Teams[[#This Row],[LgWin]] = "N", 0, " "))</f>
        <v>0</v>
      </c>
      <c r="E1794" s="3">
        <f>IF(Teams[[#This Row],[WSWin]]="Y", 1,
IF(Teams[[#This Row],[WSWin]] = "N", 0, " "))</f>
        <v>0</v>
      </c>
      <c r="F1794">
        <v>1980</v>
      </c>
      <c r="G1794" t="s">
        <v>157</v>
      </c>
      <c r="H1794" t="s">
        <v>161</v>
      </c>
      <c r="I1794" t="s">
        <v>162</v>
      </c>
      <c r="J1794" t="s">
        <v>37</v>
      </c>
      <c r="K1794">
        <v>6</v>
      </c>
      <c r="L1794">
        <v>162</v>
      </c>
      <c r="M1794">
        <v>81</v>
      </c>
      <c r="N1794">
        <v>64</v>
      </c>
      <c r="O1794">
        <v>98</v>
      </c>
      <c r="P1794" t="s">
        <v>51</v>
      </c>
      <c r="R1794" t="s">
        <v>51</v>
      </c>
      <c r="S1794" t="s">
        <v>51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45">
      <c r="A1795" s="3" t="b">
        <f>Teams[[#This Row],[yearID]]&gt;=1973</f>
        <v>1</v>
      </c>
      <c r="B1795" s="3" t="b">
        <f>Teams[[#This Row],[yearID]]&gt;=1903</f>
        <v>1</v>
      </c>
      <c r="C1795" s="3" t="str">
        <f>_xlfn.XLOOKUP(Teams[[#This Row],[franchID]], franchises[franchID], franchises[franchName])</f>
        <v>Cincinnati Reds</v>
      </c>
      <c r="D1795" s="3">
        <f>IF(Teams[[#This Row],[LgWin]]="Y", 1,
IF(Teams[[#This Row],[LgWin]] = "N", 0, " "))</f>
        <v>0</v>
      </c>
      <c r="E1795" s="3">
        <f>IF(Teams[[#This Row],[WSWin]]="Y", 1,
IF(Teams[[#This Row],[WSWin]] = "N", 0, " "))</f>
        <v>0</v>
      </c>
      <c r="F1795">
        <v>1980</v>
      </c>
      <c r="G1795" t="s">
        <v>157</v>
      </c>
      <c r="H1795" t="s">
        <v>167</v>
      </c>
      <c r="I1795" t="s">
        <v>167</v>
      </c>
      <c r="J1795" t="s">
        <v>8</v>
      </c>
      <c r="K1795">
        <v>3</v>
      </c>
      <c r="L1795">
        <v>163</v>
      </c>
      <c r="M1795">
        <v>82</v>
      </c>
      <c r="N1795">
        <v>89</v>
      </c>
      <c r="O1795">
        <v>73</v>
      </c>
      <c r="P1795" t="s">
        <v>51</v>
      </c>
      <c r="R1795" t="s">
        <v>51</v>
      </c>
      <c r="S1795" t="s">
        <v>51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45">
      <c r="A1796" s="3" t="b">
        <f>Teams[[#This Row],[yearID]]&gt;=1973</f>
        <v>1</v>
      </c>
      <c r="B1796" s="3" t="b">
        <f>Teams[[#This Row],[yearID]]&gt;=1903</f>
        <v>1</v>
      </c>
      <c r="C1796" s="3" t="str">
        <f>_xlfn.XLOOKUP(Teams[[#This Row],[franchID]], franchises[franchID], franchises[franchName])</f>
        <v>Cleveland Indians</v>
      </c>
      <c r="D1796" s="3">
        <f>IF(Teams[[#This Row],[LgWin]]="Y", 1,
IF(Teams[[#This Row],[LgWin]] = "N", 0, " "))</f>
        <v>0</v>
      </c>
      <c r="E1796" s="3">
        <f>IF(Teams[[#This Row],[WSWin]]="Y", 1,
IF(Teams[[#This Row],[WSWin]] = "N", 0, " "))</f>
        <v>0</v>
      </c>
      <c r="F1796">
        <v>1980</v>
      </c>
      <c r="G1796" t="s">
        <v>410</v>
      </c>
      <c r="H1796" t="s">
        <v>64</v>
      </c>
      <c r="I1796" t="s">
        <v>64</v>
      </c>
      <c r="J1796" t="s">
        <v>37</v>
      </c>
      <c r="K1796">
        <v>6</v>
      </c>
      <c r="L1796">
        <v>160</v>
      </c>
      <c r="M1796">
        <v>79</v>
      </c>
      <c r="N1796">
        <v>79</v>
      </c>
      <c r="O1796">
        <v>81</v>
      </c>
      <c r="P1796" t="s">
        <v>51</v>
      </c>
      <c r="R1796" t="s">
        <v>51</v>
      </c>
      <c r="S1796" t="s">
        <v>51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45">
      <c r="A1797" s="3" t="b">
        <f>Teams[[#This Row],[yearID]]&gt;=1973</f>
        <v>1</v>
      </c>
      <c r="B1797" s="3" t="b">
        <f>Teams[[#This Row],[yearID]]&gt;=1903</f>
        <v>1</v>
      </c>
      <c r="C1797" s="3" t="str">
        <f>_xlfn.XLOOKUP(Teams[[#This Row],[franchID]], franchises[franchID], franchises[franchName])</f>
        <v>Detroit Tigers</v>
      </c>
      <c r="D1797" s="3">
        <f>IF(Teams[[#This Row],[LgWin]]="Y", 1,
IF(Teams[[#This Row],[LgWin]] = "N", 0, " "))</f>
        <v>0</v>
      </c>
      <c r="E1797" s="3">
        <f>IF(Teams[[#This Row],[WSWin]]="Y", 1,
IF(Teams[[#This Row],[WSWin]] = "N", 0, " "))</f>
        <v>0</v>
      </c>
      <c r="F1797">
        <v>1980</v>
      </c>
      <c r="G1797" t="s">
        <v>410</v>
      </c>
      <c r="H1797" t="s">
        <v>419</v>
      </c>
      <c r="I1797" t="s">
        <v>419</v>
      </c>
      <c r="J1797" t="s">
        <v>37</v>
      </c>
      <c r="K1797">
        <v>4</v>
      </c>
      <c r="L1797">
        <v>163</v>
      </c>
      <c r="M1797">
        <v>82</v>
      </c>
      <c r="N1797">
        <v>84</v>
      </c>
      <c r="O1797">
        <v>78</v>
      </c>
      <c r="P1797" t="s">
        <v>51</v>
      </c>
      <c r="R1797" t="s">
        <v>51</v>
      </c>
      <c r="S1797" t="s">
        <v>51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45">
      <c r="A1798" s="3" t="b">
        <f>Teams[[#This Row],[yearID]]&gt;=1973</f>
        <v>1</v>
      </c>
      <c r="B1798" s="3" t="b">
        <f>Teams[[#This Row],[yearID]]&gt;=1903</f>
        <v>1</v>
      </c>
      <c r="C1798" s="3" t="str">
        <f>_xlfn.XLOOKUP(Teams[[#This Row],[franchID]], franchises[franchID], franchises[franchName])</f>
        <v>Houston Astros</v>
      </c>
      <c r="D1798" s="3">
        <f>IF(Teams[[#This Row],[LgWin]]="Y", 1,
IF(Teams[[#This Row],[LgWin]] = "N", 0, " "))</f>
        <v>0</v>
      </c>
      <c r="E1798" s="3">
        <f>IF(Teams[[#This Row],[WSWin]]="Y", 1,
IF(Teams[[#This Row],[WSWin]] = "N", 0, " "))</f>
        <v>0</v>
      </c>
      <c r="F1798">
        <v>1980</v>
      </c>
      <c r="G1798" t="s">
        <v>157</v>
      </c>
      <c r="H1798" t="s">
        <v>528</v>
      </c>
      <c r="I1798" t="s">
        <v>528</v>
      </c>
      <c r="J1798" t="s">
        <v>8</v>
      </c>
      <c r="K1798">
        <v>1</v>
      </c>
      <c r="L1798">
        <v>163</v>
      </c>
      <c r="M1798">
        <v>81</v>
      </c>
      <c r="N1798">
        <v>93</v>
      </c>
      <c r="O1798">
        <v>70</v>
      </c>
      <c r="P1798" t="s">
        <v>76</v>
      </c>
      <c r="R1798" t="s">
        <v>51</v>
      </c>
      <c r="S1798" t="s">
        <v>51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45">
      <c r="A1799" s="3" t="b">
        <f>Teams[[#This Row],[yearID]]&gt;=1973</f>
        <v>1</v>
      </c>
      <c r="B1799" s="3" t="b">
        <f>Teams[[#This Row],[yearID]]&gt;=1903</f>
        <v>1</v>
      </c>
      <c r="C1799" s="3" t="str">
        <f>_xlfn.XLOOKUP(Teams[[#This Row],[franchID]], franchises[franchID], franchises[franchName])</f>
        <v>Kansas City Royals</v>
      </c>
      <c r="D1799" s="3">
        <f>IF(Teams[[#This Row],[LgWin]]="Y", 1,
IF(Teams[[#This Row],[LgWin]] = "N", 0, " "))</f>
        <v>1</v>
      </c>
      <c r="E1799" s="3">
        <f>IF(Teams[[#This Row],[WSWin]]="Y", 1,
IF(Teams[[#This Row],[WSWin]] = "N", 0, " "))</f>
        <v>0</v>
      </c>
      <c r="F1799">
        <v>1980</v>
      </c>
      <c r="G1799" t="s">
        <v>410</v>
      </c>
      <c r="H1799" t="s">
        <v>509</v>
      </c>
      <c r="I1799" t="s">
        <v>548</v>
      </c>
      <c r="J1799" t="s">
        <v>8</v>
      </c>
      <c r="K1799">
        <v>1</v>
      </c>
      <c r="L1799">
        <v>162</v>
      </c>
      <c r="M1799">
        <v>81</v>
      </c>
      <c r="N1799">
        <v>97</v>
      </c>
      <c r="O1799">
        <v>65</v>
      </c>
      <c r="P1799" t="s">
        <v>76</v>
      </c>
      <c r="R1799" t="s">
        <v>76</v>
      </c>
      <c r="S1799" t="s">
        <v>51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45">
      <c r="A1800" s="3" t="b">
        <f>Teams[[#This Row],[yearID]]&gt;=1973</f>
        <v>1</v>
      </c>
      <c r="B1800" s="3" t="b">
        <f>Teams[[#This Row],[yearID]]&gt;=1903</f>
        <v>1</v>
      </c>
      <c r="C1800" s="3" t="str">
        <f>_xlfn.XLOOKUP(Teams[[#This Row],[franchID]], franchises[franchID], franchises[franchName])</f>
        <v>Los Angeles Dodgers</v>
      </c>
      <c r="D1800" s="3">
        <f>IF(Teams[[#This Row],[LgWin]]="Y", 1,
IF(Teams[[#This Row],[LgWin]] = "N", 0, " "))</f>
        <v>0</v>
      </c>
      <c r="E1800" s="3">
        <f>IF(Teams[[#This Row],[WSWin]]="Y", 1,
IF(Teams[[#This Row],[WSWin]] = "N", 0, " "))</f>
        <v>0</v>
      </c>
      <c r="F1800">
        <v>1980</v>
      </c>
      <c r="G1800" t="s">
        <v>157</v>
      </c>
      <c r="H1800" t="s">
        <v>511</v>
      </c>
      <c r="I1800" t="s">
        <v>260</v>
      </c>
      <c r="J1800" t="s">
        <v>8</v>
      </c>
      <c r="K1800">
        <v>2</v>
      </c>
      <c r="L1800">
        <v>163</v>
      </c>
      <c r="M1800">
        <v>82</v>
      </c>
      <c r="N1800">
        <v>92</v>
      </c>
      <c r="O1800">
        <v>71</v>
      </c>
      <c r="P1800" t="s">
        <v>51</v>
      </c>
      <c r="R1800" t="s">
        <v>51</v>
      </c>
      <c r="S1800" t="s">
        <v>51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45">
      <c r="A1801" s="3" t="b">
        <f>Teams[[#This Row],[yearID]]&gt;=1973</f>
        <v>1</v>
      </c>
      <c r="B1801" s="3" t="b">
        <f>Teams[[#This Row],[yearID]]&gt;=1903</f>
        <v>1</v>
      </c>
      <c r="C1801" s="3" t="str">
        <f>_xlfn.XLOOKUP(Teams[[#This Row],[franchID]], franchises[franchID], franchises[franchName])</f>
        <v>Minnesota Twins</v>
      </c>
      <c r="D1801" s="3">
        <f>IF(Teams[[#This Row],[LgWin]]="Y", 1,
IF(Teams[[#This Row],[LgWin]] = "N", 0, " "))</f>
        <v>0</v>
      </c>
      <c r="E1801" s="3">
        <f>IF(Teams[[#This Row],[WSWin]]="Y", 1,
IF(Teams[[#This Row],[WSWin]] = "N", 0, " "))</f>
        <v>0</v>
      </c>
      <c r="F1801">
        <v>1980</v>
      </c>
      <c r="G1801" t="s">
        <v>410</v>
      </c>
      <c r="H1801" t="s">
        <v>426</v>
      </c>
      <c r="I1801" t="s">
        <v>426</v>
      </c>
      <c r="J1801" t="s">
        <v>8</v>
      </c>
      <c r="K1801">
        <v>3</v>
      </c>
      <c r="L1801">
        <v>161</v>
      </c>
      <c r="M1801">
        <v>80</v>
      </c>
      <c r="N1801">
        <v>77</v>
      </c>
      <c r="O1801">
        <v>84</v>
      </c>
      <c r="P1801" t="s">
        <v>51</v>
      </c>
      <c r="R1801" t="s">
        <v>51</v>
      </c>
      <c r="S1801" t="s">
        <v>51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45">
      <c r="A1802" s="3" t="b">
        <f>Teams[[#This Row],[yearID]]&gt;=1973</f>
        <v>1</v>
      </c>
      <c r="B1802" s="3" t="b">
        <f>Teams[[#This Row],[yearID]]&gt;=1903</f>
        <v>1</v>
      </c>
      <c r="C1802" s="3" t="str">
        <f>_xlfn.XLOOKUP(Teams[[#This Row],[franchID]], franchises[franchID], franchises[franchName])</f>
        <v>Milwaukee Brewers</v>
      </c>
      <c r="D1802" s="3">
        <f>IF(Teams[[#This Row],[LgWin]]="Y", 1,
IF(Teams[[#This Row],[LgWin]] = "N", 0, " "))</f>
        <v>0</v>
      </c>
      <c r="E1802" s="3">
        <f>IF(Teams[[#This Row],[WSWin]]="Y", 1,
IF(Teams[[#This Row],[WSWin]] = "N", 0, " "))</f>
        <v>0</v>
      </c>
      <c r="F1802">
        <v>1980</v>
      </c>
      <c r="G1802" t="s">
        <v>410</v>
      </c>
      <c r="H1802" t="s">
        <v>563</v>
      </c>
      <c r="I1802" t="s">
        <v>282</v>
      </c>
      <c r="J1802" t="s">
        <v>37</v>
      </c>
      <c r="K1802">
        <v>3</v>
      </c>
      <c r="L1802">
        <v>162</v>
      </c>
      <c r="M1802">
        <v>82</v>
      </c>
      <c r="N1802">
        <v>86</v>
      </c>
      <c r="O1802">
        <v>76</v>
      </c>
      <c r="P1802" t="s">
        <v>51</v>
      </c>
      <c r="R1802" t="s">
        <v>51</v>
      </c>
      <c r="S1802" t="s">
        <v>51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45">
      <c r="A1803" s="3" t="b">
        <f>Teams[[#This Row],[yearID]]&gt;=1973</f>
        <v>1</v>
      </c>
      <c r="B1803" s="3" t="b">
        <f>Teams[[#This Row],[yearID]]&gt;=1903</f>
        <v>1</v>
      </c>
      <c r="C1803" s="3" t="str">
        <f>_xlfn.XLOOKUP(Teams[[#This Row],[franchID]], franchises[franchID], franchises[franchName])</f>
        <v>Washington Nationals</v>
      </c>
      <c r="D1803" s="3">
        <f>IF(Teams[[#This Row],[LgWin]]="Y", 1,
IF(Teams[[#This Row],[LgWin]] = "N", 0, " "))</f>
        <v>0</v>
      </c>
      <c r="E1803" s="3">
        <f>IF(Teams[[#This Row],[WSWin]]="Y", 1,
IF(Teams[[#This Row],[WSWin]] = "N", 0, " "))</f>
        <v>0</v>
      </c>
      <c r="F1803">
        <v>1980</v>
      </c>
      <c r="G1803" t="s">
        <v>157</v>
      </c>
      <c r="H1803" t="s">
        <v>551</v>
      </c>
      <c r="I1803" t="s">
        <v>398</v>
      </c>
      <c r="J1803" t="s">
        <v>37</v>
      </c>
      <c r="K1803">
        <v>2</v>
      </c>
      <c r="L1803">
        <v>162</v>
      </c>
      <c r="M1803">
        <v>80</v>
      </c>
      <c r="N1803">
        <v>90</v>
      </c>
      <c r="O1803">
        <v>72</v>
      </c>
      <c r="P1803" t="s">
        <v>51</v>
      </c>
      <c r="R1803" t="s">
        <v>51</v>
      </c>
      <c r="S1803" t="s">
        <v>51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45">
      <c r="A1804" s="3" t="b">
        <f>Teams[[#This Row],[yearID]]&gt;=1973</f>
        <v>1</v>
      </c>
      <c r="B1804" s="3" t="b">
        <f>Teams[[#This Row],[yearID]]&gt;=1903</f>
        <v>1</v>
      </c>
      <c r="C1804" s="3" t="str">
        <f>_xlfn.XLOOKUP(Teams[[#This Row],[franchID]], franchises[franchID], franchises[franchName])</f>
        <v>New York Yankees</v>
      </c>
      <c r="D1804" s="3">
        <f>IF(Teams[[#This Row],[LgWin]]="Y", 1,
IF(Teams[[#This Row],[LgWin]] = "N", 0, " "))</f>
        <v>0</v>
      </c>
      <c r="E1804" s="3">
        <f>IF(Teams[[#This Row],[WSWin]]="Y", 1,
IF(Teams[[#This Row],[WSWin]] = "N", 0, " "))</f>
        <v>0</v>
      </c>
      <c r="F1804">
        <v>1980</v>
      </c>
      <c r="G1804" t="s">
        <v>410</v>
      </c>
      <c r="H1804" t="s">
        <v>436</v>
      </c>
      <c r="I1804" t="s">
        <v>412</v>
      </c>
      <c r="J1804" t="s">
        <v>37</v>
      </c>
      <c r="K1804">
        <v>1</v>
      </c>
      <c r="L1804">
        <v>162</v>
      </c>
      <c r="M1804">
        <v>81</v>
      </c>
      <c r="N1804">
        <v>103</v>
      </c>
      <c r="O1804">
        <v>59</v>
      </c>
      <c r="P1804" t="s">
        <v>76</v>
      </c>
      <c r="R1804" t="s">
        <v>51</v>
      </c>
      <c r="S1804" t="s">
        <v>51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45">
      <c r="A1805" s="3" t="b">
        <f>Teams[[#This Row],[yearID]]&gt;=1973</f>
        <v>1</v>
      </c>
      <c r="B1805" s="3" t="b">
        <f>Teams[[#This Row],[yearID]]&gt;=1903</f>
        <v>1</v>
      </c>
      <c r="C1805" s="3" t="str">
        <f>_xlfn.XLOOKUP(Teams[[#This Row],[franchID]], franchises[franchID], franchises[franchName])</f>
        <v>New York Mets</v>
      </c>
      <c r="D1805" s="3">
        <f>IF(Teams[[#This Row],[LgWin]]="Y", 1,
IF(Teams[[#This Row],[LgWin]] = "N", 0, " "))</f>
        <v>0</v>
      </c>
      <c r="E1805" s="3">
        <f>IF(Teams[[#This Row],[WSWin]]="Y", 1,
IF(Teams[[#This Row],[WSWin]] = "N", 0, " "))</f>
        <v>0</v>
      </c>
      <c r="F1805">
        <v>1980</v>
      </c>
      <c r="G1805" t="s">
        <v>157</v>
      </c>
      <c r="H1805" t="s">
        <v>532</v>
      </c>
      <c r="I1805" t="s">
        <v>533</v>
      </c>
      <c r="J1805" t="s">
        <v>37</v>
      </c>
      <c r="K1805">
        <v>5</v>
      </c>
      <c r="L1805">
        <v>162</v>
      </c>
      <c r="M1805">
        <v>82</v>
      </c>
      <c r="N1805">
        <v>67</v>
      </c>
      <c r="O1805">
        <v>95</v>
      </c>
      <c r="P1805" t="s">
        <v>51</v>
      </c>
      <c r="R1805" t="s">
        <v>51</v>
      </c>
      <c r="S1805" t="s">
        <v>51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45">
      <c r="A1806" s="3" t="b">
        <f>Teams[[#This Row],[yearID]]&gt;=1973</f>
        <v>1</v>
      </c>
      <c r="B1806" s="3" t="b">
        <f>Teams[[#This Row],[yearID]]&gt;=1903</f>
        <v>1</v>
      </c>
      <c r="C1806" s="3" t="str">
        <f>_xlfn.XLOOKUP(Teams[[#This Row],[franchID]], franchises[franchID], franchises[franchName])</f>
        <v>Oakland Athletics</v>
      </c>
      <c r="D1806" s="3">
        <f>IF(Teams[[#This Row],[LgWin]]="Y", 1,
IF(Teams[[#This Row],[LgWin]] = "N", 0, " "))</f>
        <v>0</v>
      </c>
      <c r="E1806" s="3">
        <f>IF(Teams[[#This Row],[WSWin]]="Y", 1,
IF(Teams[[#This Row],[WSWin]] = "N", 0, " "))</f>
        <v>0</v>
      </c>
      <c r="F1806">
        <v>1980</v>
      </c>
      <c r="G1806" t="s">
        <v>410</v>
      </c>
      <c r="H1806" t="s">
        <v>423</v>
      </c>
      <c r="I1806" t="s">
        <v>423</v>
      </c>
      <c r="J1806" t="s">
        <v>8</v>
      </c>
      <c r="K1806">
        <v>2</v>
      </c>
      <c r="L1806">
        <v>162</v>
      </c>
      <c r="M1806">
        <v>81</v>
      </c>
      <c r="N1806">
        <v>83</v>
      </c>
      <c r="O1806">
        <v>79</v>
      </c>
      <c r="P1806" t="s">
        <v>51</v>
      </c>
      <c r="R1806" t="s">
        <v>51</v>
      </c>
      <c r="S1806" t="s">
        <v>51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45">
      <c r="A1807" s="3" t="b">
        <f>Teams[[#This Row],[yearID]]&gt;=1973</f>
        <v>1</v>
      </c>
      <c r="B1807" s="3" t="b">
        <f>Teams[[#This Row],[yearID]]&gt;=1903</f>
        <v>1</v>
      </c>
      <c r="C1807" s="3" t="str">
        <f>_xlfn.XLOOKUP(Teams[[#This Row],[franchID]], franchises[franchID], franchises[franchName])</f>
        <v>Philadelphia Phillies</v>
      </c>
      <c r="D1807" s="3">
        <f>IF(Teams[[#This Row],[LgWin]]="Y", 1,
IF(Teams[[#This Row],[LgWin]] = "N", 0, " "))</f>
        <v>1</v>
      </c>
      <c r="E1807" s="3">
        <f>IF(Teams[[#This Row],[WSWin]]="Y", 1,
IF(Teams[[#This Row],[WSWin]] = "N", 0, " "))</f>
        <v>1</v>
      </c>
      <c r="F1807">
        <v>1980</v>
      </c>
      <c r="G1807" t="s">
        <v>157</v>
      </c>
      <c r="H1807" t="s">
        <v>122</v>
      </c>
      <c r="I1807" t="s">
        <v>122</v>
      </c>
      <c r="J1807" t="s">
        <v>37</v>
      </c>
      <c r="K1807">
        <v>1</v>
      </c>
      <c r="L1807">
        <v>162</v>
      </c>
      <c r="M1807">
        <v>81</v>
      </c>
      <c r="N1807">
        <v>91</v>
      </c>
      <c r="O1807">
        <v>71</v>
      </c>
      <c r="P1807" t="s">
        <v>76</v>
      </c>
      <c r="R1807" t="s">
        <v>76</v>
      </c>
      <c r="S1807" t="s">
        <v>76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45">
      <c r="A1808" s="3" t="b">
        <f>Teams[[#This Row],[yearID]]&gt;=1973</f>
        <v>1</v>
      </c>
      <c r="B1808" s="3" t="b">
        <f>Teams[[#This Row],[yearID]]&gt;=1903</f>
        <v>1</v>
      </c>
      <c r="C1808" s="3" t="str">
        <f>_xlfn.XLOOKUP(Teams[[#This Row],[franchID]], franchises[franchID], franchises[franchName])</f>
        <v>Pittsburgh Pirates</v>
      </c>
      <c r="D1808" s="3">
        <f>IF(Teams[[#This Row],[LgWin]]="Y", 1,
IF(Teams[[#This Row],[LgWin]] = "N", 0, " "))</f>
        <v>0</v>
      </c>
      <c r="E1808" s="3">
        <f>IF(Teams[[#This Row],[WSWin]]="Y", 1,
IF(Teams[[#This Row],[WSWin]] = "N", 0, " "))</f>
        <v>0</v>
      </c>
      <c r="F1808">
        <v>1980</v>
      </c>
      <c r="G1808" t="s">
        <v>157</v>
      </c>
      <c r="H1808" t="s">
        <v>229</v>
      </c>
      <c r="I1808" t="s">
        <v>229</v>
      </c>
      <c r="J1808" t="s">
        <v>37</v>
      </c>
      <c r="K1808">
        <v>3</v>
      </c>
      <c r="L1808">
        <v>162</v>
      </c>
      <c r="M1808">
        <v>81</v>
      </c>
      <c r="N1808">
        <v>83</v>
      </c>
      <c r="O1808">
        <v>79</v>
      </c>
      <c r="P1808" t="s">
        <v>51</v>
      </c>
      <c r="R1808" t="s">
        <v>51</v>
      </c>
      <c r="S1808" t="s">
        <v>51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45">
      <c r="A1809" s="3" t="b">
        <f>Teams[[#This Row],[yearID]]&gt;=1973</f>
        <v>1</v>
      </c>
      <c r="B1809" s="3" t="b">
        <f>Teams[[#This Row],[yearID]]&gt;=1903</f>
        <v>1</v>
      </c>
      <c r="C1809" s="3" t="str">
        <f>_xlfn.XLOOKUP(Teams[[#This Row],[franchID]], franchises[franchID], franchises[franchName])</f>
        <v>San Diego Padres</v>
      </c>
      <c r="D1809" s="3">
        <f>IF(Teams[[#This Row],[LgWin]]="Y", 1,
IF(Teams[[#This Row],[LgWin]] = "N", 0, " "))</f>
        <v>0</v>
      </c>
      <c r="E1809" s="3">
        <f>IF(Teams[[#This Row],[WSWin]]="Y", 1,
IF(Teams[[#This Row],[WSWin]] = "N", 0, " "))</f>
        <v>0</v>
      </c>
      <c r="F1809">
        <v>1980</v>
      </c>
      <c r="G1809" t="s">
        <v>157</v>
      </c>
      <c r="H1809" t="s">
        <v>554</v>
      </c>
      <c r="I1809" t="s">
        <v>555</v>
      </c>
      <c r="J1809" t="s">
        <v>8</v>
      </c>
      <c r="K1809">
        <v>6</v>
      </c>
      <c r="L1809">
        <v>163</v>
      </c>
      <c r="M1809">
        <v>81</v>
      </c>
      <c r="N1809">
        <v>73</v>
      </c>
      <c r="O1809">
        <v>89</v>
      </c>
      <c r="P1809" t="s">
        <v>51</v>
      </c>
      <c r="R1809" t="s">
        <v>51</v>
      </c>
      <c r="S1809" t="s">
        <v>51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45">
      <c r="A1810" s="3" t="b">
        <f>Teams[[#This Row],[yearID]]&gt;=1973</f>
        <v>1</v>
      </c>
      <c r="B1810" s="3" t="b">
        <f>Teams[[#This Row],[yearID]]&gt;=1903</f>
        <v>1</v>
      </c>
      <c r="C1810" s="3" t="str">
        <f>_xlfn.XLOOKUP(Teams[[#This Row],[franchID]], franchises[franchID], franchises[franchName])</f>
        <v>Seattle Mariners</v>
      </c>
      <c r="D1810" s="3">
        <f>IF(Teams[[#This Row],[LgWin]]="Y", 1,
IF(Teams[[#This Row],[LgWin]] = "N", 0, " "))</f>
        <v>0</v>
      </c>
      <c r="E1810" s="3">
        <f>IF(Teams[[#This Row],[WSWin]]="Y", 1,
IF(Teams[[#This Row],[WSWin]] = "N", 0, " "))</f>
        <v>0</v>
      </c>
      <c r="F1810">
        <v>1980</v>
      </c>
      <c r="G1810" t="s">
        <v>410</v>
      </c>
      <c r="H1810" t="s">
        <v>573</v>
      </c>
      <c r="I1810" t="s">
        <v>573</v>
      </c>
      <c r="J1810" t="s">
        <v>8</v>
      </c>
      <c r="K1810">
        <v>7</v>
      </c>
      <c r="L1810">
        <v>163</v>
      </c>
      <c r="M1810">
        <v>81</v>
      </c>
      <c r="N1810">
        <v>59</v>
      </c>
      <c r="O1810">
        <v>103</v>
      </c>
      <c r="P1810" t="s">
        <v>51</v>
      </c>
      <c r="R1810" t="s">
        <v>51</v>
      </c>
      <c r="S1810" t="s">
        <v>51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45">
      <c r="A1811" s="3" t="b">
        <f>Teams[[#This Row],[yearID]]&gt;=1973</f>
        <v>1</v>
      </c>
      <c r="B1811" s="3" t="b">
        <f>Teams[[#This Row],[yearID]]&gt;=1903</f>
        <v>1</v>
      </c>
      <c r="C1811" s="3" t="str">
        <f>_xlfn.XLOOKUP(Teams[[#This Row],[franchID]], franchises[franchID], franchises[franchName])</f>
        <v>San Francisco Giants</v>
      </c>
      <c r="D1811" s="3">
        <f>IF(Teams[[#This Row],[LgWin]]="Y", 1,
IF(Teams[[#This Row],[LgWin]] = "N", 0, " "))</f>
        <v>0</v>
      </c>
      <c r="E1811" s="3">
        <f>IF(Teams[[#This Row],[WSWin]]="Y", 1,
IF(Teams[[#This Row],[WSWin]] = "N", 0, " "))</f>
        <v>0</v>
      </c>
      <c r="F1811">
        <v>1980</v>
      </c>
      <c r="G1811" t="s">
        <v>157</v>
      </c>
      <c r="H1811" t="s">
        <v>514</v>
      </c>
      <c r="I1811" t="s">
        <v>243</v>
      </c>
      <c r="J1811" t="s">
        <v>8</v>
      </c>
      <c r="K1811">
        <v>5</v>
      </c>
      <c r="L1811">
        <v>161</v>
      </c>
      <c r="M1811">
        <v>81</v>
      </c>
      <c r="N1811">
        <v>75</v>
      </c>
      <c r="O1811">
        <v>86</v>
      </c>
      <c r="P1811" t="s">
        <v>51</v>
      </c>
      <c r="R1811" t="s">
        <v>51</v>
      </c>
      <c r="S1811" t="s">
        <v>51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45">
      <c r="A1812" s="3" t="b">
        <f>Teams[[#This Row],[yearID]]&gt;=1973</f>
        <v>1</v>
      </c>
      <c r="B1812" s="3" t="b">
        <f>Teams[[#This Row],[yearID]]&gt;=1903</f>
        <v>1</v>
      </c>
      <c r="C1812" s="3" t="str">
        <f>_xlfn.XLOOKUP(Teams[[#This Row],[franchID]], franchises[franchID], franchises[franchName])</f>
        <v>St. Louis Cardinals</v>
      </c>
      <c r="D1812" s="3">
        <f>IF(Teams[[#This Row],[LgWin]]="Y", 1,
IF(Teams[[#This Row],[LgWin]] = "N", 0, " "))</f>
        <v>0</v>
      </c>
      <c r="E1812" s="3">
        <f>IF(Teams[[#This Row],[WSWin]]="Y", 1,
IF(Teams[[#This Row],[WSWin]] = "N", 0, " "))</f>
        <v>0</v>
      </c>
      <c r="F1812">
        <v>1980</v>
      </c>
      <c r="G1812" t="s">
        <v>157</v>
      </c>
      <c r="H1812" t="s">
        <v>396</v>
      </c>
      <c r="I1812" t="s">
        <v>154</v>
      </c>
      <c r="J1812" t="s">
        <v>37</v>
      </c>
      <c r="K1812">
        <v>4</v>
      </c>
      <c r="L1812">
        <v>162</v>
      </c>
      <c r="M1812">
        <v>81</v>
      </c>
      <c r="N1812">
        <v>74</v>
      </c>
      <c r="O1812">
        <v>88</v>
      </c>
      <c r="P1812" t="s">
        <v>51</v>
      </c>
      <c r="R1812" t="s">
        <v>51</v>
      </c>
      <c r="S1812" t="s">
        <v>51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45">
      <c r="A1813" s="3" t="b">
        <f>Teams[[#This Row],[yearID]]&gt;=1973</f>
        <v>1</v>
      </c>
      <c r="B1813" s="3" t="b">
        <f>Teams[[#This Row],[yearID]]&gt;=1903</f>
        <v>1</v>
      </c>
      <c r="C1813" s="3" t="str">
        <f>_xlfn.XLOOKUP(Teams[[#This Row],[franchID]], franchises[franchID], franchises[franchName])</f>
        <v>Texas Rangers</v>
      </c>
      <c r="D1813" s="3">
        <f>IF(Teams[[#This Row],[LgWin]]="Y", 1,
IF(Teams[[#This Row],[LgWin]] = "N", 0, " "))</f>
        <v>0</v>
      </c>
      <c r="E1813" s="3">
        <f>IF(Teams[[#This Row],[WSWin]]="Y", 1,
IF(Teams[[#This Row],[WSWin]] = "N", 0, " "))</f>
        <v>0</v>
      </c>
      <c r="F1813">
        <v>1980</v>
      </c>
      <c r="G1813" t="s">
        <v>410</v>
      </c>
      <c r="H1813" t="s">
        <v>526</v>
      </c>
      <c r="I1813" t="s">
        <v>526</v>
      </c>
      <c r="J1813" t="s">
        <v>8</v>
      </c>
      <c r="K1813">
        <v>4</v>
      </c>
      <c r="L1813">
        <v>163</v>
      </c>
      <c r="M1813">
        <v>80</v>
      </c>
      <c r="N1813">
        <v>76</v>
      </c>
      <c r="O1813">
        <v>85</v>
      </c>
      <c r="P1813" t="s">
        <v>51</v>
      </c>
      <c r="R1813" t="s">
        <v>51</v>
      </c>
      <c r="S1813" t="s">
        <v>51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45">
      <c r="A1814" s="3" t="b">
        <f>Teams[[#This Row],[yearID]]&gt;=1973</f>
        <v>1</v>
      </c>
      <c r="B1814" s="3" t="b">
        <f>Teams[[#This Row],[yearID]]&gt;=1903</f>
        <v>1</v>
      </c>
      <c r="C1814" s="3" t="str">
        <f>_xlfn.XLOOKUP(Teams[[#This Row],[franchID]], franchises[franchID], franchises[franchName])</f>
        <v>Toronto Blue Jays</v>
      </c>
      <c r="D1814" s="3">
        <f>IF(Teams[[#This Row],[LgWin]]="Y", 1,
IF(Teams[[#This Row],[LgWin]] = "N", 0, " "))</f>
        <v>0</v>
      </c>
      <c r="E1814" s="3">
        <f>IF(Teams[[#This Row],[WSWin]]="Y", 1,
IF(Teams[[#This Row],[WSWin]] = "N", 0, " "))</f>
        <v>0</v>
      </c>
      <c r="F1814">
        <v>1980</v>
      </c>
      <c r="G1814" t="s">
        <v>410</v>
      </c>
      <c r="H1814" t="s">
        <v>576</v>
      </c>
      <c r="I1814" t="s">
        <v>576</v>
      </c>
      <c r="J1814" t="s">
        <v>37</v>
      </c>
      <c r="K1814">
        <v>7</v>
      </c>
      <c r="L1814">
        <v>162</v>
      </c>
      <c r="M1814">
        <v>81</v>
      </c>
      <c r="N1814">
        <v>67</v>
      </c>
      <c r="O1814">
        <v>95</v>
      </c>
      <c r="P1814" t="s">
        <v>51</v>
      </c>
      <c r="R1814" t="s">
        <v>51</v>
      </c>
      <c r="S1814" t="s">
        <v>51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45">
      <c r="A1815" s="3" t="b">
        <f>Teams[[#This Row],[yearID]]&gt;=1973</f>
        <v>1</v>
      </c>
      <c r="B1815" s="3" t="b">
        <f>Teams[[#This Row],[yearID]]&gt;=1903</f>
        <v>1</v>
      </c>
      <c r="C1815" s="3" t="str">
        <f>_xlfn.XLOOKUP(Teams[[#This Row],[franchID]], franchises[franchID], franchises[franchName])</f>
        <v>Atlanta Braves</v>
      </c>
      <c r="D1815" s="3">
        <f>IF(Teams[[#This Row],[LgWin]]="Y", 1,
IF(Teams[[#This Row],[LgWin]] = "N", 0, " "))</f>
        <v>0</v>
      </c>
      <c r="E1815" s="3">
        <f>IF(Teams[[#This Row],[WSWin]]="Y", 1,
IF(Teams[[#This Row],[WSWin]] = "N", 0, " "))</f>
        <v>0</v>
      </c>
      <c r="F1815">
        <v>1981</v>
      </c>
      <c r="G1815" t="s">
        <v>157</v>
      </c>
      <c r="H1815" t="s">
        <v>159</v>
      </c>
      <c r="I1815" t="s">
        <v>159</v>
      </c>
      <c r="J1815" t="s">
        <v>8</v>
      </c>
      <c r="K1815">
        <v>5</v>
      </c>
      <c r="L1815">
        <v>107</v>
      </c>
      <c r="M1815">
        <v>50</v>
      </c>
      <c r="N1815">
        <v>50</v>
      </c>
      <c r="O1815">
        <v>56</v>
      </c>
      <c r="P1815" t="s">
        <v>51</v>
      </c>
      <c r="R1815" t="s">
        <v>51</v>
      </c>
      <c r="S1815" t="s">
        <v>51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45">
      <c r="A1816" s="3" t="b">
        <f>Teams[[#This Row],[yearID]]&gt;=1973</f>
        <v>1</v>
      </c>
      <c r="B1816" s="3" t="b">
        <f>Teams[[#This Row],[yearID]]&gt;=1903</f>
        <v>1</v>
      </c>
      <c r="C1816" s="3" t="str">
        <f>_xlfn.XLOOKUP(Teams[[#This Row],[franchID]], franchises[franchID], franchises[franchName])</f>
        <v>Baltimore Orioles</v>
      </c>
      <c r="D1816" s="3">
        <f>IF(Teams[[#This Row],[LgWin]]="Y", 1,
IF(Teams[[#This Row],[LgWin]] = "N", 0, " "))</f>
        <v>0</v>
      </c>
      <c r="E1816" s="3">
        <f>IF(Teams[[#This Row],[WSWin]]="Y", 1,
IF(Teams[[#This Row],[WSWin]] = "N", 0, " "))</f>
        <v>0</v>
      </c>
      <c r="F1816">
        <v>1981</v>
      </c>
      <c r="G1816" t="s">
        <v>410</v>
      </c>
      <c r="H1816" t="s">
        <v>95</v>
      </c>
      <c r="I1816" t="s">
        <v>95</v>
      </c>
      <c r="J1816" t="s">
        <v>37</v>
      </c>
      <c r="K1816">
        <v>2</v>
      </c>
      <c r="L1816">
        <v>105</v>
      </c>
      <c r="M1816">
        <v>55</v>
      </c>
      <c r="N1816">
        <v>59</v>
      </c>
      <c r="O1816">
        <v>46</v>
      </c>
      <c r="P1816" t="s">
        <v>51</v>
      </c>
      <c r="R1816" t="s">
        <v>51</v>
      </c>
      <c r="S1816" t="s">
        <v>51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45">
      <c r="A1817" s="3" t="b">
        <f>Teams[[#This Row],[yearID]]&gt;=1973</f>
        <v>1</v>
      </c>
      <c r="B1817" s="3" t="b">
        <f>Teams[[#This Row],[yearID]]&gt;=1903</f>
        <v>1</v>
      </c>
      <c r="C1817" s="3" t="str">
        <f>_xlfn.XLOOKUP(Teams[[#This Row],[franchID]], franchises[franchID], franchises[franchName])</f>
        <v>Boston Red Sox</v>
      </c>
      <c r="D1817" s="3">
        <f>IF(Teams[[#This Row],[LgWin]]="Y", 1,
IF(Teams[[#This Row],[LgWin]] = "N", 0, " "))</f>
        <v>0</v>
      </c>
      <c r="E1817" s="3">
        <f>IF(Teams[[#This Row],[WSWin]]="Y", 1,
IF(Teams[[#This Row],[WSWin]] = "N", 0, " "))</f>
        <v>0</v>
      </c>
      <c r="F1817">
        <v>1981</v>
      </c>
      <c r="G1817" t="s">
        <v>410</v>
      </c>
      <c r="H1817" t="s">
        <v>54</v>
      </c>
      <c r="I1817" t="s">
        <v>54</v>
      </c>
      <c r="J1817" t="s">
        <v>37</v>
      </c>
      <c r="K1817">
        <v>5</v>
      </c>
      <c r="L1817">
        <v>108</v>
      </c>
      <c r="M1817">
        <v>53</v>
      </c>
      <c r="N1817">
        <v>59</v>
      </c>
      <c r="O1817">
        <v>49</v>
      </c>
      <c r="P1817" t="s">
        <v>51</v>
      </c>
      <c r="R1817" t="s">
        <v>51</v>
      </c>
      <c r="S1817" t="s">
        <v>51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45">
      <c r="A1818" s="3" t="b">
        <f>Teams[[#This Row],[yearID]]&gt;=1973</f>
        <v>1</v>
      </c>
      <c r="B1818" s="3" t="b">
        <f>Teams[[#This Row],[yearID]]&gt;=1903</f>
        <v>1</v>
      </c>
      <c r="C1818" s="3" t="str">
        <f>_xlfn.XLOOKUP(Teams[[#This Row],[franchID]], franchises[franchID], franchises[franchName])</f>
        <v>Los Angeles Angels of Anaheim</v>
      </c>
      <c r="D1818" s="3">
        <f>IF(Teams[[#This Row],[LgWin]]="Y", 1,
IF(Teams[[#This Row],[LgWin]] = "N", 0, " "))</f>
        <v>0</v>
      </c>
      <c r="E1818" s="3">
        <f>IF(Teams[[#This Row],[WSWin]]="Y", 1,
IF(Teams[[#This Row],[WSWin]] = "N", 0, " "))</f>
        <v>0</v>
      </c>
      <c r="F1818">
        <v>1981</v>
      </c>
      <c r="G1818" t="s">
        <v>410</v>
      </c>
      <c r="H1818" t="s">
        <v>537</v>
      </c>
      <c r="I1818" t="s">
        <v>520</v>
      </c>
      <c r="J1818" t="s">
        <v>8</v>
      </c>
      <c r="K1818">
        <v>5</v>
      </c>
      <c r="L1818">
        <v>110</v>
      </c>
      <c r="M1818">
        <v>54</v>
      </c>
      <c r="N1818">
        <v>51</v>
      </c>
      <c r="O1818">
        <v>59</v>
      </c>
      <c r="P1818" t="s">
        <v>51</v>
      </c>
      <c r="R1818" t="s">
        <v>51</v>
      </c>
      <c r="S1818" t="s">
        <v>51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45">
      <c r="A1819" s="3" t="b">
        <f>Teams[[#This Row],[yearID]]&gt;=1973</f>
        <v>1</v>
      </c>
      <c r="B1819" s="3" t="b">
        <f>Teams[[#This Row],[yearID]]&gt;=1903</f>
        <v>1</v>
      </c>
      <c r="C1819" s="3" t="str">
        <f>_xlfn.XLOOKUP(Teams[[#This Row],[franchID]], franchises[franchID], franchises[franchName])</f>
        <v>Chicago White Sox</v>
      </c>
      <c r="D1819" s="3">
        <f>IF(Teams[[#This Row],[LgWin]]="Y", 1,
IF(Teams[[#This Row],[LgWin]] = "N", 0, " "))</f>
        <v>0</v>
      </c>
      <c r="E1819" s="3">
        <f>IF(Teams[[#This Row],[WSWin]]="Y", 1,
IF(Teams[[#This Row],[WSWin]] = "N", 0, " "))</f>
        <v>0</v>
      </c>
      <c r="F1819">
        <v>1981</v>
      </c>
      <c r="G1819" t="s">
        <v>410</v>
      </c>
      <c r="H1819" t="s">
        <v>415</v>
      </c>
      <c r="I1819" t="s">
        <v>416</v>
      </c>
      <c r="J1819" t="s">
        <v>8</v>
      </c>
      <c r="K1819">
        <v>3</v>
      </c>
      <c r="L1819">
        <v>106</v>
      </c>
      <c r="M1819">
        <v>49</v>
      </c>
      <c r="N1819">
        <v>54</v>
      </c>
      <c r="O1819">
        <v>52</v>
      </c>
      <c r="P1819" t="s">
        <v>51</v>
      </c>
      <c r="R1819" t="s">
        <v>51</v>
      </c>
      <c r="S1819" t="s">
        <v>51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45">
      <c r="A1820" s="3" t="b">
        <f>Teams[[#This Row],[yearID]]&gt;=1973</f>
        <v>1</v>
      </c>
      <c r="B1820" s="3" t="b">
        <f>Teams[[#This Row],[yearID]]&gt;=1903</f>
        <v>1</v>
      </c>
      <c r="C1820" s="3" t="str">
        <f>_xlfn.XLOOKUP(Teams[[#This Row],[franchID]], franchises[franchID], franchises[franchName])</f>
        <v>Chicago Cubs</v>
      </c>
      <c r="D1820" s="3">
        <f>IF(Teams[[#This Row],[LgWin]]="Y", 1,
IF(Teams[[#This Row],[LgWin]] = "N", 0, " "))</f>
        <v>0</v>
      </c>
      <c r="E1820" s="3">
        <f>IF(Teams[[#This Row],[WSWin]]="Y", 1,
IF(Teams[[#This Row],[WSWin]] = "N", 0, " "))</f>
        <v>0</v>
      </c>
      <c r="F1820">
        <v>1981</v>
      </c>
      <c r="G1820" t="s">
        <v>157</v>
      </c>
      <c r="H1820" t="s">
        <v>161</v>
      </c>
      <c r="I1820" t="s">
        <v>162</v>
      </c>
      <c r="J1820" t="s">
        <v>37</v>
      </c>
      <c r="K1820">
        <v>6</v>
      </c>
      <c r="L1820">
        <v>106</v>
      </c>
      <c r="M1820">
        <v>58</v>
      </c>
      <c r="N1820">
        <v>38</v>
      </c>
      <c r="O1820">
        <v>65</v>
      </c>
      <c r="P1820" t="s">
        <v>51</v>
      </c>
      <c r="R1820" t="s">
        <v>51</v>
      </c>
      <c r="S1820" t="s">
        <v>51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45">
      <c r="A1821" s="3" t="b">
        <f>Teams[[#This Row],[yearID]]&gt;=1973</f>
        <v>1</v>
      </c>
      <c r="B1821" s="3" t="b">
        <f>Teams[[#This Row],[yearID]]&gt;=1903</f>
        <v>1</v>
      </c>
      <c r="C1821" s="3" t="str">
        <f>_xlfn.XLOOKUP(Teams[[#This Row],[franchID]], franchises[franchID], franchises[franchName])</f>
        <v>Cincinnati Reds</v>
      </c>
      <c r="D1821" s="3">
        <f>IF(Teams[[#This Row],[LgWin]]="Y", 1,
IF(Teams[[#This Row],[LgWin]] = "N", 0, " "))</f>
        <v>0</v>
      </c>
      <c r="E1821" s="3">
        <f>IF(Teams[[#This Row],[WSWin]]="Y", 1,
IF(Teams[[#This Row],[WSWin]] = "N", 0, " "))</f>
        <v>0</v>
      </c>
      <c r="F1821">
        <v>1981</v>
      </c>
      <c r="G1821" t="s">
        <v>157</v>
      </c>
      <c r="H1821" t="s">
        <v>167</v>
      </c>
      <c r="I1821" t="s">
        <v>167</v>
      </c>
      <c r="J1821" t="s">
        <v>8</v>
      </c>
      <c r="K1821">
        <v>1</v>
      </c>
      <c r="L1821">
        <v>108</v>
      </c>
      <c r="M1821">
        <v>54</v>
      </c>
      <c r="N1821">
        <v>66</v>
      </c>
      <c r="O1821">
        <v>42</v>
      </c>
      <c r="P1821" t="s">
        <v>51</v>
      </c>
      <c r="R1821" t="s">
        <v>51</v>
      </c>
      <c r="S1821" t="s">
        <v>51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45">
      <c r="A1822" s="3" t="b">
        <f>Teams[[#This Row],[yearID]]&gt;=1973</f>
        <v>1</v>
      </c>
      <c r="B1822" s="3" t="b">
        <f>Teams[[#This Row],[yearID]]&gt;=1903</f>
        <v>1</v>
      </c>
      <c r="C1822" s="3" t="str">
        <f>_xlfn.XLOOKUP(Teams[[#This Row],[franchID]], franchises[franchID], franchises[franchName])</f>
        <v>Cleveland Indians</v>
      </c>
      <c r="D1822" s="3">
        <f>IF(Teams[[#This Row],[LgWin]]="Y", 1,
IF(Teams[[#This Row],[LgWin]] = "N", 0, " "))</f>
        <v>0</v>
      </c>
      <c r="E1822" s="3">
        <f>IF(Teams[[#This Row],[WSWin]]="Y", 1,
IF(Teams[[#This Row],[WSWin]] = "N", 0, " "))</f>
        <v>0</v>
      </c>
      <c r="F1822">
        <v>1981</v>
      </c>
      <c r="G1822" t="s">
        <v>410</v>
      </c>
      <c r="H1822" t="s">
        <v>64</v>
      </c>
      <c r="I1822" t="s">
        <v>64</v>
      </c>
      <c r="J1822" t="s">
        <v>37</v>
      </c>
      <c r="K1822">
        <v>6</v>
      </c>
      <c r="L1822">
        <v>103</v>
      </c>
      <c r="M1822">
        <v>54</v>
      </c>
      <c r="N1822">
        <v>52</v>
      </c>
      <c r="O1822">
        <v>51</v>
      </c>
      <c r="P1822" t="s">
        <v>51</v>
      </c>
      <c r="R1822" t="s">
        <v>51</v>
      </c>
      <c r="S1822" t="s">
        <v>51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45">
      <c r="A1823" s="3" t="b">
        <f>Teams[[#This Row],[yearID]]&gt;=1973</f>
        <v>1</v>
      </c>
      <c r="B1823" s="3" t="b">
        <f>Teams[[#This Row],[yearID]]&gt;=1903</f>
        <v>1</v>
      </c>
      <c r="C1823" s="3" t="str">
        <f>_xlfn.XLOOKUP(Teams[[#This Row],[franchID]], franchises[franchID], franchises[franchName])</f>
        <v>Detroit Tigers</v>
      </c>
      <c r="D1823" s="3">
        <f>IF(Teams[[#This Row],[LgWin]]="Y", 1,
IF(Teams[[#This Row],[LgWin]] = "N", 0, " "))</f>
        <v>0</v>
      </c>
      <c r="E1823" s="3">
        <f>IF(Teams[[#This Row],[WSWin]]="Y", 1,
IF(Teams[[#This Row],[WSWin]] = "N", 0, " "))</f>
        <v>0</v>
      </c>
      <c r="F1823">
        <v>1981</v>
      </c>
      <c r="G1823" t="s">
        <v>410</v>
      </c>
      <c r="H1823" t="s">
        <v>419</v>
      </c>
      <c r="I1823" t="s">
        <v>419</v>
      </c>
      <c r="J1823" t="s">
        <v>37</v>
      </c>
      <c r="K1823">
        <v>3</v>
      </c>
      <c r="L1823">
        <v>109</v>
      </c>
      <c r="M1823">
        <v>55</v>
      </c>
      <c r="N1823">
        <v>60</v>
      </c>
      <c r="O1823">
        <v>49</v>
      </c>
      <c r="P1823" t="s">
        <v>51</v>
      </c>
      <c r="R1823" t="s">
        <v>51</v>
      </c>
      <c r="S1823" t="s">
        <v>51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45">
      <c r="A1824" s="3" t="b">
        <f>Teams[[#This Row],[yearID]]&gt;=1973</f>
        <v>1</v>
      </c>
      <c r="B1824" s="3" t="b">
        <f>Teams[[#This Row],[yearID]]&gt;=1903</f>
        <v>1</v>
      </c>
      <c r="C1824" s="3" t="str">
        <f>_xlfn.XLOOKUP(Teams[[#This Row],[franchID]], franchises[franchID], franchises[franchName])</f>
        <v>Houston Astros</v>
      </c>
      <c r="D1824" s="3">
        <f>IF(Teams[[#This Row],[LgWin]]="Y", 1,
IF(Teams[[#This Row],[LgWin]] = "N", 0, " "))</f>
        <v>0</v>
      </c>
      <c r="E1824" s="3">
        <f>IF(Teams[[#This Row],[WSWin]]="Y", 1,
IF(Teams[[#This Row],[WSWin]] = "N", 0, " "))</f>
        <v>0</v>
      </c>
      <c r="F1824">
        <v>1981</v>
      </c>
      <c r="G1824" t="s">
        <v>157</v>
      </c>
      <c r="H1824" t="s">
        <v>528</v>
      </c>
      <c r="I1824" t="s">
        <v>528</v>
      </c>
      <c r="J1824" t="s">
        <v>8</v>
      </c>
      <c r="K1824">
        <v>3</v>
      </c>
      <c r="L1824">
        <v>110</v>
      </c>
      <c r="M1824">
        <v>51</v>
      </c>
      <c r="N1824">
        <v>61</v>
      </c>
      <c r="O1824">
        <v>49</v>
      </c>
      <c r="P1824" t="s">
        <v>76</v>
      </c>
      <c r="R1824" t="s">
        <v>51</v>
      </c>
      <c r="S1824" t="s">
        <v>51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45">
      <c r="A1825" s="3" t="b">
        <f>Teams[[#This Row],[yearID]]&gt;=1973</f>
        <v>1</v>
      </c>
      <c r="B1825" s="3" t="b">
        <f>Teams[[#This Row],[yearID]]&gt;=1903</f>
        <v>1</v>
      </c>
      <c r="C1825" s="3" t="str">
        <f>_xlfn.XLOOKUP(Teams[[#This Row],[franchID]], franchises[franchID], franchises[franchName])</f>
        <v>Kansas City Royals</v>
      </c>
      <c r="D1825" s="3">
        <f>IF(Teams[[#This Row],[LgWin]]="Y", 1,
IF(Teams[[#This Row],[LgWin]] = "N", 0, " "))</f>
        <v>0</v>
      </c>
      <c r="E1825" s="3">
        <f>IF(Teams[[#This Row],[WSWin]]="Y", 1,
IF(Teams[[#This Row],[WSWin]] = "N", 0, " "))</f>
        <v>0</v>
      </c>
      <c r="F1825">
        <v>1981</v>
      </c>
      <c r="G1825" t="s">
        <v>410</v>
      </c>
      <c r="H1825" t="s">
        <v>509</v>
      </c>
      <c r="I1825" t="s">
        <v>548</v>
      </c>
      <c r="J1825" t="s">
        <v>8</v>
      </c>
      <c r="K1825">
        <v>4</v>
      </c>
      <c r="L1825">
        <v>103</v>
      </c>
      <c r="M1825">
        <v>47</v>
      </c>
      <c r="N1825">
        <v>50</v>
      </c>
      <c r="O1825">
        <v>53</v>
      </c>
      <c r="P1825" t="s">
        <v>76</v>
      </c>
      <c r="R1825" t="s">
        <v>51</v>
      </c>
      <c r="S1825" t="s">
        <v>51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45">
      <c r="A1826" s="3" t="b">
        <f>Teams[[#This Row],[yearID]]&gt;=1973</f>
        <v>1</v>
      </c>
      <c r="B1826" s="3" t="b">
        <f>Teams[[#This Row],[yearID]]&gt;=1903</f>
        <v>1</v>
      </c>
      <c r="C1826" s="3" t="str">
        <f>_xlfn.XLOOKUP(Teams[[#This Row],[franchID]], franchises[franchID], franchises[franchName])</f>
        <v>Los Angeles Dodgers</v>
      </c>
      <c r="D1826" s="3">
        <f>IF(Teams[[#This Row],[LgWin]]="Y", 1,
IF(Teams[[#This Row],[LgWin]] = "N", 0, " "))</f>
        <v>1</v>
      </c>
      <c r="E1826" s="3">
        <f>IF(Teams[[#This Row],[WSWin]]="Y", 1,
IF(Teams[[#This Row],[WSWin]] = "N", 0, " "))</f>
        <v>1</v>
      </c>
      <c r="F1826">
        <v>1981</v>
      </c>
      <c r="G1826" t="s">
        <v>157</v>
      </c>
      <c r="H1826" t="s">
        <v>511</v>
      </c>
      <c r="I1826" t="s">
        <v>260</v>
      </c>
      <c r="J1826" t="s">
        <v>8</v>
      </c>
      <c r="K1826">
        <v>2</v>
      </c>
      <c r="L1826">
        <v>110</v>
      </c>
      <c r="M1826">
        <v>56</v>
      </c>
      <c r="N1826">
        <v>63</v>
      </c>
      <c r="O1826">
        <v>47</v>
      </c>
      <c r="P1826" t="s">
        <v>76</v>
      </c>
      <c r="R1826" t="s">
        <v>76</v>
      </c>
      <c r="S1826" t="s">
        <v>76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45">
      <c r="A1827" s="3" t="b">
        <f>Teams[[#This Row],[yearID]]&gt;=1973</f>
        <v>1</v>
      </c>
      <c r="B1827" s="3" t="b">
        <f>Teams[[#This Row],[yearID]]&gt;=1903</f>
        <v>1</v>
      </c>
      <c r="C1827" s="3" t="str">
        <f>_xlfn.XLOOKUP(Teams[[#This Row],[franchID]], franchises[franchID], franchises[franchName])</f>
        <v>Minnesota Twins</v>
      </c>
      <c r="D1827" s="3">
        <f>IF(Teams[[#This Row],[LgWin]]="Y", 1,
IF(Teams[[#This Row],[LgWin]] = "N", 0, " "))</f>
        <v>0</v>
      </c>
      <c r="E1827" s="3">
        <f>IF(Teams[[#This Row],[WSWin]]="Y", 1,
IF(Teams[[#This Row],[WSWin]] = "N", 0, " "))</f>
        <v>0</v>
      </c>
      <c r="F1827">
        <v>1981</v>
      </c>
      <c r="G1827" t="s">
        <v>410</v>
      </c>
      <c r="H1827" t="s">
        <v>426</v>
      </c>
      <c r="I1827" t="s">
        <v>426</v>
      </c>
      <c r="J1827" t="s">
        <v>8</v>
      </c>
      <c r="K1827">
        <v>7</v>
      </c>
      <c r="L1827">
        <v>110</v>
      </c>
      <c r="M1827">
        <v>61</v>
      </c>
      <c r="N1827">
        <v>41</v>
      </c>
      <c r="O1827">
        <v>68</v>
      </c>
      <c r="P1827" t="s">
        <v>51</v>
      </c>
      <c r="R1827" t="s">
        <v>51</v>
      </c>
      <c r="S1827" t="s">
        <v>51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45">
      <c r="A1828" s="3" t="b">
        <f>Teams[[#This Row],[yearID]]&gt;=1973</f>
        <v>1</v>
      </c>
      <c r="B1828" s="3" t="b">
        <f>Teams[[#This Row],[yearID]]&gt;=1903</f>
        <v>1</v>
      </c>
      <c r="C1828" s="3" t="str">
        <f>_xlfn.XLOOKUP(Teams[[#This Row],[franchID]], franchises[franchID], franchises[franchName])</f>
        <v>Milwaukee Brewers</v>
      </c>
      <c r="D1828" s="3">
        <f>IF(Teams[[#This Row],[LgWin]]="Y", 1,
IF(Teams[[#This Row],[LgWin]] = "N", 0, " "))</f>
        <v>0</v>
      </c>
      <c r="E1828" s="3">
        <f>IF(Teams[[#This Row],[WSWin]]="Y", 1,
IF(Teams[[#This Row],[WSWin]] = "N", 0, " "))</f>
        <v>0</v>
      </c>
      <c r="F1828">
        <v>1981</v>
      </c>
      <c r="G1828" t="s">
        <v>410</v>
      </c>
      <c r="H1828" t="s">
        <v>563</v>
      </c>
      <c r="I1828" t="s">
        <v>282</v>
      </c>
      <c r="J1828" t="s">
        <v>37</v>
      </c>
      <c r="K1828">
        <v>1</v>
      </c>
      <c r="L1828">
        <v>109</v>
      </c>
      <c r="M1828">
        <v>49</v>
      </c>
      <c r="N1828">
        <v>62</v>
      </c>
      <c r="O1828">
        <v>47</v>
      </c>
      <c r="P1828" t="s">
        <v>76</v>
      </c>
      <c r="R1828" t="s">
        <v>51</v>
      </c>
      <c r="S1828" t="s">
        <v>51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45">
      <c r="A1829" s="3" t="b">
        <f>Teams[[#This Row],[yearID]]&gt;=1973</f>
        <v>1</v>
      </c>
      <c r="B1829" s="3" t="b">
        <f>Teams[[#This Row],[yearID]]&gt;=1903</f>
        <v>1</v>
      </c>
      <c r="C1829" s="3" t="str">
        <f>_xlfn.XLOOKUP(Teams[[#This Row],[franchID]], franchises[franchID], franchises[franchName])</f>
        <v>Washington Nationals</v>
      </c>
      <c r="D1829" s="3">
        <f>IF(Teams[[#This Row],[LgWin]]="Y", 1,
IF(Teams[[#This Row],[LgWin]] = "N", 0, " "))</f>
        <v>0</v>
      </c>
      <c r="E1829" s="3">
        <f>IF(Teams[[#This Row],[WSWin]]="Y", 1,
IF(Teams[[#This Row],[WSWin]] = "N", 0, " "))</f>
        <v>0</v>
      </c>
      <c r="F1829">
        <v>1981</v>
      </c>
      <c r="G1829" t="s">
        <v>157</v>
      </c>
      <c r="H1829" t="s">
        <v>551</v>
      </c>
      <c r="I1829" t="s">
        <v>398</v>
      </c>
      <c r="J1829" t="s">
        <v>37</v>
      </c>
      <c r="K1829">
        <v>2</v>
      </c>
      <c r="L1829">
        <v>108</v>
      </c>
      <c r="M1829">
        <v>56</v>
      </c>
      <c r="N1829">
        <v>60</v>
      </c>
      <c r="O1829">
        <v>48</v>
      </c>
      <c r="P1829" t="s">
        <v>76</v>
      </c>
      <c r="R1829" t="s">
        <v>51</v>
      </c>
      <c r="S1829" t="s">
        <v>51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45">
      <c r="A1830" s="3" t="b">
        <f>Teams[[#This Row],[yearID]]&gt;=1973</f>
        <v>1</v>
      </c>
      <c r="B1830" s="3" t="b">
        <f>Teams[[#This Row],[yearID]]&gt;=1903</f>
        <v>1</v>
      </c>
      <c r="C1830" s="3" t="str">
        <f>_xlfn.XLOOKUP(Teams[[#This Row],[franchID]], franchises[franchID], franchises[franchName])</f>
        <v>New York Yankees</v>
      </c>
      <c r="D1830" s="3">
        <f>IF(Teams[[#This Row],[LgWin]]="Y", 1,
IF(Teams[[#This Row],[LgWin]] = "N", 0, " "))</f>
        <v>1</v>
      </c>
      <c r="E1830" s="3">
        <f>IF(Teams[[#This Row],[WSWin]]="Y", 1,
IF(Teams[[#This Row],[WSWin]] = "N", 0, " "))</f>
        <v>0</v>
      </c>
      <c r="F1830">
        <v>1981</v>
      </c>
      <c r="G1830" t="s">
        <v>410</v>
      </c>
      <c r="H1830" t="s">
        <v>436</v>
      </c>
      <c r="I1830" t="s">
        <v>412</v>
      </c>
      <c r="J1830" t="s">
        <v>37</v>
      </c>
      <c r="K1830">
        <v>4</v>
      </c>
      <c r="L1830">
        <v>107</v>
      </c>
      <c r="M1830">
        <v>51</v>
      </c>
      <c r="N1830">
        <v>59</v>
      </c>
      <c r="O1830">
        <v>48</v>
      </c>
      <c r="P1830" t="s">
        <v>76</v>
      </c>
      <c r="R1830" t="s">
        <v>76</v>
      </c>
      <c r="S1830" t="s">
        <v>51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45">
      <c r="A1831" s="3" t="b">
        <f>Teams[[#This Row],[yearID]]&gt;=1973</f>
        <v>1</v>
      </c>
      <c r="B1831" s="3" t="b">
        <f>Teams[[#This Row],[yearID]]&gt;=1903</f>
        <v>1</v>
      </c>
      <c r="C1831" s="3" t="str">
        <f>_xlfn.XLOOKUP(Teams[[#This Row],[franchID]], franchises[franchID], franchises[franchName])</f>
        <v>New York Mets</v>
      </c>
      <c r="D1831" s="3">
        <f>IF(Teams[[#This Row],[LgWin]]="Y", 1,
IF(Teams[[#This Row],[LgWin]] = "N", 0, " "))</f>
        <v>0</v>
      </c>
      <c r="E1831" s="3">
        <f>IF(Teams[[#This Row],[WSWin]]="Y", 1,
IF(Teams[[#This Row],[WSWin]] = "N", 0, " "))</f>
        <v>0</v>
      </c>
      <c r="F1831">
        <v>1981</v>
      </c>
      <c r="G1831" t="s">
        <v>157</v>
      </c>
      <c r="H1831" t="s">
        <v>532</v>
      </c>
      <c r="I1831" t="s">
        <v>533</v>
      </c>
      <c r="J1831" t="s">
        <v>37</v>
      </c>
      <c r="K1831">
        <v>5</v>
      </c>
      <c r="L1831">
        <v>105</v>
      </c>
      <c r="M1831">
        <v>52</v>
      </c>
      <c r="N1831">
        <v>41</v>
      </c>
      <c r="O1831">
        <v>62</v>
      </c>
      <c r="P1831" t="s">
        <v>51</v>
      </c>
      <c r="R1831" t="s">
        <v>51</v>
      </c>
      <c r="S1831" t="s">
        <v>51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45">
      <c r="A1832" s="3" t="b">
        <f>Teams[[#This Row],[yearID]]&gt;=1973</f>
        <v>1</v>
      </c>
      <c r="B1832" s="3" t="b">
        <f>Teams[[#This Row],[yearID]]&gt;=1903</f>
        <v>1</v>
      </c>
      <c r="C1832" s="3" t="str">
        <f>_xlfn.XLOOKUP(Teams[[#This Row],[franchID]], franchises[franchID], franchises[franchName])</f>
        <v>Oakland Athletics</v>
      </c>
      <c r="D1832" s="3">
        <f>IF(Teams[[#This Row],[LgWin]]="Y", 1,
IF(Teams[[#This Row],[LgWin]] = "N", 0, " "))</f>
        <v>0</v>
      </c>
      <c r="E1832" s="3">
        <f>IF(Teams[[#This Row],[WSWin]]="Y", 1,
IF(Teams[[#This Row],[WSWin]] = "N", 0, " "))</f>
        <v>0</v>
      </c>
      <c r="F1832">
        <v>1981</v>
      </c>
      <c r="G1832" t="s">
        <v>410</v>
      </c>
      <c r="H1832" t="s">
        <v>423</v>
      </c>
      <c r="I1832" t="s">
        <v>423</v>
      </c>
      <c r="J1832" t="s">
        <v>8</v>
      </c>
      <c r="K1832">
        <v>1</v>
      </c>
      <c r="L1832">
        <v>109</v>
      </c>
      <c r="M1832">
        <v>56</v>
      </c>
      <c r="N1832">
        <v>64</v>
      </c>
      <c r="O1832">
        <v>45</v>
      </c>
      <c r="P1832" t="s">
        <v>76</v>
      </c>
      <c r="R1832" t="s">
        <v>51</v>
      </c>
      <c r="S1832" t="s">
        <v>51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45">
      <c r="A1833" s="3" t="b">
        <f>Teams[[#This Row],[yearID]]&gt;=1973</f>
        <v>1</v>
      </c>
      <c r="B1833" s="3" t="b">
        <f>Teams[[#This Row],[yearID]]&gt;=1903</f>
        <v>1</v>
      </c>
      <c r="C1833" s="3" t="str">
        <f>_xlfn.XLOOKUP(Teams[[#This Row],[franchID]], franchises[franchID], franchises[franchName])</f>
        <v>Philadelphia Phillies</v>
      </c>
      <c r="D1833" s="3">
        <f>IF(Teams[[#This Row],[LgWin]]="Y", 1,
IF(Teams[[#This Row],[LgWin]] = "N", 0, " "))</f>
        <v>0</v>
      </c>
      <c r="E1833" s="3">
        <f>IF(Teams[[#This Row],[WSWin]]="Y", 1,
IF(Teams[[#This Row],[WSWin]] = "N", 0, " "))</f>
        <v>0</v>
      </c>
      <c r="F1833">
        <v>1981</v>
      </c>
      <c r="G1833" t="s">
        <v>157</v>
      </c>
      <c r="H1833" t="s">
        <v>122</v>
      </c>
      <c r="I1833" t="s">
        <v>122</v>
      </c>
      <c r="J1833" t="s">
        <v>37</v>
      </c>
      <c r="K1833">
        <v>3</v>
      </c>
      <c r="L1833">
        <v>107</v>
      </c>
      <c r="M1833">
        <v>55</v>
      </c>
      <c r="N1833">
        <v>59</v>
      </c>
      <c r="O1833">
        <v>48</v>
      </c>
      <c r="P1833" t="s">
        <v>76</v>
      </c>
      <c r="R1833" t="s">
        <v>51</v>
      </c>
      <c r="S1833" t="s">
        <v>51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45">
      <c r="A1834" s="3" t="b">
        <f>Teams[[#This Row],[yearID]]&gt;=1973</f>
        <v>1</v>
      </c>
      <c r="B1834" s="3" t="b">
        <f>Teams[[#This Row],[yearID]]&gt;=1903</f>
        <v>1</v>
      </c>
      <c r="C1834" s="3" t="str">
        <f>_xlfn.XLOOKUP(Teams[[#This Row],[franchID]], franchises[franchID], franchises[franchName])</f>
        <v>Pittsburgh Pirates</v>
      </c>
      <c r="D1834" s="3">
        <f>IF(Teams[[#This Row],[LgWin]]="Y", 1,
IF(Teams[[#This Row],[LgWin]] = "N", 0, " "))</f>
        <v>0</v>
      </c>
      <c r="E1834" s="3">
        <f>IF(Teams[[#This Row],[WSWin]]="Y", 1,
IF(Teams[[#This Row],[WSWin]] = "N", 0, " "))</f>
        <v>0</v>
      </c>
      <c r="F1834">
        <v>1981</v>
      </c>
      <c r="G1834" t="s">
        <v>157</v>
      </c>
      <c r="H1834" t="s">
        <v>229</v>
      </c>
      <c r="I1834" t="s">
        <v>229</v>
      </c>
      <c r="J1834" t="s">
        <v>37</v>
      </c>
      <c r="K1834">
        <v>4</v>
      </c>
      <c r="L1834">
        <v>103</v>
      </c>
      <c r="M1834">
        <v>51</v>
      </c>
      <c r="N1834">
        <v>46</v>
      </c>
      <c r="O1834">
        <v>56</v>
      </c>
      <c r="P1834" t="s">
        <v>51</v>
      </c>
      <c r="R1834" t="s">
        <v>51</v>
      </c>
      <c r="S1834" t="s">
        <v>51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45">
      <c r="A1835" s="3" t="b">
        <f>Teams[[#This Row],[yearID]]&gt;=1973</f>
        <v>1</v>
      </c>
      <c r="B1835" s="3" t="b">
        <f>Teams[[#This Row],[yearID]]&gt;=1903</f>
        <v>1</v>
      </c>
      <c r="C1835" s="3" t="str">
        <f>_xlfn.XLOOKUP(Teams[[#This Row],[franchID]], franchises[franchID], franchises[franchName])</f>
        <v>San Diego Padres</v>
      </c>
      <c r="D1835" s="3">
        <f>IF(Teams[[#This Row],[LgWin]]="Y", 1,
IF(Teams[[#This Row],[LgWin]] = "N", 0, " "))</f>
        <v>0</v>
      </c>
      <c r="E1835" s="3">
        <f>IF(Teams[[#This Row],[WSWin]]="Y", 1,
IF(Teams[[#This Row],[WSWin]] = "N", 0, " "))</f>
        <v>0</v>
      </c>
      <c r="F1835">
        <v>1981</v>
      </c>
      <c r="G1835" t="s">
        <v>157</v>
      </c>
      <c r="H1835" t="s">
        <v>554</v>
      </c>
      <c r="I1835" t="s">
        <v>555</v>
      </c>
      <c r="J1835" t="s">
        <v>8</v>
      </c>
      <c r="K1835">
        <v>6</v>
      </c>
      <c r="L1835">
        <v>110</v>
      </c>
      <c r="M1835">
        <v>55</v>
      </c>
      <c r="N1835">
        <v>41</v>
      </c>
      <c r="O1835">
        <v>69</v>
      </c>
      <c r="P1835" t="s">
        <v>51</v>
      </c>
      <c r="R1835" t="s">
        <v>51</v>
      </c>
      <c r="S1835" t="s">
        <v>51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45">
      <c r="A1836" s="3" t="b">
        <f>Teams[[#This Row],[yearID]]&gt;=1973</f>
        <v>1</v>
      </c>
      <c r="B1836" s="3" t="b">
        <f>Teams[[#This Row],[yearID]]&gt;=1903</f>
        <v>1</v>
      </c>
      <c r="C1836" s="3" t="str">
        <f>_xlfn.XLOOKUP(Teams[[#This Row],[franchID]], franchises[franchID], franchises[franchName])</f>
        <v>Seattle Mariners</v>
      </c>
      <c r="D1836" s="3">
        <f>IF(Teams[[#This Row],[LgWin]]="Y", 1,
IF(Teams[[#This Row],[LgWin]] = "N", 0, " "))</f>
        <v>0</v>
      </c>
      <c r="E1836" s="3">
        <f>IF(Teams[[#This Row],[WSWin]]="Y", 1,
IF(Teams[[#This Row],[WSWin]] = "N", 0, " "))</f>
        <v>0</v>
      </c>
      <c r="F1836">
        <v>1981</v>
      </c>
      <c r="G1836" t="s">
        <v>410</v>
      </c>
      <c r="H1836" t="s">
        <v>573</v>
      </c>
      <c r="I1836" t="s">
        <v>573</v>
      </c>
      <c r="J1836" t="s">
        <v>8</v>
      </c>
      <c r="K1836">
        <v>6</v>
      </c>
      <c r="L1836">
        <v>110</v>
      </c>
      <c r="M1836">
        <v>57</v>
      </c>
      <c r="N1836">
        <v>44</v>
      </c>
      <c r="O1836">
        <v>65</v>
      </c>
      <c r="P1836" t="s">
        <v>51</v>
      </c>
      <c r="R1836" t="s">
        <v>51</v>
      </c>
      <c r="S1836" t="s">
        <v>51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45">
      <c r="A1837" s="3" t="b">
        <f>Teams[[#This Row],[yearID]]&gt;=1973</f>
        <v>1</v>
      </c>
      <c r="B1837" s="3" t="b">
        <f>Teams[[#This Row],[yearID]]&gt;=1903</f>
        <v>1</v>
      </c>
      <c r="C1837" s="3" t="str">
        <f>_xlfn.XLOOKUP(Teams[[#This Row],[franchID]], franchises[franchID], franchises[franchName])</f>
        <v>San Francisco Giants</v>
      </c>
      <c r="D1837" s="3">
        <f>IF(Teams[[#This Row],[LgWin]]="Y", 1,
IF(Teams[[#This Row],[LgWin]] = "N", 0, " "))</f>
        <v>0</v>
      </c>
      <c r="E1837" s="3">
        <f>IF(Teams[[#This Row],[WSWin]]="Y", 1,
IF(Teams[[#This Row],[WSWin]] = "N", 0, " "))</f>
        <v>0</v>
      </c>
      <c r="F1837">
        <v>1981</v>
      </c>
      <c r="G1837" t="s">
        <v>157</v>
      </c>
      <c r="H1837" t="s">
        <v>514</v>
      </c>
      <c r="I1837" t="s">
        <v>243</v>
      </c>
      <c r="J1837" t="s">
        <v>8</v>
      </c>
      <c r="K1837">
        <v>4</v>
      </c>
      <c r="L1837">
        <v>111</v>
      </c>
      <c r="M1837">
        <v>53</v>
      </c>
      <c r="N1837">
        <v>56</v>
      </c>
      <c r="O1837">
        <v>55</v>
      </c>
      <c r="P1837" t="s">
        <v>51</v>
      </c>
      <c r="R1837" t="s">
        <v>51</v>
      </c>
      <c r="S1837" t="s">
        <v>51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45">
      <c r="A1838" s="3" t="b">
        <f>Teams[[#This Row],[yearID]]&gt;=1973</f>
        <v>1</v>
      </c>
      <c r="B1838" s="3" t="b">
        <f>Teams[[#This Row],[yearID]]&gt;=1903</f>
        <v>1</v>
      </c>
      <c r="C1838" s="3" t="str">
        <f>_xlfn.XLOOKUP(Teams[[#This Row],[franchID]], franchises[franchID], franchises[franchName])</f>
        <v>St. Louis Cardinals</v>
      </c>
      <c r="D1838" s="3">
        <f>IF(Teams[[#This Row],[LgWin]]="Y", 1,
IF(Teams[[#This Row],[LgWin]] = "N", 0, " "))</f>
        <v>0</v>
      </c>
      <c r="E1838" s="3">
        <f>IF(Teams[[#This Row],[WSWin]]="Y", 1,
IF(Teams[[#This Row],[WSWin]] = "N", 0, " "))</f>
        <v>0</v>
      </c>
      <c r="F1838">
        <v>1981</v>
      </c>
      <c r="G1838" t="s">
        <v>157</v>
      </c>
      <c r="H1838" t="s">
        <v>396</v>
      </c>
      <c r="I1838" t="s">
        <v>154</v>
      </c>
      <c r="J1838" t="s">
        <v>37</v>
      </c>
      <c r="K1838">
        <v>1</v>
      </c>
      <c r="L1838">
        <v>103</v>
      </c>
      <c r="M1838">
        <v>53</v>
      </c>
      <c r="N1838">
        <v>59</v>
      </c>
      <c r="O1838">
        <v>43</v>
      </c>
      <c r="P1838" t="s">
        <v>51</v>
      </c>
      <c r="R1838" t="s">
        <v>51</v>
      </c>
      <c r="S1838" t="s">
        <v>51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45">
      <c r="A1839" s="3" t="b">
        <f>Teams[[#This Row],[yearID]]&gt;=1973</f>
        <v>1</v>
      </c>
      <c r="B1839" s="3" t="b">
        <f>Teams[[#This Row],[yearID]]&gt;=1903</f>
        <v>1</v>
      </c>
      <c r="C1839" s="3" t="str">
        <f>_xlfn.XLOOKUP(Teams[[#This Row],[franchID]], franchises[franchID], franchises[franchName])</f>
        <v>Texas Rangers</v>
      </c>
      <c r="D1839" s="3">
        <f>IF(Teams[[#This Row],[LgWin]]="Y", 1,
IF(Teams[[#This Row],[LgWin]] = "N", 0, " "))</f>
        <v>0</v>
      </c>
      <c r="E1839" s="3">
        <f>IF(Teams[[#This Row],[WSWin]]="Y", 1,
IF(Teams[[#This Row],[WSWin]] = "N", 0, " "))</f>
        <v>0</v>
      </c>
      <c r="F1839">
        <v>1981</v>
      </c>
      <c r="G1839" t="s">
        <v>410</v>
      </c>
      <c r="H1839" t="s">
        <v>526</v>
      </c>
      <c r="I1839" t="s">
        <v>526</v>
      </c>
      <c r="J1839" t="s">
        <v>8</v>
      </c>
      <c r="K1839">
        <v>2</v>
      </c>
      <c r="L1839">
        <v>105</v>
      </c>
      <c r="M1839">
        <v>56</v>
      </c>
      <c r="N1839">
        <v>57</v>
      </c>
      <c r="O1839">
        <v>48</v>
      </c>
      <c r="P1839" t="s">
        <v>51</v>
      </c>
      <c r="R1839" t="s">
        <v>51</v>
      </c>
      <c r="S1839" t="s">
        <v>51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45">
      <c r="A1840" s="3" t="b">
        <f>Teams[[#This Row],[yearID]]&gt;=1973</f>
        <v>1</v>
      </c>
      <c r="B1840" s="3" t="b">
        <f>Teams[[#This Row],[yearID]]&gt;=1903</f>
        <v>1</v>
      </c>
      <c r="C1840" s="3" t="str">
        <f>_xlfn.XLOOKUP(Teams[[#This Row],[franchID]], franchises[franchID], franchises[franchName])</f>
        <v>Toronto Blue Jays</v>
      </c>
      <c r="D1840" s="3">
        <f>IF(Teams[[#This Row],[LgWin]]="Y", 1,
IF(Teams[[#This Row],[LgWin]] = "N", 0, " "))</f>
        <v>0</v>
      </c>
      <c r="E1840" s="3">
        <f>IF(Teams[[#This Row],[WSWin]]="Y", 1,
IF(Teams[[#This Row],[WSWin]] = "N", 0, " "))</f>
        <v>0</v>
      </c>
      <c r="F1840">
        <v>1981</v>
      </c>
      <c r="G1840" t="s">
        <v>410</v>
      </c>
      <c r="H1840" t="s">
        <v>576</v>
      </c>
      <c r="I1840" t="s">
        <v>576</v>
      </c>
      <c r="J1840" t="s">
        <v>37</v>
      </c>
      <c r="K1840">
        <v>7</v>
      </c>
      <c r="L1840">
        <v>106</v>
      </c>
      <c r="M1840">
        <v>53</v>
      </c>
      <c r="N1840">
        <v>37</v>
      </c>
      <c r="O1840">
        <v>69</v>
      </c>
      <c r="P1840" t="s">
        <v>51</v>
      </c>
      <c r="R1840" t="s">
        <v>51</v>
      </c>
      <c r="S1840" t="s">
        <v>51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45">
      <c r="A1841" s="3" t="b">
        <f>Teams[[#This Row],[yearID]]&gt;=1973</f>
        <v>1</v>
      </c>
      <c r="B1841" s="3" t="b">
        <f>Teams[[#This Row],[yearID]]&gt;=1903</f>
        <v>1</v>
      </c>
      <c r="C1841" s="3" t="str">
        <f>_xlfn.XLOOKUP(Teams[[#This Row],[franchID]], franchises[franchID], franchises[franchName])</f>
        <v>Atlanta Braves</v>
      </c>
      <c r="D1841" s="3">
        <f>IF(Teams[[#This Row],[LgWin]]="Y", 1,
IF(Teams[[#This Row],[LgWin]] = "N", 0, " "))</f>
        <v>0</v>
      </c>
      <c r="E1841" s="3">
        <f>IF(Teams[[#This Row],[WSWin]]="Y", 1,
IF(Teams[[#This Row],[WSWin]] = "N", 0, " "))</f>
        <v>0</v>
      </c>
      <c r="F1841">
        <v>1982</v>
      </c>
      <c r="G1841" t="s">
        <v>157</v>
      </c>
      <c r="H1841" t="s">
        <v>159</v>
      </c>
      <c r="I1841" t="s">
        <v>159</v>
      </c>
      <c r="J1841" t="s">
        <v>8</v>
      </c>
      <c r="K1841">
        <v>1</v>
      </c>
      <c r="L1841">
        <v>162</v>
      </c>
      <c r="M1841">
        <v>81</v>
      </c>
      <c r="N1841">
        <v>89</v>
      </c>
      <c r="O1841">
        <v>73</v>
      </c>
      <c r="P1841" t="s">
        <v>76</v>
      </c>
      <c r="R1841" t="s">
        <v>51</v>
      </c>
      <c r="S1841" t="s">
        <v>51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45">
      <c r="A1842" s="3" t="b">
        <f>Teams[[#This Row],[yearID]]&gt;=1973</f>
        <v>1</v>
      </c>
      <c r="B1842" s="3" t="b">
        <f>Teams[[#This Row],[yearID]]&gt;=1903</f>
        <v>1</v>
      </c>
      <c r="C1842" s="3" t="str">
        <f>_xlfn.XLOOKUP(Teams[[#This Row],[franchID]], franchises[franchID], franchises[franchName])</f>
        <v>Baltimore Orioles</v>
      </c>
      <c r="D1842" s="3">
        <f>IF(Teams[[#This Row],[LgWin]]="Y", 1,
IF(Teams[[#This Row],[LgWin]] = "N", 0, " "))</f>
        <v>0</v>
      </c>
      <c r="E1842" s="3">
        <f>IF(Teams[[#This Row],[WSWin]]="Y", 1,
IF(Teams[[#This Row],[WSWin]] = "N", 0, " "))</f>
        <v>0</v>
      </c>
      <c r="F1842">
        <v>1982</v>
      </c>
      <c r="G1842" t="s">
        <v>410</v>
      </c>
      <c r="H1842" t="s">
        <v>95</v>
      </c>
      <c r="I1842" t="s">
        <v>95</v>
      </c>
      <c r="J1842" t="s">
        <v>37</v>
      </c>
      <c r="K1842">
        <v>2</v>
      </c>
      <c r="L1842">
        <v>163</v>
      </c>
      <c r="M1842">
        <v>82</v>
      </c>
      <c r="N1842">
        <v>94</v>
      </c>
      <c r="O1842">
        <v>68</v>
      </c>
      <c r="P1842" t="s">
        <v>51</v>
      </c>
      <c r="R1842" t="s">
        <v>51</v>
      </c>
      <c r="S1842" t="s">
        <v>51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45">
      <c r="A1843" s="3" t="b">
        <f>Teams[[#This Row],[yearID]]&gt;=1973</f>
        <v>1</v>
      </c>
      <c r="B1843" s="3" t="b">
        <f>Teams[[#This Row],[yearID]]&gt;=1903</f>
        <v>1</v>
      </c>
      <c r="C1843" s="3" t="str">
        <f>_xlfn.XLOOKUP(Teams[[#This Row],[franchID]], franchises[franchID], franchises[franchName])</f>
        <v>Boston Red Sox</v>
      </c>
      <c r="D1843" s="3">
        <f>IF(Teams[[#This Row],[LgWin]]="Y", 1,
IF(Teams[[#This Row],[LgWin]] = "N", 0, " "))</f>
        <v>0</v>
      </c>
      <c r="E1843" s="3">
        <f>IF(Teams[[#This Row],[WSWin]]="Y", 1,
IF(Teams[[#This Row],[WSWin]] = "N", 0, " "))</f>
        <v>0</v>
      </c>
      <c r="F1843">
        <v>1982</v>
      </c>
      <c r="G1843" t="s">
        <v>410</v>
      </c>
      <c r="H1843" t="s">
        <v>54</v>
      </c>
      <c r="I1843" t="s">
        <v>54</v>
      </c>
      <c r="J1843" t="s">
        <v>37</v>
      </c>
      <c r="K1843">
        <v>3</v>
      </c>
      <c r="L1843">
        <v>162</v>
      </c>
      <c r="M1843">
        <v>81</v>
      </c>
      <c r="N1843">
        <v>89</v>
      </c>
      <c r="O1843">
        <v>73</v>
      </c>
      <c r="P1843" t="s">
        <v>51</v>
      </c>
      <c r="R1843" t="s">
        <v>51</v>
      </c>
      <c r="S1843" t="s">
        <v>51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45">
      <c r="A1844" s="3" t="b">
        <f>Teams[[#This Row],[yearID]]&gt;=1973</f>
        <v>1</v>
      </c>
      <c r="B1844" s="3" t="b">
        <f>Teams[[#This Row],[yearID]]&gt;=1903</f>
        <v>1</v>
      </c>
      <c r="C1844" s="3" t="str">
        <f>_xlfn.XLOOKUP(Teams[[#This Row],[franchID]], franchises[franchID], franchises[franchName])</f>
        <v>Los Angeles Angels of Anaheim</v>
      </c>
      <c r="D1844" s="3">
        <f>IF(Teams[[#This Row],[LgWin]]="Y", 1,
IF(Teams[[#This Row],[LgWin]] = "N", 0, " "))</f>
        <v>0</v>
      </c>
      <c r="E1844" s="3">
        <f>IF(Teams[[#This Row],[WSWin]]="Y", 1,
IF(Teams[[#This Row],[WSWin]] = "N", 0, " "))</f>
        <v>0</v>
      </c>
      <c r="F1844">
        <v>1982</v>
      </c>
      <c r="G1844" t="s">
        <v>410</v>
      </c>
      <c r="H1844" t="s">
        <v>537</v>
      </c>
      <c r="I1844" t="s">
        <v>520</v>
      </c>
      <c r="J1844" t="s">
        <v>8</v>
      </c>
      <c r="K1844">
        <v>1</v>
      </c>
      <c r="L1844">
        <v>162</v>
      </c>
      <c r="M1844">
        <v>81</v>
      </c>
      <c r="N1844">
        <v>93</v>
      </c>
      <c r="O1844">
        <v>69</v>
      </c>
      <c r="P1844" t="s">
        <v>76</v>
      </c>
      <c r="R1844" t="s">
        <v>51</v>
      </c>
      <c r="S1844" t="s">
        <v>51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45">
      <c r="A1845" s="3" t="b">
        <f>Teams[[#This Row],[yearID]]&gt;=1973</f>
        <v>1</v>
      </c>
      <c r="B1845" s="3" t="b">
        <f>Teams[[#This Row],[yearID]]&gt;=1903</f>
        <v>1</v>
      </c>
      <c r="C1845" s="3" t="str">
        <f>_xlfn.XLOOKUP(Teams[[#This Row],[franchID]], franchises[franchID], franchises[franchName])</f>
        <v>Chicago White Sox</v>
      </c>
      <c r="D1845" s="3">
        <f>IF(Teams[[#This Row],[LgWin]]="Y", 1,
IF(Teams[[#This Row],[LgWin]] = "N", 0, " "))</f>
        <v>0</v>
      </c>
      <c r="E1845" s="3">
        <f>IF(Teams[[#This Row],[WSWin]]="Y", 1,
IF(Teams[[#This Row],[WSWin]] = "N", 0, " "))</f>
        <v>0</v>
      </c>
      <c r="F1845">
        <v>1982</v>
      </c>
      <c r="G1845" t="s">
        <v>410</v>
      </c>
      <c r="H1845" t="s">
        <v>415</v>
      </c>
      <c r="I1845" t="s">
        <v>416</v>
      </c>
      <c r="J1845" t="s">
        <v>8</v>
      </c>
      <c r="K1845">
        <v>3</v>
      </c>
      <c r="L1845">
        <v>162</v>
      </c>
      <c r="M1845">
        <v>80</v>
      </c>
      <c r="N1845">
        <v>87</v>
      </c>
      <c r="O1845">
        <v>75</v>
      </c>
      <c r="P1845" t="s">
        <v>51</v>
      </c>
      <c r="R1845" t="s">
        <v>51</v>
      </c>
      <c r="S1845" t="s">
        <v>51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45">
      <c r="A1846" s="3" t="b">
        <f>Teams[[#This Row],[yearID]]&gt;=1973</f>
        <v>1</v>
      </c>
      <c r="B1846" s="3" t="b">
        <f>Teams[[#This Row],[yearID]]&gt;=1903</f>
        <v>1</v>
      </c>
      <c r="C1846" s="3" t="str">
        <f>_xlfn.XLOOKUP(Teams[[#This Row],[franchID]], franchises[franchID], franchises[franchName])</f>
        <v>Chicago Cubs</v>
      </c>
      <c r="D1846" s="3">
        <f>IF(Teams[[#This Row],[LgWin]]="Y", 1,
IF(Teams[[#This Row],[LgWin]] = "N", 0, " "))</f>
        <v>0</v>
      </c>
      <c r="E1846" s="3">
        <f>IF(Teams[[#This Row],[WSWin]]="Y", 1,
IF(Teams[[#This Row],[WSWin]] = "N", 0, " "))</f>
        <v>0</v>
      </c>
      <c r="F1846">
        <v>1982</v>
      </c>
      <c r="G1846" t="s">
        <v>157</v>
      </c>
      <c r="H1846" t="s">
        <v>161</v>
      </c>
      <c r="I1846" t="s">
        <v>162</v>
      </c>
      <c r="J1846" t="s">
        <v>37</v>
      </c>
      <c r="K1846">
        <v>5</v>
      </c>
      <c r="L1846">
        <v>162</v>
      </c>
      <c r="M1846">
        <v>81</v>
      </c>
      <c r="N1846">
        <v>73</v>
      </c>
      <c r="O1846">
        <v>89</v>
      </c>
      <c r="P1846" t="s">
        <v>51</v>
      </c>
      <c r="R1846" t="s">
        <v>51</v>
      </c>
      <c r="S1846" t="s">
        <v>51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45">
      <c r="A1847" s="3" t="b">
        <f>Teams[[#This Row],[yearID]]&gt;=1973</f>
        <v>1</v>
      </c>
      <c r="B1847" s="3" t="b">
        <f>Teams[[#This Row],[yearID]]&gt;=1903</f>
        <v>1</v>
      </c>
      <c r="C1847" s="3" t="str">
        <f>_xlfn.XLOOKUP(Teams[[#This Row],[franchID]], franchises[franchID], franchises[franchName])</f>
        <v>Cincinnati Reds</v>
      </c>
      <c r="D1847" s="3">
        <f>IF(Teams[[#This Row],[LgWin]]="Y", 1,
IF(Teams[[#This Row],[LgWin]] = "N", 0, " "))</f>
        <v>0</v>
      </c>
      <c r="E1847" s="3">
        <f>IF(Teams[[#This Row],[WSWin]]="Y", 1,
IF(Teams[[#This Row],[WSWin]] = "N", 0, " "))</f>
        <v>0</v>
      </c>
      <c r="F1847">
        <v>1982</v>
      </c>
      <c r="G1847" t="s">
        <v>157</v>
      </c>
      <c r="H1847" t="s">
        <v>167</v>
      </c>
      <c r="I1847" t="s">
        <v>167</v>
      </c>
      <c r="J1847" t="s">
        <v>8</v>
      </c>
      <c r="K1847">
        <v>6</v>
      </c>
      <c r="L1847">
        <v>162</v>
      </c>
      <c r="M1847">
        <v>81</v>
      </c>
      <c r="N1847">
        <v>61</v>
      </c>
      <c r="O1847">
        <v>101</v>
      </c>
      <c r="P1847" t="s">
        <v>51</v>
      </c>
      <c r="R1847" t="s">
        <v>51</v>
      </c>
      <c r="S1847" t="s">
        <v>51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45">
      <c r="A1848" s="3" t="b">
        <f>Teams[[#This Row],[yearID]]&gt;=1973</f>
        <v>1</v>
      </c>
      <c r="B1848" s="3" t="b">
        <f>Teams[[#This Row],[yearID]]&gt;=1903</f>
        <v>1</v>
      </c>
      <c r="C1848" s="3" t="str">
        <f>_xlfn.XLOOKUP(Teams[[#This Row],[franchID]], franchises[franchID], franchises[franchName])</f>
        <v>Cleveland Indians</v>
      </c>
      <c r="D1848" s="3">
        <f>IF(Teams[[#This Row],[LgWin]]="Y", 1,
IF(Teams[[#This Row],[LgWin]] = "N", 0, " "))</f>
        <v>0</v>
      </c>
      <c r="E1848" s="3">
        <f>IF(Teams[[#This Row],[WSWin]]="Y", 1,
IF(Teams[[#This Row],[WSWin]] = "N", 0, " "))</f>
        <v>0</v>
      </c>
      <c r="F1848">
        <v>1982</v>
      </c>
      <c r="G1848" t="s">
        <v>410</v>
      </c>
      <c r="H1848" t="s">
        <v>64</v>
      </c>
      <c r="I1848" t="s">
        <v>64</v>
      </c>
      <c r="J1848" t="s">
        <v>37</v>
      </c>
      <c r="K1848">
        <v>6</v>
      </c>
      <c r="L1848">
        <v>162</v>
      </c>
      <c r="M1848">
        <v>81</v>
      </c>
      <c r="N1848">
        <v>78</v>
      </c>
      <c r="O1848">
        <v>84</v>
      </c>
      <c r="P1848" t="s">
        <v>51</v>
      </c>
      <c r="R1848" t="s">
        <v>51</v>
      </c>
      <c r="S1848" t="s">
        <v>51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45">
      <c r="A1849" s="3" t="b">
        <f>Teams[[#This Row],[yearID]]&gt;=1973</f>
        <v>1</v>
      </c>
      <c r="B1849" s="3" t="b">
        <f>Teams[[#This Row],[yearID]]&gt;=1903</f>
        <v>1</v>
      </c>
      <c r="C1849" s="3" t="str">
        <f>_xlfn.XLOOKUP(Teams[[#This Row],[franchID]], franchises[franchID], franchises[franchName])</f>
        <v>Detroit Tigers</v>
      </c>
      <c r="D1849" s="3">
        <f>IF(Teams[[#This Row],[LgWin]]="Y", 1,
IF(Teams[[#This Row],[LgWin]] = "N", 0, " "))</f>
        <v>0</v>
      </c>
      <c r="E1849" s="3">
        <f>IF(Teams[[#This Row],[WSWin]]="Y", 1,
IF(Teams[[#This Row],[WSWin]] = "N", 0, " "))</f>
        <v>0</v>
      </c>
      <c r="F1849">
        <v>1982</v>
      </c>
      <c r="G1849" t="s">
        <v>410</v>
      </c>
      <c r="H1849" t="s">
        <v>419</v>
      </c>
      <c r="I1849" t="s">
        <v>419</v>
      </c>
      <c r="J1849" t="s">
        <v>37</v>
      </c>
      <c r="K1849">
        <v>4</v>
      </c>
      <c r="L1849">
        <v>162</v>
      </c>
      <c r="M1849">
        <v>81</v>
      </c>
      <c r="N1849">
        <v>83</v>
      </c>
      <c r="O1849">
        <v>79</v>
      </c>
      <c r="P1849" t="s">
        <v>51</v>
      </c>
      <c r="R1849" t="s">
        <v>51</v>
      </c>
      <c r="S1849" t="s">
        <v>51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45">
      <c r="A1850" s="3" t="b">
        <f>Teams[[#This Row],[yearID]]&gt;=1973</f>
        <v>1</v>
      </c>
      <c r="B1850" s="3" t="b">
        <f>Teams[[#This Row],[yearID]]&gt;=1903</f>
        <v>1</v>
      </c>
      <c r="C1850" s="3" t="str">
        <f>_xlfn.XLOOKUP(Teams[[#This Row],[franchID]], franchises[franchID], franchises[franchName])</f>
        <v>Houston Astros</v>
      </c>
      <c r="D1850" s="3">
        <f>IF(Teams[[#This Row],[LgWin]]="Y", 1,
IF(Teams[[#This Row],[LgWin]] = "N", 0, " "))</f>
        <v>0</v>
      </c>
      <c r="E1850" s="3">
        <f>IF(Teams[[#This Row],[WSWin]]="Y", 1,
IF(Teams[[#This Row],[WSWin]] = "N", 0, " "))</f>
        <v>0</v>
      </c>
      <c r="F1850">
        <v>1982</v>
      </c>
      <c r="G1850" t="s">
        <v>157</v>
      </c>
      <c r="H1850" t="s">
        <v>528</v>
      </c>
      <c r="I1850" t="s">
        <v>528</v>
      </c>
      <c r="J1850" t="s">
        <v>8</v>
      </c>
      <c r="K1850">
        <v>5</v>
      </c>
      <c r="L1850">
        <v>162</v>
      </c>
      <c r="M1850">
        <v>81</v>
      </c>
      <c r="N1850">
        <v>77</v>
      </c>
      <c r="O1850">
        <v>85</v>
      </c>
      <c r="P1850" t="s">
        <v>51</v>
      </c>
      <c r="R1850" t="s">
        <v>51</v>
      </c>
      <c r="S1850" t="s">
        <v>51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45">
      <c r="A1851" s="3" t="b">
        <f>Teams[[#This Row],[yearID]]&gt;=1973</f>
        <v>1</v>
      </c>
      <c r="B1851" s="3" t="b">
        <f>Teams[[#This Row],[yearID]]&gt;=1903</f>
        <v>1</v>
      </c>
      <c r="C1851" s="3" t="str">
        <f>_xlfn.XLOOKUP(Teams[[#This Row],[franchID]], franchises[franchID], franchises[franchName])</f>
        <v>Kansas City Royals</v>
      </c>
      <c r="D1851" s="3">
        <f>IF(Teams[[#This Row],[LgWin]]="Y", 1,
IF(Teams[[#This Row],[LgWin]] = "N", 0, " "))</f>
        <v>0</v>
      </c>
      <c r="E1851" s="3">
        <f>IF(Teams[[#This Row],[WSWin]]="Y", 1,
IF(Teams[[#This Row],[WSWin]] = "N", 0, " "))</f>
        <v>0</v>
      </c>
      <c r="F1851">
        <v>1982</v>
      </c>
      <c r="G1851" t="s">
        <v>410</v>
      </c>
      <c r="H1851" t="s">
        <v>509</v>
      </c>
      <c r="I1851" t="s">
        <v>548</v>
      </c>
      <c r="J1851" t="s">
        <v>8</v>
      </c>
      <c r="K1851">
        <v>2</v>
      </c>
      <c r="L1851">
        <v>162</v>
      </c>
      <c r="M1851">
        <v>81</v>
      </c>
      <c r="N1851">
        <v>90</v>
      </c>
      <c r="O1851">
        <v>72</v>
      </c>
      <c r="P1851" t="s">
        <v>51</v>
      </c>
      <c r="R1851" t="s">
        <v>51</v>
      </c>
      <c r="S1851" t="s">
        <v>51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45">
      <c r="A1852" s="3" t="b">
        <f>Teams[[#This Row],[yearID]]&gt;=1973</f>
        <v>1</v>
      </c>
      <c r="B1852" s="3" t="b">
        <f>Teams[[#This Row],[yearID]]&gt;=1903</f>
        <v>1</v>
      </c>
      <c r="C1852" s="3" t="str">
        <f>_xlfn.XLOOKUP(Teams[[#This Row],[franchID]], franchises[franchID], franchises[franchName])</f>
        <v>Los Angeles Dodgers</v>
      </c>
      <c r="D1852" s="3">
        <f>IF(Teams[[#This Row],[LgWin]]="Y", 1,
IF(Teams[[#This Row],[LgWin]] = "N", 0, " "))</f>
        <v>0</v>
      </c>
      <c r="E1852" s="3">
        <f>IF(Teams[[#This Row],[WSWin]]="Y", 1,
IF(Teams[[#This Row],[WSWin]] = "N", 0, " "))</f>
        <v>0</v>
      </c>
      <c r="F1852">
        <v>1982</v>
      </c>
      <c r="G1852" t="s">
        <v>157</v>
      </c>
      <c r="H1852" t="s">
        <v>511</v>
      </c>
      <c r="I1852" t="s">
        <v>260</v>
      </c>
      <c r="J1852" t="s">
        <v>8</v>
      </c>
      <c r="K1852">
        <v>2</v>
      </c>
      <c r="L1852">
        <v>162</v>
      </c>
      <c r="M1852">
        <v>81</v>
      </c>
      <c r="N1852">
        <v>88</v>
      </c>
      <c r="O1852">
        <v>74</v>
      </c>
      <c r="P1852" t="s">
        <v>51</v>
      </c>
      <c r="R1852" t="s">
        <v>51</v>
      </c>
      <c r="S1852" t="s">
        <v>51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45">
      <c r="A1853" s="3" t="b">
        <f>Teams[[#This Row],[yearID]]&gt;=1973</f>
        <v>1</v>
      </c>
      <c r="B1853" s="3" t="b">
        <f>Teams[[#This Row],[yearID]]&gt;=1903</f>
        <v>1</v>
      </c>
      <c r="C1853" s="3" t="str">
        <f>_xlfn.XLOOKUP(Teams[[#This Row],[franchID]], franchises[franchID], franchises[franchName])</f>
        <v>Minnesota Twins</v>
      </c>
      <c r="D1853" s="3">
        <f>IF(Teams[[#This Row],[LgWin]]="Y", 1,
IF(Teams[[#This Row],[LgWin]] = "N", 0, " "))</f>
        <v>0</v>
      </c>
      <c r="E1853" s="3">
        <f>IF(Teams[[#This Row],[WSWin]]="Y", 1,
IF(Teams[[#This Row],[WSWin]] = "N", 0, " "))</f>
        <v>0</v>
      </c>
      <c r="F1853">
        <v>1982</v>
      </c>
      <c r="G1853" t="s">
        <v>410</v>
      </c>
      <c r="H1853" t="s">
        <v>426</v>
      </c>
      <c r="I1853" t="s">
        <v>426</v>
      </c>
      <c r="J1853" t="s">
        <v>8</v>
      </c>
      <c r="K1853">
        <v>7</v>
      </c>
      <c r="L1853">
        <v>162</v>
      </c>
      <c r="M1853">
        <v>81</v>
      </c>
      <c r="N1853">
        <v>60</v>
      </c>
      <c r="O1853">
        <v>102</v>
      </c>
      <c r="P1853" t="s">
        <v>51</v>
      </c>
      <c r="R1853" t="s">
        <v>51</v>
      </c>
      <c r="S1853" t="s">
        <v>51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45">
      <c r="A1854" s="3" t="b">
        <f>Teams[[#This Row],[yearID]]&gt;=1973</f>
        <v>1</v>
      </c>
      <c r="B1854" s="3" t="b">
        <f>Teams[[#This Row],[yearID]]&gt;=1903</f>
        <v>1</v>
      </c>
      <c r="C1854" s="3" t="str">
        <f>_xlfn.XLOOKUP(Teams[[#This Row],[franchID]], franchises[franchID], franchises[franchName])</f>
        <v>Milwaukee Brewers</v>
      </c>
      <c r="D1854" s="3">
        <f>IF(Teams[[#This Row],[LgWin]]="Y", 1,
IF(Teams[[#This Row],[LgWin]] = "N", 0, " "))</f>
        <v>1</v>
      </c>
      <c r="E1854" s="3">
        <f>IF(Teams[[#This Row],[WSWin]]="Y", 1,
IF(Teams[[#This Row],[WSWin]] = "N", 0, " "))</f>
        <v>0</v>
      </c>
      <c r="F1854">
        <v>1982</v>
      </c>
      <c r="G1854" t="s">
        <v>410</v>
      </c>
      <c r="H1854" t="s">
        <v>563</v>
      </c>
      <c r="I1854" t="s">
        <v>282</v>
      </c>
      <c r="J1854" t="s">
        <v>37</v>
      </c>
      <c r="K1854">
        <v>1</v>
      </c>
      <c r="L1854">
        <v>163</v>
      </c>
      <c r="M1854">
        <v>82</v>
      </c>
      <c r="N1854">
        <v>95</v>
      </c>
      <c r="O1854">
        <v>67</v>
      </c>
      <c r="P1854" t="s">
        <v>76</v>
      </c>
      <c r="R1854" t="s">
        <v>76</v>
      </c>
      <c r="S1854" t="s">
        <v>51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45">
      <c r="A1855" s="3" t="b">
        <f>Teams[[#This Row],[yearID]]&gt;=1973</f>
        <v>1</v>
      </c>
      <c r="B1855" s="3" t="b">
        <f>Teams[[#This Row],[yearID]]&gt;=1903</f>
        <v>1</v>
      </c>
      <c r="C1855" s="3" t="str">
        <f>_xlfn.XLOOKUP(Teams[[#This Row],[franchID]], franchises[franchID], franchises[franchName])</f>
        <v>Washington Nationals</v>
      </c>
      <c r="D1855" s="3">
        <f>IF(Teams[[#This Row],[LgWin]]="Y", 1,
IF(Teams[[#This Row],[LgWin]] = "N", 0, " "))</f>
        <v>0</v>
      </c>
      <c r="E1855" s="3">
        <f>IF(Teams[[#This Row],[WSWin]]="Y", 1,
IF(Teams[[#This Row],[WSWin]] = "N", 0, " "))</f>
        <v>0</v>
      </c>
      <c r="F1855">
        <v>1982</v>
      </c>
      <c r="G1855" t="s">
        <v>157</v>
      </c>
      <c r="H1855" t="s">
        <v>551</v>
      </c>
      <c r="I1855" t="s">
        <v>398</v>
      </c>
      <c r="J1855" t="s">
        <v>37</v>
      </c>
      <c r="K1855">
        <v>3</v>
      </c>
      <c r="L1855">
        <v>162</v>
      </c>
      <c r="M1855">
        <v>81</v>
      </c>
      <c r="N1855">
        <v>86</v>
      </c>
      <c r="O1855">
        <v>76</v>
      </c>
      <c r="P1855" t="s">
        <v>51</v>
      </c>
      <c r="R1855" t="s">
        <v>51</v>
      </c>
      <c r="S1855" t="s">
        <v>51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45">
      <c r="A1856" s="3" t="b">
        <f>Teams[[#This Row],[yearID]]&gt;=1973</f>
        <v>1</v>
      </c>
      <c r="B1856" s="3" t="b">
        <f>Teams[[#This Row],[yearID]]&gt;=1903</f>
        <v>1</v>
      </c>
      <c r="C1856" s="3" t="str">
        <f>_xlfn.XLOOKUP(Teams[[#This Row],[franchID]], franchises[franchID], franchises[franchName])</f>
        <v>New York Yankees</v>
      </c>
      <c r="D1856" s="3">
        <f>IF(Teams[[#This Row],[LgWin]]="Y", 1,
IF(Teams[[#This Row],[LgWin]] = "N", 0, " "))</f>
        <v>0</v>
      </c>
      <c r="E1856" s="3">
        <f>IF(Teams[[#This Row],[WSWin]]="Y", 1,
IF(Teams[[#This Row],[WSWin]] = "N", 0, " "))</f>
        <v>0</v>
      </c>
      <c r="F1856">
        <v>1982</v>
      </c>
      <c r="G1856" t="s">
        <v>410</v>
      </c>
      <c r="H1856" t="s">
        <v>436</v>
      </c>
      <c r="I1856" t="s">
        <v>412</v>
      </c>
      <c r="J1856" t="s">
        <v>37</v>
      </c>
      <c r="K1856">
        <v>5</v>
      </c>
      <c r="L1856">
        <v>162</v>
      </c>
      <c r="M1856">
        <v>81</v>
      </c>
      <c r="N1856">
        <v>79</v>
      </c>
      <c r="O1856">
        <v>83</v>
      </c>
      <c r="P1856" t="s">
        <v>51</v>
      </c>
      <c r="R1856" t="s">
        <v>51</v>
      </c>
      <c r="S1856" t="s">
        <v>51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45">
      <c r="A1857" s="3" t="b">
        <f>Teams[[#This Row],[yearID]]&gt;=1973</f>
        <v>1</v>
      </c>
      <c r="B1857" s="3" t="b">
        <f>Teams[[#This Row],[yearID]]&gt;=1903</f>
        <v>1</v>
      </c>
      <c r="C1857" s="3" t="str">
        <f>_xlfn.XLOOKUP(Teams[[#This Row],[franchID]], franchises[franchID], franchises[franchName])</f>
        <v>New York Mets</v>
      </c>
      <c r="D1857" s="3">
        <f>IF(Teams[[#This Row],[LgWin]]="Y", 1,
IF(Teams[[#This Row],[LgWin]] = "N", 0, " "))</f>
        <v>0</v>
      </c>
      <c r="E1857" s="3">
        <f>IF(Teams[[#This Row],[WSWin]]="Y", 1,
IF(Teams[[#This Row],[WSWin]] = "N", 0, " "))</f>
        <v>0</v>
      </c>
      <c r="F1857">
        <v>1982</v>
      </c>
      <c r="G1857" t="s">
        <v>157</v>
      </c>
      <c r="H1857" t="s">
        <v>532</v>
      </c>
      <c r="I1857" t="s">
        <v>533</v>
      </c>
      <c r="J1857" t="s">
        <v>37</v>
      </c>
      <c r="K1857">
        <v>6</v>
      </c>
      <c r="L1857">
        <v>162</v>
      </c>
      <c r="M1857">
        <v>81</v>
      </c>
      <c r="N1857">
        <v>65</v>
      </c>
      <c r="O1857">
        <v>97</v>
      </c>
      <c r="P1857" t="s">
        <v>51</v>
      </c>
      <c r="R1857" t="s">
        <v>51</v>
      </c>
      <c r="S1857" t="s">
        <v>51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45">
      <c r="A1858" s="3" t="b">
        <f>Teams[[#This Row],[yearID]]&gt;=1973</f>
        <v>1</v>
      </c>
      <c r="B1858" s="3" t="b">
        <f>Teams[[#This Row],[yearID]]&gt;=1903</f>
        <v>1</v>
      </c>
      <c r="C1858" s="3" t="str">
        <f>_xlfn.XLOOKUP(Teams[[#This Row],[franchID]], franchises[franchID], franchises[franchName])</f>
        <v>Oakland Athletics</v>
      </c>
      <c r="D1858" s="3">
        <f>IF(Teams[[#This Row],[LgWin]]="Y", 1,
IF(Teams[[#This Row],[LgWin]] = "N", 0, " "))</f>
        <v>0</v>
      </c>
      <c r="E1858" s="3">
        <f>IF(Teams[[#This Row],[WSWin]]="Y", 1,
IF(Teams[[#This Row],[WSWin]] = "N", 0, " "))</f>
        <v>0</v>
      </c>
      <c r="F1858">
        <v>1982</v>
      </c>
      <c r="G1858" t="s">
        <v>410</v>
      </c>
      <c r="H1858" t="s">
        <v>423</v>
      </c>
      <c r="I1858" t="s">
        <v>423</v>
      </c>
      <c r="J1858" t="s">
        <v>8</v>
      </c>
      <c r="K1858">
        <v>5</v>
      </c>
      <c r="L1858">
        <v>162</v>
      </c>
      <c r="M1858">
        <v>81</v>
      </c>
      <c r="N1858">
        <v>68</v>
      </c>
      <c r="O1858">
        <v>94</v>
      </c>
      <c r="P1858" t="s">
        <v>51</v>
      </c>
      <c r="R1858" t="s">
        <v>51</v>
      </c>
      <c r="S1858" t="s">
        <v>51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45">
      <c r="A1859" s="3" t="b">
        <f>Teams[[#This Row],[yearID]]&gt;=1973</f>
        <v>1</v>
      </c>
      <c r="B1859" s="3" t="b">
        <f>Teams[[#This Row],[yearID]]&gt;=1903</f>
        <v>1</v>
      </c>
      <c r="C1859" s="3" t="str">
        <f>_xlfn.XLOOKUP(Teams[[#This Row],[franchID]], franchises[franchID], franchises[franchName])</f>
        <v>Philadelphia Phillies</v>
      </c>
      <c r="D1859" s="3">
        <f>IF(Teams[[#This Row],[LgWin]]="Y", 1,
IF(Teams[[#This Row],[LgWin]] = "N", 0, " "))</f>
        <v>0</v>
      </c>
      <c r="E1859" s="3">
        <f>IF(Teams[[#This Row],[WSWin]]="Y", 1,
IF(Teams[[#This Row],[WSWin]] = "N", 0, " "))</f>
        <v>0</v>
      </c>
      <c r="F1859">
        <v>1982</v>
      </c>
      <c r="G1859" t="s">
        <v>157</v>
      </c>
      <c r="H1859" t="s">
        <v>122</v>
      </c>
      <c r="I1859" t="s">
        <v>122</v>
      </c>
      <c r="J1859" t="s">
        <v>37</v>
      </c>
      <c r="K1859">
        <v>2</v>
      </c>
      <c r="L1859">
        <v>162</v>
      </c>
      <c r="M1859">
        <v>81</v>
      </c>
      <c r="N1859">
        <v>89</v>
      </c>
      <c r="O1859">
        <v>73</v>
      </c>
      <c r="P1859" t="s">
        <v>51</v>
      </c>
      <c r="R1859" t="s">
        <v>51</v>
      </c>
      <c r="S1859" t="s">
        <v>51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45">
      <c r="A1860" s="3" t="b">
        <f>Teams[[#This Row],[yearID]]&gt;=1973</f>
        <v>1</v>
      </c>
      <c r="B1860" s="3" t="b">
        <f>Teams[[#This Row],[yearID]]&gt;=1903</f>
        <v>1</v>
      </c>
      <c r="C1860" s="3" t="str">
        <f>_xlfn.XLOOKUP(Teams[[#This Row],[franchID]], franchises[franchID], franchises[franchName])</f>
        <v>Pittsburgh Pirates</v>
      </c>
      <c r="D1860" s="3">
        <f>IF(Teams[[#This Row],[LgWin]]="Y", 1,
IF(Teams[[#This Row],[LgWin]] = "N", 0, " "))</f>
        <v>0</v>
      </c>
      <c r="E1860" s="3">
        <f>IF(Teams[[#This Row],[WSWin]]="Y", 1,
IF(Teams[[#This Row],[WSWin]] = "N", 0, " "))</f>
        <v>0</v>
      </c>
      <c r="F1860">
        <v>1982</v>
      </c>
      <c r="G1860" t="s">
        <v>157</v>
      </c>
      <c r="H1860" t="s">
        <v>229</v>
      </c>
      <c r="I1860" t="s">
        <v>229</v>
      </c>
      <c r="J1860" t="s">
        <v>37</v>
      </c>
      <c r="K1860">
        <v>4</v>
      </c>
      <c r="L1860">
        <v>162</v>
      </c>
      <c r="M1860">
        <v>81</v>
      </c>
      <c r="N1860">
        <v>84</v>
      </c>
      <c r="O1860">
        <v>78</v>
      </c>
      <c r="P1860" t="s">
        <v>51</v>
      </c>
      <c r="R1860" t="s">
        <v>51</v>
      </c>
      <c r="S1860" t="s">
        <v>51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45">
      <c r="A1861" s="3" t="b">
        <f>Teams[[#This Row],[yearID]]&gt;=1973</f>
        <v>1</v>
      </c>
      <c r="B1861" s="3" t="b">
        <f>Teams[[#This Row],[yearID]]&gt;=1903</f>
        <v>1</v>
      </c>
      <c r="C1861" s="3" t="str">
        <f>_xlfn.XLOOKUP(Teams[[#This Row],[franchID]], franchises[franchID], franchises[franchName])</f>
        <v>San Diego Padres</v>
      </c>
      <c r="D1861" s="3">
        <f>IF(Teams[[#This Row],[LgWin]]="Y", 1,
IF(Teams[[#This Row],[LgWin]] = "N", 0, " "))</f>
        <v>0</v>
      </c>
      <c r="E1861" s="3">
        <f>IF(Teams[[#This Row],[WSWin]]="Y", 1,
IF(Teams[[#This Row],[WSWin]] = "N", 0, " "))</f>
        <v>0</v>
      </c>
      <c r="F1861">
        <v>1982</v>
      </c>
      <c r="G1861" t="s">
        <v>157</v>
      </c>
      <c r="H1861" t="s">
        <v>554</v>
      </c>
      <c r="I1861" t="s">
        <v>555</v>
      </c>
      <c r="J1861" t="s">
        <v>8</v>
      </c>
      <c r="K1861">
        <v>4</v>
      </c>
      <c r="L1861">
        <v>162</v>
      </c>
      <c r="M1861">
        <v>81</v>
      </c>
      <c r="N1861">
        <v>81</v>
      </c>
      <c r="O1861">
        <v>81</v>
      </c>
      <c r="P1861" t="s">
        <v>51</v>
      </c>
      <c r="R1861" t="s">
        <v>51</v>
      </c>
      <c r="S1861" t="s">
        <v>51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45">
      <c r="A1862" s="3" t="b">
        <f>Teams[[#This Row],[yearID]]&gt;=1973</f>
        <v>1</v>
      </c>
      <c r="B1862" s="3" t="b">
        <f>Teams[[#This Row],[yearID]]&gt;=1903</f>
        <v>1</v>
      </c>
      <c r="C1862" s="3" t="str">
        <f>_xlfn.XLOOKUP(Teams[[#This Row],[franchID]], franchises[franchID], franchises[franchName])</f>
        <v>Seattle Mariners</v>
      </c>
      <c r="D1862" s="3">
        <f>IF(Teams[[#This Row],[LgWin]]="Y", 1,
IF(Teams[[#This Row],[LgWin]] = "N", 0, " "))</f>
        <v>0</v>
      </c>
      <c r="E1862" s="3">
        <f>IF(Teams[[#This Row],[WSWin]]="Y", 1,
IF(Teams[[#This Row],[WSWin]] = "N", 0, " "))</f>
        <v>0</v>
      </c>
      <c r="F1862">
        <v>1982</v>
      </c>
      <c r="G1862" t="s">
        <v>410</v>
      </c>
      <c r="H1862" t="s">
        <v>573</v>
      </c>
      <c r="I1862" t="s">
        <v>573</v>
      </c>
      <c r="J1862" t="s">
        <v>8</v>
      </c>
      <c r="K1862">
        <v>4</v>
      </c>
      <c r="L1862">
        <v>162</v>
      </c>
      <c r="M1862">
        <v>81</v>
      </c>
      <c r="N1862">
        <v>76</v>
      </c>
      <c r="O1862">
        <v>86</v>
      </c>
      <c r="P1862" t="s">
        <v>51</v>
      </c>
      <c r="R1862" t="s">
        <v>51</v>
      </c>
      <c r="S1862" t="s">
        <v>51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45">
      <c r="A1863" s="3" t="b">
        <f>Teams[[#This Row],[yearID]]&gt;=1973</f>
        <v>1</v>
      </c>
      <c r="B1863" s="3" t="b">
        <f>Teams[[#This Row],[yearID]]&gt;=1903</f>
        <v>1</v>
      </c>
      <c r="C1863" s="3" t="str">
        <f>_xlfn.XLOOKUP(Teams[[#This Row],[franchID]], franchises[franchID], franchises[franchName])</f>
        <v>San Francisco Giants</v>
      </c>
      <c r="D1863" s="3">
        <f>IF(Teams[[#This Row],[LgWin]]="Y", 1,
IF(Teams[[#This Row],[LgWin]] = "N", 0, " "))</f>
        <v>0</v>
      </c>
      <c r="E1863" s="3">
        <f>IF(Teams[[#This Row],[WSWin]]="Y", 1,
IF(Teams[[#This Row],[WSWin]] = "N", 0, " "))</f>
        <v>0</v>
      </c>
      <c r="F1863">
        <v>1982</v>
      </c>
      <c r="G1863" t="s">
        <v>157</v>
      </c>
      <c r="H1863" t="s">
        <v>514</v>
      </c>
      <c r="I1863" t="s">
        <v>243</v>
      </c>
      <c r="J1863" t="s">
        <v>8</v>
      </c>
      <c r="K1863">
        <v>3</v>
      </c>
      <c r="L1863">
        <v>162</v>
      </c>
      <c r="M1863">
        <v>81</v>
      </c>
      <c r="N1863">
        <v>87</v>
      </c>
      <c r="O1863">
        <v>75</v>
      </c>
      <c r="P1863" t="s">
        <v>51</v>
      </c>
      <c r="R1863" t="s">
        <v>51</v>
      </c>
      <c r="S1863" t="s">
        <v>51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45">
      <c r="A1864" s="3" t="b">
        <f>Teams[[#This Row],[yearID]]&gt;=1973</f>
        <v>1</v>
      </c>
      <c r="B1864" s="3" t="b">
        <f>Teams[[#This Row],[yearID]]&gt;=1903</f>
        <v>1</v>
      </c>
      <c r="C1864" s="3" t="str">
        <f>_xlfn.XLOOKUP(Teams[[#This Row],[franchID]], franchises[franchID], franchises[franchName])</f>
        <v>St. Louis Cardinals</v>
      </c>
      <c r="D1864" s="3">
        <f>IF(Teams[[#This Row],[LgWin]]="Y", 1,
IF(Teams[[#This Row],[LgWin]] = "N", 0, " "))</f>
        <v>1</v>
      </c>
      <c r="E1864" s="3">
        <f>IF(Teams[[#This Row],[WSWin]]="Y", 1,
IF(Teams[[#This Row],[WSWin]] = "N", 0, " "))</f>
        <v>1</v>
      </c>
      <c r="F1864">
        <v>1982</v>
      </c>
      <c r="G1864" t="s">
        <v>157</v>
      </c>
      <c r="H1864" t="s">
        <v>396</v>
      </c>
      <c r="I1864" t="s">
        <v>154</v>
      </c>
      <c r="J1864" t="s">
        <v>37</v>
      </c>
      <c r="K1864">
        <v>1</v>
      </c>
      <c r="L1864">
        <v>162</v>
      </c>
      <c r="M1864">
        <v>81</v>
      </c>
      <c r="N1864">
        <v>92</v>
      </c>
      <c r="O1864">
        <v>70</v>
      </c>
      <c r="P1864" t="s">
        <v>76</v>
      </c>
      <c r="R1864" t="s">
        <v>76</v>
      </c>
      <c r="S1864" t="s">
        <v>76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45">
      <c r="A1865" s="3" t="b">
        <f>Teams[[#This Row],[yearID]]&gt;=1973</f>
        <v>1</v>
      </c>
      <c r="B1865" s="3" t="b">
        <f>Teams[[#This Row],[yearID]]&gt;=1903</f>
        <v>1</v>
      </c>
      <c r="C1865" s="3" t="str">
        <f>_xlfn.XLOOKUP(Teams[[#This Row],[franchID]], franchises[franchID], franchises[franchName])</f>
        <v>Texas Rangers</v>
      </c>
      <c r="D1865" s="3">
        <f>IF(Teams[[#This Row],[LgWin]]="Y", 1,
IF(Teams[[#This Row],[LgWin]] = "N", 0, " "))</f>
        <v>0</v>
      </c>
      <c r="E1865" s="3">
        <f>IF(Teams[[#This Row],[WSWin]]="Y", 1,
IF(Teams[[#This Row],[WSWin]] = "N", 0, " "))</f>
        <v>0</v>
      </c>
      <c r="F1865">
        <v>1982</v>
      </c>
      <c r="G1865" t="s">
        <v>410</v>
      </c>
      <c r="H1865" t="s">
        <v>526</v>
      </c>
      <c r="I1865" t="s">
        <v>526</v>
      </c>
      <c r="J1865" t="s">
        <v>8</v>
      </c>
      <c r="K1865">
        <v>6</v>
      </c>
      <c r="L1865">
        <v>162</v>
      </c>
      <c r="M1865">
        <v>81</v>
      </c>
      <c r="N1865">
        <v>64</v>
      </c>
      <c r="O1865">
        <v>98</v>
      </c>
      <c r="P1865" t="s">
        <v>51</v>
      </c>
      <c r="R1865" t="s">
        <v>51</v>
      </c>
      <c r="S1865" t="s">
        <v>51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45">
      <c r="A1866" s="3" t="b">
        <f>Teams[[#This Row],[yearID]]&gt;=1973</f>
        <v>1</v>
      </c>
      <c r="B1866" s="3" t="b">
        <f>Teams[[#This Row],[yearID]]&gt;=1903</f>
        <v>1</v>
      </c>
      <c r="C1866" s="3" t="str">
        <f>_xlfn.XLOOKUP(Teams[[#This Row],[franchID]], franchises[franchID], franchises[franchName])</f>
        <v>Toronto Blue Jays</v>
      </c>
      <c r="D1866" s="3">
        <f>IF(Teams[[#This Row],[LgWin]]="Y", 1,
IF(Teams[[#This Row],[LgWin]] = "N", 0, " "))</f>
        <v>0</v>
      </c>
      <c r="E1866" s="3">
        <f>IF(Teams[[#This Row],[WSWin]]="Y", 1,
IF(Teams[[#This Row],[WSWin]] = "N", 0, " "))</f>
        <v>0</v>
      </c>
      <c r="F1866">
        <v>1982</v>
      </c>
      <c r="G1866" t="s">
        <v>410</v>
      </c>
      <c r="H1866" t="s">
        <v>576</v>
      </c>
      <c r="I1866" t="s">
        <v>576</v>
      </c>
      <c r="J1866" t="s">
        <v>37</v>
      </c>
      <c r="K1866">
        <v>6</v>
      </c>
      <c r="L1866">
        <v>162</v>
      </c>
      <c r="M1866">
        <v>81</v>
      </c>
      <c r="N1866">
        <v>78</v>
      </c>
      <c r="O1866">
        <v>84</v>
      </c>
      <c r="P1866" t="s">
        <v>51</v>
      </c>
      <c r="R1866" t="s">
        <v>51</v>
      </c>
      <c r="S1866" t="s">
        <v>51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45">
      <c r="A1867" s="3" t="b">
        <f>Teams[[#This Row],[yearID]]&gt;=1973</f>
        <v>1</v>
      </c>
      <c r="B1867" s="3" t="b">
        <f>Teams[[#This Row],[yearID]]&gt;=1903</f>
        <v>1</v>
      </c>
      <c r="C1867" s="3" t="str">
        <f>_xlfn.XLOOKUP(Teams[[#This Row],[franchID]], franchises[franchID], franchises[franchName])</f>
        <v>Atlanta Braves</v>
      </c>
      <c r="D1867" s="3">
        <f>IF(Teams[[#This Row],[LgWin]]="Y", 1,
IF(Teams[[#This Row],[LgWin]] = "N", 0, " "))</f>
        <v>0</v>
      </c>
      <c r="E1867" s="3">
        <f>IF(Teams[[#This Row],[WSWin]]="Y", 1,
IF(Teams[[#This Row],[WSWin]] = "N", 0, " "))</f>
        <v>0</v>
      </c>
      <c r="F1867">
        <v>1983</v>
      </c>
      <c r="G1867" t="s">
        <v>157</v>
      </c>
      <c r="H1867" t="s">
        <v>159</v>
      </c>
      <c r="I1867" t="s">
        <v>159</v>
      </c>
      <c r="J1867" t="s">
        <v>8</v>
      </c>
      <c r="K1867">
        <v>2</v>
      </c>
      <c r="L1867">
        <v>162</v>
      </c>
      <c r="M1867">
        <v>80</v>
      </c>
      <c r="N1867">
        <v>88</v>
      </c>
      <c r="O1867">
        <v>74</v>
      </c>
      <c r="P1867" t="s">
        <v>51</v>
      </c>
      <c r="R1867" t="s">
        <v>51</v>
      </c>
      <c r="S1867" t="s">
        <v>51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45">
      <c r="A1868" s="3" t="b">
        <f>Teams[[#This Row],[yearID]]&gt;=1973</f>
        <v>1</v>
      </c>
      <c r="B1868" s="3" t="b">
        <f>Teams[[#This Row],[yearID]]&gt;=1903</f>
        <v>1</v>
      </c>
      <c r="C1868" s="3" t="str">
        <f>_xlfn.XLOOKUP(Teams[[#This Row],[franchID]], franchises[franchID], franchises[franchName])</f>
        <v>Baltimore Orioles</v>
      </c>
      <c r="D1868" s="3">
        <f>IF(Teams[[#This Row],[LgWin]]="Y", 1,
IF(Teams[[#This Row],[LgWin]] = "N", 0, " "))</f>
        <v>1</v>
      </c>
      <c r="E1868" s="3">
        <f>IF(Teams[[#This Row],[WSWin]]="Y", 1,
IF(Teams[[#This Row],[WSWin]] = "N", 0, " "))</f>
        <v>1</v>
      </c>
      <c r="F1868">
        <v>1983</v>
      </c>
      <c r="G1868" t="s">
        <v>410</v>
      </c>
      <c r="H1868" t="s">
        <v>95</v>
      </c>
      <c r="I1868" t="s">
        <v>95</v>
      </c>
      <c r="J1868" t="s">
        <v>37</v>
      </c>
      <c r="K1868">
        <v>1</v>
      </c>
      <c r="L1868">
        <v>162</v>
      </c>
      <c r="M1868">
        <v>81</v>
      </c>
      <c r="N1868">
        <v>98</v>
      </c>
      <c r="O1868">
        <v>64</v>
      </c>
      <c r="P1868" t="s">
        <v>76</v>
      </c>
      <c r="R1868" t="s">
        <v>76</v>
      </c>
      <c r="S1868" t="s">
        <v>76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45">
      <c r="A1869" s="3" t="b">
        <f>Teams[[#This Row],[yearID]]&gt;=1973</f>
        <v>1</v>
      </c>
      <c r="B1869" s="3" t="b">
        <f>Teams[[#This Row],[yearID]]&gt;=1903</f>
        <v>1</v>
      </c>
      <c r="C1869" s="3" t="str">
        <f>_xlfn.XLOOKUP(Teams[[#This Row],[franchID]], franchises[franchID], franchises[franchName])</f>
        <v>Boston Red Sox</v>
      </c>
      <c r="D1869" s="3">
        <f>IF(Teams[[#This Row],[LgWin]]="Y", 1,
IF(Teams[[#This Row],[LgWin]] = "N", 0, " "))</f>
        <v>0</v>
      </c>
      <c r="E1869" s="3">
        <f>IF(Teams[[#This Row],[WSWin]]="Y", 1,
IF(Teams[[#This Row],[WSWin]] = "N", 0, " "))</f>
        <v>0</v>
      </c>
      <c r="F1869">
        <v>1983</v>
      </c>
      <c r="G1869" t="s">
        <v>410</v>
      </c>
      <c r="H1869" t="s">
        <v>54</v>
      </c>
      <c r="I1869" t="s">
        <v>54</v>
      </c>
      <c r="J1869" t="s">
        <v>37</v>
      </c>
      <c r="K1869">
        <v>6</v>
      </c>
      <c r="L1869">
        <v>162</v>
      </c>
      <c r="M1869">
        <v>81</v>
      </c>
      <c r="N1869">
        <v>78</v>
      </c>
      <c r="O1869">
        <v>84</v>
      </c>
      <c r="P1869" t="s">
        <v>51</v>
      </c>
      <c r="R1869" t="s">
        <v>51</v>
      </c>
      <c r="S1869" t="s">
        <v>51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45">
      <c r="A1870" s="3" t="b">
        <f>Teams[[#This Row],[yearID]]&gt;=1973</f>
        <v>1</v>
      </c>
      <c r="B1870" s="3" t="b">
        <f>Teams[[#This Row],[yearID]]&gt;=1903</f>
        <v>1</v>
      </c>
      <c r="C1870" s="3" t="str">
        <f>_xlfn.XLOOKUP(Teams[[#This Row],[franchID]], franchises[franchID], franchises[franchName])</f>
        <v>Los Angeles Angels of Anaheim</v>
      </c>
      <c r="D1870" s="3">
        <f>IF(Teams[[#This Row],[LgWin]]="Y", 1,
IF(Teams[[#This Row],[LgWin]] = "N", 0, " "))</f>
        <v>0</v>
      </c>
      <c r="E1870" s="3">
        <f>IF(Teams[[#This Row],[WSWin]]="Y", 1,
IF(Teams[[#This Row],[WSWin]] = "N", 0, " "))</f>
        <v>0</v>
      </c>
      <c r="F1870">
        <v>1983</v>
      </c>
      <c r="G1870" t="s">
        <v>410</v>
      </c>
      <c r="H1870" t="s">
        <v>537</v>
      </c>
      <c r="I1870" t="s">
        <v>520</v>
      </c>
      <c r="J1870" t="s">
        <v>8</v>
      </c>
      <c r="K1870">
        <v>5</v>
      </c>
      <c r="L1870">
        <v>162</v>
      </c>
      <c r="M1870">
        <v>81</v>
      </c>
      <c r="N1870">
        <v>70</v>
      </c>
      <c r="O1870">
        <v>92</v>
      </c>
      <c r="P1870" t="s">
        <v>51</v>
      </c>
      <c r="R1870" t="s">
        <v>51</v>
      </c>
      <c r="S1870" t="s">
        <v>51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45">
      <c r="A1871" s="3" t="b">
        <f>Teams[[#This Row],[yearID]]&gt;=1973</f>
        <v>1</v>
      </c>
      <c r="B1871" s="3" t="b">
        <f>Teams[[#This Row],[yearID]]&gt;=1903</f>
        <v>1</v>
      </c>
      <c r="C1871" s="3" t="str">
        <f>_xlfn.XLOOKUP(Teams[[#This Row],[franchID]], franchises[franchID], franchises[franchName])</f>
        <v>Chicago White Sox</v>
      </c>
      <c r="D1871" s="3">
        <f>IF(Teams[[#This Row],[LgWin]]="Y", 1,
IF(Teams[[#This Row],[LgWin]] = "N", 0, " "))</f>
        <v>0</v>
      </c>
      <c r="E1871" s="3">
        <f>IF(Teams[[#This Row],[WSWin]]="Y", 1,
IF(Teams[[#This Row],[WSWin]] = "N", 0, " "))</f>
        <v>0</v>
      </c>
      <c r="F1871">
        <v>1983</v>
      </c>
      <c r="G1871" t="s">
        <v>410</v>
      </c>
      <c r="H1871" t="s">
        <v>415</v>
      </c>
      <c r="I1871" t="s">
        <v>416</v>
      </c>
      <c r="J1871" t="s">
        <v>8</v>
      </c>
      <c r="K1871">
        <v>1</v>
      </c>
      <c r="L1871">
        <v>162</v>
      </c>
      <c r="M1871">
        <v>81</v>
      </c>
      <c r="N1871">
        <v>99</v>
      </c>
      <c r="O1871">
        <v>63</v>
      </c>
      <c r="P1871" t="s">
        <v>76</v>
      </c>
      <c r="R1871" t="s">
        <v>51</v>
      </c>
      <c r="S1871" t="s">
        <v>51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45">
      <c r="A1872" s="3" t="b">
        <f>Teams[[#This Row],[yearID]]&gt;=1973</f>
        <v>1</v>
      </c>
      <c r="B1872" s="3" t="b">
        <f>Teams[[#This Row],[yearID]]&gt;=1903</f>
        <v>1</v>
      </c>
      <c r="C1872" s="3" t="str">
        <f>_xlfn.XLOOKUP(Teams[[#This Row],[franchID]], franchises[franchID], franchises[franchName])</f>
        <v>Chicago Cubs</v>
      </c>
      <c r="D1872" s="3">
        <f>IF(Teams[[#This Row],[LgWin]]="Y", 1,
IF(Teams[[#This Row],[LgWin]] = "N", 0, " "))</f>
        <v>0</v>
      </c>
      <c r="E1872" s="3">
        <f>IF(Teams[[#This Row],[WSWin]]="Y", 1,
IF(Teams[[#This Row],[WSWin]] = "N", 0, " "))</f>
        <v>0</v>
      </c>
      <c r="F1872">
        <v>1983</v>
      </c>
      <c r="G1872" t="s">
        <v>157</v>
      </c>
      <c r="H1872" t="s">
        <v>161</v>
      </c>
      <c r="I1872" t="s">
        <v>162</v>
      </c>
      <c r="J1872" t="s">
        <v>37</v>
      </c>
      <c r="K1872">
        <v>5</v>
      </c>
      <c r="L1872">
        <v>162</v>
      </c>
      <c r="M1872">
        <v>81</v>
      </c>
      <c r="N1872">
        <v>71</v>
      </c>
      <c r="O1872">
        <v>91</v>
      </c>
      <c r="P1872" t="s">
        <v>51</v>
      </c>
      <c r="R1872" t="s">
        <v>51</v>
      </c>
      <c r="S1872" t="s">
        <v>51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45">
      <c r="A1873" s="3" t="b">
        <f>Teams[[#This Row],[yearID]]&gt;=1973</f>
        <v>1</v>
      </c>
      <c r="B1873" s="3" t="b">
        <f>Teams[[#This Row],[yearID]]&gt;=1903</f>
        <v>1</v>
      </c>
      <c r="C1873" s="3" t="str">
        <f>_xlfn.XLOOKUP(Teams[[#This Row],[franchID]], franchises[franchID], franchises[franchName])</f>
        <v>Cincinnati Reds</v>
      </c>
      <c r="D1873" s="3">
        <f>IF(Teams[[#This Row],[LgWin]]="Y", 1,
IF(Teams[[#This Row],[LgWin]] = "N", 0, " "))</f>
        <v>0</v>
      </c>
      <c r="E1873" s="3">
        <f>IF(Teams[[#This Row],[WSWin]]="Y", 1,
IF(Teams[[#This Row],[WSWin]] = "N", 0, " "))</f>
        <v>0</v>
      </c>
      <c r="F1873">
        <v>1983</v>
      </c>
      <c r="G1873" t="s">
        <v>157</v>
      </c>
      <c r="H1873" t="s">
        <v>167</v>
      </c>
      <c r="I1873" t="s">
        <v>167</v>
      </c>
      <c r="J1873" t="s">
        <v>8</v>
      </c>
      <c r="K1873">
        <v>6</v>
      </c>
      <c r="L1873">
        <v>162</v>
      </c>
      <c r="M1873">
        <v>81</v>
      </c>
      <c r="N1873">
        <v>74</v>
      </c>
      <c r="O1873">
        <v>88</v>
      </c>
      <c r="P1873" t="s">
        <v>51</v>
      </c>
      <c r="R1873" t="s">
        <v>51</v>
      </c>
      <c r="S1873" t="s">
        <v>51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45">
      <c r="A1874" s="3" t="b">
        <f>Teams[[#This Row],[yearID]]&gt;=1973</f>
        <v>1</v>
      </c>
      <c r="B1874" s="3" t="b">
        <f>Teams[[#This Row],[yearID]]&gt;=1903</f>
        <v>1</v>
      </c>
      <c r="C1874" s="3" t="str">
        <f>_xlfn.XLOOKUP(Teams[[#This Row],[franchID]], franchises[franchID], franchises[franchName])</f>
        <v>Cleveland Indians</v>
      </c>
      <c r="D1874" s="3">
        <f>IF(Teams[[#This Row],[LgWin]]="Y", 1,
IF(Teams[[#This Row],[LgWin]] = "N", 0, " "))</f>
        <v>0</v>
      </c>
      <c r="E1874" s="3">
        <f>IF(Teams[[#This Row],[WSWin]]="Y", 1,
IF(Teams[[#This Row],[WSWin]] = "N", 0, " "))</f>
        <v>0</v>
      </c>
      <c r="F1874">
        <v>1983</v>
      </c>
      <c r="G1874" t="s">
        <v>410</v>
      </c>
      <c r="H1874" t="s">
        <v>64</v>
      </c>
      <c r="I1874" t="s">
        <v>64</v>
      </c>
      <c r="J1874" t="s">
        <v>37</v>
      </c>
      <c r="K1874">
        <v>7</v>
      </c>
      <c r="L1874">
        <v>162</v>
      </c>
      <c r="M1874">
        <v>81</v>
      </c>
      <c r="N1874">
        <v>70</v>
      </c>
      <c r="O1874">
        <v>92</v>
      </c>
      <c r="P1874" t="s">
        <v>51</v>
      </c>
      <c r="R1874" t="s">
        <v>51</v>
      </c>
      <c r="S1874" t="s">
        <v>51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45">
      <c r="A1875" s="3" t="b">
        <f>Teams[[#This Row],[yearID]]&gt;=1973</f>
        <v>1</v>
      </c>
      <c r="B1875" s="3" t="b">
        <f>Teams[[#This Row],[yearID]]&gt;=1903</f>
        <v>1</v>
      </c>
      <c r="C1875" s="3" t="str">
        <f>_xlfn.XLOOKUP(Teams[[#This Row],[franchID]], franchises[franchID], franchises[franchName])</f>
        <v>Detroit Tigers</v>
      </c>
      <c r="D1875" s="3">
        <f>IF(Teams[[#This Row],[LgWin]]="Y", 1,
IF(Teams[[#This Row],[LgWin]] = "N", 0, " "))</f>
        <v>0</v>
      </c>
      <c r="E1875" s="3">
        <f>IF(Teams[[#This Row],[WSWin]]="Y", 1,
IF(Teams[[#This Row],[WSWin]] = "N", 0, " "))</f>
        <v>0</v>
      </c>
      <c r="F1875">
        <v>1983</v>
      </c>
      <c r="G1875" t="s">
        <v>410</v>
      </c>
      <c r="H1875" t="s">
        <v>419</v>
      </c>
      <c r="I1875" t="s">
        <v>419</v>
      </c>
      <c r="J1875" t="s">
        <v>37</v>
      </c>
      <c r="K1875">
        <v>2</v>
      </c>
      <c r="L1875">
        <v>162</v>
      </c>
      <c r="M1875">
        <v>81</v>
      </c>
      <c r="N1875">
        <v>92</v>
      </c>
      <c r="O1875">
        <v>70</v>
      </c>
      <c r="P1875" t="s">
        <v>51</v>
      </c>
      <c r="R1875" t="s">
        <v>51</v>
      </c>
      <c r="S1875" t="s">
        <v>51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45">
      <c r="A1876" s="3" t="b">
        <f>Teams[[#This Row],[yearID]]&gt;=1973</f>
        <v>1</v>
      </c>
      <c r="B1876" s="3" t="b">
        <f>Teams[[#This Row],[yearID]]&gt;=1903</f>
        <v>1</v>
      </c>
      <c r="C1876" s="3" t="str">
        <f>_xlfn.XLOOKUP(Teams[[#This Row],[franchID]], franchises[franchID], franchises[franchName])</f>
        <v>Houston Astros</v>
      </c>
      <c r="D1876" s="3">
        <f>IF(Teams[[#This Row],[LgWin]]="Y", 1,
IF(Teams[[#This Row],[LgWin]] = "N", 0, " "))</f>
        <v>0</v>
      </c>
      <c r="E1876" s="3">
        <f>IF(Teams[[#This Row],[WSWin]]="Y", 1,
IF(Teams[[#This Row],[WSWin]] = "N", 0, " "))</f>
        <v>0</v>
      </c>
      <c r="F1876">
        <v>1983</v>
      </c>
      <c r="G1876" t="s">
        <v>157</v>
      </c>
      <c r="H1876" t="s">
        <v>528</v>
      </c>
      <c r="I1876" t="s">
        <v>528</v>
      </c>
      <c r="J1876" t="s">
        <v>8</v>
      </c>
      <c r="K1876">
        <v>3</v>
      </c>
      <c r="L1876">
        <v>162</v>
      </c>
      <c r="M1876">
        <v>82</v>
      </c>
      <c r="N1876">
        <v>85</v>
      </c>
      <c r="O1876">
        <v>77</v>
      </c>
      <c r="P1876" t="s">
        <v>51</v>
      </c>
      <c r="R1876" t="s">
        <v>51</v>
      </c>
      <c r="S1876" t="s">
        <v>51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45">
      <c r="A1877" s="3" t="b">
        <f>Teams[[#This Row],[yearID]]&gt;=1973</f>
        <v>1</v>
      </c>
      <c r="B1877" s="3" t="b">
        <f>Teams[[#This Row],[yearID]]&gt;=1903</f>
        <v>1</v>
      </c>
      <c r="C1877" s="3" t="str">
        <f>_xlfn.XLOOKUP(Teams[[#This Row],[franchID]], franchises[franchID], franchises[franchName])</f>
        <v>Kansas City Royals</v>
      </c>
      <c r="D1877" s="3">
        <f>IF(Teams[[#This Row],[LgWin]]="Y", 1,
IF(Teams[[#This Row],[LgWin]] = "N", 0, " "))</f>
        <v>0</v>
      </c>
      <c r="E1877" s="3">
        <f>IF(Teams[[#This Row],[WSWin]]="Y", 1,
IF(Teams[[#This Row],[WSWin]] = "N", 0, " "))</f>
        <v>0</v>
      </c>
      <c r="F1877">
        <v>1983</v>
      </c>
      <c r="G1877" t="s">
        <v>410</v>
      </c>
      <c r="H1877" t="s">
        <v>509</v>
      </c>
      <c r="I1877" t="s">
        <v>548</v>
      </c>
      <c r="J1877" t="s">
        <v>8</v>
      </c>
      <c r="K1877">
        <v>2</v>
      </c>
      <c r="L1877">
        <v>163</v>
      </c>
      <c r="M1877">
        <v>82</v>
      </c>
      <c r="N1877">
        <v>79</v>
      </c>
      <c r="O1877">
        <v>83</v>
      </c>
      <c r="P1877" t="s">
        <v>51</v>
      </c>
      <c r="R1877" t="s">
        <v>51</v>
      </c>
      <c r="S1877" t="s">
        <v>51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45">
      <c r="A1878" s="3" t="b">
        <f>Teams[[#This Row],[yearID]]&gt;=1973</f>
        <v>1</v>
      </c>
      <c r="B1878" s="3" t="b">
        <f>Teams[[#This Row],[yearID]]&gt;=1903</f>
        <v>1</v>
      </c>
      <c r="C1878" s="3" t="str">
        <f>_xlfn.XLOOKUP(Teams[[#This Row],[franchID]], franchises[franchID], franchises[franchName])</f>
        <v>Los Angeles Dodgers</v>
      </c>
      <c r="D1878" s="3">
        <f>IF(Teams[[#This Row],[LgWin]]="Y", 1,
IF(Teams[[#This Row],[LgWin]] = "N", 0, " "))</f>
        <v>0</v>
      </c>
      <c r="E1878" s="3">
        <f>IF(Teams[[#This Row],[WSWin]]="Y", 1,
IF(Teams[[#This Row],[WSWin]] = "N", 0, " "))</f>
        <v>0</v>
      </c>
      <c r="F1878">
        <v>1983</v>
      </c>
      <c r="G1878" t="s">
        <v>157</v>
      </c>
      <c r="H1878" t="s">
        <v>511</v>
      </c>
      <c r="I1878" t="s">
        <v>260</v>
      </c>
      <c r="J1878" t="s">
        <v>8</v>
      </c>
      <c r="K1878">
        <v>1</v>
      </c>
      <c r="L1878">
        <v>163</v>
      </c>
      <c r="M1878">
        <v>80</v>
      </c>
      <c r="N1878">
        <v>91</v>
      </c>
      <c r="O1878">
        <v>71</v>
      </c>
      <c r="P1878" t="s">
        <v>76</v>
      </c>
      <c r="R1878" t="s">
        <v>51</v>
      </c>
      <c r="S1878" t="s">
        <v>51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45">
      <c r="A1879" s="3" t="b">
        <f>Teams[[#This Row],[yearID]]&gt;=1973</f>
        <v>1</v>
      </c>
      <c r="B1879" s="3" t="b">
        <f>Teams[[#This Row],[yearID]]&gt;=1903</f>
        <v>1</v>
      </c>
      <c r="C1879" s="3" t="str">
        <f>_xlfn.XLOOKUP(Teams[[#This Row],[franchID]], franchises[franchID], franchises[franchName])</f>
        <v>Minnesota Twins</v>
      </c>
      <c r="D1879" s="3">
        <f>IF(Teams[[#This Row],[LgWin]]="Y", 1,
IF(Teams[[#This Row],[LgWin]] = "N", 0, " "))</f>
        <v>0</v>
      </c>
      <c r="E1879" s="3">
        <f>IF(Teams[[#This Row],[WSWin]]="Y", 1,
IF(Teams[[#This Row],[WSWin]] = "N", 0, " "))</f>
        <v>0</v>
      </c>
      <c r="F1879">
        <v>1983</v>
      </c>
      <c r="G1879" t="s">
        <v>410</v>
      </c>
      <c r="H1879" t="s">
        <v>426</v>
      </c>
      <c r="I1879" t="s">
        <v>426</v>
      </c>
      <c r="J1879" t="s">
        <v>8</v>
      </c>
      <c r="K1879">
        <v>5</v>
      </c>
      <c r="L1879">
        <v>162</v>
      </c>
      <c r="M1879">
        <v>81</v>
      </c>
      <c r="N1879">
        <v>70</v>
      </c>
      <c r="O1879">
        <v>92</v>
      </c>
      <c r="P1879" t="s">
        <v>51</v>
      </c>
      <c r="R1879" t="s">
        <v>51</v>
      </c>
      <c r="S1879" t="s">
        <v>51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45">
      <c r="A1880" s="3" t="b">
        <f>Teams[[#This Row],[yearID]]&gt;=1973</f>
        <v>1</v>
      </c>
      <c r="B1880" s="3" t="b">
        <f>Teams[[#This Row],[yearID]]&gt;=1903</f>
        <v>1</v>
      </c>
      <c r="C1880" s="3" t="str">
        <f>_xlfn.XLOOKUP(Teams[[#This Row],[franchID]], franchises[franchID], franchises[franchName])</f>
        <v>Milwaukee Brewers</v>
      </c>
      <c r="D1880" s="3">
        <f>IF(Teams[[#This Row],[LgWin]]="Y", 1,
IF(Teams[[#This Row],[LgWin]] = "N", 0, " "))</f>
        <v>0</v>
      </c>
      <c r="E1880" s="3">
        <f>IF(Teams[[#This Row],[WSWin]]="Y", 1,
IF(Teams[[#This Row],[WSWin]] = "N", 0, " "))</f>
        <v>0</v>
      </c>
      <c r="F1880">
        <v>1983</v>
      </c>
      <c r="G1880" t="s">
        <v>410</v>
      </c>
      <c r="H1880" t="s">
        <v>563</v>
      </c>
      <c r="I1880" t="s">
        <v>282</v>
      </c>
      <c r="J1880" t="s">
        <v>37</v>
      </c>
      <c r="K1880">
        <v>5</v>
      </c>
      <c r="L1880">
        <v>162</v>
      </c>
      <c r="M1880">
        <v>81</v>
      </c>
      <c r="N1880">
        <v>87</v>
      </c>
      <c r="O1880">
        <v>75</v>
      </c>
      <c r="P1880" t="s">
        <v>51</v>
      </c>
      <c r="R1880" t="s">
        <v>51</v>
      </c>
      <c r="S1880" t="s">
        <v>51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45">
      <c r="A1881" s="3" t="b">
        <f>Teams[[#This Row],[yearID]]&gt;=1973</f>
        <v>1</v>
      </c>
      <c r="B1881" s="3" t="b">
        <f>Teams[[#This Row],[yearID]]&gt;=1903</f>
        <v>1</v>
      </c>
      <c r="C1881" s="3" t="str">
        <f>_xlfn.XLOOKUP(Teams[[#This Row],[franchID]], franchises[franchID], franchises[franchName])</f>
        <v>Washington Nationals</v>
      </c>
      <c r="D1881" s="3">
        <f>IF(Teams[[#This Row],[LgWin]]="Y", 1,
IF(Teams[[#This Row],[LgWin]] = "N", 0, " "))</f>
        <v>0</v>
      </c>
      <c r="E1881" s="3">
        <f>IF(Teams[[#This Row],[WSWin]]="Y", 1,
IF(Teams[[#This Row],[WSWin]] = "N", 0, " "))</f>
        <v>0</v>
      </c>
      <c r="F1881">
        <v>1983</v>
      </c>
      <c r="G1881" t="s">
        <v>157</v>
      </c>
      <c r="H1881" t="s">
        <v>551</v>
      </c>
      <c r="I1881" t="s">
        <v>398</v>
      </c>
      <c r="J1881" t="s">
        <v>37</v>
      </c>
      <c r="K1881">
        <v>3</v>
      </c>
      <c r="L1881">
        <v>163</v>
      </c>
      <c r="M1881">
        <v>81</v>
      </c>
      <c r="N1881">
        <v>82</v>
      </c>
      <c r="O1881">
        <v>80</v>
      </c>
      <c r="P1881" t="s">
        <v>51</v>
      </c>
      <c r="R1881" t="s">
        <v>51</v>
      </c>
      <c r="S1881" t="s">
        <v>51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45">
      <c r="A1882" s="3" t="b">
        <f>Teams[[#This Row],[yearID]]&gt;=1973</f>
        <v>1</v>
      </c>
      <c r="B1882" s="3" t="b">
        <f>Teams[[#This Row],[yearID]]&gt;=1903</f>
        <v>1</v>
      </c>
      <c r="C1882" s="3" t="str">
        <f>_xlfn.XLOOKUP(Teams[[#This Row],[franchID]], franchises[franchID], franchises[franchName])</f>
        <v>New York Yankees</v>
      </c>
      <c r="D1882" s="3">
        <f>IF(Teams[[#This Row],[LgWin]]="Y", 1,
IF(Teams[[#This Row],[LgWin]] = "N", 0, " "))</f>
        <v>0</v>
      </c>
      <c r="E1882" s="3">
        <f>IF(Teams[[#This Row],[WSWin]]="Y", 1,
IF(Teams[[#This Row],[WSWin]] = "N", 0, " "))</f>
        <v>0</v>
      </c>
      <c r="F1882">
        <v>1983</v>
      </c>
      <c r="G1882" t="s">
        <v>410</v>
      </c>
      <c r="H1882" t="s">
        <v>436</v>
      </c>
      <c r="I1882" t="s">
        <v>412</v>
      </c>
      <c r="J1882" t="s">
        <v>37</v>
      </c>
      <c r="K1882">
        <v>3</v>
      </c>
      <c r="L1882">
        <v>162</v>
      </c>
      <c r="M1882">
        <v>81</v>
      </c>
      <c r="N1882">
        <v>91</v>
      </c>
      <c r="O1882">
        <v>71</v>
      </c>
      <c r="P1882" t="s">
        <v>51</v>
      </c>
      <c r="R1882" t="s">
        <v>51</v>
      </c>
      <c r="S1882" t="s">
        <v>51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45">
      <c r="A1883" s="3" t="b">
        <f>Teams[[#This Row],[yearID]]&gt;=1973</f>
        <v>1</v>
      </c>
      <c r="B1883" s="3" t="b">
        <f>Teams[[#This Row],[yearID]]&gt;=1903</f>
        <v>1</v>
      </c>
      <c r="C1883" s="3" t="str">
        <f>_xlfn.XLOOKUP(Teams[[#This Row],[franchID]], franchises[franchID], franchises[franchName])</f>
        <v>New York Mets</v>
      </c>
      <c r="D1883" s="3">
        <f>IF(Teams[[#This Row],[LgWin]]="Y", 1,
IF(Teams[[#This Row],[LgWin]] = "N", 0, " "))</f>
        <v>0</v>
      </c>
      <c r="E1883" s="3">
        <f>IF(Teams[[#This Row],[WSWin]]="Y", 1,
IF(Teams[[#This Row],[WSWin]] = "N", 0, " "))</f>
        <v>0</v>
      </c>
      <c r="F1883">
        <v>1983</v>
      </c>
      <c r="G1883" t="s">
        <v>157</v>
      </c>
      <c r="H1883" t="s">
        <v>532</v>
      </c>
      <c r="I1883" t="s">
        <v>533</v>
      </c>
      <c r="J1883" t="s">
        <v>37</v>
      </c>
      <c r="K1883">
        <v>6</v>
      </c>
      <c r="L1883">
        <v>162</v>
      </c>
      <c r="M1883">
        <v>82</v>
      </c>
      <c r="N1883">
        <v>68</v>
      </c>
      <c r="O1883">
        <v>94</v>
      </c>
      <c r="P1883" t="s">
        <v>51</v>
      </c>
      <c r="R1883" t="s">
        <v>51</v>
      </c>
      <c r="S1883" t="s">
        <v>51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45">
      <c r="A1884" s="3" t="b">
        <f>Teams[[#This Row],[yearID]]&gt;=1973</f>
        <v>1</v>
      </c>
      <c r="B1884" s="3" t="b">
        <f>Teams[[#This Row],[yearID]]&gt;=1903</f>
        <v>1</v>
      </c>
      <c r="C1884" s="3" t="str">
        <f>_xlfn.XLOOKUP(Teams[[#This Row],[franchID]], franchises[franchID], franchises[franchName])</f>
        <v>Oakland Athletics</v>
      </c>
      <c r="D1884" s="3">
        <f>IF(Teams[[#This Row],[LgWin]]="Y", 1,
IF(Teams[[#This Row],[LgWin]] = "N", 0, " "))</f>
        <v>0</v>
      </c>
      <c r="E1884" s="3">
        <f>IF(Teams[[#This Row],[WSWin]]="Y", 1,
IF(Teams[[#This Row],[WSWin]] = "N", 0, " "))</f>
        <v>0</v>
      </c>
      <c r="F1884">
        <v>1983</v>
      </c>
      <c r="G1884" t="s">
        <v>410</v>
      </c>
      <c r="H1884" t="s">
        <v>423</v>
      </c>
      <c r="I1884" t="s">
        <v>423</v>
      </c>
      <c r="J1884" t="s">
        <v>8</v>
      </c>
      <c r="K1884">
        <v>4</v>
      </c>
      <c r="L1884">
        <v>162</v>
      </c>
      <c r="M1884">
        <v>81</v>
      </c>
      <c r="N1884">
        <v>74</v>
      </c>
      <c r="O1884">
        <v>88</v>
      </c>
      <c r="P1884" t="s">
        <v>51</v>
      </c>
      <c r="R1884" t="s">
        <v>51</v>
      </c>
      <c r="S1884" t="s">
        <v>51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45">
      <c r="A1885" s="3" t="b">
        <f>Teams[[#This Row],[yearID]]&gt;=1973</f>
        <v>1</v>
      </c>
      <c r="B1885" s="3" t="b">
        <f>Teams[[#This Row],[yearID]]&gt;=1903</f>
        <v>1</v>
      </c>
      <c r="C1885" s="3" t="str">
        <f>_xlfn.XLOOKUP(Teams[[#This Row],[franchID]], franchises[franchID], franchises[franchName])</f>
        <v>Philadelphia Phillies</v>
      </c>
      <c r="D1885" s="3">
        <f>IF(Teams[[#This Row],[LgWin]]="Y", 1,
IF(Teams[[#This Row],[LgWin]] = "N", 0, " "))</f>
        <v>1</v>
      </c>
      <c r="E1885" s="3">
        <f>IF(Teams[[#This Row],[WSWin]]="Y", 1,
IF(Teams[[#This Row],[WSWin]] = "N", 0, " "))</f>
        <v>0</v>
      </c>
      <c r="F1885">
        <v>1983</v>
      </c>
      <c r="G1885" t="s">
        <v>157</v>
      </c>
      <c r="H1885" t="s">
        <v>122</v>
      </c>
      <c r="I1885" t="s">
        <v>122</v>
      </c>
      <c r="J1885" t="s">
        <v>37</v>
      </c>
      <c r="K1885">
        <v>1</v>
      </c>
      <c r="L1885">
        <v>163</v>
      </c>
      <c r="M1885">
        <v>82</v>
      </c>
      <c r="N1885">
        <v>90</v>
      </c>
      <c r="O1885">
        <v>72</v>
      </c>
      <c r="P1885" t="s">
        <v>76</v>
      </c>
      <c r="R1885" t="s">
        <v>76</v>
      </c>
      <c r="S1885" t="s">
        <v>51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45">
      <c r="A1886" s="3" t="b">
        <f>Teams[[#This Row],[yearID]]&gt;=1973</f>
        <v>1</v>
      </c>
      <c r="B1886" s="3" t="b">
        <f>Teams[[#This Row],[yearID]]&gt;=1903</f>
        <v>1</v>
      </c>
      <c r="C1886" s="3" t="str">
        <f>_xlfn.XLOOKUP(Teams[[#This Row],[franchID]], franchises[franchID], franchises[franchName])</f>
        <v>Pittsburgh Pirates</v>
      </c>
      <c r="D1886" s="3">
        <f>IF(Teams[[#This Row],[LgWin]]="Y", 1,
IF(Teams[[#This Row],[LgWin]] = "N", 0, " "))</f>
        <v>0</v>
      </c>
      <c r="E1886" s="3">
        <f>IF(Teams[[#This Row],[WSWin]]="Y", 1,
IF(Teams[[#This Row],[WSWin]] = "N", 0, " "))</f>
        <v>0</v>
      </c>
      <c r="F1886">
        <v>1983</v>
      </c>
      <c r="G1886" t="s">
        <v>157</v>
      </c>
      <c r="H1886" t="s">
        <v>229</v>
      </c>
      <c r="I1886" t="s">
        <v>229</v>
      </c>
      <c r="J1886" t="s">
        <v>37</v>
      </c>
      <c r="K1886">
        <v>2</v>
      </c>
      <c r="L1886">
        <v>162</v>
      </c>
      <c r="M1886">
        <v>81</v>
      </c>
      <c r="N1886">
        <v>84</v>
      </c>
      <c r="O1886">
        <v>78</v>
      </c>
      <c r="P1886" t="s">
        <v>51</v>
      </c>
      <c r="R1886" t="s">
        <v>51</v>
      </c>
      <c r="S1886" t="s">
        <v>51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45">
      <c r="A1887" s="3" t="b">
        <f>Teams[[#This Row],[yearID]]&gt;=1973</f>
        <v>1</v>
      </c>
      <c r="B1887" s="3" t="b">
        <f>Teams[[#This Row],[yearID]]&gt;=1903</f>
        <v>1</v>
      </c>
      <c r="C1887" s="3" t="str">
        <f>_xlfn.XLOOKUP(Teams[[#This Row],[franchID]], franchises[franchID], franchises[franchName])</f>
        <v>San Diego Padres</v>
      </c>
      <c r="D1887" s="3">
        <f>IF(Teams[[#This Row],[LgWin]]="Y", 1,
IF(Teams[[#This Row],[LgWin]] = "N", 0, " "))</f>
        <v>0</v>
      </c>
      <c r="E1887" s="3">
        <f>IF(Teams[[#This Row],[WSWin]]="Y", 1,
IF(Teams[[#This Row],[WSWin]] = "N", 0, " "))</f>
        <v>0</v>
      </c>
      <c r="F1887">
        <v>1983</v>
      </c>
      <c r="G1887" t="s">
        <v>157</v>
      </c>
      <c r="H1887" t="s">
        <v>554</v>
      </c>
      <c r="I1887" t="s">
        <v>555</v>
      </c>
      <c r="J1887" t="s">
        <v>8</v>
      </c>
      <c r="K1887">
        <v>4</v>
      </c>
      <c r="L1887">
        <v>163</v>
      </c>
      <c r="M1887">
        <v>82</v>
      </c>
      <c r="N1887">
        <v>81</v>
      </c>
      <c r="O1887">
        <v>81</v>
      </c>
      <c r="P1887" t="s">
        <v>51</v>
      </c>
      <c r="R1887" t="s">
        <v>51</v>
      </c>
      <c r="S1887" t="s">
        <v>51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45">
      <c r="A1888" s="3" t="b">
        <f>Teams[[#This Row],[yearID]]&gt;=1973</f>
        <v>1</v>
      </c>
      <c r="B1888" s="3" t="b">
        <f>Teams[[#This Row],[yearID]]&gt;=1903</f>
        <v>1</v>
      </c>
      <c r="C1888" s="3" t="str">
        <f>_xlfn.XLOOKUP(Teams[[#This Row],[franchID]], franchises[franchID], franchises[franchName])</f>
        <v>Seattle Mariners</v>
      </c>
      <c r="D1888" s="3">
        <f>IF(Teams[[#This Row],[LgWin]]="Y", 1,
IF(Teams[[#This Row],[LgWin]] = "N", 0, " "))</f>
        <v>0</v>
      </c>
      <c r="E1888" s="3">
        <f>IF(Teams[[#This Row],[WSWin]]="Y", 1,
IF(Teams[[#This Row],[WSWin]] = "N", 0, " "))</f>
        <v>0</v>
      </c>
      <c r="F1888">
        <v>1983</v>
      </c>
      <c r="G1888" t="s">
        <v>410</v>
      </c>
      <c r="H1888" t="s">
        <v>573</v>
      </c>
      <c r="I1888" t="s">
        <v>573</v>
      </c>
      <c r="J1888" t="s">
        <v>8</v>
      </c>
      <c r="K1888">
        <v>7</v>
      </c>
      <c r="L1888">
        <v>162</v>
      </c>
      <c r="M1888">
        <v>81</v>
      </c>
      <c r="N1888">
        <v>60</v>
      </c>
      <c r="O1888">
        <v>102</v>
      </c>
      <c r="P1888" t="s">
        <v>51</v>
      </c>
      <c r="R1888" t="s">
        <v>51</v>
      </c>
      <c r="S1888" t="s">
        <v>51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45">
      <c r="A1889" s="3" t="b">
        <f>Teams[[#This Row],[yearID]]&gt;=1973</f>
        <v>1</v>
      </c>
      <c r="B1889" s="3" t="b">
        <f>Teams[[#This Row],[yearID]]&gt;=1903</f>
        <v>1</v>
      </c>
      <c r="C1889" s="3" t="str">
        <f>_xlfn.XLOOKUP(Teams[[#This Row],[franchID]], franchises[franchID], franchises[franchName])</f>
        <v>San Francisco Giants</v>
      </c>
      <c r="D1889" s="3">
        <f>IF(Teams[[#This Row],[LgWin]]="Y", 1,
IF(Teams[[#This Row],[LgWin]] = "N", 0, " "))</f>
        <v>0</v>
      </c>
      <c r="E1889" s="3">
        <f>IF(Teams[[#This Row],[WSWin]]="Y", 1,
IF(Teams[[#This Row],[WSWin]] = "N", 0, " "))</f>
        <v>0</v>
      </c>
      <c r="F1889">
        <v>1983</v>
      </c>
      <c r="G1889" t="s">
        <v>157</v>
      </c>
      <c r="H1889" t="s">
        <v>514</v>
      </c>
      <c r="I1889" t="s">
        <v>243</v>
      </c>
      <c r="J1889" t="s">
        <v>8</v>
      </c>
      <c r="K1889">
        <v>5</v>
      </c>
      <c r="L1889">
        <v>162</v>
      </c>
      <c r="M1889">
        <v>81</v>
      </c>
      <c r="N1889">
        <v>79</v>
      </c>
      <c r="O1889">
        <v>83</v>
      </c>
      <c r="P1889" t="s">
        <v>51</v>
      </c>
      <c r="R1889" t="s">
        <v>51</v>
      </c>
      <c r="S1889" t="s">
        <v>51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45">
      <c r="A1890" s="3" t="b">
        <f>Teams[[#This Row],[yearID]]&gt;=1973</f>
        <v>1</v>
      </c>
      <c r="B1890" s="3" t="b">
        <f>Teams[[#This Row],[yearID]]&gt;=1903</f>
        <v>1</v>
      </c>
      <c r="C1890" s="3" t="str">
        <f>_xlfn.XLOOKUP(Teams[[#This Row],[franchID]], franchises[franchID], franchises[franchName])</f>
        <v>St. Louis Cardinals</v>
      </c>
      <c r="D1890" s="3">
        <f>IF(Teams[[#This Row],[LgWin]]="Y", 1,
IF(Teams[[#This Row],[LgWin]] = "N", 0, " "))</f>
        <v>0</v>
      </c>
      <c r="E1890" s="3">
        <f>IF(Teams[[#This Row],[WSWin]]="Y", 1,
IF(Teams[[#This Row],[WSWin]] = "N", 0, " "))</f>
        <v>0</v>
      </c>
      <c r="F1890">
        <v>1983</v>
      </c>
      <c r="G1890" t="s">
        <v>157</v>
      </c>
      <c r="H1890" t="s">
        <v>396</v>
      </c>
      <c r="I1890" t="s">
        <v>154</v>
      </c>
      <c r="J1890" t="s">
        <v>37</v>
      </c>
      <c r="K1890">
        <v>4</v>
      </c>
      <c r="L1890">
        <v>162</v>
      </c>
      <c r="M1890">
        <v>81</v>
      </c>
      <c r="N1890">
        <v>79</v>
      </c>
      <c r="O1890">
        <v>83</v>
      </c>
      <c r="P1890" t="s">
        <v>51</v>
      </c>
      <c r="R1890" t="s">
        <v>51</v>
      </c>
      <c r="S1890" t="s">
        <v>51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45">
      <c r="A1891" s="3" t="b">
        <f>Teams[[#This Row],[yearID]]&gt;=1973</f>
        <v>1</v>
      </c>
      <c r="B1891" s="3" t="b">
        <f>Teams[[#This Row],[yearID]]&gt;=1903</f>
        <v>1</v>
      </c>
      <c r="C1891" s="3" t="str">
        <f>_xlfn.XLOOKUP(Teams[[#This Row],[franchID]], franchises[franchID], franchises[franchName])</f>
        <v>Texas Rangers</v>
      </c>
      <c r="D1891" s="3">
        <f>IF(Teams[[#This Row],[LgWin]]="Y", 1,
IF(Teams[[#This Row],[LgWin]] = "N", 0, " "))</f>
        <v>0</v>
      </c>
      <c r="E1891" s="3">
        <f>IF(Teams[[#This Row],[WSWin]]="Y", 1,
IF(Teams[[#This Row],[WSWin]] = "N", 0, " "))</f>
        <v>0</v>
      </c>
      <c r="F1891">
        <v>1983</v>
      </c>
      <c r="G1891" t="s">
        <v>410</v>
      </c>
      <c r="H1891" t="s">
        <v>526</v>
      </c>
      <c r="I1891" t="s">
        <v>526</v>
      </c>
      <c r="J1891" t="s">
        <v>8</v>
      </c>
      <c r="K1891">
        <v>3</v>
      </c>
      <c r="L1891">
        <v>163</v>
      </c>
      <c r="M1891">
        <v>81</v>
      </c>
      <c r="N1891">
        <v>77</v>
      </c>
      <c r="O1891">
        <v>85</v>
      </c>
      <c r="P1891" t="s">
        <v>51</v>
      </c>
      <c r="R1891" t="s">
        <v>51</v>
      </c>
      <c r="S1891" t="s">
        <v>51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45">
      <c r="A1892" s="3" t="b">
        <f>Teams[[#This Row],[yearID]]&gt;=1973</f>
        <v>1</v>
      </c>
      <c r="B1892" s="3" t="b">
        <f>Teams[[#This Row],[yearID]]&gt;=1903</f>
        <v>1</v>
      </c>
      <c r="C1892" s="3" t="str">
        <f>_xlfn.XLOOKUP(Teams[[#This Row],[franchID]], franchises[franchID], franchises[franchName])</f>
        <v>Toronto Blue Jays</v>
      </c>
      <c r="D1892" s="3">
        <f>IF(Teams[[#This Row],[LgWin]]="Y", 1,
IF(Teams[[#This Row],[LgWin]] = "N", 0, " "))</f>
        <v>0</v>
      </c>
      <c r="E1892" s="3">
        <f>IF(Teams[[#This Row],[WSWin]]="Y", 1,
IF(Teams[[#This Row],[WSWin]] = "N", 0, " "))</f>
        <v>0</v>
      </c>
      <c r="F1892">
        <v>1983</v>
      </c>
      <c r="G1892" t="s">
        <v>410</v>
      </c>
      <c r="H1892" t="s">
        <v>576</v>
      </c>
      <c r="I1892" t="s">
        <v>576</v>
      </c>
      <c r="J1892" t="s">
        <v>37</v>
      </c>
      <c r="K1892">
        <v>4</v>
      </c>
      <c r="L1892">
        <v>162</v>
      </c>
      <c r="M1892">
        <v>81</v>
      </c>
      <c r="N1892">
        <v>89</v>
      </c>
      <c r="O1892">
        <v>73</v>
      </c>
      <c r="P1892" t="s">
        <v>51</v>
      </c>
      <c r="R1892" t="s">
        <v>51</v>
      </c>
      <c r="S1892" t="s">
        <v>51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45">
      <c r="A1893" s="3" t="b">
        <f>Teams[[#This Row],[yearID]]&gt;=1973</f>
        <v>1</v>
      </c>
      <c r="B1893" s="3" t="b">
        <f>Teams[[#This Row],[yearID]]&gt;=1903</f>
        <v>1</v>
      </c>
      <c r="C1893" s="3" t="str">
        <f>_xlfn.XLOOKUP(Teams[[#This Row],[franchID]], franchises[franchID], franchises[franchName])</f>
        <v>Atlanta Braves</v>
      </c>
      <c r="D1893" s="3">
        <f>IF(Teams[[#This Row],[LgWin]]="Y", 1,
IF(Teams[[#This Row],[LgWin]] = "N", 0, " "))</f>
        <v>0</v>
      </c>
      <c r="E1893" s="3">
        <f>IF(Teams[[#This Row],[WSWin]]="Y", 1,
IF(Teams[[#This Row],[WSWin]] = "N", 0, " "))</f>
        <v>0</v>
      </c>
      <c r="F1893">
        <v>1984</v>
      </c>
      <c r="G1893" t="s">
        <v>157</v>
      </c>
      <c r="H1893" t="s">
        <v>159</v>
      </c>
      <c r="I1893" t="s">
        <v>159</v>
      </c>
      <c r="J1893" t="s">
        <v>8</v>
      </c>
      <c r="K1893">
        <v>2</v>
      </c>
      <c r="L1893">
        <v>162</v>
      </c>
      <c r="M1893">
        <v>81</v>
      </c>
      <c r="N1893">
        <v>80</v>
      </c>
      <c r="O1893">
        <v>82</v>
      </c>
      <c r="P1893" t="s">
        <v>51</v>
      </c>
      <c r="R1893" t="s">
        <v>51</v>
      </c>
      <c r="S1893" t="s">
        <v>51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45">
      <c r="A1894" s="3" t="b">
        <f>Teams[[#This Row],[yearID]]&gt;=1973</f>
        <v>1</v>
      </c>
      <c r="B1894" s="3" t="b">
        <f>Teams[[#This Row],[yearID]]&gt;=1903</f>
        <v>1</v>
      </c>
      <c r="C1894" s="3" t="str">
        <f>_xlfn.XLOOKUP(Teams[[#This Row],[franchID]], franchises[franchID], franchises[franchName])</f>
        <v>Baltimore Orioles</v>
      </c>
      <c r="D1894" s="3">
        <f>IF(Teams[[#This Row],[LgWin]]="Y", 1,
IF(Teams[[#This Row],[LgWin]] = "N", 0, " "))</f>
        <v>0</v>
      </c>
      <c r="E1894" s="3">
        <f>IF(Teams[[#This Row],[WSWin]]="Y", 1,
IF(Teams[[#This Row],[WSWin]] = "N", 0, " "))</f>
        <v>0</v>
      </c>
      <c r="F1894">
        <v>1984</v>
      </c>
      <c r="G1894" t="s">
        <v>410</v>
      </c>
      <c r="H1894" t="s">
        <v>95</v>
      </c>
      <c r="I1894" t="s">
        <v>95</v>
      </c>
      <c r="J1894" t="s">
        <v>37</v>
      </c>
      <c r="K1894">
        <v>5</v>
      </c>
      <c r="L1894">
        <v>162</v>
      </c>
      <c r="M1894">
        <v>81</v>
      </c>
      <c r="N1894">
        <v>85</v>
      </c>
      <c r="O1894">
        <v>77</v>
      </c>
      <c r="P1894" t="s">
        <v>51</v>
      </c>
      <c r="R1894" t="s">
        <v>51</v>
      </c>
      <c r="S1894" t="s">
        <v>51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45">
      <c r="A1895" s="3" t="b">
        <f>Teams[[#This Row],[yearID]]&gt;=1973</f>
        <v>1</v>
      </c>
      <c r="B1895" s="3" t="b">
        <f>Teams[[#This Row],[yearID]]&gt;=1903</f>
        <v>1</v>
      </c>
      <c r="C1895" s="3" t="str">
        <f>_xlfn.XLOOKUP(Teams[[#This Row],[franchID]], franchises[franchID], franchises[franchName])</f>
        <v>Boston Red Sox</v>
      </c>
      <c r="D1895" s="3">
        <f>IF(Teams[[#This Row],[LgWin]]="Y", 1,
IF(Teams[[#This Row],[LgWin]] = "N", 0, " "))</f>
        <v>0</v>
      </c>
      <c r="E1895" s="3">
        <f>IF(Teams[[#This Row],[WSWin]]="Y", 1,
IF(Teams[[#This Row],[WSWin]] = "N", 0, " "))</f>
        <v>0</v>
      </c>
      <c r="F1895">
        <v>1984</v>
      </c>
      <c r="G1895" t="s">
        <v>410</v>
      </c>
      <c r="H1895" t="s">
        <v>54</v>
      </c>
      <c r="I1895" t="s">
        <v>54</v>
      </c>
      <c r="J1895" t="s">
        <v>37</v>
      </c>
      <c r="K1895">
        <v>4</v>
      </c>
      <c r="L1895">
        <v>162</v>
      </c>
      <c r="M1895">
        <v>81</v>
      </c>
      <c r="N1895">
        <v>86</v>
      </c>
      <c r="O1895">
        <v>76</v>
      </c>
      <c r="P1895" t="s">
        <v>51</v>
      </c>
      <c r="R1895" t="s">
        <v>51</v>
      </c>
      <c r="S1895" t="s">
        <v>51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45">
      <c r="A1896" s="3" t="b">
        <f>Teams[[#This Row],[yearID]]&gt;=1973</f>
        <v>1</v>
      </c>
      <c r="B1896" s="3" t="b">
        <f>Teams[[#This Row],[yearID]]&gt;=1903</f>
        <v>1</v>
      </c>
      <c r="C1896" s="3" t="str">
        <f>_xlfn.XLOOKUP(Teams[[#This Row],[franchID]], franchises[franchID], franchises[franchName])</f>
        <v>Los Angeles Angels of Anaheim</v>
      </c>
      <c r="D1896" s="3">
        <f>IF(Teams[[#This Row],[LgWin]]="Y", 1,
IF(Teams[[#This Row],[LgWin]] = "N", 0, " "))</f>
        <v>0</v>
      </c>
      <c r="E1896" s="3">
        <f>IF(Teams[[#This Row],[WSWin]]="Y", 1,
IF(Teams[[#This Row],[WSWin]] = "N", 0, " "))</f>
        <v>0</v>
      </c>
      <c r="F1896">
        <v>1984</v>
      </c>
      <c r="G1896" t="s">
        <v>410</v>
      </c>
      <c r="H1896" t="s">
        <v>537</v>
      </c>
      <c r="I1896" t="s">
        <v>520</v>
      </c>
      <c r="J1896" t="s">
        <v>8</v>
      </c>
      <c r="K1896">
        <v>2</v>
      </c>
      <c r="L1896">
        <v>162</v>
      </c>
      <c r="M1896">
        <v>81</v>
      </c>
      <c r="N1896">
        <v>81</v>
      </c>
      <c r="O1896">
        <v>81</v>
      </c>
      <c r="P1896" t="s">
        <v>51</v>
      </c>
      <c r="R1896" t="s">
        <v>51</v>
      </c>
      <c r="S1896" t="s">
        <v>51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45">
      <c r="A1897" s="3" t="b">
        <f>Teams[[#This Row],[yearID]]&gt;=1973</f>
        <v>1</v>
      </c>
      <c r="B1897" s="3" t="b">
        <f>Teams[[#This Row],[yearID]]&gt;=1903</f>
        <v>1</v>
      </c>
      <c r="C1897" s="3" t="str">
        <f>_xlfn.XLOOKUP(Teams[[#This Row],[franchID]], franchises[franchID], franchises[franchName])</f>
        <v>Chicago White Sox</v>
      </c>
      <c r="D1897" s="3">
        <f>IF(Teams[[#This Row],[LgWin]]="Y", 1,
IF(Teams[[#This Row],[LgWin]] = "N", 0, " "))</f>
        <v>0</v>
      </c>
      <c r="E1897" s="3">
        <f>IF(Teams[[#This Row],[WSWin]]="Y", 1,
IF(Teams[[#This Row],[WSWin]] = "N", 0, " "))</f>
        <v>0</v>
      </c>
      <c r="F1897">
        <v>1984</v>
      </c>
      <c r="G1897" t="s">
        <v>410</v>
      </c>
      <c r="H1897" t="s">
        <v>415</v>
      </c>
      <c r="I1897" t="s">
        <v>416</v>
      </c>
      <c r="J1897" t="s">
        <v>8</v>
      </c>
      <c r="K1897">
        <v>5</v>
      </c>
      <c r="L1897">
        <v>162</v>
      </c>
      <c r="M1897">
        <v>81</v>
      </c>
      <c r="N1897">
        <v>74</v>
      </c>
      <c r="O1897">
        <v>88</v>
      </c>
      <c r="P1897" t="s">
        <v>51</v>
      </c>
      <c r="R1897" t="s">
        <v>51</v>
      </c>
      <c r="S1897" t="s">
        <v>51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45">
      <c r="A1898" s="3" t="b">
        <f>Teams[[#This Row],[yearID]]&gt;=1973</f>
        <v>1</v>
      </c>
      <c r="B1898" s="3" t="b">
        <f>Teams[[#This Row],[yearID]]&gt;=1903</f>
        <v>1</v>
      </c>
      <c r="C1898" s="3" t="str">
        <f>_xlfn.XLOOKUP(Teams[[#This Row],[franchID]], franchises[franchID], franchises[franchName])</f>
        <v>Chicago Cubs</v>
      </c>
      <c r="D1898" s="3">
        <f>IF(Teams[[#This Row],[LgWin]]="Y", 1,
IF(Teams[[#This Row],[LgWin]] = "N", 0, " "))</f>
        <v>0</v>
      </c>
      <c r="E1898" s="3">
        <f>IF(Teams[[#This Row],[WSWin]]="Y", 1,
IF(Teams[[#This Row],[WSWin]] = "N", 0, " "))</f>
        <v>0</v>
      </c>
      <c r="F1898">
        <v>1984</v>
      </c>
      <c r="G1898" t="s">
        <v>157</v>
      </c>
      <c r="H1898" t="s">
        <v>161</v>
      </c>
      <c r="I1898" t="s">
        <v>162</v>
      </c>
      <c r="J1898" t="s">
        <v>37</v>
      </c>
      <c r="K1898">
        <v>1</v>
      </c>
      <c r="L1898">
        <v>161</v>
      </c>
      <c r="M1898">
        <v>80</v>
      </c>
      <c r="N1898">
        <v>96</v>
      </c>
      <c r="O1898">
        <v>65</v>
      </c>
      <c r="P1898" t="s">
        <v>76</v>
      </c>
      <c r="R1898" t="s">
        <v>51</v>
      </c>
      <c r="S1898" t="s">
        <v>51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45">
      <c r="A1899" s="3" t="b">
        <f>Teams[[#This Row],[yearID]]&gt;=1973</f>
        <v>1</v>
      </c>
      <c r="B1899" s="3" t="b">
        <f>Teams[[#This Row],[yearID]]&gt;=1903</f>
        <v>1</v>
      </c>
      <c r="C1899" s="3" t="str">
        <f>_xlfn.XLOOKUP(Teams[[#This Row],[franchID]], franchises[franchID], franchises[franchName])</f>
        <v>Cincinnati Reds</v>
      </c>
      <c r="D1899" s="3">
        <f>IF(Teams[[#This Row],[LgWin]]="Y", 1,
IF(Teams[[#This Row],[LgWin]] = "N", 0, " "))</f>
        <v>0</v>
      </c>
      <c r="E1899" s="3">
        <f>IF(Teams[[#This Row],[WSWin]]="Y", 1,
IF(Teams[[#This Row],[WSWin]] = "N", 0, " "))</f>
        <v>0</v>
      </c>
      <c r="F1899">
        <v>1984</v>
      </c>
      <c r="G1899" t="s">
        <v>157</v>
      </c>
      <c r="H1899" t="s">
        <v>167</v>
      </c>
      <c r="I1899" t="s">
        <v>167</v>
      </c>
      <c r="J1899" t="s">
        <v>8</v>
      </c>
      <c r="K1899">
        <v>5</v>
      </c>
      <c r="L1899">
        <v>162</v>
      </c>
      <c r="M1899">
        <v>81</v>
      </c>
      <c r="N1899">
        <v>70</v>
      </c>
      <c r="O1899">
        <v>92</v>
      </c>
      <c r="P1899" t="s">
        <v>51</v>
      </c>
      <c r="R1899" t="s">
        <v>51</v>
      </c>
      <c r="S1899" t="s">
        <v>51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45">
      <c r="A1900" s="3" t="b">
        <f>Teams[[#This Row],[yearID]]&gt;=1973</f>
        <v>1</v>
      </c>
      <c r="B1900" s="3" t="b">
        <f>Teams[[#This Row],[yearID]]&gt;=1903</f>
        <v>1</v>
      </c>
      <c r="C1900" s="3" t="str">
        <f>_xlfn.XLOOKUP(Teams[[#This Row],[franchID]], franchises[franchID], franchises[franchName])</f>
        <v>Cleveland Indians</v>
      </c>
      <c r="D1900" s="3">
        <f>IF(Teams[[#This Row],[LgWin]]="Y", 1,
IF(Teams[[#This Row],[LgWin]] = "N", 0, " "))</f>
        <v>0</v>
      </c>
      <c r="E1900" s="3">
        <f>IF(Teams[[#This Row],[WSWin]]="Y", 1,
IF(Teams[[#This Row],[WSWin]] = "N", 0, " "))</f>
        <v>0</v>
      </c>
      <c r="F1900">
        <v>1984</v>
      </c>
      <c r="G1900" t="s">
        <v>410</v>
      </c>
      <c r="H1900" t="s">
        <v>64</v>
      </c>
      <c r="I1900" t="s">
        <v>64</v>
      </c>
      <c r="J1900" t="s">
        <v>37</v>
      </c>
      <c r="K1900">
        <v>6</v>
      </c>
      <c r="L1900">
        <v>163</v>
      </c>
      <c r="M1900">
        <v>81</v>
      </c>
      <c r="N1900">
        <v>75</v>
      </c>
      <c r="O1900">
        <v>87</v>
      </c>
      <c r="P1900" t="s">
        <v>51</v>
      </c>
      <c r="R1900" t="s">
        <v>51</v>
      </c>
      <c r="S1900" t="s">
        <v>51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45">
      <c r="A1901" s="3" t="b">
        <f>Teams[[#This Row],[yearID]]&gt;=1973</f>
        <v>1</v>
      </c>
      <c r="B1901" s="3" t="b">
        <f>Teams[[#This Row],[yearID]]&gt;=1903</f>
        <v>1</v>
      </c>
      <c r="C1901" s="3" t="str">
        <f>_xlfn.XLOOKUP(Teams[[#This Row],[franchID]], franchises[franchID], franchises[franchName])</f>
        <v>Detroit Tigers</v>
      </c>
      <c r="D1901" s="3">
        <f>IF(Teams[[#This Row],[LgWin]]="Y", 1,
IF(Teams[[#This Row],[LgWin]] = "N", 0, " "))</f>
        <v>1</v>
      </c>
      <c r="E1901" s="3">
        <f>IF(Teams[[#This Row],[WSWin]]="Y", 1,
IF(Teams[[#This Row],[WSWin]] = "N", 0, " "))</f>
        <v>1</v>
      </c>
      <c r="F1901">
        <v>1984</v>
      </c>
      <c r="G1901" t="s">
        <v>410</v>
      </c>
      <c r="H1901" t="s">
        <v>419</v>
      </c>
      <c r="I1901" t="s">
        <v>419</v>
      </c>
      <c r="J1901" t="s">
        <v>37</v>
      </c>
      <c r="K1901">
        <v>1</v>
      </c>
      <c r="L1901">
        <v>162</v>
      </c>
      <c r="M1901">
        <v>82</v>
      </c>
      <c r="N1901">
        <v>104</v>
      </c>
      <c r="O1901">
        <v>58</v>
      </c>
      <c r="P1901" t="s">
        <v>76</v>
      </c>
      <c r="R1901" t="s">
        <v>76</v>
      </c>
      <c r="S1901" t="s">
        <v>76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45">
      <c r="A1902" s="3" t="b">
        <f>Teams[[#This Row],[yearID]]&gt;=1973</f>
        <v>1</v>
      </c>
      <c r="B1902" s="3" t="b">
        <f>Teams[[#This Row],[yearID]]&gt;=1903</f>
        <v>1</v>
      </c>
      <c r="C1902" s="3" t="str">
        <f>_xlfn.XLOOKUP(Teams[[#This Row],[franchID]], franchises[franchID], franchises[franchName])</f>
        <v>Houston Astros</v>
      </c>
      <c r="D1902" s="3">
        <f>IF(Teams[[#This Row],[LgWin]]="Y", 1,
IF(Teams[[#This Row],[LgWin]] = "N", 0, " "))</f>
        <v>0</v>
      </c>
      <c r="E1902" s="3">
        <f>IF(Teams[[#This Row],[WSWin]]="Y", 1,
IF(Teams[[#This Row],[WSWin]] = "N", 0, " "))</f>
        <v>0</v>
      </c>
      <c r="F1902">
        <v>1984</v>
      </c>
      <c r="G1902" t="s">
        <v>157</v>
      </c>
      <c r="H1902" t="s">
        <v>528</v>
      </c>
      <c r="I1902" t="s">
        <v>528</v>
      </c>
      <c r="J1902" t="s">
        <v>8</v>
      </c>
      <c r="K1902">
        <v>2</v>
      </c>
      <c r="L1902">
        <v>162</v>
      </c>
      <c r="M1902">
        <v>81</v>
      </c>
      <c r="N1902">
        <v>80</v>
      </c>
      <c r="O1902">
        <v>82</v>
      </c>
      <c r="P1902" t="s">
        <v>51</v>
      </c>
      <c r="R1902" t="s">
        <v>51</v>
      </c>
      <c r="S1902" t="s">
        <v>51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45">
      <c r="A1903" s="3" t="b">
        <f>Teams[[#This Row],[yearID]]&gt;=1973</f>
        <v>1</v>
      </c>
      <c r="B1903" s="3" t="b">
        <f>Teams[[#This Row],[yearID]]&gt;=1903</f>
        <v>1</v>
      </c>
      <c r="C1903" s="3" t="str">
        <f>_xlfn.XLOOKUP(Teams[[#This Row],[franchID]], franchises[franchID], franchises[franchName])</f>
        <v>Kansas City Royals</v>
      </c>
      <c r="D1903" s="3">
        <f>IF(Teams[[#This Row],[LgWin]]="Y", 1,
IF(Teams[[#This Row],[LgWin]] = "N", 0, " "))</f>
        <v>0</v>
      </c>
      <c r="E1903" s="3">
        <f>IF(Teams[[#This Row],[WSWin]]="Y", 1,
IF(Teams[[#This Row],[WSWin]] = "N", 0, " "))</f>
        <v>0</v>
      </c>
      <c r="F1903">
        <v>1984</v>
      </c>
      <c r="G1903" t="s">
        <v>410</v>
      </c>
      <c r="H1903" t="s">
        <v>509</v>
      </c>
      <c r="I1903" t="s">
        <v>548</v>
      </c>
      <c r="J1903" t="s">
        <v>8</v>
      </c>
      <c r="K1903">
        <v>1</v>
      </c>
      <c r="L1903">
        <v>162</v>
      </c>
      <c r="M1903">
        <v>81</v>
      </c>
      <c r="N1903">
        <v>84</v>
      </c>
      <c r="O1903">
        <v>78</v>
      </c>
      <c r="P1903" t="s">
        <v>76</v>
      </c>
      <c r="R1903" t="s">
        <v>51</v>
      </c>
      <c r="S1903" t="s">
        <v>51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45">
      <c r="A1904" s="3" t="b">
        <f>Teams[[#This Row],[yearID]]&gt;=1973</f>
        <v>1</v>
      </c>
      <c r="B1904" s="3" t="b">
        <f>Teams[[#This Row],[yearID]]&gt;=1903</f>
        <v>1</v>
      </c>
      <c r="C1904" s="3" t="str">
        <f>_xlfn.XLOOKUP(Teams[[#This Row],[franchID]], franchises[franchID], franchises[franchName])</f>
        <v>Los Angeles Dodgers</v>
      </c>
      <c r="D1904" s="3">
        <f>IF(Teams[[#This Row],[LgWin]]="Y", 1,
IF(Teams[[#This Row],[LgWin]] = "N", 0, " "))</f>
        <v>0</v>
      </c>
      <c r="E1904" s="3">
        <f>IF(Teams[[#This Row],[WSWin]]="Y", 1,
IF(Teams[[#This Row],[WSWin]] = "N", 0, " "))</f>
        <v>0</v>
      </c>
      <c r="F1904">
        <v>1984</v>
      </c>
      <c r="G1904" t="s">
        <v>157</v>
      </c>
      <c r="H1904" t="s">
        <v>511</v>
      </c>
      <c r="I1904" t="s">
        <v>260</v>
      </c>
      <c r="J1904" t="s">
        <v>8</v>
      </c>
      <c r="K1904">
        <v>4</v>
      </c>
      <c r="L1904">
        <v>162</v>
      </c>
      <c r="M1904">
        <v>81</v>
      </c>
      <c r="N1904">
        <v>79</v>
      </c>
      <c r="O1904">
        <v>83</v>
      </c>
      <c r="P1904" t="s">
        <v>51</v>
      </c>
      <c r="R1904" t="s">
        <v>51</v>
      </c>
      <c r="S1904" t="s">
        <v>51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45">
      <c r="A1905" s="3" t="b">
        <f>Teams[[#This Row],[yearID]]&gt;=1973</f>
        <v>1</v>
      </c>
      <c r="B1905" s="3" t="b">
        <f>Teams[[#This Row],[yearID]]&gt;=1903</f>
        <v>1</v>
      </c>
      <c r="C1905" s="3" t="str">
        <f>_xlfn.XLOOKUP(Teams[[#This Row],[franchID]], franchises[franchID], franchises[franchName])</f>
        <v>Minnesota Twins</v>
      </c>
      <c r="D1905" s="3">
        <f>IF(Teams[[#This Row],[LgWin]]="Y", 1,
IF(Teams[[#This Row],[LgWin]] = "N", 0, " "))</f>
        <v>0</v>
      </c>
      <c r="E1905" s="3">
        <f>IF(Teams[[#This Row],[WSWin]]="Y", 1,
IF(Teams[[#This Row],[WSWin]] = "N", 0, " "))</f>
        <v>0</v>
      </c>
      <c r="F1905">
        <v>1984</v>
      </c>
      <c r="G1905" t="s">
        <v>410</v>
      </c>
      <c r="H1905" t="s">
        <v>426</v>
      </c>
      <c r="I1905" t="s">
        <v>426</v>
      </c>
      <c r="J1905" t="s">
        <v>8</v>
      </c>
      <c r="K1905">
        <v>2</v>
      </c>
      <c r="L1905">
        <v>162</v>
      </c>
      <c r="M1905">
        <v>81</v>
      </c>
      <c r="N1905">
        <v>81</v>
      </c>
      <c r="O1905">
        <v>81</v>
      </c>
      <c r="P1905" t="s">
        <v>51</v>
      </c>
      <c r="R1905" t="s">
        <v>51</v>
      </c>
      <c r="S1905" t="s">
        <v>51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45">
      <c r="A1906" s="3" t="b">
        <f>Teams[[#This Row],[yearID]]&gt;=1973</f>
        <v>1</v>
      </c>
      <c r="B1906" s="3" t="b">
        <f>Teams[[#This Row],[yearID]]&gt;=1903</f>
        <v>1</v>
      </c>
      <c r="C1906" s="3" t="str">
        <f>_xlfn.XLOOKUP(Teams[[#This Row],[franchID]], franchises[franchID], franchises[franchName])</f>
        <v>Milwaukee Brewers</v>
      </c>
      <c r="D1906" s="3">
        <f>IF(Teams[[#This Row],[LgWin]]="Y", 1,
IF(Teams[[#This Row],[LgWin]] = "N", 0, " "))</f>
        <v>0</v>
      </c>
      <c r="E1906" s="3">
        <f>IF(Teams[[#This Row],[WSWin]]="Y", 1,
IF(Teams[[#This Row],[WSWin]] = "N", 0, " "))</f>
        <v>0</v>
      </c>
      <c r="F1906">
        <v>1984</v>
      </c>
      <c r="G1906" t="s">
        <v>410</v>
      </c>
      <c r="H1906" t="s">
        <v>563</v>
      </c>
      <c r="I1906" t="s">
        <v>282</v>
      </c>
      <c r="J1906" t="s">
        <v>37</v>
      </c>
      <c r="K1906">
        <v>7</v>
      </c>
      <c r="L1906">
        <v>161</v>
      </c>
      <c r="M1906">
        <v>81</v>
      </c>
      <c r="N1906">
        <v>67</v>
      </c>
      <c r="O1906">
        <v>94</v>
      </c>
      <c r="P1906" t="s">
        <v>51</v>
      </c>
      <c r="R1906" t="s">
        <v>51</v>
      </c>
      <c r="S1906" t="s">
        <v>51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45">
      <c r="A1907" s="3" t="b">
        <f>Teams[[#This Row],[yearID]]&gt;=1973</f>
        <v>1</v>
      </c>
      <c r="B1907" s="3" t="b">
        <f>Teams[[#This Row],[yearID]]&gt;=1903</f>
        <v>1</v>
      </c>
      <c r="C1907" s="3" t="str">
        <f>_xlfn.XLOOKUP(Teams[[#This Row],[franchID]], franchises[franchID], franchises[franchName])</f>
        <v>Washington Nationals</v>
      </c>
      <c r="D1907" s="3">
        <f>IF(Teams[[#This Row],[LgWin]]="Y", 1,
IF(Teams[[#This Row],[LgWin]] = "N", 0, " "))</f>
        <v>0</v>
      </c>
      <c r="E1907" s="3">
        <f>IF(Teams[[#This Row],[WSWin]]="Y", 1,
IF(Teams[[#This Row],[WSWin]] = "N", 0, " "))</f>
        <v>0</v>
      </c>
      <c r="F1907">
        <v>1984</v>
      </c>
      <c r="G1907" t="s">
        <v>157</v>
      </c>
      <c r="H1907" t="s">
        <v>551</v>
      </c>
      <c r="I1907" t="s">
        <v>398</v>
      </c>
      <c r="J1907" t="s">
        <v>37</v>
      </c>
      <c r="K1907">
        <v>5</v>
      </c>
      <c r="L1907">
        <v>161</v>
      </c>
      <c r="M1907">
        <v>81</v>
      </c>
      <c r="N1907">
        <v>78</v>
      </c>
      <c r="O1907">
        <v>83</v>
      </c>
      <c r="P1907" t="s">
        <v>51</v>
      </c>
      <c r="R1907" t="s">
        <v>51</v>
      </c>
      <c r="S1907" t="s">
        <v>51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45">
      <c r="A1908" s="3" t="b">
        <f>Teams[[#This Row],[yearID]]&gt;=1973</f>
        <v>1</v>
      </c>
      <c r="B1908" s="3" t="b">
        <f>Teams[[#This Row],[yearID]]&gt;=1903</f>
        <v>1</v>
      </c>
      <c r="C1908" s="3" t="str">
        <f>_xlfn.XLOOKUP(Teams[[#This Row],[franchID]], franchises[franchID], franchises[franchName])</f>
        <v>New York Yankees</v>
      </c>
      <c r="D1908" s="3">
        <f>IF(Teams[[#This Row],[LgWin]]="Y", 1,
IF(Teams[[#This Row],[LgWin]] = "N", 0, " "))</f>
        <v>0</v>
      </c>
      <c r="E1908" s="3">
        <f>IF(Teams[[#This Row],[WSWin]]="Y", 1,
IF(Teams[[#This Row],[WSWin]] = "N", 0, " "))</f>
        <v>0</v>
      </c>
      <c r="F1908">
        <v>1984</v>
      </c>
      <c r="G1908" t="s">
        <v>410</v>
      </c>
      <c r="H1908" t="s">
        <v>436</v>
      </c>
      <c r="I1908" t="s">
        <v>412</v>
      </c>
      <c r="J1908" t="s">
        <v>37</v>
      </c>
      <c r="K1908">
        <v>3</v>
      </c>
      <c r="L1908">
        <v>162</v>
      </c>
      <c r="M1908">
        <v>81</v>
      </c>
      <c r="N1908">
        <v>87</v>
      </c>
      <c r="O1908">
        <v>75</v>
      </c>
      <c r="P1908" t="s">
        <v>51</v>
      </c>
      <c r="R1908" t="s">
        <v>51</v>
      </c>
      <c r="S1908" t="s">
        <v>51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45">
      <c r="A1909" s="3" t="b">
        <f>Teams[[#This Row],[yearID]]&gt;=1973</f>
        <v>1</v>
      </c>
      <c r="B1909" s="3" t="b">
        <f>Teams[[#This Row],[yearID]]&gt;=1903</f>
        <v>1</v>
      </c>
      <c r="C1909" s="3" t="str">
        <f>_xlfn.XLOOKUP(Teams[[#This Row],[franchID]], franchises[franchID], franchises[franchName])</f>
        <v>New York Mets</v>
      </c>
      <c r="D1909" s="3">
        <f>IF(Teams[[#This Row],[LgWin]]="Y", 1,
IF(Teams[[#This Row],[LgWin]] = "N", 0, " "))</f>
        <v>0</v>
      </c>
      <c r="E1909" s="3">
        <f>IF(Teams[[#This Row],[WSWin]]="Y", 1,
IF(Teams[[#This Row],[WSWin]] = "N", 0, " "))</f>
        <v>0</v>
      </c>
      <c r="F1909">
        <v>1984</v>
      </c>
      <c r="G1909" t="s">
        <v>157</v>
      </c>
      <c r="H1909" t="s">
        <v>532</v>
      </c>
      <c r="I1909" t="s">
        <v>533</v>
      </c>
      <c r="J1909" t="s">
        <v>37</v>
      </c>
      <c r="K1909">
        <v>2</v>
      </c>
      <c r="L1909">
        <v>162</v>
      </c>
      <c r="M1909">
        <v>81</v>
      </c>
      <c r="N1909">
        <v>90</v>
      </c>
      <c r="O1909">
        <v>72</v>
      </c>
      <c r="P1909" t="s">
        <v>51</v>
      </c>
      <c r="R1909" t="s">
        <v>51</v>
      </c>
      <c r="S1909" t="s">
        <v>51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45">
      <c r="A1910" s="3" t="b">
        <f>Teams[[#This Row],[yearID]]&gt;=1973</f>
        <v>1</v>
      </c>
      <c r="B1910" s="3" t="b">
        <f>Teams[[#This Row],[yearID]]&gt;=1903</f>
        <v>1</v>
      </c>
      <c r="C1910" s="3" t="str">
        <f>_xlfn.XLOOKUP(Teams[[#This Row],[franchID]], franchises[franchID], franchises[franchName])</f>
        <v>Oakland Athletics</v>
      </c>
      <c r="D1910" s="3">
        <f>IF(Teams[[#This Row],[LgWin]]="Y", 1,
IF(Teams[[#This Row],[LgWin]] = "N", 0, " "))</f>
        <v>0</v>
      </c>
      <c r="E1910" s="3">
        <f>IF(Teams[[#This Row],[WSWin]]="Y", 1,
IF(Teams[[#This Row],[WSWin]] = "N", 0, " "))</f>
        <v>0</v>
      </c>
      <c r="F1910">
        <v>1984</v>
      </c>
      <c r="G1910" t="s">
        <v>410</v>
      </c>
      <c r="H1910" t="s">
        <v>423</v>
      </c>
      <c r="I1910" t="s">
        <v>423</v>
      </c>
      <c r="J1910" t="s">
        <v>8</v>
      </c>
      <c r="K1910">
        <v>4</v>
      </c>
      <c r="L1910">
        <v>162</v>
      </c>
      <c r="M1910">
        <v>81</v>
      </c>
      <c r="N1910">
        <v>77</v>
      </c>
      <c r="O1910">
        <v>85</v>
      </c>
      <c r="P1910" t="s">
        <v>51</v>
      </c>
      <c r="R1910" t="s">
        <v>51</v>
      </c>
      <c r="S1910" t="s">
        <v>51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45">
      <c r="A1911" s="3" t="b">
        <f>Teams[[#This Row],[yearID]]&gt;=1973</f>
        <v>1</v>
      </c>
      <c r="B1911" s="3" t="b">
        <f>Teams[[#This Row],[yearID]]&gt;=1903</f>
        <v>1</v>
      </c>
      <c r="C1911" s="3" t="str">
        <f>_xlfn.XLOOKUP(Teams[[#This Row],[franchID]], franchises[franchID], franchises[franchName])</f>
        <v>Philadelphia Phillies</v>
      </c>
      <c r="D1911" s="3">
        <f>IF(Teams[[#This Row],[LgWin]]="Y", 1,
IF(Teams[[#This Row],[LgWin]] = "N", 0, " "))</f>
        <v>0</v>
      </c>
      <c r="E1911" s="3">
        <f>IF(Teams[[#This Row],[WSWin]]="Y", 1,
IF(Teams[[#This Row],[WSWin]] = "N", 0, " "))</f>
        <v>0</v>
      </c>
      <c r="F1911">
        <v>1984</v>
      </c>
      <c r="G1911" t="s">
        <v>157</v>
      </c>
      <c r="H1911" t="s">
        <v>122</v>
      </c>
      <c r="I1911" t="s">
        <v>122</v>
      </c>
      <c r="J1911" t="s">
        <v>37</v>
      </c>
      <c r="K1911">
        <v>4</v>
      </c>
      <c r="L1911">
        <v>162</v>
      </c>
      <c r="M1911">
        <v>81</v>
      </c>
      <c r="N1911">
        <v>81</v>
      </c>
      <c r="O1911">
        <v>81</v>
      </c>
      <c r="P1911" t="s">
        <v>51</v>
      </c>
      <c r="R1911" t="s">
        <v>51</v>
      </c>
      <c r="S1911" t="s">
        <v>51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45">
      <c r="A1912" s="3" t="b">
        <f>Teams[[#This Row],[yearID]]&gt;=1973</f>
        <v>1</v>
      </c>
      <c r="B1912" s="3" t="b">
        <f>Teams[[#This Row],[yearID]]&gt;=1903</f>
        <v>1</v>
      </c>
      <c r="C1912" s="3" t="str">
        <f>_xlfn.XLOOKUP(Teams[[#This Row],[franchID]], franchises[franchID], franchises[franchName])</f>
        <v>Pittsburgh Pirates</v>
      </c>
      <c r="D1912" s="3">
        <f>IF(Teams[[#This Row],[LgWin]]="Y", 1,
IF(Teams[[#This Row],[LgWin]] = "N", 0, " "))</f>
        <v>0</v>
      </c>
      <c r="E1912" s="3">
        <f>IF(Teams[[#This Row],[WSWin]]="Y", 1,
IF(Teams[[#This Row],[WSWin]] = "N", 0, " "))</f>
        <v>0</v>
      </c>
      <c r="F1912">
        <v>1984</v>
      </c>
      <c r="G1912" t="s">
        <v>157</v>
      </c>
      <c r="H1912" t="s">
        <v>229</v>
      </c>
      <c r="I1912" t="s">
        <v>229</v>
      </c>
      <c r="J1912" t="s">
        <v>37</v>
      </c>
      <c r="K1912">
        <v>6</v>
      </c>
      <c r="L1912">
        <v>162</v>
      </c>
      <c r="M1912">
        <v>81</v>
      </c>
      <c r="N1912">
        <v>75</v>
      </c>
      <c r="O1912">
        <v>87</v>
      </c>
      <c r="P1912" t="s">
        <v>51</v>
      </c>
      <c r="R1912" t="s">
        <v>51</v>
      </c>
      <c r="S1912" t="s">
        <v>51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45">
      <c r="A1913" s="3" t="b">
        <f>Teams[[#This Row],[yearID]]&gt;=1973</f>
        <v>1</v>
      </c>
      <c r="B1913" s="3" t="b">
        <f>Teams[[#This Row],[yearID]]&gt;=1903</f>
        <v>1</v>
      </c>
      <c r="C1913" s="3" t="str">
        <f>_xlfn.XLOOKUP(Teams[[#This Row],[franchID]], franchises[franchID], franchises[franchName])</f>
        <v>San Diego Padres</v>
      </c>
      <c r="D1913" s="3">
        <f>IF(Teams[[#This Row],[LgWin]]="Y", 1,
IF(Teams[[#This Row],[LgWin]] = "N", 0, " "))</f>
        <v>1</v>
      </c>
      <c r="E1913" s="3">
        <f>IF(Teams[[#This Row],[WSWin]]="Y", 1,
IF(Teams[[#This Row],[WSWin]] = "N", 0, " "))</f>
        <v>0</v>
      </c>
      <c r="F1913">
        <v>1984</v>
      </c>
      <c r="G1913" t="s">
        <v>157</v>
      </c>
      <c r="H1913" t="s">
        <v>554</v>
      </c>
      <c r="I1913" t="s">
        <v>555</v>
      </c>
      <c r="J1913" t="s">
        <v>8</v>
      </c>
      <c r="K1913">
        <v>1</v>
      </c>
      <c r="L1913">
        <v>162</v>
      </c>
      <c r="M1913">
        <v>81</v>
      </c>
      <c r="N1913">
        <v>92</v>
      </c>
      <c r="O1913">
        <v>70</v>
      </c>
      <c r="P1913" t="s">
        <v>76</v>
      </c>
      <c r="R1913" t="s">
        <v>76</v>
      </c>
      <c r="S1913" t="s">
        <v>51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45">
      <c r="A1914" s="3" t="b">
        <f>Teams[[#This Row],[yearID]]&gt;=1973</f>
        <v>1</v>
      </c>
      <c r="B1914" s="3" t="b">
        <f>Teams[[#This Row],[yearID]]&gt;=1903</f>
        <v>1</v>
      </c>
      <c r="C1914" s="3" t="str">
        <f>_xlfn.XLOOKUP(Teams[[#This Row],[franchID]], franchises[franchID], franchises[franchName])</f>
        <v>Seattle Mariners</v>
      </c>
      <c r="D1914" s="3">
        <f>IF(Teams[[#This Row],[LgWin]]="Y", 1,
IF(Teams[[#This Row],[LgWin]] = "N", 0, " "))</f>
        <v>0</v>
      </c>
      <c r="E1914" s="3">
        <f>IF(Teams[[#This Row],[WSWin]]="Y", 1,
IF(Teams[[#This Row],[WSWin]] = "N", 0, " "))</f>
        <v>0</v>
      </c>
      <c r="F1914">
        <v>1984</v>
      </c>
      <c r="G1914" t="s">
        <v>410</v>
      </c>
      <c r="H1914" t="s">
        <v>573</v>
      </c>
      <c r="I1914" t="s">
        <v>573</v>
      </c>
      <c r="J1914" t="s">
        <v>8</v>
      </c>
      <c r="K1914">
        <v>5</v>
      </c>
      <c r="L1914">
        <v>162</v>
      </c>
      <c r="M1914">
        <v>81</v>
      </c>
      <c r="N1914">
        <v>74</v>
      </c>
      <c r="O1914">
        <v>88</v>
      </c>
      <c r="P1914" t="s">
        <v>51</v>
      </c>
      <c r="R1914" t="s">
        <v>51</v>
      </c>
      <c r="S1914" t="s">
        <v>51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45">
      <c r="A1915" s="3" t="b">
        <f>Teams[[#This Row],[yearID]]&gt;=1973</f>
        <v>1</v>
      </c>
      <c r="B1915" s="3" t="b">
        <f>Teams[[#This Row],[yearID]]&gt;=1903</f>
        <v>1</v>
      </c>
      <c r="C1915" s="3" t="str">
        <f>_xlfn.XLOOKUP(Teams[[#This Row],[franchID]], franchises[franchID], franchises[franchName])</f>
        <v>San Francisco Giants</v>
      </c>
      <c r="D1915" s="3">
        <f>IF(Teams[[#This Row],[LgWin]]="Y", 1,
IF(Teams[[#This Row],[LgWin]] = "N", 0, " "))</f>
        <v>0</v>
      </c>
      <c r="E1915" s="3">
        <f>IF(Teams[[#This Row],[WSWin]]="Y", 1,
IF(Teams[[#This Row],[WSWin]] = "N", 0, " "))</f>
        <v>0</v>
      </c>
      <c r="F1915">
        <v>1984</v>
      </c>
      <c r="G1915" t="s">
        <v>157</v>
      </c>
      <c r="H1915" t="s">
        <v>514</v>
      </c>
      <c r="I1915" t="s">
        <v>243</v>
      </c>
      <c r="J1915" t="s">
        <v>8</v>
      </c>
      <c r="K1915">
        <v>6</v>
      </c>
      <c r="L1915">
        <v>162</v>
      </c>
      <c r="M1915">
        <v>81</v>
      </c>
      <c r="N1915">
        <v>66</v>
      </c>
      <c r="O1915">
        <v>96</v>
      </c>
      <c r="P1915" t="s">
        <v>51</v>
      </c>
      <c r="R1915" t="s">
        <v>51</v>
      </c>
      <c r="S1915" t="s">
        <v>51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45">
      <c r="A1916" s="3" t="b">
        <f>Teams[[#This Row],[yearID]]&gt;=1973</f>
        <v>1</v>
      </c>
      <c r="B1916" s="3" t="b">
        <f>Teams[[#This Row],[yearID]]&gt;=1903</f>
        <v>1</v>
      </c>
      <c r="C1916" s="3" t="str">
        <f>_xlfn.XLOOKUP(Teams[[#This Row],[franchID]], franchises[franchID], franchises[franchName])</f>
        <v>St. Louis Cardinals</v>
      </c>
      <c r="D1916" s="3">
        <f>IF(Teams[[#This Row],[LgWin]]="Y", 1,
IF(Teams[[#This Row],[LgWin]] = "N", 0, " "))</f>
        <v>0</v>
      </c>
      <c r="E1916" s="3">
        <f>IF(Teams[[#This Row],[WSWin]]="Y", 1,
IF(Teams[[#This Row],[WSWin]] = "N", 0, " "))</f>
        <v>0</v>
      </c>
      <c r="F1916">
        <v>1984</v>
      </c>
      <c r="G1916" t="s">
        <v>157</v>
      </c>
      <c r="H1916" t="s">
        <v>396</v>
      </c>
      <c r="I1916" t="s">
        <v>154</v>
      </c>
      <c r="J1916" t="s">
        <v>37</v>
      </c>
      <c r="K1916">
        <v>3</v>
      </c>
      <c r="L1916">
        <v>162</v>
      </c>
      <c r="M1916">
        <v>81</v>
      </c>
      <c r="N1916">
        <v>84</v>
      </c>
      <c r="O1916">
        <v>78</v>
      </c>
      <c r="P1916" t="s">
        <v>51</v>
      </c>
      <c r="R1916" t="s">
        <v>51</v>
      </c>
      <c r="S1916" t="s">
        <v>51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45">
      <c r="A1917" s="3" t="b">
        <f>Teams[[#This Row],[yearID]]&gt;=1973</f>
        <v>1</v>
      </c>
      <c r="B1917" s="3" t="b">
        <f>Teams[[#This Row],[yearID]]&gt;=1903</f>
        <v>1</v>
      </c>
      <c r="C1917" s="3" t="str">
        <f>_xlfn.XLOOKUP(Teams[[#This Row],[franchID]], franchises[franchID], franchises[franchName])</f>
        <v>Texas Rangers</v>
      </c>
      <c r="D1917" s="3">
        <f>IF(Teams[[#This Row],[LgWin]]="Y", 1,
IF(Teams[[#This Row],[LgWin]] = "N", 0, " "))</f>
        <v>0</v>
      </c>
      <c r="E1917" s="3">
        <f>IF(Teams[[#This Row],[WSWin]]="Y", 1,
IF(Teams[[#This Row],[WSWin]] = "N", 0, " "))</f>
        <v>0</v>
      </c>
      <c r="F1917">
        <v>1984</v>
      </c>
      <c r="G1917" t="s">
        <v>410</v>
      </c>
      <c r="H1917" t="s">
        <v>526</v>
      </c>
      <c r="I1917" t="s">
        <v>526</v>
      </c>
      <c r="J1917" t="s">
        <v>8</v>
      </c>
      <c r="K1917">
        <v>7</v>
      </c>
      <c r="L1917">
        <v>161</v>
      </c>
      <c r="M1917">
        <v>80</v>
      </c>
      <c r="N1917">
        <v>69</v>
      </c>
      <c r="O1917">
        <v>92</v>
      </c>
      <c r="P1917" t="s">
        <v>51</v>
      </c>
      <c r="R1917" t="s">
        <v>51</v>
      </c>
      <c r="S1917" t="s">
        <v>51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45">
      <c r="A1918" s="3" t="b">
        <f>Teams[[#This Row],[yearID]]&gt;=1973</f>
        <v>1</v>
      </c>
      <c r="B1918" s="3" t="b">
        <f>Teams[[#This Row],[yearID]]&gt;=1903</f>
        <v>1</v>
      </c>
      <c r="C1918" s="3" t="str">
        <f>_xlfn.XLOOKUP(Teams[[#This Row],[franchID]], franchises[franchID], franchises[franchName])</f>
        <v>Toronto Blue Jays</v>
      </c>
      <c r="D1918" s="3">
        <f>IF(Teams[[#This Row],[LgWin]]="Y", 1,
IF(Teams[[#This Row],[LgWin]] = "N", 0, " "))</f>
        <v>0</v>
      </c>
      <c r="E1918" s="3">
        <f>IF(Teams[[#This Row],[WSWin]]="Y", 1,
IF(Teams[[#This Row],[WSWin]] = "N", 0, " "))</f>
        <v>0</v>
      </c>
      <c r="F1918">
        <v>1984</v>
      </c>
      <c r="G1918" t="s">
        <v>410</v>
      </c>
      <c r="H1918" t="s">
        <v>576</v>
      </c>
      <c r="I1918" t="s">
        <v>576</v>
      </c>
      <c r="J1918" t="s">
        <v>37</v>
      </c>
      <c r="K1918">
        <v>2</v>
      </c>
      <c r="L1918">
        <v>163</v>
      </c>
      <c r="M1918">
        <v>81</v>
      </c>
      <c r="N1918">
        <v>89</v>
      </c>
      <c r="O1918">
        <v>73</v>
      </c>
      <c r="P1918" t="s">
        <v>51</v>
      </c>
      <c r="R1918" t="s">
        <v>51</v>
      </c>
      <c r="S1918" t="s">
        <v>51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45">
      <c r="A1919" s="3" t="b">
        <f>Teams[[#This Row],[yearID]]&gt;=1973</f>
        <v>1</v>
      </c>
      <c r="B1919" s="3" t="b">
        <f>Teams[[#This Row],[yearID]]&gt;=1903</f>
        <v>1</v>
      </c>
      <c r="C1919" s="3" t="str">
        <f>_xlfn.XLOOKUP(Teams[[#This Row],[franchID]], franchises[franchID], franchises[franchName])</f>
        <v>Atlanta Braves</v>
      </c>
      <c r="D1919" s="3">
        <f>IF(Teams[[#This Row],[LgWin]]="Y", 1,
IF(Teams[[#This Row],[LgWin]] = "N", 0, " "))</f>
        <v>0</v>
      </c>
      <c r="E1919" s="3">
        <f>IF(Teams[[#This Row],[WSWin]]="Y", 1,
IF(Teams[[#This Row],[WSWin]] = "N", 0, " "))</f>
        <v>0</v>
      </c>
      <c r="F1919">
        <v>1985</v>
      </c>
      <c r="G1919" t="s">
        <v>157</v>
      </c>
      <c r="H1919" t="s">
        <v>159</v>
      </c>
      <c r="I1919" t="s">
        <v>159</v>
      </c>
      <c r="J1919" t="s">
        <v>8</v>
      </c>
      <c r="K1919">
        <v>5</v>
      </c>
      <c r="L1919">
        <v>162</v>
      </c>
      <c r="M1919">
        <v>81</v>
      </c>
      <c r="N1919">
        <v>66</v>
      </c>
      <c r="O1919">
        <v>96</v>
      </c>
      <c r="P1919" t="s">
        <v>51</v>
      </c>
      <c r="R1919" t="s">
        <v>51</v>
      </c>
      <c r="S1919" t="s">
        <v>51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45">
      <c r="A1920" s="3" t="b">
        <f>Teams[[#This Row],[yearID]]&gt;=1973</f>
        <v>1</v>
      </c>
      <c r="B1920" s="3" t="b">
        <f>Teams[[#This Row],[yearID]]&gt;=1903</f>
        <v>1</v>
      </c>
      <c r="C1920" s="3" t="str">
        <f>_xlfn.XLOOKUP(Teams[[#This Row],[franchID]], franchises[franchID], franchises[franchName])</f>
        <v>Baltimore Orioles</v>
      </c>
      <c r="D1920" s="3">
        <f>IF(Teams[[#This Row],[LgWin]]="Y", 1,
IF(Teams[[#This Row],[LgWin]] = "N", 0, " "))</f>
        <v>0</v>
      </c>
      <c r="E1920" s="3">
        <f>IF(Teams[[#This Row],[WSWin]]="Y", 1,
IF(Teams[[#This Row],[WSWin]] = "N", 0, " "))</f>
        <v>0</v>
      </c>
      <c r="F1920">
        <v>1985</v>
      </c>
      <c r="G1920" t="s">
        <v>410</v>
      </c>
      <c r="H1920" t="s">
        <v>95</v>
      </c>
      <c r="I1920" t="s">
        <v>95</v>
      </c>
      <c r="J1920" t="s">
        <v>37</v>
      </c>
      <c r="K1920">
        <v>4</v>
      </c>
      <c r="L1920">
        <v>161</v>
      </c>
      <c r="M1920">
        <v>81</v>
      </c>
      <c r="N1920">
        <v>83</v>
      </c>
      <c r="O1920">
        <v>78</v>
      </c>
      <c r="P1920" t="s">
        <v>51</v>
      </c>
      <c r="R1920" t="s">
        <v>51</v>
      </c>
      <c r="S1920" t="s">
        <v>51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45">
      <c r="A1921" s="3" t="b">
        <f>Teams[[#This Row],[yearID]]&gt;=1973</f>
        <v>1</v>
      </c>
      <c r="B1921" s="3" t="b">
        <f>Teams[[#This Row],[yearID]]&gt;=1903</f>
        <v>1</v>
      </c>
      <c r="C1921" s="3" t="str">
        <f>_xlfn.XLOOKUP(Teams[[#This Row],[franchID]], franchises[franchID], franchises[franchName])</f>
        <v>Boston Red Sox</v>
      </c>
      <c r="D1921" s="3">
        <f>IF(Teams[[#This Row],[LgWin]]="Y", 1,
IF(Teams[[#This Row],[LgWin]] = "N", 0, " "))</f>
        <v>0</v>
      </c>
      <c r="E1921" s="3">
        <f>IF(Teams[[#This Row],[WSWin]]="Y", 1,
IF(Teams[[#This Row],[WSWin]] = "N", 0, " "))</f>
        <v>0</v>
      </c>
      <c r="F1921">
        <v>1985</v>
      </c>
      <c r="G1921" t="s">
        <v>410</v>
      </c>
      <c r="H1921" t="s">
        <v>54</v>
      </c>
      <c r="I1921" t="s">
        <v>54</v>
      </c>
      <c r="J1921" t="s">
        <v>37</v>
      </c>
      <c r="K1921">
        <v>5</v>
      </c>
      <c r="L1921">
        <v>163</v>
      </c>
      <c r="M1921">
        <v>81</v>
      </c>
      <c r="N1921">
        <v>81</v>
      </c>
      <c r="O1921">
        <v>81</v>
      </c>
      <c r="P1921" t="s">
        <v>51</v>
      </c>
      <c r="R1921" t="s">
        <v>51</v>
      </c>
      <c r="S1921" t="s">
        <v>51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45">
      <c r="A1922" s="3" t="b">
        <f>Teams[[#This Row],[yearID]]&gt;=1973</f>
        <v>1</v>
      </c>
      <c r="B1922" s="3" t="b">
        <f>Teams[[#This Row],[yearID]]&gt;=1903</f>
        <v>1</v>
      </c>
      <c r="C1922" s="3" t="str">
        <f>_xlfn.XLOOKUP(Teams[[#This Row],[franchID]], franchises[franchID], franchises[franchName])</f>
        <v>Los Angeles Angels of Anaheim</v>
      </c>
      <c r="D1922" s="3">
        <f>IF(Teams[[#This Row],[LgWin]]="Y", 1,
IF(Teams[[#This Row],[LgWin]] = "N", 0, " "))</f>
        <v>0</v>
      </c>
      <c r="E1922" s="3">
        <f>IF(Teams[[#This Row],[WSWin]]="Y", 1,
IF(Teams[[#This Row],[WSWin]] = "N", 0, " "))</f>
        <v>0</v>
      </c>
      <c r="F1922">
        <v>1985</v>
      </c>
      <c r="G1922" t="s">
        <v>410</v>
      </c>
      <c r="H1922" t="s">
        <v>537</v>
      </c>
      <c r="I1922" t="s">
        <v>520</v>
      </c>
      <c r="J1922" t="s">
        <v>8</v>
      </c>
      <c r="K1922">
        <v>2</v>
      </c>
      <c r="L1922">
        <v>162</v>
      </c>
      <c r="M1922">
        <v>79</v>
      </c>
      <c r="N1922">
        <v>90</v>
      </c>
      <c r="O1922">
        <v>72</v>
      </c>
      <c r="P1922" t="s">
        <v>51</v>
      </c>
      <c r="R1922" t="s">
        <v>51</v>
      </c>
      <c r="S1922" t="s">
        <v>51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45">
      <c r="A1923" s="3" t="b">
        <f>Teams[[#This Row],[yearID]]&gt;=1973</f>
        <v>1</v>
      </c>
      <c r="B1923" s="3" t="b">
        <f>Teams[[#This Row],[yearID]]&gt;=1903</f>
        <v>1</v>
      </c>
      <c r="C1923" s="3" t="str">
        <f>_xlfn.XLOOKUP(Teams[[#This Row],[franchID]], franchises[franchID], franchises[franchName])</f>
        <v>Chicago White Sox</v>
      </c>
      <c r="D1923" s="3">
        <f>IF(Teams[[#This Row],[LgWin]]="Y", 1,
IF(Teams[[#This Row],[LgWin]] = "N", 0, " "))</f>
        <v>0</v>
      </c>
      <c r="E1923" s="3">
        <f>IF(Teams[[#This Row],[WSWin]]="Y", 1,
IF(Teams[[#This Row],[WSWin]] = "N", 0, " "))</f>
        <v>0</v>
      </c>
      <c r="F1923">
        <v>1985</v>
      </c>
      <c r="G1923" t="s">
        <v>410</v>
      </c>
      <c r="H1923" t="s">
        <v>415</v>
      </c>
      <c r="I1923" t="s">
        <v>416</v>
      </c>
      <c r="J1923" t="s">
        <v>8</v>
      </c>
      <c r="K1923">
        <v>3</v>
      </c>
      <c r="L1923">
        <v>163</v>
      </c>
      <c r="M1923">
        <v>81</v>
      </c>
      <c r="N1923">
        <v>85</v>
      </c>
      <c r="O1923">
        <v>77</v>
      </c>
      <c r="P1923" t="s">
        <v>51</v>
      </c>
      <c r="R1923" t="s">
        <v>51</v>
      </c>
      <c r="S1923" t="s">
        <v>51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45">
      <c r="A1924" s="3" t="b">
        <f>Teams[[#This Row],[yearID]]&gt;=1973</f>
        <v>1</v>
      </c>
      <c r="B1924" s="3" t="b">
        <f>Teams[[#This Row],[yearID]]&gt;=1903</f>
        <v>1</v>
      </c>
      <c r="C1924" s="3" t="str">
        <f>_xlfn.XLOOKUP(Teams[[#This Row],[franchID]], franchises[franchID], franchises[franchName])</f>
        <v>Chicago Cubs</v>
      </c>
      <c r="D1924" s="3">
        <f>IF(Teams[[#This Row],[LgWin]]="Y", 1,
IF(Teams[[#This Row],[LgWin]] = "N", 0, " "))</f>
        <v>0</v>
      </c>
      <c r="E1924" s="3">
        <f>IF(Teams[[#This Row],[WSWin]]="Y", 1,
IF(Teams[[#This Row],[WSWin]] = "N", 0, " "))</f>
        <v>0</v>
      </c>
      <c r="F1924">
        <v>1985</v>
      </c>
      <c r="G1924" t="s">
        <v>157</v>
      </c>
      <c r="H1924" t="s">
        <v>161</v>
      </c>
      <c r="I1924" t="s">
        <v>162</v>
      </c>
      <c r="J1924" t="s">
        <v>37</v>
      </c>
      <c r="K1924">
        <v>4</v>
      </c>
      <c r="L1924">
        <v>162</v>
      </c>
      <c r="M1924">
        <v>81</v>
      </c>
      <c r="N1924">
        <v>77</v>
      </c>
      <c r="O1924">
        <v>84</v>
      </c>
      <c r="P1924" t="s">
        <v>51</v>
      </c>
      <c r="R1924" t="s">
        <v>51</v>
      </c>
      <c r="S1924" t="s">
        <v>51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45">
      <c r="A1925" s="3" t="b">
        <f>Teams[[#This Row],[yearID]]&gt;=1973</f>
        <v>1</v>
      </c>
      <c r="B1925" s="3" t="b">
        <f>Teams[[#This Row],[yearID]]&gt;=1903</f>
        <v>1</v>
      </c>
      <c r="C1925" s="3" t="str">
        <f>_xlfn.XLOOKUP(Teams[[#This Row],[franchID]], franchises[franchID], franchises[franchName])</f>
        <v>Cincinnati Reds</v>
      </c>
      <c r="D1925" s="3">
        <f>IF(Teams[[#This Row],[LgWin]]="Y", 1,
IF(Teams[[#This Row],[LgWin]] = "N", 0, " "))</f>
        <v>0</v>
      </c>
      <c r="E1925" s="3">
        <f>IF(Teams[[#This Row],[WSWin]]="Y", 1,
IF(Teams[[#This Row],[WSWin]] = "N", 0, " "))</f>
        <v>0</v>
      </c>
      <c r="F1925">
        <v>1985</v>
      </c>
      <c r="G1925" t="s">
        <v>157</v>
      </c>
      <c r="H1925" t="s">
        <v>167</v>
      </c>
      <c r="I1925" t="s">
        <v>167</v>
      </c>
      <c r="J1925" t="s">
        <v>8</v>
      </c>
      <c r="K1925">
        <v>2</v>
      </c>
      <c r="L1925">
        <v>162</v>
      </c>
      <c r="M1925">
        <v>81</v>
      </c>
      <c r="N1925">
        <v>89</v>
      </c>
      <c r="O1925">
        <v>72</v>
      </c>
      <c r="P1925" t="s">
        <v>51</v>
      </c>
      <c r="R1925" t="s">
        <v>51</v>
      </c>
      <c r="S1925" t="s">
        <v>51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45">
      <c r="A1926" s="3" t="b">
        <f>Teams[[#This Row],[yearID]]&gt;=1973</f>
        <v>1</v>
      </c>
      <c r="B1926" s="3" t="b">
        <f>Teams[[#This Row],[yearID]]&gt;=1903</f>
        <v>1</v>
      </c>
      <c r="C1926" s="3" t="str">
        <f>_xlfn.XLOOKUP(Teams[[#This Row],[franchID]], franchises[franchID], franchises[franchName])</f>
        <v>Cleveland Indians</v>
      </c>
      <c r="D1926" s="3">
        <f>IF(Teams[[#This Row],[LgWin]]="Y", 1,
IF(Teams[[#This Row],[LgWin]] = "N", 0, " "))</f>
        <v>0</v>
      </c>
      <c r="E1926" s="3">
        <f>IF(Teams[[#This Row],[WSWin]]="Y", 1,
IF(Teams[[#This Row],[WSWin]] = "N", 0, " "))</f>
        <v>0</v>
      </c>
      <c r="F1926">
        <v>1985</v>
      </c>
      <c r="G1926" t="s">
        <v>410</v>
      </c>
      <c r="H1926" t="s">
        <v>64</v>
      </c>
      <c r="I1926" t="s">
        <v>64</v>
      </c>
      <c r="J1926" t="s">
        <v>37</v>
      </c>
      <c r="K1926">
        <v>7</v>
      </c>
      <c r="L1926">
        <v>162</v>
      </c>
      <c r="M1926">
        <v>81</v>
      </c>
      <c r="N1926">
        <v>60</v>
      </c>
      <c r="O1926">
        <v>102</v>
      </c>
      <c r="P1926" t="s">
        <v>51</v>
      </c>
      <c r="R1926" t="s">
        <v>51</v>
      </c>
      <c r="S1926" t="s">
        <v>51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45">
      <c r="A1927" s="3" t="b">
        <f>Teams[[#This Row],[yearID]]&gt;=1973</f>
        <v>1</v>
      </c>
      <c r="B1927" s="3" t="b">
        <f>Teams[[#This Row],[yearID]]&gt;=1903</f>
        <v>1</v>
      </c>
      <c r="C1927" s="3" t="str">
        <f>_xlfn.XLOOKUP(Teams[[#This Row],[franchID]], franchises[franchID], franchises[franchName])</f>
        <v>Detroit Tigers</v>
      </c>
      <c r="D1927" s="3">
        <f>IF(Teams[[#This Row],[LgWin]]="Y", 1,
IF(Teams[[#This Row],[LgWin]] = "N", 0, " "))</f>
        <v>0</v>
      </c>
      <c r="E1927" s="3">
        <f>IF(Teams[[#This Row],[WSWin]]="Y", 1,
IF(Teams[[#This Row],[WSWin]] = "N", 0, " "))</f>
        <v>0</v>
      </c>
      <c r="F1927">
        <v>1985</v>
      </c>
      <c r="G1927" t="s">
        <v>410</v>
      </c>
      <c r="H1927" t="s">
        <v>419</v>
      </c>
      <c r="I1927" t="s">
        <v>419</v>
      </c>
      <c r="J1927" t="s">
        <v>37</v>
      </c>
      <c r="K1927">
        <v>3</v>
      </c>
      <c r="L1927">
        <v>161</v>
      </c>
      <c r="M1927">
        <v>81</v>
      </c>
      <c r="N1927">
        <v>84</v>
      </c>
      <c r="O1927">
        <v>77</v>
      </c>
      <c r="P1927" t="s">
        <v>51</v>
      </c>
      <c r="R1927" t="s">
        <v>51</v>
      </c>
      <c r="S1927" t="s">
        <v>51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45">
      <c r="A1928" s="3" t="b">
        <f>Teams[[#This Row],[yearID]]&gt;=1973</f>
        <v>1</v>
      </c>
      <c r="B1928" s="3" t="b">
        <f>Teams[[#This Row],[yearID]]&gt;=1903</f>
        <v>1</v>
      </c>
      <c r="C1928" s="3" t="str">
        <f>_xlfn.XLOOKUP(Teams[[#This Row],[franchID]], franchises[franchID], franchises[franchName])</f>
        <v>Houston Astros</v>
      </c>
      <c r="D1928" s="3">
        <f>IF(Teams[[#This Row],[LgWin]]="Y", 1,
IF(Teams[[#This Row],[LgWin]] = "N", 0, " "))</f>
        <v>0</v>
      </c>
      <c r="E1928" s="3">
        <f>IF(Teams[[#This Row],[WSWin]]="Y", 1,
IF(Teams[[#This Row],[WSWin]] = "N", 0, " "))</f>
        <v>0</v>
      </c>
      <c r="F1928">
        <v>1985</v>
      </c>
      <c r="G1928" t="s">
        <v>157</v>
      </c>
      <c r="H1928" t="s">
        <v>528</v>
      </c>
      <c r="I1928" t="s">
        <v>528</v>
      </c>
      <c r="J1928" t="s">
        <v>8</v>
      </c>
      <c r="K1928">
        <v>3</v>
      </c>
      <c r="L1928">
        <v>162</v>
      </c>
      <c r="M1928">
        <v>81</v>
      </c>
      <c r="N1928">
        <v>83</v>
      </c>
      <c r="O1928">
        <v>79</v>
      </c>
      <c r="P1928" t="s">
        <v>51</v>
      </c>
      <c r="R1928" t="s">
        <v>51</v>
      </c>
      <c r="S1928" t="s">
        <v>51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45">
      <c r="A1929" s="3" t="b">
        <f>Teams[[#This Row],[yearID]]&gt;=1973</f>
        <v>1</v>
      </c>
      <c r="B1929" s="3" t="b">
        <f>Teams[[#This Row],[yearID]]&gt;=1903</f>
        <v>1</v>
      </c>
      <c r="C1929" s="3" t="str">
        <f>_xlfn.XLOOKUP(Teams[[#This Row],[franchID]], franchises[franchID], franchises[franchName])</f>
        <v>Kansas City Royals</v>
      </c>
      <c r="D1929" s="3">
        <f>IF(Teams[[#This Row],[LgWin]]="Y", 1,
IF(Teams[[#This Row],[LgWin]] = "N", 0, " "))</f>
        <v>1</v>
      </c>
      <c r="E1929" s="3">
        <f>IF(Teams[[#This Row],[WSWin]]="Y", 1,
IF(Teams[[#This Row],[WSWin]] = "N", 0, " "))</f>
        <v>1</v>
      </c>
      <c r="F1929">
        <v>1985</v>
      </c>
      <c r="G1929" t="s">
        <v>410</v>
      </c>
      <c r="H1929" t="s">
        <v>509</v>
      </c>
      <c r="I1929" t="s">
        <v>548</v>
      </c>
      <c r="J1929" t="s">
        <v>8</v>
      </c>
      <c r="K1929">
        <v>1</v>
      </c>
      <c r="L1929">
        <v>162</v>
      </c>
      <c r="M1929">
        <v>82</v>
      </c>
      <c r="N1929">
        <v>91</v>
      </c>
      <c r="O1929">
        <v>71</v>
      </c>
      <c r="P1929" t="s">
        <v>76</v>
      </c>
      <c r="R1929" t="s">
        <v>76</v>
      </c>
      <c r="S1929" t="s">
        <v>76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45">
      <c r="A1930" s="3" t="b">
        <f>Teams[[#This Row],[yearID]]&gt;=1973</f>
        <v>1</v>
      </c>
      <c r="B1930" s="3" t="b">
        <f>Teams[[#This Row],[yearID]]&gt;=1903</f>
        <v>1</v>
      </c>
      <c r="C1930" s="3" t="str">
        <f>_xlfn.XLOOKUP(Teams[[#This Row],[franchID]], franchises[franchID], franchises[franchName])</f>
        <v>Los Angeles Dodgers</v>
      </c>
      <c r="D1930" s="3">
        <f>IF(Teams[[#This Row],[LgWin]]="Y", 1,
IF(Teams[[#This Row],[LgWin]] = "N", 0, " "))</f>
        <v>0</v>
      </c>
      <c r="E1930" s="3">
        <f>IF(Teams[[#This Row],[WSWin]]="Y", 1,
IF(Teams[[#This Row],[WSWin]] = "N", 0, " "))</f>
        <v>0</v>
      </c>
      <c r="F1930">
        <v>1985</v>
      </c>
      <c r="G1930" t="s">
        <v>157</v>
      </c>
      <c r="H1930" t="s">
        <v>511</v>
      </c>
      <c r="I1930" t="s">
        <v>260</v>
      </c>
      <c r="J1930" t="s">
        <v>8</v>
      </c>
      <c r="K1930">
        <v>1</v>
      </c>
      <c r="L1930">
        <v>162</v>
      </c>
      <c r="M1930">
        <v>81</v>
      </c>
      <c r="N1930">
        <v>95</v>
      </c>
      <c r="O1930">
        <v>67</v>
      </c>
      <c r="P1930" t="s">
        <v>76</v>
      </c>
      <c r="R1930" t="s">
        <v>51</v>
      </c>
      <c r="S1930" t="s">
        <v>51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45">
      <c r="A1931" s="3" t="b">
        <f>Teams[[#This Row],[yearID]]&gt;=1973</f>
        <v>1</v>
      </c>
      <c r="B1931" s="3" t="b">
        <f>Teams[[#This Row],[yearID]]&gt;=1903</f>
        <v>1</v>
      </c>
      <c r="C1931" s="3" t="str">
        <f>_xlfn.XLOOKUP(Teams[[#This Row],[franchID]], franchises[franchID], franchises[franchName])</f>
        <v>Minnesota Twins</v>
      </c>
      <c r="D1931" s="3">
        <f>IF(Teams[[#This Row],[LgWin]]="Y", 1,
IF(Teams[[#This Row],[LgWin]] = "N", 0, " "))</f>
        <v>0</v>
      </c>
      <c r="E1931" s="3">
        <f>IF(Teams[[#This Row],[WSWin]]="Y", 1,
IF(Teams[[#This Row],[WSWin]] = "N", 0, " "))</f>
        <v>0</v>
      </c>
      <c r="F1931">
        <v>1985</v>
      </c>
      <c r="G1931" t="s">
        <v>410</v>
      </c>
      <c r="H1931" t="s">
        <v>426</v>
      </c>
      <c r="I1931" t="s">
        <v>426</v>
      </c>
      <c r="J1931" t="s">
        <v>8</v>
      </c>
      <c r="K1931">
        <v>4</v>
      </c>
      <c r="L1931">
        <v>162</v>
      </c>
      <c r="M1931">
        <v>84</v>
      </c>
      <c r="N1931">
        <v>77</v>
      </c>
      <c r="O1931">
        <v>85</v>
      </c>
      <c r="P1931" t="s">
        <v>51</v>
      </c>
      <c r="R1931" t="s">
        <v>51</v>
      </c>
      <c r="S1931" t="s">
        <v>51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45">
      <c r="A1932" s="3" t="b">
        <f>Teams[[#This Row],[yearID]]&gt;=1973</f>
        <v>1</v>
      </c>
      <c r="B1932" s="3" t="b">
        <f>Teams[[#This Row],[yearID]]&gt;=1903</f>
        <v>1</v>
      </c>
      <c r="C1932" s="3" t="str">
        <f>_xlfn.XLOOKUP(Teams[[#This Row],[franchID]], franchises[franchID], franchises[franchName])</f>
        <v>Milwaukee Brewers</v>
      </c>
      <c r="D1932" s="3">
        <f>IF(Teams[[#This Row],[LgWin]]="Y", 1,
IF(Teams[[#This Row],[LgWin]] = "N", 0, " "))</f>
        <v>0</v>
      </c>
      <c r="E1932" s="3">
        <f>IF(Teams[[#This Row],[WSWin]]="Y", 1,
IF(Teams[[#This Row],[WSWin]] = "N", 0, " "))</f>
        <v>0</v>
      </c>
      <c r="F1932">
        <v>1985</v>
      </c>
      <c r="G1932" t="s">
        <v>410</v>
      </c>
      <c r="H1932" t="s">
        <v>563</v>
      </c>
      <c r="I1932" t="s">
        <v>282</v>
      </c>
      <c r="J1932" t="s">
        <v>37</v>
      </c>
      <c r="K1932">
        <v>6</v>
      </c>
      <c r="L1932">
        <v>161</v>
      </c>
      <c r="M1932">
        <v>80</v>
      </c>
      <c r="N1932">
        <v>71</v>
      </c>
      <c r="O1932">
        <v>90</v>
      </c>
      <c r="P1932" t="s">
        <v>51</v>
      </c>
      <c r="R1932" t="s">
        <v>51</v>
      </c>
      <c r="S1932" t="s">
        <v>51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45">
      <c r="A1933" s="3" t="b">
        <f>Teams[[#This Row],[yearID]]&gt;=1973</f>
        <v>1</v>
      </c>
      <c r="B1933" s="3" t="b">
        <f>Teams[[#This Row],[yearID]]&gt;=1903</f>
        <v>1</v>
      </c>
      <c r="C1933" s="3" t="str">
        <f>_xlfn.XLOOKUP(Teams[[#This Row],[franchID]], franchises[franchID], franchises[franchName])</f>
        <v>Washington Nationals</v>
      </c>
      <c r="D1933" s="3">
        <f>IF(Teams[[#This Row],[LgWin]]="Y", 1,
IF(Teams[[#This Row],[LgWin]] = "N", 0, " "))</f>
        <v>0</v>
      </c>
      <c r="E1933" s="3">
        <f>IF(Teams[[#This Row],[WSWin]]="Y", 1,
IF(Teams[[#This Row],[WSWin]] = "N", 0, " "))</f>
        <v>0</v>
      </c>
      <c r="F1933">
        <v>1985</v>
      </c>
      <c r="G1933" t="s">
        <v>157</v>
      </c>
      <c r="H1933" t="s">
        <v>551</v>
      </c>
      <c r="I1933" t="s">
        <v>398</v>
      </c>
      <c r="J1933" t="s">
        <v>37</v>
      </c>
      <c r="K1933">
        <v>3</v>
      </c>
      <c r="L1933">
        <v>161</v>
      </c>
      <c r="M1933">
        <v>81</v>
      </c>
      <c r="N1933">
        <v>84</v>
      </c>
      <c r="O1933">
        <v>77</v>
      </c>
      <c r="P1933" t="s">
        <v>51</v>
      </c>
      <c r="R1933" t="s">
        <v>51</v>
      </c>
      <c r="S1933" t="s">
        <v>51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45">
      <c r="A1934" s="3" t="b">
        <f>Teams[[#This Row],[yearID]]&gt;=1973</f>
        <v>1</v>
      </c>
      <c r="B1934" s="3" t="b">
        <f>Teams[[#This Row],[yearID]]&gt;=1903</f>
        <v>1</v>
      </c>
      <c r="C1934" s="3" t="str">
        <f>_xlfn.XLOOKUP(Teams[[#This Row],[franchID]], franchises[franchID], franchises[franchName])</f>
        <v>New York Yankees</v>
      </c>
      <c r="D1934" s="3">
        <f>IF(Teams[[#This Row],[LgWin]]="Y", 1,
IF(Teams[[#This Row],[LgWin]] = "N", 0, " "))</f>
        <v>0</v>
      </c>
      <c r="E1934" s="3">
        <f>IF(Teams[[#This Row],[WSWin]]="Y", 1,
IF(Teams[[#This Row],[WSWin]] = "N", 0, " "))</f>
        <v>0</v>
      </c>
      <c r="F1934">
        <v>1985</v>
      </c>
      <c r="G1934" t="s">
        <v>410</v>
      </c>
      <c r="H1934" t="s">
        <v>436</v>
      </c>
      <c r="I1934" t="s">
        <v>412</v>
      </c>
      <c r="J1934" t="s">
        <v>37</v>
      </c>
      <c r="K1934">
        <v>2</v>
      </c>
      <c r="L1934">
        <v>161</v>
      </c>
      <c r="M1934">
        <v>80</v>
      </c>
      <c r="N1934">
        <v>97</v>
      </c>
      <c r="O1934">
        <v>64</v>
      </c>
      <c r="P1934" t="s">
        <v>51</v>
      </c>
      <c r="R1934" t="s">
        <v>51</v>
      </c>
      <c r="S1934" t="s">
        <v>51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45">
      <c r="A1935" s="3" t="b">
        <f>Teams[[#This Row],[yearID]]&gt;=1973</f>
        <v>1</v>
      </c>
      <c r="B1935" s="3" t="b">
        <f>Teams[[#This Row],[yearID]]&gt;=1903</f>
        <v>1</v>
      </c>
      <c r="C1935" s="3" t="str">
        <f>_xlfn.XLOOKUP(Teams[[#This Row],[franchID]], franchises[franchID], franchises[franchName])</f>
        <v>New York Mets</v>
      </c>
      <c r="D1935" s="3">
        <f>IF(Teams[[#This Row],[LgWin]]="Y", 1,
IF(Teams[[#This Row],[LgWin]] = "N", 0, " "))</f>
        <v>0</v>
      </c>
      <c r="E1935" s="3">
        <f>IF(Teams[[#This Row],[WSWin]]="Y", 1,
IF(Teams[[#This Row],[WSWin]] = "N", 0, " "))</f>
        <v>0</v>
      </c>
      <c r="F1935">
        <v>1985</v>
      </c>
      <c r="G1935" t="s">
        <v>157</v>
      </c>
      <c r="H1935" t="s">
        <v>532</v>
      </c>
      <c r="I1935" t="s">
        <v>533</v>
      </c>
      <c r="J1935" t="s">
        <v>37</v>
      </c>
      <c r="K1935">
        <v>2</v>
      </c>
      <c r="L1935">
        <v>162</v>
      </c>
      <c r="M1935">
        <v>81</v>
      </c>
      <c r="N1935">
        <v>98</v>
      </c>
      <c r="O1935">
        <v>64</v>
      </c>
      <c r="P1935" t="s">
        <v>51</v>
      </c>
      <c r="R1935" t="s">
        <v>51</v>
      </c>
      <c r="S1935" t="s">
        <v>51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45">
      <c r="A1936" s="3" t="b">
        <f>Teams[[#This Row],[yearID]]&gt;=1973</f>
        <v>1</v>
      </c>
      <c r="B1936" s="3" t="b">
        <f>Teams[[#This Row],[yearID]]&gt;=1903</f>
        <v>1</v>
      </c>
      <c r="C1936" s="3" t="str">
        <f>_xlfn.XLOOKUP(Teams[[#This Row],[franchID]], franchises[franchID], franchises[franchName])</f>
        <v>Oakland Athletics</v>
      </c>
      <c r="D1936" s="3">
        <f>IF(Teams[[#This Row],[LgWin]]="Y", 1,
IF(Teams[[#This Row],[LgWin]] = "N", 0, " "))</f>
        <v>0</v>
      </c>
      <c r="E1936" s="3">
        <f>IF(Teams[[#This Row],[WSWin]]="Y", 1,
IF(Teams[[#This Row],[WSWin]] = "N", 0, " "))</f>
        <v>0</v>
      </c>
      <c r="F1936">
        <v>1985</v>
      </c>
      <c r="G1936" t="s">
        <v>410</v>
      </c>
      <c r="H1936" t="s">
        <v>423</v>
      </c>
      <c r="I1936" t="s">
        <v>423</v>
      </c>
      <c r="J1936" t="s">
        <v>8</v>
      </c>
      <c r="K1936">
        <v>4</v>
      </c>
      <c r="L1936">
        <v>162</v>
      </c>
      <c r="M1936">
        <v>79</v>
      </c>
      <c r="N1936">
        <v>77</v>
      </c>
      <c r="O1936">
        <v>85</v>
      </c>
      <c r="P1936" t="s">
        <v>51</v>
      </c>
      <c r="R1936" t="s">
        <v>51</v>
      </c>
      <c r="S1936" t="s">
        <v>51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45">
      <c r="A1937" s="3" t="b">
        <f>Teams[[#This Row],[yearID]]&gt;=1973</f>
        <v>1</v>
      </c>
      <c r="B1937" s="3" t="b">
        <f>Teams[[#This Row],[yearID]]&gt;=1903</f>
        <v>1</v>
      </c>
      <c r="C1937" s="3" t="str">
        <f>_xlfn.XLOOKUP(Teams[[#This Row],[franchID]], franchises[franchID], franchises[franchName])</f>
        <v>Philadelphia Phillies</v>
      </c>
      <c r="D1937" s="3">
        <f>IF(Teams[[#This Row],[LgWin]]="Y", 1,
IF(Teams[[#This Row],[LgWin]] = "N", 0, " "))</f>
        <v>0</v>
      </c>
      <c r="E1937" s="3">
        <f>IF(Teams[[#This Row],[WSWin]]="Y", 1,
IF(Teams[[#This Row],[WSWin]] = "N", 0, " "))</f>
        <v>0</v>
      </c>
      <c r="F1937">
        <v>1985</v>
      </c>
      <c r="G1937" t="s">
        <v>157</v>
      </c>
      <c r="H1937" t="s">
        <v>122</v>
      </c>
      <c r="I1937" t="s">
        <v>122</v>
      </c>
      <c r="J1937" t="s">
        <v>37</v>
      </c>
      <c r="K1937">
        <v>5</v>
      </c>
      <c r="L1937">
        <v>162</v>
      </c>
      <c r="M1937">
        <v>81</v>
      </c>
      <c r="N1937">
        <v>75</v>
      </c>
      <c r="O1937">
        <v>87</v>
      </c>
      <c r="P1937" t="s">
        <v>51</v>
      </c>
      <c r="R1937" t="s">
        <v>51</v>
      </c>
      <c r="S1937" t="s">
        <v>51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45">
      <c r="A1938" s="3" t="b">
        <f>Teams[[#This Row],[yearID]]&gt;=1973</f>
        <v>1</v>
      </c>
      <c r="B1938" s="3" t="b">
        <f>Teams[[#This Row],[yearID]]&gt;=1903</f>
        <v>1</v>
      </c>
      <c r="C1938" s="3" t="str">
        <f>_xlfn.XLOOKUP(Teams[[#This Row],[franchID]], franchises[franchID], franchises[franchName])</f>
        <v>Pittsburgh Pirates</v>
      </c>
      <c r="D1938" s="3">
        <f>IF(Teams[[#This Row],[LgWin]]="Y", 1,
IF(Teams[[#This Row],[LgWin]] = "N", 0, " "))</f>
        <v>0</v>
      </c>
      <c r="E1938" s="3">
        <f>IF(Teams[[#This Row],[WSWin]]="Y", 1,
IF(Teams[[#This Row],[WSWin]] = "N", 0, " "))</f>
        <v>0</v>
      </c>
      <c r="F1938">
        <v>1985</v>
      </c>
      <c r="G1938" t="s">
        <v>157</v>
      </c>
      <c r="H1938" t="s">
        <v>229</v>
      </c>
      <c r="I1938" t="s">
        <v>229</v>
      </c>
      <c r="J1938" t="s">
        <v>37</v>
      </c>
      <c r="K1938">
        <v>6</v>
      </c>
      <c r="L1938">
        <v>161</v>
      </c>
      <c r="M1938">
        <v>80</v>
      </c>
      <c r="N1938">
        <v>57</v>
      </c>
      <c r="O1938">
        <v>104</v>
      </c>
      <c r="P1938" t="s">
        <v>51</v>
      </c>
      <c r="R1938" t="s">
        <v>51</v>
      </c>
      <c r="S1938" t="s">
        <v>51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45">
      <c r="A1939" s="3" t="b">
        <f>Teams[[#This Row],[yearID]]&gt;=1973</f>
        <v>1</v>
      </c>
      <c r="B1939" s="3" t="b">
        <f>Teams[[#This Row],[yearID]]&gt;=1903</f>
        <v>1</v>
      </c>
      <c r="C1939" s="3" t="str">
        <f>_xlfn.XLOOKUP(Teams[[#This Row],[franchID]], franchises[franchID], franchises[franchName])</f>
        <v>San Diego Padres</v>
      </c>
      <c r="D1939" s="3">
        <f>IF(Teams[[#This Row],[LgWin]]="Y", 1,
IF(Teams[[#This Row],[LgWin]] = "N", 0, " "))</f>
        <v>0</v>
      </c>
      <c r="E1939" s="3">
        <f>IF(Teams[[#This Row],[WSWin]]="Y", 1,
IF(Teams[[#This Row],[WSWin]] = "N", 0, " "))</f>
        <v>0</v>
      </c>
      <c r="F1939">
        <v>1985</v>
      </c>
      <c r="G1939" t="s">
        <v>157</v>
      </c>
      <c r="H1939" t="s">
        <v>554</v>
      </c>
      <c r="I1939" t="s">
        <v>555</v>
      </c>
      <c r="J1939" t="s">
        <v>8</v>
      </c>
      <c r="K1939">
        <v>3</v>
      </c>
      <c r="L1939">
        <v>162</v>
      </c>
      <c r="M1939">
        <v>81</v>
      </c>
      <c r="N1939">
        <v>83</v>
      </c>
      <c r="O1939">
        <v>79</v>
      </c>
      <c r="P1939" t="s">
        <v>51</v>
      </c>
      <c r="R1939" t="s">
        <v>51</v>
      </c>
      <c r="S1939" t="s">
        <v>51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45">
      <c r="A1940" s="3" t="b">
        <f>Teams[[#This Row],[yearID]]&gt;=1973</f>
        <v>1</v>
      </c>
      <c r="B1940" s="3" t="b">
        <f>Teams[[#This Row],[yearID]]&gt;=1903</f>
        <v>1</v>
      </c>
      <c r="C1940" s="3" t="str">
        <f>_xlfn.XLOOKUP(Teams[[#This Row],[franchID]], franchises[franchID], franchises[franchName])</f>
        <v>Seattle Mariners</v>
      </c>
      <c r="D1940" s="3">
        <f>IF(Teams[[#This Row],[LgWin]]="Y", 1,
IF(Teams[[#This Row],[LgWin]] = "N", 0, " "))</f>
        <v>0</v>
      </c>
      <c r="E1940" s="3">
        <f>IF(Teams[[#This Row],[WSWin]]="Y", 1,
IF(Teams[[#This Row],[WSWin]] = "N", 0, " "))</f>
        <v>0</v>
      </c>
      <c r="F1940">
        <v>1985</v>
      </c>
      <c r="G1940" t="s">
        <v>410</v>
      </c>
      <c r="H1940" t="s">
        <v>573</v>
      </c>
      <c r="I1940" t="s">
        <v>573</v>
      </c>
      <c r="J1940" t="s">
        <v>8</v>
      </c>
      <c r="K1940">
        <v>6</v>
      </c>
      <c r="L1940">
        <v>162</v>
      </c>
      <c r="M1940">
        <v>83</v>
      </c>
      <c r="N1940">
        <v>74</v>
      </c>
      <c r="O1940">
        <v>88</v>
      </c>
      <c r="P1940" t="s">
        <v>51</v>
      </c>
      <c r="R1940" t="s">
        <v>51</v>
      </c>
      <c r="S1940" t="s">
        <v>51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45">
      <c r="A1941" s="3" t="b">
        <f>Teams[[#This Row],[yearID]]&gt;=1973</f>
        <v>1</v>
      </c>
      <c r="B1941" s="3" t="b">
        <f>Teams[[#This Row],[yearID]]&gt;=1903</f>
        <v>1</v>
      </c>
      <c r="C1941" s="3" t="str">
        <f>_xlfn.XLOOKUP(Teams[[#This Row],[franchID]], franchises[franchID], franchises[franchName])</f>
        <v>San Francisco Giants</v>
      </c>
      <c r="D1941" s="3">
        <f>IF(Teams[[#This Row],[LgWin]]="Y", 1,
IF(Teams[[#This Row],[LgWin]] = "N", 0, " "))</f>
        <v>0</v>
      </c>
      <c r="E1941" s="3">
        <f>IF(Teams[[#This Row],[WSWin]]="Y", 1,
IF(Teams[[#This Row],[WSWin]] = "N", 0, " "))</f>
        <v>0</v>
      </c>
      <c r="F1941">
        <v>1985</v>
      </c>
      <c r="G1941" t="s">
        <v>157</v>
      </c>
      <c r="H1941" t="s">
        <v>514</v>
      </c>
      <c r="I1941" t="s">
        <v>243</v>
      </c>
      <c r="J1941" t="s">
        <v>8</v>
      </c>
      <c r="K1941">
        <v>6</v>
      </c>
      <c r="L1941">
        <v>162</v>
      </c>
      <c r="M1941">
        <v>81</v>
      </c>
      <c r="N1941">
        <v>62</v>
      </c>
      <c r="O1941">
        <v>100</v>
      </c>
      <c r="P1941" t="s">
        <v>51</v>
      </c>
      <c r="R1941" t="s">
        <v>51</v>
      </c>
      <c r="S1941" t="s">
        <v>51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45">
      <c r="A1942" s="3" t="b">
        <f>Teams[[#This Row],[yearID]]&gt;=1973</f>
        <v>1</v>
      </c>
      <c r="B1942" s="3" t="b">
        <f>Teams[[#This Row],[yearID]]&gt;=1903</f>
        <v>1</v>
      </c>
      <c r="C1942" s="3" t="str">
        <f>_xlfn.XLOOKUP(Teams[[#This Row],[franchID]], franchises[franchID], franchises[franchName])</f>
        <v>St. Louis Cardinals</v>
      </c>
      <c r="D1942" s="3">
        <f>IF(Teams[[#This Row],[LgWin]]="Y", 1,
IF(Teams[[#This Row],[LgWin]] = "N", 0, " "))</f>
        <v>1</v>
      </c>
      <c r="E1942" s="3">
        <f>IF(Teams[[#This Row],[WSWin]]="Y", 1,
IF(Teams[[#This Row],[WSWin]] = "N", 0, " "))</f>
        <v>0</v>
      </c>
      <c r="F1942">
        <v>1985</v>
      </c>
      <c r="G1942" t="s">
        <v>157</v>
      </c>
      <c r="H1942" t="s">
        <v>396</v>
      </c>
      <c r="I1942" t="s">
        <v>154</v>
      </c>
      <c r="J1942" t="s">
        <v>37</v>
      </c>
      <c r="K1942">
        <v>1</v>
      </c>
      <c r="L1942">
        <v>162</v>
      </c>
      <c r="M1942">
        <v>81</v>
      </c>
      <c r="N1942">
        <v>101</v>
      </c>
      <c r="O1942">
        <v>61</v>
      </c>
      <c r="P1942" t="s">
        <v>76</v>
      </c>
      <c r="R1942" t="s">
        <v>76</v>
      </c>
      <c r="S1942" t="s">
        <v>51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45">
      <c r="A1943" s="3" t="b">
        <f>Teams[[#This Row],[yearID]]&gt;=1973</f>
        <v>1</v>
      </c>
      <c r="B1943" s="3" t="b">
        <f>Teams[[#This Row],[yearID]]&gt;=1903</f>
        <v>1</v>
      </c>
      <c r="C1943" s="3" t="str">
        <f>_xlfn.XLOOKUP(Teams[[#This Row],[franchID]], franchises[franchID], franchises[franchName])</f>
        <v>Texas Rangers</v>
      </c>
      <c r="D1943" s="3">
        <f>IF(Teams[[#This Row],[LgWin]]="Y", 1,
IF(Teams[[#This Row],[LgWin]] = "N", 0, " "))</f>
        <v>0</v>
      </c>
      <c r="E1943" s="3">
        <f>IF(Teams[[#This Row],[WSWin]]="Y", 1,
IF(Teams[[#This Row],[WSWin]] = "N", 0, " "))</f>
        <v>0</v>
      </c>
      <c r="F1943">
        <v>1985</v>
      </c>
      <c r="G1943" t="s">
        <v>410</v>
      </c>
      <c r="H1943" t="s">
        <v>526</v>
      </c>
      <c r="I1943" t="s">
        <v>526</v>
      </c>
      <c r="J1943" t="s">
        <v>8</v>
      </c>
      <c r="K1943">
        <v>7</v>
      </c>
      <c r="L1943">
        <v>161</v>
      </c>
      <c r="M1943">
        <v>80</v>
      </c>
      <c r="N1943">
        <v>62</v>
      </c>
      <c r="O1943">
        <v>99</v>
      </c>
      <c r="P1943" t="s">
        <v>51</v>
      </c>
      <c r="R1943" t="s">
        <v>51</v>
      </c>
      <c r="S1943" t="s">
        <v>51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45">
      <c r="A1944" s="3" t="b">
        <f>Teams[[#This Row],[yearID]]&gt;=1973</f>
        <v>1</v>
      </c>
      <c r="B1944" s="3" t="b">
        <f>Teams[[#This Row],[yearID]]&gt;=1903</f>
        <v>1</v>
      </c>
      <c r="C1944" s="3" t="str">
        <f>_xlfn.XLOOKUP(Teams[[#This Row],[franchID]], franchises[franchID], franchises[franchName])</f>
        <v>Toronto Blue Jays</v>
      </c>
      <c r="D1944" s="3">
        <f>IF(Teams[[#This Row],[LgWin]]="Y", 1,
IF(Teams[[#This Row],[LgWin]] = "N", 0, " "))</f>
        <v>0</v>
      </c>
      <c r="E1944" s="3">
        <f>IF(Teams[[#This Row],[WSWin]]="Y", 1,
IF(Teams[[#This Row],[WSWin]] = "N", 0, " "))</f>
        <v>0</v>
      </c>
      <c r="F1944">
        <v>1985</v>
      </c>
      <c r="G1944" t="s">
        <v>410</v>
      </c>
      <c r="H1944" t="s">
        <v>576</v>
      </c>
      <c r="I1944" t="s">
        <v>576</v>
      </c>
      <c r="J1944" t="s">
        <v>37</v>
      </c>
      <c r="K1944">
        <v>1</v>
      </c>
      <c r="L1944">
        <v>161</v>
      </c>
      <c r="M1944">
        <v>80</v>
      </c>
      <c r="N1944">
        <v>99</v>
      </c>
      <c r="O1944">
        <v>62</v>
      </c>
      <c r="P1944" t="s">
        <v>76</v>
      </c>
      <c r="R1944" t="s">
        <v>51</v>
      </c>
      <c r="S1944" t="s">
        <v>51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45">
      <c r="A1945" s="3" t="b">
        <f>Teams[[#This Row],[yearID]]&gt;=1973</f>
        <v>1</v>
      </c>
      <c r="B1945" s="3" t="b">
        <f>Teams[[#This Row],[yearID]]&gt;=1903</f>
        <v>1</v>
      </c>
      <c r="C1945" s="3" t="str">
        <f>_xlfn.XLOOKUP(Teams[[#This Row],[franchID]], franchises[franchID], franchises[franchName])</f>
        <v>Atlanta Braves</v>
      </c>
      <c r="D1945" s="3">
        <f>IF(Teams[[#This Row],[LgWin]]="Y", 1,
IF(Teams[[#This Row],[LgWin]] = "N", 0, " "))</f>
        <v>0</v>
      </c>
      <c r="E1945" s="3">
        <f>IF(Teams[[#This Row],[WSWin]]="Y", 1,
IF(Teams[[#This Row],[WSWin]] = "N", 0, " "))</f>
        <v>0</v>
      </c>
      <c r="F1945">
        <v>1986</v>
      </c>
      <c r="G1945" t="s">
        <v>157</v>
      </c>
      <c r="H1945" t="s">
        <v>159</v>
      </c>
      <c r="I1945" t="s">
        <v>159</v>
      </c>
      <c r="J1945" t="s">
        <v>8</v>
      </c>
      <c r="K1945">
        <v>6</v>
      </c>
      <c r="L1945">
        <v>161</v>
      </c>
      <c r="M1945">
        <v>81</v>
      </c>
      <c r="N1945">
        <v>72</v>
      </c>
      <c r="O1945">
        <v>89</v>
      </c>
      <c r="P1945" t="s">
        <v>51</v>
      </c>
      <c r="R1945" t="s">
        <v>51</v>
      </c>
      <c r="S1945" t="s">
        <v>51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45">
      <c r="A1946" s="3" t="b">
        <f>Teams[[#This Row],[yearID]]&gt;=1973</f>
        <v>1</v>
      </c>
      <c r="B1946" s="3" t="b">
        <f>Teams[[#This Row],[yearID]]&gt;=1903</f>
        <v>1</v>
      </c>
      <c r="C1946" s="3" t="str">
        <f>_xlfn.XLOOKUP(Teams[[#This Row],[franchID]], franchises[franchID], franchises[franchName])</f>
        <v>Baltimore Orioles</v>
      </c>
      <c r="D1946" s="3">
        <f>IF(Teams[[#This Row],[LgWin]]="Y", 1,
IF(Teams[[#This Row],[LgWin]] = "N", 0, " "))</f>
        <v>0</v>
      </c>
      <c r="E1946" s="3">
        <f>IF(Teams[[#This Row],[WSWin]]="Y", 1,
IF(Teams[[#This Row],[WSWin]] = "N", 0, " "))</f>
        <v>0</v>
      </c>
      <c r="F1946">
        <v>1986</v>
      </c>
      <c r="G1946" t="s">
        <v>410</v>
      </c>
      <c r="H1946" t="s">
        <v>95</v>
      </c>
      <c r="I1946" t="s">
        <v>95</v>
      </c>
      <c r="J1946" t="s">
        <v>37</v>
      </c>
      <c r="K1946">
        <v>7</v>
      </c>
      <c r="L1946">
        <v>162</v>
      </c>
      <c r="M1946">
        <v>79</v>
      </c>
      <c r="N1946">
        <v>73</v>
      </c>
      <c r="O1946">
        <v>89</v>
      </c>
      <c r="P1946" t="s">
        <v>51</v>
      </c>
      <c r="R1946" t="s">
        <v>51</v>
      </c>
      <c r="S1946" t="s">
        <v>51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45">
      <c r="A1947" s="3" t="b">
        <f>Teams[[#This Row],[yearID]]&gt;=1973</f>
        <v>1</v>
      </c>
      <c r="B1947" s="3" t="b">
        <f>Teams[[#This Row],[yearID]]&gt;=1903</f>
        <v>1</v>
      </c>
      <c r="C1947" s="3" t="str">
        <f>_xlfn.XLOOKUP(Teams[[#This Row],[franchID]], franchises[franchID], franchises[franchName])</f>
        <v>Boston Red Sox</v>
      </c>
      <c r="D1947" s="3">
        <f>IF(Teams[[#This Row],[LgWin]]="Y", 1,
IF(Teams[[#This Row],[LgWin]] = "N", 0, " "))</f>
        <v>1</v>
      </c>
      <c r="E1947" s="3">
        <f>IF(Teams[[#This Row],[WSWin]]="Y", 1,
IF(Teams[[#This Row],[WSWin]] = "N", 0, " "))</f>
        <v>0</v>
      </c>
      <c r="F1947">
        <v>1986</v>
      </c>
      <c r="G1947" t="s">
        <v>410</v>
      </c>
      <c r="H1947" t="s">
        <v>54</v>
      </c>
      <c r="I1947" t="s">
        <v>54</v>
      </c>
      <c r="J1947" t="s">
        <v>37</v>
      </c>
      <c r="K1947">
        <v>1</v>
      </c>
      <c r="L1947">
        <v>161</v>
      </c>
      <c r="M1947">
        <v>81</v>
      </c>
      <c r="N1947">
        <v>95</v>
      </c>
      <c r="O1947">
        <v>66</v>
      </c>
      <c r="P1947" t="s">
        <v>76</v>
      </c>
      <c r="R1947" t="s">
        <v>76</v>
      </c>
      <c r="S1947" t="s">
        <v>51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45">
      <c r="A1948" s="3" t="b">
        <f>Teams[[#This Row],[yearID]]&gt;=1973</f>
        <v>1</v>
      </c>
      <c r="B1948" s="3" t="b">
        <f>Teams[[#This Row],[yearID]]&gt;=1903</f>
        <v>1</v>
      </c>
      <c r="C1948" s="3" t="str">
        <f>_xlfn.XLOOKUP(Teams[[#This Row],[franchID]], franchises[franchID], franchises[franchName])</f>
        <v>Los Angeles Angels of Anaheim</v>
      </c>
      <c r="D1948" s="3">
        <f>IF(Teams[[#This Row],[LgWin]]="Y", 1,
IF(Teams[[#This Row],[LgWin]] = "N", 0, " "))</f>
        <v>0</v>
      </c>
      <c r="E1948" s="3">
        <f>IF(Teams[[#This Row],[WSWin]]="Y", 1,
IF(Teams[[#This Row],[WSWin]] = "N", 0, " "))</f>
        <v>0</v>
      </c>
      <c r="F1948">
        <v>1986</v>
      </c>
      <c r="G1948" t="s">
        <v>410</v>
      </c>
      <c r="H1948" t="s">
        <v>537</v>
      </c>
      <c r="I1948" t="s">
        <v>520</v>
      </c>
      <c r="J1948" t="s">
        <v>8</v>
      </c>
      <c r="K1948">
        <v>1</v>
      </c>
      <c r="L1948">
        <v>162</v>
      </c>
      <c r="M1948">
        <v>82</v>
      </c>
      <c r="N1948">
        <v>92</v>
      </c>
      <c r="O1948">
        <v>70</v>
      </c>
      <c r="P1948" t="s">
        <v>76</v>
      </c>
      <c r="R1948" t="s">
        <v>51</v>
      </c>
      <c r="S1948" t="s">
        <v>51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45">
      <c r="A1949" s="3" t="b">
        <f>Teams[[#This Row],[yearID]]&gt;=1973</f>
        <v>1</v>
      </c>
      <c r="B1949" s="3" t="b">
        <f>Teams[[#This Row],[yearID]]&gt;=1903</f>
        <v>1</v>
      </c>
      <c r="C1949" s="3" t="str">
        <f>_xlfn.XLOOKUP(Teams[[#This Row],[franchID]], franchises[franchID], franchises[franchName])</f>
        <v>Chicago White Sox</v>
      </c>
      <c r="D1949" s="3">
        <f>IF(Teams[[#This Row],[LgWin]]="Y", 1,
IF(Teams[[#This Row],[LgWin]] = "N", 0, " "))</f>
        <v>0</v>
      </c>
      <c r="E1949" s="3">
        <f>IF(Teams[[#This Row],[WSWin]]="Y", 1,
IF(Teams[[#This Row],[WSWin]] = "N", 0, " "))</f>
        <v>0</v>
      </c>
      <c r="F1949">
        <v>1986</v>
      </c>
      <c r="G1949" t="s">
        <v>410</v>
      </c>
      <c r="H1949" t="s">
        <v>415</v>
      </c>
      <c r="I1949" t="s">
        <v>416</v>
      </c>
      <c r="J1949" t="s">
        <v>8</v>
      </c>
      <c r="K1949">
        <v>5</v>
      </c>
      <c r="L1949">
        <v>162</v>
      </c>
      <c r="M1949">
        <v>81</v>
      </c>
      <c r="N1949">
        <v>72</v>
      </c>
      <c r="O1949">
        <v>90</v>
      </c>
      <c r="P1949" t="s">
        <v>51</v>
      </c>
      <c r="R1949" t="s">
        <v>51</v>
      </c>
      <c r="S1949" t="s">
        <v>51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45">
      <c r="A1950" s="3" t="b">
        <f>Teams[[#This Row],[yearID]]&gt;=1973</f>
        <v>1</v>
      </c>
      <c r="B1950" s="3" t="b">
        <f>Teams[[#This Row],[yearID]]&gt;=1903</f>
        <v>1</v>
      </c>
      <c r="C1950" s="3" t="str">
        <f>_xlfn.XLOOKUP(Teams[[#This Row],[franchID]], franchises[franchID], franchises[franchName])</f>
        <v>Chicago Cubs</v>
      </c>
      <c r="D1950" s="3">
        <f>IF(Teams[[#This Row],[LgWin]]="Y", 1,
IF(Teams[[#This Row],[LgWin]] = "N", 0, " "))</f>
        <v>0</v>
      </c>
      <c r="E1950" s="3">
        <f>IF(Teams[[#This Row],[WSWin]]="Y", 1,
IF(Teams[[#This Row],[WSWin]] = "N", 0, " "))</f>
        <v>0</v>
      </c>
      <c r="F1950">
        <v>1986</v>
      </c>
      <c r="G1950" t="s">
        <v>157</v>
      </c>
      <c r="H1950" t="s">
        <v>161</v>
      </c>
      <c r="I1950" t="s">
        <v>162</v>
      </c>
      <c r="J1950" t="s">
        <v>37</v>
      </c>
      <c r="K1950">
        <v>5</v>
      </c>
      <c r="L1950">
        <v>160</v>
      </c>
      <c r="M1950">
        <v>80</v>
      </c>
      <c r="N1950">
        <v>70</v>
      </c>
      <c r="O1950">
        <v>90</v>
      </c>
      <c r="P1950" t="s">
        <v>51</v>
      </c>
      <c r="R1950" t="s">
        <v>51</v>
      </c>
      <c r="S1950" t="s">
        <v>51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45">
      <c r="A1951" s="3" t="b">
        <f>Teams[[#This Row],[yearID]]&gt;=1973</f>
        <v>1</v>
      </c>
      <c r="B1951" s="3" t="b">
        <f>Teams[[#This Row],[yearID]]&gt;=1903</f>
        <v>1</v>
      </c>
      <c r="C1951" s="3" t="str">
        <f>_xlfn.XLOOKUP(Teams[[#This Row],[franchID]], franchises[franchID], franchises[franchName])</f>
        <v>Cincinnati Reds</v>
      </c>
      <c r="D1951" s="3">
        <f>IF(Teams[[#This Row],[LgWin]]="Y", 1,
IF(Teams[[#This Row],[LgWin]] = "N", 0, " "))</f>
        <v>0</v>
      </c>
      <c r="E1951" s="3">
        <f>IF(Teams[[#This Row],[WSWin]]="Y", 1,
IF(Teams[[#This Row],[WSWin]] = "N", 0, " "))</f>
        <v>0</v>
      </c>
      <c r="F1951">
        <v>1986</v>
      </c>
      <c r="G1951" t="s">
        <v>157</v>
      </c>
      <c r="H1951" t="s">
        <v>167</v>
      </c>
      <c r="I1951" t="s">
        <v>167</v>
      </c>
      <c r="J1951" t="s">
        <v>8</v>
      </c>
      <c r="K1951">
        <v>2</v>
      </c>
      <c r="L1951">
        <v>162</v>
      </c>
      <c r="M1951">
        <v>81</v>
      </c>
      <c r="N1951">
        <v>86</v>
      </c>
      <c r="O1951">
        <v>76</v>
      </c>
      <c r="P1951" t="s">
        <v>51</v>
      </c>
      <c r="R1951" t="s">
        <v>51</v>
      </c>
      <c r="S1951" t="s">
        <v>51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45">
      <c r="A1952" s="3" t="b">
        <f>Teams[[#This Row],[yearID]]&gt;=1973</f>
        <v>1</v>
      </c>
      <c r="B1952" s="3" t="b">
        <f>Teams[[#This Row],[yearID]]&gt;=1903</f>
        <v>1</v>
      </c>
      <c r="C1952" s="3" t="str">
        <f>_xlfn.XLOOKUP(Teams[[#This Row],[franchID]], franchises[franchID], franchises[franchName])</f>
        <v>Cleveland Indians</v>
      </c>
      <c r="D1952" s="3">
        <f>IF(Teams[[#This Row],[LgWin]]="Y", 1,
IF(Teams[[#This Row],[LgWin]] = "N", 0, " "))</f>
        <v>0</v>
      </c>
      <c r="E1952" s="3">
        <f>IF(Teams[[#This Row],[WSWin]]="Y", 1,
IF(Teams[[#This Row],[WSWin]] = "N", 0, " "))</f>
        <v>0</v>
      </c>
      <c r="F1952">
        <v>1986</v>
      </c>
      <c r="G1952" t="s">
        <v>410</v>
      </c>
      <c r="H1952" t="s">
        <v>64</v>
      </c>
      <c r="I1952" t="s">
        <v>64</v>
      </c>
      <c r="J1952" t="s">
        <v>37</v>
      </c>
      <c r="K1952">
        <v>5</v>
      </c>
      <c r="L1952">
        <v>163</v>
      </c>
      <c r="M1952">
        <v>81</v>
      </c>
      <c r="N1952">
        <v>84</v>
      </c>
      <c r="O1952">
        <v>78</v>
      </c>
      <c r="P1952" t="s">
        <v>51</v>
      </c>
      <c r="R1952" t="s">
        <v>51</v>
      </c>
      <c r="S1952" t="s">
        <v>51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45">
      <c r="A1953" s="3" t="b">
        <f>Teams[[#This Row],[yearID]]&gt;=1973</f>
        <v>1</v>
      </c>
      <c r="B1953" s="3" t="b">
        <f>Teams[[#This Row],[yearID]]&gt;=1903</f>
        <v>1</v>
      </c>
      <c r="C1953" s="3" t="str">
        <f>_xlfn.XLOOKUP(Teams[[#This Row],[franchID]], franchises[franchID], franchises[franchName])</f>
        <v>Detroit Tigers</v>
      </c>
      <c r="D1953" s="3">
        <f>IF(Teams[[#This Row],[LgWin]]="Y", 1,
IF(Teams[[#This Row],[LgWin]] = "N", 0, " "))</f>
        <v>0</v>
      </c>
      <c r="E1953" s="3">
        <f>IF(Teams[[#This Row],[WSWin]]="Y", 1,
IF(Teams[[#This Row],[WSWin]] = "N", 0, " "))</f>
        <v>0</v>
      </c>
      <c r="F1953">
        <v>1986</v>
      </c>
      <c r="G1953" t="s">
        <v>410</v>
      </c>
      <c r="H1953" t="s">
        <v>419</v>
      </c>
      <c r="I1953" t="s">
        <v>419</v>
      </c>
      <c r="J1953" t="s">
        <v>37</v>
      </c>
      <c r="K1953">
        <v>3</v>
      </c>
      <c r="L1953">
        <v>162</v>
      </c>
      <c r="M1953">
        <v>81</v>
      </c>
      <c r="N1953">
        <v>87</v>
      </c>
      <c r="O1953">
        <v>75</v>
      </c>
      <c r="P1953" t="s">
        <v>51</v>
      </c>
      <c r="R1953" t="s">
        <v>51</v>
      </c>
      <c r="S1953" t="s">
        <v>51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45">
      <c r="A1954" s="3" t="b">
        <f>Teams[[#This Row],[yearID]]&gt;=1973</f>
        <v>1</v>
      </c>
      <c r="B1954" s="3" t="b">
        <f>Teams[[#This Row],[yearID]]&gt;=1903</f>
        <v>1</v>
      </c>
      <c r="C1954" s="3" t="str">
        <f>_xlfn.XLOOKUP(Teams[[#This Row],[franchID]], franchises[franchID], franchises[franchName])</f>
        <v>Houston Astros</v>
      </c>
      <c r="D1954" s="3">
        <f>IF(Teams[[#This Row],[LgWin]]="Y", 1,
IF(Teams[[#This Row],[LgWin]] = "N", 0, " "))</f>
        <v>0</v>
      </c>
      <c r="E1954" s="3">
        <f>IF(Teams[[#This Row],[WSWin]]="Y", 1,
IF(Teams[[#This Row],[WSWin]] = "N", 0, " "))</f>
        <v>0</v>
      </c>
      <c r="F1954">
        <v>1986</v>
      </c>
      <c r="G1954" t="s">
        <v>157</v>
      </c>
      <c r="H1954" t="s">
        <v>528</v>
      </c>
      <c r="I1954" t="s">
        <v>528</v>
      </c>
      <c r="J1954" t="s">
        <v>8</v>
      </c>
      <c r="K1954">
        <v>1</v>
      </c>
      <c r="L1954">
        <v>162</v>
      </c>
      <c r="M1954">
        <v>81</v>
      </c>
      <c r="N1954">
        <v>96</v>
      </c>
      <c r="O1954">
        <v>66</v>
      </c>
      <c r="P1954" t="s">
        <v>76</v>
      </c>
      <c r="R1954" t="s">
        <v>51</v>
      </c>
      <c r="S1954" t="s">
        <v>51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45">
      <c r="A1955" s="3" t="b">
        <f>Teams[[#This Row],[yearID]]&gt;=1973</f>
        <v>1</v>
      </c>
      <c r="B1955" s="3" t="b">
        <f>Teams[[#This Row],[yearID]]&gt;=1903</f>
        <v>1</v>
      </c>
      <c r="C1955" s="3" t="str">
        <f>_xlfn.XLOOKUP(Teams[[#This Row],[franchID]], franchises[franchID], franchises[franchName])</f>
        <v>Kansas City Royals</v>
      </c>
      <c r="D1955" s="3">
        <f>IF(Teams[[#This Row],[LgWin]]="Y", 1,
IF(Teams[[#This Row],[LgWin]] = "N", 0, " "))</f>
        <v>0</v>
      </c>
      <c r="E1955" s="3">
        <f>IF(Teams[[#This Row],[WSWin]]="Y", 1,
IF(Teams[[#This Row],[WSWin]] = "N", 0, " "))</f>
        <v>0</v>
      </c>
      <c r="F1955">
        <v>1986</v>
      </c>
      <c r="G1955" t="s">
        <v>410</v>
      </c>
      <c r="H1955" t="s">
        <v>509</v>
      </c>
      <c r="I1955" t="s">
        <v>548</v>
      </c>
      <c r="J1955" t="s">
        <v>8</v>
      </c>
      <c r="K1955">
        <v>3</v>
      </c>
      <c r="L1955">
        <v>162</v>
      </c>
      <c r="M1955">
        <v>81</v>
      </c>
      <c r="N1955">
        <v>76</v>
      </c>
      <c r="O1955">
        <v>86</v>
      </c>
      <c r="P1955" t="s">
        <v>51</v>
      </c>
      <c r="R1955" t="s">
        <v>51</v>
      </c>
      <c r="S1955" t="s">
        <v>51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45">
      <c r="A1956" s="3" t="b">
        <f>Teams[[#This Row],[yearID]]&gt;=1973</f>
        <v>1</v>
      </c>
      <c r="B1956" s="3" t="b">
        <f>Teams[[#This Row],[yearID]]&gt;=1903</f>
        <v>1</v>
      </c>
      <c r="C1956" s="3" t="str">
        <f>_xlfn.XLOOKUP(Teams[[#This Row],[franchID]], franchises[franchID], franchises[franchName])</f>
        <v>Los Angeles Dodgers</v>
      </c>
      <c r="D1956" s="3">
        <f>IF(Teams[[#This Row],[LgWin]]="Y", 1,
IF(Teams[[#This Row],[LgWin]] = "N", 0, " "))</f>
        <v>0</v>
      </c>
      <c r="E1956" s="3">
        <f>IF(Teams[[#This Row],[WSWin]]="Y", 1,
IF(Teams[[#This Row],[WSWin]] = "N", 0, " "))</f>
        <v>0</v>
      </c>
      <c r="F1956">
        <v>1986</v>
      </c>
      <c r="G1956" t="s">
        <v>157</v>
      </c>
      <c r="H1956" t="s">
        <v>511</v>
      </c>
      <c r="I1956" t="s">
        <v>260</v>
      </c>
      <c r="J1956" t="s">
        <v>8</v>
      </c>
      <c r="K1956">
        <v>5</v>
      </c>
      <c r="L1956">
        <v>162</v>
      </c>
      <c r="M1956">
        <v>81</v>
      </c>
      <c r="N1956">
        <v>73</v>
      </c>
      <c r="O1956">
        <v>89</v>
      </c>
      <c r="P1956" t="s">
        <v>51</v>
      </c>
      <c r="R1956" t="s">
        <v>51</v>
      </c>
      <c r="S1956" t="s">
        <v>51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45">
      <c r="A1957" s="3" t="b">
        <f>Teams[[#This Row],[yearID]]&gt;=1973</f>
        <v>1</v>
      </c>
      <c r="B1957" s="3" t="b">
        <f>Teams[[#This Row],[yearID]]&gt;=1903</f>
        <v>1</v>
      </c>
      <c r="C1957" s="3" t="str">
        <f>_xlfn.XLOOKUP(Teams[[#This Row],[franchID]], franchises[franchID], franchises[franchName])</f>
        <v>Minnesota Twins</v>
      </c>
      <c r="D1957" s="3">
        <f>IF(Teams[[#This Row],[LgWin]]="Y", 1,
IF(Teams[[#This Row],[LgWin]] = "N", 0, " "))</f>
        <v>0</v>
      </c>
      <c r="E1957" s="3">
        <f>IF(Teams[[#This Row],[WSWin]]="Y", 1,
IF(Teams[[#This Row],[WSWin]] = "N", 0, " "))</f>
        <v>0</v>
      </c>
      <c r="F1957">
        <v>1986</v>
      </c>
      <c r="G1957" t="s">
        <v>410</v>
      </c>
      <c r="H1957" t="s">
        <v>426</v>
      </c>
      <c r="I1957" t="s">
        <v>426</v>
      </c>
      <c r="J1957" t="s">
        <v>8</v>
      </c>
      <c r="K1957">
        <v>6</v>
      </c>
      <c r="L1957">
        <v>162</v>
      </c>
      <c r="M1957">
        <v>81</v>
      </c>
      <c r="N1957">
        <v>71</v>
      </c>
      <c r="O1957">
        <v>91</v>
      </c>
      <c r="P1957" t="s">
        <v>51</v>
      </c>
      <c r="R1957" t="s">
        <v>51</v>
      </c>
      <c r="S1957" t="s">
        <v>51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45">
      <c r="A1958" s="3" t="b">
        <f>Teams[[#This Row],[yearID]]&gt;=1973</f>
        <v>1</v>
      </c>
      <c r="B1958" s="3" t="b">
        <f>Teams[[#This Row],[yearID]]&gt;=1903</f>
        <v>1</v>
      </c>
      <c r="C1958" s="3" t="str">
        <f>_xlfn.XLOOKUP(Teams[[#This Row],[franchID]], franchises[franchID], franchises[franchName])</f>
        <v>Milwaukee Brewers</v>
      </c>
      <c r="D1958" s="3">
        <f>IF(Teams[[#This Row],[LgWin]]="Y", 1,
IF(Teams[[#This Row],[LgWin]] = "N", 0, " "))</f>
        <v>0</v>
      </c>
      <c r="E1958" s="3">
        <f>IF(Teams[[#This Row],[WSWin]]="Y", 1,
IF(Teams[[#This Row],[WSWin]] = "N", 0, " "))</f>
        <v>0</v>
      </c>
      <c r="F1958">
        <v>1986</v>
      </c>
      <c r="G1958" t="s">
        <v>410</v>
      </c>
      <c r="H1958" t="s">
        <v>563</v>
      </c>
      <c r="I1958" t="s">
        <v>282</v>
      </c>
      <c r="J1958" t="s">
        <v>37</v>
      </c>
      <c r="K1958">
        <v>6</v>
      </c>
      <c r="L1958">
        <v>161</v>
      </c>
      <c r="M1958">
        <v>80</v>
      </c>
      <c r="N1958">
        <v>77</v>
      </c>
      <c r="O1958">
        <v>84</v>
      </c>
      <c r="P1958" t="s">
        <v>51</v>
      </c>
      <c r="R1958" t="s">
        <v>51</v>
      </c>
      <c r="S1958" t="s">
        <v>51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45">
      <c r="A1959" s="3" t="b">
        <f>Teams[[#This Row],[yearID]]&gt;=1973</f>
        <v>1</v>
      </c>
      <c r="B1959" s="3" t="b">
        <f>Teams[[#This Row],[yearID]]&gt;=1903</f>
        <v>1</v>
      </c>
      <c r="C1959" s="3" t="str">
        <f>_xlfn.XLOOKUP(Teams[[#This Row],[franchID]], franchises[franchID], franchises[franchName])</f>
        <v>Washington Nationals</v>
      </c>
      <c r="D1959" s="3">
        <f>IF(Teams[[#This Row],[LgWin]]="Y", 1,
IF(Teams[[#This Row],[LgWin]] = "N", 0, " "))</f>
        <v>0</v>
      </c>
      <c r="E1959" s="3">
        <f>IF(Teams[[#This Row],[WSWin]]="Y", 1,
IF(Teams[[#This Row],[WSWin]] = "N", 0, " "))</f>
        <v>0</v>
      </c>
      <c r="F1959">
        <v>1986</v>
      </c>
      <c r="G1959" t="s">
        <v>157</v>
      </c>
      <c r="H1959" t="s">
        <v>551</v>
      </c>
      <c r="I1959" t="s">
        <v>398</v>
      </c>
      <c r="J1959" t="s">
        <v>37</v>
      </c>
      <c r="K1959">
        <v>4</v>
      </c>
      <c r="L1959">
        <v>161</v>
      </c>
      <c r="M1959">
        <v>80</v>
      </c>
      <c r="N1959">
        <v>78</v>
      </c>
      <c r="O1959">
        <v>83</v>
      </c>
      <c r="P1959" t="s">
        <v>51</v>
      </c>
      <c r="R1959" t="s">
        <v>51</v>
      </c>
      <c r="S1959" t="s">
        <v>51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45">
      <c r="A1960" s="3" t="b">
        <f>Teams[[#This Row],[yearID]]&gt;=1973</f>
        <v>1</v>
      </c>
      <c r="B1960" s="3" t="b">
        <f>Teams[[#This Row],[yearID]]&gt;=1903</f>
        <v>1</v>
      </c>
      <c r="C1960" s="3" t="str">
        <f>_xlfn.XLOOKUP(Teams[[#This Row],[franchID]], franchises[franchID], franchises[franchName])</f>
        <v>New York Yankees</v>
      </c>
      <c r="D1960" s="3">
        <f>IF(Teams[[#This Row],[LgWin]]="Y", 1,
IF(Teams[[#This Row],[LgWin]] = "N", 0, " "))</f>
        <v>0</v>
      </c>
      <c r="E1960" s="3">
        <f>IF(Teams[[#This Row],[WSWin]]="Y", 1,
IF(Teams[[#This Row],[WSWin]] = "N", 0, " "))</f>
        <v>0</v>
      </c>
      <c r="F1960">
        <v>1986</v>
      </c>
      <c r="G1960" t="s">
        <v>410</v>
      </c>
      <c r="H1960" t="s">
        <v>436</v>
      </c>
      <c r="I1960" t="s">
        <v>412</v>
      </c>
      <c r="J1960" t="s">
        <v>37</v>
      </c>
      <c r="K1960">
        <v>2</v>
      </c>
      <c r="L1960">
        <v>162</v>
      </c>
      <c r="M1960">
        <v>80</v>
      </c>
      <c r="N1960">
        <v>90</v>
      </c>
      <c r="O1960">
        <v>72</v>
      </c>
      <c r="P1960" t="s">
        <v>51</v>
      </c>
      <c r="R1960" t="s">
        <v>51</v>
      </c>
      <c r="S1960" t="s">
        <v>51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45">
      <c r="A1961" s="3" t="b">
        <f>Teams[[#This Row],[yearID]]&gt;=1973</f>
        <v>1</v>
      </c>
      <c r="B1961" s="3" t="b">
        <f>Teams[[#This Row],[yearID]]&gt;=1903</f>
        <v>1</v>
      </c>
      <c r="C1961" s="3" t="str">
        <f>_xlfn.XLOOKUP(Teams[[#This Row],[franchID]], franchises[franchID], franchises[franchName])</f>
        <v>New York Mets</v>
      </c>
      <c r="D1961" s="3">
        <f>IF(Teams[[#This Row],[LgWin]]="Y", 1,
IF(Teams[[#This Row],[LgWin]] = "N", 0, " "))</f>
        <v>1</v>
      </c>
      <c r="E1961" s="3">
        <f>IF(Teams[[#This Row],[WSWin]]="Y", 1,
IF(Teams[[#This Row],[WSWin]] = "N", 0, " "))</f>
        <v>1</v>
      </c>
      <c r="F1961">
        <v>1986</v>
      </c>
      <c r="G1961" t="s">
        <v>157</v>
      </c>
      <c r="H1961" t="s">
        <v>532</v>
      </c>
      <c r="I1961" t="s">
        <v>533</v>
      </c>
      <c r="J1961" t="s">
        <v>37</v>
      </c>
      <c r="K1961">
        <v>1</v>
      </c>
      <c r="L1961">
        <v>162</v>
      </c>
      <c r="M1961">
        <v>81</v>
      </c>
      <c r="N1961">
        <v>108</v>
      </c>
      <c r="O1961">
        <v>54</v>
      </c>
      <c r="P1961" t="s">
        <v>76</v>
      </c>
      <c r="R1961" t="s">
        <v>76</v>
      </c>
      <c r="S1961" t="s">
        <v>76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45">
      <c r="A1962" s="3" t="b">
        <f>Teams[[#This Row],[yearID]]&gt;=1973</f>
        <v>1</v>
      </c>
      <c r="B1962" s="3" t="b">
        <f>Teams[[#This Row],[yearID]]&gt;=1903</f>
        <v>1</v>
      </c>
      <c r="C1962" s="3" t="str">
        <f>_xlfn.XLOOKUP(Teams[[#This Row],[franchID]], franchises[franchID], franchises[franchName])</f>
        <v>Oakland Athletics</v>
      </c>
      <c r="D1962" s="3">
        <f>IF(Teams[[#This Row],[LgWin]]="Y", 1,
IF(Teams[[#This Row],[LgWin]] = "N", 0, " "))</f>
        <v>0</v>
      </c>
      <c r="E1962" s="3">
        <f>IF(Teams[[#This Row],[WSWin]]="Y", 1,
IF(Teams[[#This Row],[WSWin]] = "N", 0, " "))</f>
        <v>0</v>
      </c>
      <c r="F1962">
        <v>1986</v>
      </c>
      <c r="G1962" t="s">
        <v>410</v>
      </c>
      <c r="H1962" t="s">
        <v>423</v>
      </c>
      <c r="I1962" t="s">
        <v>423</v>
      </c>
      <c r="J1962" t="s">
        <v>8</v>
      </c>
      <c r="K1962">
        <v>3</v>
      </c>
      <c r="L1962">
        <v>162</v>
      </c>
      <c r="M1962">
        <v>83</v>
      </c>
      <c r="N1962">
        <v>76</v>
      </c>
      <c r="O1962">
        <v>86</v>
      </c>
      <c r="P1962" t="s">
        <v>51</v>
      </c>
      <c r="R1962" t="s">
        <v>51</v>
      </c>
      <c r="S1962" t="s">
        <v>51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45">
      <c r="A1963" s="3" t="b">
        <f>Teams[[#This Row],[yearID]]&gt;=1973</f>
        <v>1</v>
      </c>
      <c r="B1963" s="3" t="b">
        <f>Teams[[#This Row],[yearID]]&gt;=1903</f>
        <v>1</v>
      </c>
      <c r="C1963" s="3" t="str">
        <f>_xlfn.XLOOKUP(Teams[[#This Row],[franchID]], franchises[franchID], franchises[franchName])</f>
        <v>Philadelphia Phillies</v>
      </c>
      <c r="D1963" s="3">
        <f>IF(Teams[[#This Row],[LgWin]]="Y", 1,
IF(Teams[[#This Row],[LgWin]] = "N", 0, " "))</f>
        <v>0</v>
      </c>
      <c r="E1963" s="3">
        <f>IF(Teams[[#This Row],[WSWin]]="Y", 1,
IF(Teams[[#This Row],[WSWin]] = "N", 0, " "))</f>
        <v>0</v>
      </c>
      <c r="F1963">
        <v>1986</v>
      </c>
      <c r="G1963" t="s">
        <v>157</v>
      </c>
      <c r="H1963" t="s">
        <v>122</v>
      </c>
      <c r="I1963" t="s">
        <v>122</v>
      </c>
      <c r="J1963" t="s">
        <v>37</v>
      </c>
      <c r="K1963">
        <v>2</v>
      </c>
      <c r="L1963">
        <v>161</v>
      </c>
      <c r="M1963">
        <v>80</v>
      </c>
      <c r="N1963">
        <v>86</v>
      </c>
      <c r="O1963">
        <v>75</v>
      </c>
      <c r="P1963" t="s">
        <v>51</v>
      </c>
      <c r="R1963" t="s">
        <v>51</v>
      </c>
      <c r="S1963" t="s">
        <v>51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45">
      <c r="A1964" s="3" t="b">
        <f>Teams[[#This Row],[yearID]]&gt;=1973</f>
        <v>1</v>
      </c>
      <c r="B1964" s="3" t="b">
        <f>Teams[[#This Row],[yearID]]&gt;=1903</f>
        <v>1</v>
      </c>
      <c r="C1964" s="3" t="str">
        <f>_xlfn.XLOOKUP(Teams[[#This Row],[franchID]], franchises[franchID], franchises[franchName])</f>
        <v>Pittsburgh Pirates</v>
      </c>
      <c r="D1964" s="3">
        <f>IF(Teams[[#This Row],[LgWin]]="Y", 1,
IF(Teams[[#This Row],[LgWin]] = "N", 0, " "))</f>
        <v>0</v>
      </c>
      <c r="E1964" s="3">
        <f>IF(Teams[[#This Row],[WSWin]]="Y", 1,
IF(Teams[[#This Row],[WSWin]] = "N", 0, " "))</f>
        <v>0</v>
      </c>
      <c r="F1964">
        <v>1986</v>
      </c>
      <c r="G1964" t="s">
        <v>157</v>
      </c>
      <c r="H1964" t="s">
        <v>229</v>
      </c>
      <c r="I1964" t="s">
        <v>229</v>
      </c>
      <c r="J1964" t="s">
        <v>37</v>
      </c>
      <c r="K1964">
        <v>6</v>
      </c>
      <c r="L1964">
        <v>162</v>
      </c>
      <c r="M1964">
        <v>81</v>
      </c>
      <c r="N1964">
        <v>64</v>
      </c>
      <c r="O1964">
        <v>98</v>
      </c>
      <c r="P1964" t="s">
        <v>51</v>
      </c>
      <c r="R1964" t="s">
        <v>51</v>
      </c>
      <c r="S1964" t="s">
        <v>51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45">
      <c r="A1965" s="3" t="b">
        <f>Teams[[#This Row],[yearID]]&gt;=1973</f>
        <v>1</v>
      </c>
      <c r="B1965" s="3" t="b">
        <f>Teams[[#This Row],[yearID]]&gt;=1903</f>
        <v>1</v>
      </c>
      <c r="C1965" s="3" t="str">
        <f>_xlfn.XLOOKUP(Teams[[#This Row],[franchID]], franchises[franchID], franchises[franchName])</f>
        <v>San Diego Padres</v>
      </c>
      <c r="D1965" s="3">
        <f>IF(Teams[[#This Row],[LgWin]]="Y", 1,
IF(Teams[[#This Row],[LgWin]] = "N", 0, " "))</f>
        <v>0</v>
      </c>
      <c r="E1965" s="3">
        <f>IF(Teams[[#This Row],[WSWin]]="Y", 1,
IF(Teams[[#This Row],[WSWin]] = "N", 0, " "))</f>
        <v>0</v>
      </c>
      <c r="F1965">
        <v>1986</v>
      </c>
      <c r="G1965" t="s">
        <v>157</v>
      </c>
      <c r="H1965" t="s">
        <v>554</v>
      </c>
      <c r="I1965" t="s">
        <v>555</v>
      </c>
      <c r="J1965" t="s">
        <v>8</v>
      </c>
      <c r="K1965">
        <v>4</v>
      </c>
      <c r="L1965">
        <v>162</v>
      </c>
      <c r="M1965">
        <v>81</v>
      </c>
      <c r="N1965">
        <v>74</v>
      </c>
      <c r="O1965">
        <v>88</v>
      </c>
      <c r="P1965" t="s">
        <v>51</v>
      </c>
      <c r="R1965" t="s">
        <v>51</v>
      </c>
      <c r="S1965" t="s">
        <v>51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45">
      <c r="A1966" s="3" t="b">
        <f>Teams[[#This Row],[yearID]]&gt;=1973</f>
        <v>1</v>
      </c>
      <c r="B1966" s="3" t="b">
        <f>Teams[[#This Row],[yearID]]&gt;=1903</f>
        <v>1</v>
      </c>
      <c r="C1966" s="3" t="str">
        <f>_xlfn.XLOOKUP(Teams[[#This Row],[franchID]], franchises[franchID], franchises[franchName])</f>
        <v>Seattle Mariners</v>
      </c>
      <c r="D1966" s="3">
        <f>IF(Teams[[#This Row],[LgWin]]="Y", 1,
IF(Teams[[#This Row],[LgWin]] = "N", 0, " "))</f>
        <v>0</v>
      </c>
      <c r="E1966" s="3">
        <f>IF(Teams[[#This Row],[WSWin]]="Y", 1,
IF(Teams[[#This Row],[WSWin]] = "N", 0, " "))</f>
        <v>0</v>
      </c>
      <c r="F1966">
        <v>1986</v>
      </c>
      <c r="G1966" t="s">
        <v>410</v>
      </c>
      <c r="H1966" t="s">
        <v>573</v>
      </c>
      <c r="I1966" t="s">
        <v>573</v>
      </c>
      <c r="J1966" t="s">
        <v>8</v>
      </c>
      <c r="K1966">
        <v>7</v>
      </c>
      <c r="L1966">
        <v>162</v>
      </c>
      <c r="M1966">
        <v>82</v>
      </c>
      <c r="N1966">
        <v>67</v>
      </c>
      <c r="O1966">
        <v>95</v>
      </c>
      <c r="P1966" t="s">
        <v>51</v>
      </c>
      <c r="R1966" t="s">
        <v>51</v>
      </c>
      <c r="S1966" t="s">
        <v>51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45">
      <c r="A1967" s="3" t="b">
        <f>Teams[[#This Row],[yearID]]&gt;=1973</f>
        <v>1</v>
      </c>
      <c r="B1967" s="3" t="b">
        <f>Teams[[#This Row],[yearID]]&gt;=1903</f>
        <v>1</v>
      </c>
      <c r="C1967" s="3" t="str">
        <f>_xlfn.XLOOKUP(Teams[[#This Row],[franchID]], franchises[franchID], franchises[franchName])</f>
        <v>San Francisco Giants</v>
      </c>
      <c r="D1967" s="3">
        <f>IF(Teams[[#This Row],[LgWin]]="Y", 1,
IF(Teams[[#This Row],[LgWin]] = "N", 0, " "))</f>
        <v>0</v>
      </c>
      <c r="E1967" s="3">
        <f>IF(Teams[[#This Row],[WSWin]]="Y", 1,
IF(Teams[[#This Row],[WSWin]] = "N", 0, " "))</f>
        <v>0</v>
      </c>
      <c r="F1967">
        <v>1986</v>
      </c>
      <c r="G1967" t="s">
        <v>157</v>
      </c>
      <c r="H1967" t="s">
        <v>514</v>
      </c>
      <c r="I1967" t="s">
        <v>243</v>
      </c>
      <c r="J1967" t="s">
        <v>8</v>
      </c>
      <c r="K1967">
        <v>3</v>
      </c>
      <c r="L1967">
        <v>162</v>
      </c>
      <c r="M1967">
        <v>81</v>
      </c>
      <c r="N1967">
        <v>83</v>
      </c>
      <c r="O1967">
        <v>79</v>
      </c>
      <c r="P1967" t="s">
        <v>51</v>
      </c>
      <c r="R1967" t="s">
        <v>51</v>
      </c>
      <c r="S1967" t="s">
        <v>51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45">
      <c r="A1968" s="3" t="b">
        <f>Teams[[#This Row],[yearID]]&gt;=1973</f>
        <v>1</v>
      </c>
      <c r="B1968" s="3" t="b">
        <f>Teams[[#This Row],[yearID]]&gt;=1903</f>
        <v>1</v>
      </c>
      <c r="C1968" s="3" t="str">
        <f>_xlfn.XLOOKUP(Teams[[#This Row],[franchID]], franchises[franchID], franchises[franchName])</f>
        <v>St. Louis Cardinals</v>
      </c>
      <c r="D1968" s="3">
        <f>IF(Teams[[#This Row],[LgWin]]="Y", 1,
IF(Teams[[#This Row],[LgWin]] = "N", 0, " "))</f>
        <v>0</v>
      </c>
      <c r="E1968" s="3">
        <f>IF(Teams[[#This Row],[WSWin]]="Y", 1,
IF(Teams[[#This Row],[WSWin]] = "N", 0, " "))</f>
        <v>0</v>
      </c>
      <c r="F1968">
        <v>1986</v>
      </c>
      <c r="G1968" t="s">
        <v>157</v>
      </c>
      <c r="H1968" t="s">
        <v>396</v>
      </c>
      <c r="I1968" t="s">
        <v>154</v>
      </c>
      <c r="J1968" t="s">
        <v>37</v>
      </c>
      <c r="K1968">
        <v>3</v>
      </c>
      <c r="L1968">
        <v>161</v>
      </c>
      <c r="M1968">
        <v>81</v>
      </c>
      <c r="N1968">
        <v>79</v>
      </c>
      <c r="O1968">
        <v>82</v>
      </c>
      <c r="P1968" t="s">
        <v>51</v>
      </c>
      <c r="R1968" t="s">
        <v>51</v>
      </c>
      <c r="S1968" t="s">
        <v>51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45">
      <c r="A1969" s="3" t="b">
        <f>Teams[[#This Row],[yearID]]&gt;=1973</f>
        <v>1</v>
      </c>
      <c r="B1969" s="3" t="b">
        <f>Teams[[#This Row],[yearID]]&gt;=1903</f>
        <v>1</v>
      </c>
      <c r="C1969" s="3" t="str">
        <f>_xlfn.XLOOKUP(Teams[[#This Row],[franchID]], franchises[franchID], franchises[franchName])</f>
        <v>Texas Rangers</v>
      </c>
      <c r="D1969" s="3">
        <f>IF(Teams[[#This Row],[LgWin]]="Y", 1,
IF(Teams[[#This Row],[LgWin]] = "N", 0, " "))</f>
        <v>0</v>
      </c>
      <c r="E1969" s="3">
        <f>IF(Teams[[#This Row],[WSWin]]="Y", 1,
IF(Teams[[#This Row],[WSWin]] = "N", 0, " "))</f>
        <v>0</v>
      </c>
      <c r="F1969">
        <v>1986</v>
      </c>
      <c r="G1969" t="s">
        <v>410</v>
      </c>
      <c r="H1969" t="s">
        <v>526</v>
      </c>
      <c r="I1969" t="s">
        <v>526</v>
      </c>
      <c r="J1969" t="s">
        <v>8</v>
      </c>
      <c r="K1969">
        <v>2</v>
      </c>
      <c r="L1969">
        <v>162</v>
      </c>
      <c r="M1969">
        <v>81</v>
      </c>
      <c r="N1969">
        <v>87</v>
      </c>
      <c r="O1969">
        <v>75</v>
      </c>
      <c r="P1969" t="s">
        <v>51</v>
      </c>
      <c r="R1969" t="s">
        <v>51</v>
      </c>
      <c r="S1969" t="s">
        <v>51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45">
      <c r="A1970" s="3" t="b">
        <f>Teams[[#This Row],[yearID]]&gt;=1973</f>
        <v>1</v>
      </c>
      <c r="B1970" s="3" t="b">
        <f>Teams[[#This Row],[yearID]]&gt;=1903</f>
        <v>1</v>
      </c>
      <c r="C1970" s="3" t="str">
        <f>_xlfn.XLOOKUP(Teams[[#This Row],[franchID]], franchises[franchID], franchises[franchName])</f>
        <v>Toronto Blue Jays</v>
      </c>
      <c r="D1970" s="3">
        <f>IF(Teams[[#This Row],[LgWin]]="Y", 1,
IF(Teams[[#This Row],[LgWin]] = "N", 0, " "))</f>
        <v>0</v>
      </c>
      <c r="E1970" s="3">
        <f>IF(Teams[[#This Row],[WSWin]]="Y", 1,
IF(Teams[[#This Row],[WSWin]] = "N", 0, " "))</f>
        <v>0</v>
      </c>
      <c r="F1970">
        <v>1986</v>
      </c>
      <c r="G1970" t="s">
        <v>410</v>
      </c>
      <c r="H1970" t="s">
        <v>576</v>
      </c>
      <c r="I1970" t="s">
        <v>576</v>
      </c>
      <c r="J1970" t="s">
        <v>37</v>
      </c>
      <c r="K1970">
        <v>4</v>
      </c>
      <c r="L1970">
        <v>163</v>
      </c>
      <c r="M1970">
        <v>81</v>
      </c>
      <c r="N1970">
        <v>86</v>
      </c>
      <c r="O1970">
        <v>76</v>
      </c>
      <c r="P1970" t="s">
        <v>51</v>
      </c>
      <c r="R1970" t="s">
        <v>51</v>
      </c>
      <c r="S1970" t="s">
        <v>51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45">
      <c r="A1971" s="3" t="b">
        <f>Teams[[#This Row],[yearID]]&gt;=1973</f>
        <v>1</v>
      </c>
      <c r="B1971" s="3" t="b">
        <f>Teams[[#This Row],[yearID]]&gt;=1903</f>
        <v>1</v>
      </c>
      <c r="C1971" s="3" t="str">
        <f>_xlfn.XLOOKUP(Teams[[#This Row],[franchID]], franchises[franchID], franchises[franchName])</f>
        <v>Atlanta Braves</v>
      </c>
      <c r="D1971" s="3">
        <f>IF(Teams[[#This Row],[LgWin]]="Y", 1,
IF(Teams[[#This Row],[LgWin]] = "N", 0, " "))</f>
        <v>0</v>
      </c>
      <c r="E1971" s="3">
        <f>IF(Teams[[#This Row],[WSWin]]="Y", 1,
IF(Teams[[#This Row],[WSWin]] = "N", 0, " "))</f>
        <v>0</v>
      </c>
      <c r="F1971">
        <v>1987</v>
      </c>
      <c r="G1971" t="s">
        <v>157</v>
      </c>
      <c r="H1971" t="s">
        <v>159</v>
      </c>
      <c r="I1971" t="s">
        <v>159</v>
      </c>
      <c r="J1971" t="s">
        <v>8</v>
      </c>
      <c r="K1971">
        <v>5</v>
      </c>
      <c r="L1971">
        <v>161</v>
      </c>
      <c r="M1971">
        <v>81</v>
      </c>
      <c r="N1971">
        <v>69</v>
      </c>
      <c r="O1971">
        <v>92</v>
      </c>
      <c r="P1971" t="s">
        <v>51</v>
      </c>
      <c r="R1971" t="s">
        <v>51</v>
      </c>
      <c r="S1971" t="s">
        <v>51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45">
      <c r="A1972" s="3" t="b">
        <f>Teams[[#This Row],[yearID]]&gt;=1973</f>
        <v>1</v>
      </c>
      <c r="B1972" s="3" t="b">
        <f>Teams[[#This Row],[yearID]]&gt;=1903</f>
        <v>1</v>
      </c>
      <c r="C1972" s="3" t="str">
        <f>_xlfn.XLOOKUP(Teams[[#This Row],[franchID]], franchises[franchID], franchises[franchName])</f>
        <v>Baltimore Orioles</v>
      </c>
      <c r="D1972" s="3">
        <f>IF(Teams[[#This Row],[LgWin]]="Y", 1,
IF(Teams[[#This Row],[LgWin]] = "N", 0, " "))</f>
        <v>0</v>
      </c>
      <c r="E1972" s="3">
        <f>IF(Teams[[#This Row],[WSWin]]="Y", 1,
IF(Teams[[#This Row],[WSWin]] = "N", 0, " "))</f>
        <v>0</v>
      </c>
      <c r="F1972">
        <v>1987</v>
      </c>
      <c r="G1972" t="s">
        <v>410</v>
      </c>
      <c r="H1972" t="s">
        <v>95</v>
      </c>
      <c r="I1972" t="s">
        <v>95</v>
      </c>
      <c r="J1972" t="s">
        <v>37</v>
      </c>
      <c r="K1972">
        <v>6</v>
      </c>
      <c r="L1972">
        <v>162</v>
      </c>
      <c r="M1972">
        <v>82</v>
      </c>
      <c r="N1972">
        <v>67</v>
      </c>
      <c r="O1972">
        <v>95</v>
      </c>
      <c r="P1972" t="s">
        <v>51</v>
      </c>
      <c r="R1972" t="s">
        <v>51</v>
      </c>
      <c r="S1972" t="s">
        <v>51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45">
      <c r="A1973" s="3" t="b">
        <f>Teams[[#This Row],[yearID]]&gt;=1973</f>
        <v>1</v>
      </c>
      <c r="B1973" s="3" t="b">
        <f>Teams[[#This Row],[yearID]]&gt;=1903</f>
        <v>1</v>
      </c>
      <c r="C1973" s="3" t="str">
        <f>_xlfn.XLOOKUP(Teams[[#This Row],[franchID]], franchises[franchID], franchises[franchName])</f>
        <v>Boston Red Sox</v>
      </c>
      <c r="D1973" s="3">
        <f>IF(Teams[[#This Row],[LgWin]]="Y", 1,
IF(Teams[[#This Row],[LgWin]] = "N", 0, " "))</f>
        <v>0</v>
      </c>
      <c r="E1973" s="3">
        <f>IF(Teams[[#This Row],[WSWin]]="Y", 1,
IF(Teams[[#This Row],[WSWin]] = "N", 0, " "))</f>
        <v>0</v>
      </c>
      <c r="F1973">
        <v>1987</v>
      </c>
      <c r="G1973" t="s">
        <v>410</v>
      </c>
      <c r="H1973" t="s">
        <v>54</v>
      </c>
      <c r="I1973" t="s">
        <v>54</v>
      </c>
      <c r="J1973" t="s">
        <v>37</v>
      </c>
      <c r="K1973">
        <v>5</v>
      </c>
      <c r="L1973">
        <v>162</v>
      </c>
      <c r="M1973">
        <v>80</v>
      </c>
      <c r="N1973">
        <v>78</v>
      </c>
      <c r="O1973">
        <v>84</v>
      </c>
      <c r="P1973" t="s">
        <v>51</v>
      </c>
      <c r="R1973" t="s">
        <v>51</v>
      </c>
      <c r="S1973" t="s">
        <v>51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45">
      <c r="A1974" s="3" t="b">
        <f>Teams[[#This Row],[yearID]]&gt;=1973</f>
        <v>1</v>
      </c>
      <c r="B1974" s="3" t="b">
        <f>Teams[[#This Row],[yearID]]&gt;=1903</f>
        <v>1</v>
      </c>
      <c r="C1974" s="3" t="str">
        <f>_xlfn.XLOOKUP(Teams[[#This Row],[franchID]], franchises[franchID], franchises[franchName])</f>
        <v>Los Angeles Angels of Anaheim</v>
      </c>
      <c r="D1974" s="3">
        <f>IF(Teams[[#This Row],[LgWin]]="Y", 1,
IF(Teams[[#This Row],[LgWin]] = "N", 0, " "))</f>
        <v>0</v>
      </c>
      <c r="E1974" s="3">
        <f>IF(Teams[[#This Row],[WSWin]]="Y", 1,
IF(Teams[[#This Row],[WSWin]] = "N", 0, " "))</f>
        <v>0</v>
      </c>
      <c r="F1974">
        <v>1987</v>
      </c>
      <c r="G1974" t="s">
        <v>410</v>
      </c>
      <c r="H1974" t="s">
        <v>537</v>
      </c>
      <c r="I1974" t="s">
        <v>520</v>
      </c>
      <c r="J1974" t="s">
        <v>8</v>
      </c>
      <c r="K1974">
        <v>6</v>
      </c>
      <c r="L1974">
        <v>162</v>
      </c>
      <c r="M1974">
        <v>81</v>
      </c>
      <c r="N1974">
        <v>75</v>
      </c>
      <c r="O1974">
        <v>87</v>
      </c>
      <c r="P1974" t="s">
        <v>51</v>
      </c>
      <c r="R1974" t="s">
        <v>51</v>
      </c>
      <c r="S1974" t="s">
        <v>51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45">
      <c r="A1975" s="3" t="b">
        <f>Teams[[#This Row],[yearID]]&gt;=1973</f>
        <v>1</v>
      </c>
      <c r="B1975" s="3" t="b">
        <f>Teams[[#This Row],[yearID]]&gt;=1903</f>
        <v>1</v>
      </c>
      <c r="C1975" s="3" t="str">
        <f>_xlfn.XLOOKUP(Teams[[#This Row],[franchID]], franchises[franchID], franchises[franchName])</f>
        <v>Chicago White Sox</v>
      </c>
      <c r="D1975" s="3">
        <f>IF(Teams[[#This Row],[LgWin]]="Y", 1,
IF(Teams[[#This Row],[LgWin]] = "N", 0, " "))</f>
        <v>0</v>
      </c>
      <c r="E1975" s="3">
        <f>IF(Teams[[#This Row],[WSWin]]="Y", 1,
IF(Teams[[#This Row],[WSWin]] = "N", 0, " "))</f>
        <v>0</v>
      </c>
      <c r="F1975">
        <v>1987</v>
      </c>
      <c r="G1975" t="s">
        <v>410</v>
      </c>
      <c r="H1975" t="s">
        <v>415</v>
      </c>
      <c r="I1975" t="s">
        <v>416</v>
      </c>
      <c r="J1975" t="s">
        <v>8</v>
      </c>
      <c r="K1975">
        <v>5</v>
      </c>
      <c r="L1975">
        <v>162</v>
      </c>
      <c r="M1975">
        <v>81</v>
      </c>
      <c r="N1975">
        <v>77</v>
      </c>
      <c r="O1975">
        <v>85</v>
      </c>
      <c r="P1975" t="s">
        <v>51</v>
      </c>
      <c r="R1975" t="s">
        <v>51</v>
      </c>
      <c r="S1975" t="s">
        <v>51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45">
      <c r="A1976" s="3" t="b">
        <f>Teams[[#This Row],[yearID]]&gt;=1973</f>
        <v>1</v>
      </c>
      <c r="B1976" s="3" t="b">
        <f>Teams[[#This Row],[yearID]]&gt;=1903</f>
        <v>1</v>
      </c>
      <c r="C1976" s="3" t="str">
        <f>_xlfn.XLOOKUP(Teams[[#This Row],[franchID]], franchises[franchID], franchises[franchName])</f>
        <v>Chicago Cubs</v>
      </c>
      <c r="D1976" s="3">
        <f>IF(Teams[[#This Row],[LgWin]]="Y", 1,
IF(Teams[[#This Row],[LgWin]] = "N", 0, " "))</f>
        <v>0</v>
      </c>
      <c r="E1976" s="3">
        <f>IF(Teams[[#This Row],[WSWin]]="Y", 1,
IF(Teams[[#This Row],[WSWin]] = "N", 0, " "))</f>
        <v>0</v>
      </c>
      <c r="F1976">
        <v>1987</v>
      </c>
      <c r="G1976" t="s">
        <v>157</v>
      </c>
      <c r="H1976" t="s">
        <v>161</v>
      </c>
      <c r="I1976" t="s">
        <v>162</v>
      </c>
      <c r="J1976" t="s">
        <v>37</v>
      </c>
      <c r="K1976">
        <v>6</v>
      </c>
      <c r="L1976">
        <v>161</v>
      </c>
      <c r="M1976">
        <v>80</v>
      </c>
      <c r="N1976">
        <v>76</v>
      </c>
      <c r="O1976">
        <v>85</v>
      </c>
      <c r="P1976" t="s">
        <v>51</v>
      </c>
      <c r="R1976" t="s">
        <v>51</v>
      </c>
      <c r="S1976" t="s">
        <v>51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45">
      <c r="A1977" s="3" t="b">
        <f>Teams[[#This Row],[yearID]]&gt;=1973</f>
        <v>1</v>
      </c>
      <c r="B1977" s="3" t="b">
        <f>Teams[[#This Row],[yearID]]&gt;=1903</f>
        <v>1</v>
      </c>
      <c r="C1977" s="3" t="str">
        <f>_xlfn.XLOOKUP(Teams[[#This Row],[franchID]], franchises[franchID], franchises[franchName])</f>
        <v>Cincinnati Reds</v>
      </c>
      <c r="D1977" s="3">
        <f>IF(Teams[[#This Row],[LgWin]]="Y", 1,
IF(Teams[[#This Row],[LgWin]] = "N", 0, " "))</f>
        <v>0</v>
      </c>
      <c r="E1977" s="3">
        <f>IF(Teams[[#This Row],[WSWin]]="Y", 1,
IF(Teams[[#This Row],[WSWin]] = "N", 0, " "))</f>
        <v>0</v>
      </c>
      <c r="F1977">
        <v>1987</v>
      </c>
      <c r="G1977" t="s">
        <v>157</v>
      </c>
      <c r="H1977" t="s">
        <v>167</v>
      </c>
      <c r="I1977" t="s">
        <v>167</v>
      </c>
      <c r="J1977" t="s">
        <v>8</v>
      </c>
      <c r="K1977">
        <v>2</v>
      </c>
      <c r="L1977">
        <v>162</v>
      </c>
      <c r="M1977">
        <v>81</v>
      </c>
      <c r="N1977">
        <v>84</v>
      </c>
      <c r="O1977">
        <v>78</v>
      </c>
      <c r="P1977" t="s">
        <v>51</v>
      </c>
      <c r="R1977" t="s">
        <v>51</v>
      </c>
      <c r="S1977" t="s">
        <v>51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45">
      <c r="A1978" s="3" t="b">
        <f>Teams[[#This Row],[yearID]]&gt;=1973</f>
        <v>1</v>
      </c>
      <c r="B1978" s="3" t="b">
        <f>Teams[[#This Row],[yearID]]&gt;=1903</f>
        <v>1</v>
      </c>
      <c r="C1978" s="3" t="str">
        <f>_xlfn.XLOOKUP(Teams[[#This Row],[franchID]], franchises[franchID], franchises[franchName])</f>
        <v>Cleveland Indians</v>
      </c>
      <c r="D1978" s="3">
        <f>IF(Teams[[#This Row],[LgWin]]="Y", 1,
IF(Teams[[#This Row],[LgWin]] = "N", 0, " "))</f>
        <v>0</v>
      </c>
      <c r="E1978" s="3">
        <f>IF(Teams[[#This Row],[WSWin]]="Y", 1,
IF(Teams[[#This Row],[WSWin]] = "N", 0, " "))</f>
        <v>0</v>
      </c>
      <c r="F1978">
        <v>1987</v>
      </c>
      <c r="G1978" t="s">
        <v>410</v>
      </c>
      <c r="H1978" t="s">
        <v>64</v>
      </c>
      <c r="I1978" t="s">
        <v>64</v>
      </c>
      <c r="J1978" t="s">
        <v>37</v>
      </c>
      <c r="K1978">
        <v>7</v>
      </c>
      <c r="L1978">
        <v>162</v>
      </c>
      <c r="M1978">
        <v>81</v>
      </c>
      <c r="N1978">
        <v>61</v>
      </c>
      <c r="O1978">
        <v>101</v>
      </c>
      <c r="P1978" t="s">
        <v>51</v>
      </c>
      <c r="R1978" t="s">
        <v>51</v>
      </c>
      <c r="S1978" t="s">
        <v>51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45">
      <c r="A1979" s="3" t="b">
        <f>Teams[[#This Row],[yearID]]&gt;=1973</f>
        <v>1</v>
      </c>
      <c r="B1979" s="3" t="b">
        <f>Teams[[#This Row],[yearID]]&gt;=1903</f>
        <v>1</v>
      </c>
      <c r="C1979" s="3" t="str">
        <f>_xlfn.XLOOKUP(Teams[[#This Row],[franchID]], franchises[franchID], franchises[franchName])</f>
        <v>Detroit Tigers</v>
      </c>
      <c r="D1979" s="3">
        <f>IF(Teams[[#This Row],[LgWin]]="Y", 1,
IF(Teams[[#This Row],[LgWin]] = "N", 0, " "))</f>
        <v>0</v>
      </c>
      <c r="E1979" s="3">
        <f>IF(Teams[[#This Row],[WSWin]]="Y", 1,
IF(Teams[[#This Row],[WSWin]] = "N", 0, " "))</f>
        <v>0</v>
      </c>
      <c r="F1979">
        <v>1987</v>
      </c>
      <c r="G1979" t="s">
        <v>410</v>
      </c>
      <c r="H1979" t="s">
        <v>419</v>
      </c>
      <c r="I1979" t="s">
        <v>419</v>
      </c>
      <c r="J1979" t="s">
        <v>37</v>
      </c>
      <c r="K1979">
        <v>1</v>
      </c>
      <c r="L1979">
        <v>162</v>
      </c>
      <c r="M1979">
        <v>81</v>
      </c>
      <c r="N1979">
        <v>98</v>
      </c>
      <c r="O1979">
        <v>64</v>
      </c>
      <c r="P1979" t="s">
        <v>76</v>
      </c>
      <c r="R1979" t="s">
        <v>51</v>
      </c>
      <c r="S1979" t="s">
        <v>51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45">
      <c r="A1980" s="3" t="b">
        <f>Teams[[#This Row],[yearID]]&gt;=1973</f>
        <v>1</v>
      </c>
      <c r="B1980" s="3" t="b">
        <f>Teams[[#This Row],[yearID]]&gt;=1903</f>
        <v>1</v>
      </c>
      <c r="C1980" s="3" t="str">
        <f>_xlfn.XLOOKUP(Teams[[#This Row],[franchID]], franchises[franchID], franchises[franchName])</f>
        <v>Houston Astros</v>
      </c>
      <c r="D1980" s="3">
        <f>IF(Teams[[#This Row],[LgWin]]="Y", 1,
IF(Teams[[#This Row],[LgWin]] = "N", 0, " "))</f>
        <v>0</v>
      </c>
      <c r="E1980" s="3">
        <f>IF(Teams[[#This Row],[WSWin]]="Y", 1,
IF(Teams[[#This Row],[WSWin]] = "N", 0, " "))</f>
        <v>0</v>
      </c>
      <c r="F1980">
        <v>1987</v>
      </c>
      <c r="G1980" t="s">
        <v>157</v>
      </c>
      <c r="H1980" t="s">
        <v>528</v>
      </c>
      <c r="I1980" t="s">
        <v>528</v>
      </c>
      <c r="J1980" t="s">
        <v>8</v>
      </c>
      <c r="K1980">
        <v>3</v>
      </c>
      <c r="L1980">
        <v>162</v>
      </c>
      <c r="M1980">
        <v>81</v>
      </c>
      <c r="N1980">
        <v>76</v>
      </c>
      <c r="O1980">
        <v>86</v>
      </c>
      <c r="P1980" t="s">
        <v>51</v>
      </c>
      <c r="R1980" t="s">
        <v>51</v>
      </c>
      <c r="S1980" t="s">
        <v>51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45">
      <c r="A1981" s="3" t="b">
        <f>Teams[[#This Row],[yearID]]&gt;=1973</f>
        <v>1</v>
      </c>
      <c r="B1981" s="3" t="b">
        <f>Teams[[#This Row],[yearID]]&gt;=1903</f>
        <v>1</v>
      </c>
      <c r="C1981" s="3" t="str">
        <f>_xlfn.XLOOKUP(Teams[[#This Row],[franchID]], franchises[franchID], franchises[franchName])</f>
        <v>Kansas City Royals</v>
      </c>
      <c r="D1981" s="3">
        <f>IF(Teams[[#This Row],[LgWin]]="Y", 1,
IF(Teams[[#This Row],[LgWin]] = "N", 0, " "))</f>
        <v>0</v>
      </c>
      <c r="E1981" s="3">
        <f>IF(Teams[[#This Row],[WSWin]]="Y", 1,
IF(Teams[[#This Row],[WSWin]] = "N", 0, " "))</f>
        <v>0</v>
      </c>
      <c r="F1981">
        <v>1987</v>
      </c>
      <c r="G1981" t="s">
        <v>410</v>
      </c>
      <c r="H1981" t="s">
        <v>509</v>
      </c>
      <c r="I1981" t="s">
        <v>548</v>
      </c>
      <c r="J1981" t="s">
        <v>8</v>
      </c>
      <c r="K1981">
        <v>2</v>
      </c>
      <c r="L1981">
        <v>162</v>
      </c>
      <c r="M1981">
        <v>81</v>
      </c>
      <c r="N1981">
        <v>83</v>
      </c>
      <c r="O1981">
        <v>79</v>
      </c>
      <c r="P1981" t="s">
        <v>51</v>
      </c>
      <c r="R1981" t="s">
        <v>51</v>
      </c>
      <c r="S1981" t="s">
        <v>51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45">
      <c r="A1982" s="3" t="b">
        <f>Teams[[#This Row],[yearID]]&gt;=1973</f>
        <v>1</v>
      </c>
      <c r="B1982" s="3" t="b">
        <f>Teams[[#This Row],[yearID]]&gt;=1903</f>
        <v>1</v>
      </c>
      <c r="C1982" s="3" t="str">
        <f>_xlfn.XLOOKUP(Teams[[#This Row],[franchID]], franchises[franchID], franchises[franchName])</f>
        <v>Los Angeles Dodgers</v>
      </c>
      <c r="D1982" s="3">
        <f>IF(Teams[[#This Row],[LgWin]]="Y", 1,
IF(Teams[[#This Row],[LgWin]] = "N", 0, " "))</f>
        <v>0</v>
      </c>
      <c r="E1982" s="3">
        <f>IF(Teams[[#This Row],[WSWin]]="Y", 1,
IF(Teams[[#This Row],[WSWin]] = "N", 0, " "))</f>
        <v>0</v>
      </c>
      <c r="F1982">
        <v>1987</v>
      </c>
      <c r="G1982" t="s">
        <v>157</v>
      </c>
      <c r="H1982" t="s">
        <v>511</v>
      </c>
      <c r="I1982" t="s">
        <v>260</v>
      </c>
      <c r="J1982" t="s">
        <v>8</v>
      </c>
      <c r="K1982">
        <v>4</v>
      </c>
      <c r="L1982">
        <v>162</v>
      </c>
      <c r="M1982">
        <v>81</v>
      </c>
      <c r="N1982">
        <v>73</v>
      </c>
      <c r="O1982">
        <v>89</v>
      </c>
      <c r="P1982" t="s">
        <v>51</v>
      </c>
      <c r="R1982" t="s">
        <v>51</v>
      </c>
      <c r="S1982" t="s">
        <v>51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45">
      <c r="A1983" s="3" t="b">
        <f>Teams[[#This Row],[yearID]]&gt;=1973</f>
        <v>1</v>
      </c>
      <c r="B1983" s="3" t="b">
        <f>Teams[[#This Row],[yearID]]&gt;=1903</f>
        <v>1</v>
      </c>
      <c r="C1983" s="3" t="str">
        <f>_xlfn.XLOOKUP(Teams[[#This Row],[franchID]], franchises[franchID], franchises[franchName])</f>
        <v>Minnesota Twins</v>
      </c>
      <c r="D1983" s="3">
        <f>IF(Teams[[#This Row],[LgWin]]="Y", 1,
IF(Teams[[#This Row],[LgWin]] = "N", 0, " "))</f>
        <v>1</v>
      </c>
      <c r="E1983" s="3">
        <f>IF(Teams[[#This Row],[WSWin]]="Y", 1,
IF(Teams[[#This Row],[WSWin]] = "N", 0, " "))</f>
        <v>1</v>
      </c>
      <c r="F1983">
        <v>1987</v>
      </c>
      <c r="G1983" t="s">
        <v>410</v>
      </c>
      <c r="H1983" t="s">
        <v>426</v>
      </c>
      <c r="I1983" t="s">
        <v>426</v>
      </c>
      <c r="J1983" t="s">
        <v>8</v>
      </c>
      <c r="K1983">
        <v>1</v>
      </c>
      <c r="L1983">
        <v>162</v>
      </c>
      <c r="M1983">
        <v>81</v>
      </c>
      <c r="N1983">
        <v>85</v>
      </c>
      <c r="O1983">
        <v>77</v>
      </c>
      <c r="P1983" t="s">
        <v>76</v>
      </c>
      <c r="R1983" t="s">
        <v>76</v>
      </c>
      <c r="S1983" t="s">
        <v>76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45">
      <c r="A1984" s="3" t="b">
        <f>Teams[[#This Row],[yearID]]&gt;=1973</f>
        <v>1</v>
      </c>
      <c r="B1984" s="3" t="b">
        <f>Teams[[#This Row],[yearID]]&gt;=1903</f>
        <v>1</v>
      </c>
      <c r="C1984" s="3" t="str">
        <f>_xlfn.XLOOKUP(Teams[[#This Row],[franchID]], franchises[franchID], franchises[franchName])</f>
        <v>Milwaukee Brewers</v>
      </c>
      <c r="D1984" s="3">
        <f>IF(Teams[[#This Row],[LgWin]]="Y", 1,
IF(Teams[[#This Row],[LgWin]] = "N", 0, " "))</f>
        <v>0</v>
      </c>
      <c r="E1984" s="3">
        <f>IF(Teams[[#This Row],[WSWin]]="Y", 1,
IF(Teams[[#This Row],[WSWin]] = "N", 0, " "))</f>
        <v>0</v>
      </c>
      <c r="F1984">
        <v>1987</v>
      </c>
      <c r="G1984" t="s">
        <v>410</v>
      </c>
      <c r="H1984" t="s">
        <v>563</v>
      </c>
      <c r="I1984" t="s">
        <v>282</v>
      </c>
      <c r="J1984" t="s">
        <v>37</v>
      </c>
      <c r="K1984">
        <v>3</v>
      </c>
      <c r="L1984">
        <v>162</v>
      </c>
      <c r="M1984">
        <v>81</v>
      </c>
      <c r="N1984">
        <v>91</v>
      </c>
      <c r="O1984">
        <v>71</v>
      </c>
      <c r="P1984" t="s">
        <v>51</v>
      </c>
      <c r="R1984" t="s">
        <v>51</v>
      </c>
      <c r="S1984" t="s">
        <v>51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45">
      <c r="A1985" s="3" t="b">
        <f>Teams[[#This Row],[yearID]]&gt;=1973</f>
        <v>1</v>
      </c>
      <c r="B1985" s="3" t="b">
        <f>Teams[[#This Row],[yearID]]&gt;=1903</f>
        <v>1</v>
      </c>
      <c r="C1985" s="3" t="str">
        <f>_xlfn.XLOOKUP(Teams[[#This Row],[franchID]], franchises[franchID], franchises[franchName])</f>
        <v>Washington Nationals</v>
      </c>
      <c r="D1985" s="3">
        <f>IF(Teams[[#This Row],[LgWin]]="Y", 1,
IF(Teams[[#This Row],[LgWin]] = "N", 0, " "))</f>
        <v>0</v>
      </c>
      <c r="E1985" s="3">
        <f>IF(Teams[[#This Row],[WSWin]]="Y", 1,
IF(Teams[[#This Row],[WSWin]] = "N", 0, " "))</f>
        <v>0</v>
      </c>
      <c r="F1985">
        <v>1987</v>
      </c>
      <c r="G1985" t="s">
        <v>157</v>
      </c>
      <c r="H1985" t="s">
        <v>551</v>
      </c>
      <c r="I1985" t="s">
        <v>398</v>
      </c>
      <c r="J1985" t="s">
        <v>37</v>
      </c>
      <c r="K1985">
        <v>3</v>
      </c>
      <c r="L1985">
        <v>162</v>
      </c>
      <c r="M1985">
        <v>81</v>
      </c>
      <c r="N1985">
        <v>91</v>
      </c>
      <c r="O1985">
        <v>71</v>
      </c>
      <c r="P1985" t="s">
        <v>51</v>
      </c>
      <c r="R1985" t="s">
        <v>51</v>
      </c>
      <c r="S1985" t="s">
        <v>51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45">
      <c r="A1986" s="3" t="b">
        <f>Teams[[#This Row],[yearID]]&gt;=1973</f>
        <v>1</v>
      </c>
      <c r="B1986" s="3" t="b">
        <f>Teams[[#This Row],[yearID]]&gt;=1903</f>
        <v>1</v>
      </c>
      <c r="C1986" s="3" t="str">
        <f>_xlfn.XLOOKUP(Teams[[#This Row],[franchID]], franchises[franchID], franchises[franchName])</f>
        <v>New York Yankees</v>
      </c>
      <c r="D1986" s="3">
        <f>IF(Teams[[#This Row],[LgWin]]="Y", 1,
IF(Teams[[#This Row],[LgWin]] = "N", 0, " "))</f>
        <v>0</v>
      </c>
      <c r="E1986" s="3">
        <f>IF(Teams[[#This Row],[WSWin]]="Y", 1,
IF(Teams[[#This Row],[WSWin]] = "N", 0, " "))</f>
        <v>0</v>
      </c>
      <c r="F1986">
        <v>1987</v>
      </c>
      <c r="G1986" t="s">
        <v>410</v>
      </c>
      <c r="H1986" t="s">
        <v>436</v>
      </c>
      <c r="I1986" t="s">
        <v>412</v>
      </c>
      <c r="J1986" t="s">
        <v>37</v>
      </c>
      <c r="K1986">
        <v>4</v>
      </c>
      <c r="L1986">
        <v>162</v>
      </c>
      <c r="M1986">
        <v>81</v>
      </c>
      <c r="N1986">
        <v>89</v>
      </c>
      <c r="O1986">
        <v>73</v>
      </c>
      <c r="P1986" t="s">
        <v>51</v>
      </c>
      <c r="R1986" t="s">
        <v>51</v>
      </c>
      <c r="S1986" t="s">
        <v>51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45">
      <c r="A1987" s="3" t="b">
        <f>Teams[[#This Row],[yearID]]&gt;=1973</f>
        <v>1</v>
      </c>
      <c r="B1987" s="3" t="b">
        <f>Teams[[#This Row],[yearID]]&gt;=1903</f>
        <v>1</v>
      </c>
      <c r="C1987" s="3" t="str">
        <f>_xlfn.XLOOKUP(Teams[[#This Row],[franchID]], franchises[franchID], franchises[franchName])</f>
        <v>New York Mets</v>
      </c>
      <c r="D1987" s="3">
        <f>IF(Teams[[#This Row],[LgWin]]="Y", 1,
IF(Teams[[#This Row],[LgWin]] = "N", 0, " "))</f>
        <v>0</v>
      </c>
      <c r="E1987" s="3">
        <f>IF(Teams[[#This Row],[WSWin]]="Y", 1,
IF(Teams[[#This Row],[WSWin]] = "N", 0, " "))</f>
        <v>0</v>
      </c>
      <c r="F1987">
        <v>1987</v>
      </c>
      <c r="G1987" t="s">
        <v>157</v>
      </c>
      <c r="H1987" t="s">
        <v>532</v>
      </c>
      <c r="I1987" t="s">
        <v>533</v>
      </c>
      <c r="J1987" t="s">
        <v>37</v>
      </c>
      <c r="K1987">
        <v>2</v>
      </c>
      <c r="L1987">
        <v>162</v>
      </c>
      <c r="M1987">
        <v>81</v>
      </c>
      <c r="N1987">
        <v>92</v>
      </c>
      <c r="O1987">
        <v>70</v>
      </c>
      <c r="P1987" t="s">
        <v>51</v>
      </c>
      <c r="R1987" t="s">
        <v>51</v>
      </c>
      <c r="S1987" t="s">
        <v>51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45">
      <c r="A1988" s="3" t="b">
        <f>Teams[[#This Row],[yearID]]&gt;=1973</f>
        <v>1</v>
      </c>
      <c r="B1988" s="3" t="b">
        <f>Teams[[#This Row],[yearID]]&gt;=1903</f>
        <v>1</v>
      </c>
      <c r="C1988" s="3" t="str">
        <f>_xlfn.XLOOKUP(Teams[[#This Row],[franchID]], franchises[franchID], franchises[franchName])</f>
        <v>Oakland Athletics</v>
      </c>
      <c r="D1988" s="3">
        <f>IF(Teams[[#This Row],[LgWin]]="Y", 1,
IF(Teams[[#This Row],[LgWin]] = "N", 0, " "))</f>
        <v>0</v>
      </c>
      <c r="E1988" s="3">
        <f>IF(Teams[[#This Row],[WSWin]]="Y", 1,
IF(Teams[[#This Row],[WSWin]] = "N", 0, " "))</f>
        <v>0</v>
      </c>
      <c r="F1988">
        <v>1987</v>
      </c>
      <c r="G1988" t="s">
        <v>410</v>
      </c>
      <c r="H1988" t="s">
        <v>423</v>
      </c>
      <c r="I1988" t="s">
        <v>423</v>
      </c>
      <c r="J1988" t="s">
        <v>8</v>
      </c>
      <c r="K1988">
        <v>3</v>
      </c>
      <c r="L1988">
        <v>162</v>
      </c>
      <c r="M1988">
        <v>81</v>
      </c>
      <c r="N1988">
        <v>81</v>
      </c>
      <c r="O1988">
        <v>81</v>
      </c>
      <c r="P1988" t="s">
        <v>51</v>
      </c>
      <c r="R1988" t="s">
        <v>51</v>
      </c>
      <c r="S1988" t="s">
        <v>51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45">
      <c r="A1989" s="3" t="b">
        <f>Teams[[#This Row],[yearID]]&gt;=1973</f>
        <v>1</v>
      </c>
      <c r="B1989" s="3" t="b">
        <f>Teams[[#This Row],[yearID]]&gt;=1903</f>
        <v>1</v>
      </c>
      <c r="C1989" s="3" t="str">
        <f>_xlfn.XLOOKUP(Teams[[#This Row],[franchID]], franchises[franchID], franchises[franchName])</f>
        <v>Philadelphia Phillies</v>
      </c>
      <c r="D1989" s="3">
        <f>IF(Teams[[#This Row],[LgWin]]="Y", 1,
IF(Teams[[#This Row],[LgWin]] = "N", 0, " "))</f>
        <v>0</v>
      </c>
      <c r="E1989" s="3">
        <f>IF(Teams[[#This Row],[WSWin]]="Y", 1,
IF(Teams[[#This Row],[WSWin]] = "N", 0, " "))</f>
        <v>0</v>
      </c>
      <c r="F1989">
        <v>1987</v>
      </c>
      <c r="G1989" t="s">
        <v>157</v>
      </c>
      <c r="H1989" t="s">
        <v>122</v>
      </c>
      <c r="I1989" t="s">
        <v>122</v>
      </c>
      <c r="J1989" t="s">
        <v>37</v>
      </c>
      <c r="K1989">
        <v>4</v>
      </c>
      <c r="L1989">
        <v>162</v>
      </c>
      <c r="M1989">
        <v>81</v>
      </c>
      <c r="N1989">
        <v>80</v>
      </c>
      <c r="O1989">
        <v>82</v>
      </c>
      <c r="P1989" t="s">
        <v>51</v>
      </c>
      <c r="R1989" t="s">
        <v>51</v>
      </c>
      <c r="S1989" t="s">
        <v>51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45">
      <c r="A1990" s="3" t="b">
        <f>Teams[[#This Row],[yearID]]&gt;=1973</f>
        <v>1</v>
      </c>
      <c r="B1990" s="3" t="b">
        <f>Teams[[#This Row],[yearID]]&gt;=1903</f>
        <v>1</v>
      </c>
      <c r="C1990" s="3" t="str">
        <f>_xlfn.XLOOKUP(Teams[[#This Row],[franchID]], franchises[franchID], franchises[franchName])</f>
        <v>Pittsburgh Pirates</v>
      </c>
      <c r="D1990" s="3">
        <f>IF(Teams[[#This Row],[LgWin]]="Y", 1,
IF(Teams[[#This Row],[LgWin]] = "N", 0, " "))</f>
        <v>0</v>
      </c>
      <c r="E1990" s="3">
        <f>IF(Teams[[#This Row],[WSWin]]="Y", 1,
IF(Teams[[#This Row],[WSWin]] = "N", 0, " "))</f>
        <v>0</v>
      </c>
      <c r="F1990">
        <v>1987</v>
      </c>
      <c r="G1990" t="s">
        <v>157</v>
      </c>
      <c r="H1990" t="s">
        <v>229</v>
      </c>
      <c r="I1990" t="s">
        <v>229</v>
      </c>
      <c r="J1990" t="s">
        <v>37</v>
      </c>
      <c r="K1990">
        <v>4</v>
      </c>
      <c r="L1990">
        <v>162</v>
      </c>
      <c r="M1990">
        <v>81</v>
      </c>
      <c r="N1990">
        <v>80</v>
      </c>
      <c r="O1990">
        <v>82</v>
      </c>
      <c r="P1990" t="s">
        <v>51</v>
      </c>
      <c r="R1990" t="s">
        <v>51</v>
      </c>
      <c r="S1990" t="s">
        <v>51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45">
      <c r="A1991" s="3" t="b">
        <f>Teams[[#This Row],[yearID]]&gt;=1973</f>
        <v>1</v>
      </c>
      <c r="B1991" s="3" t="b">
        <f>Teams[[#This Row],[yearID]]&gt;=1903</f>
        <v>1</v>
      </c>
      <c r="C1991" s="3" t="str">
        <f>_xlfn.XLOOKUP(Teams[[#This Row],[franchID]], franchises[franchID], franchises[franchName])</f>
        <v>San Diego Padres</v>
      </c>
      <c r="D1991" s="3">
        <f>IF(Teams[[#This Row],[LgWin]]="Y", 1,
IF(Teams[[#This Row],[LgWin]] = "N", 0, " "))</f>
        <v>0</v>
      </c>
      <c r="E1991" s="3">
        <f>IF(Teams[[#This Row],[WSWin]]="Y", 1,
IF(Teams[[#This Row],[WSWin]] = "N", 0, " "))</f>
        <v>0</v>
      </c>
      <c r="F1991">
        <v>1987</v>
      </c>
      <c r="G1991" t="s">
        <v>157</v>
      </c>
      <c r="H1991" t="s">
        <v>554</v>
      </c>
      <c r="I1991" t="s">
        <v>555</v>
      </c>
      <c r="J1991" t="s">
        <v>8</v>
      </c>
      <c r="K1991">
        <v>6</v>
      </c>
      <c r="L1991">
        <v>162</v>
      </c>
      <c r="M1991">
        <v>81</v>
      </c>
      <c r="N1991">
        <v>65</v>
      </c>
      <c r="O1991">
        <v>97</v>
      </c>
      <c r="P1991" t="s">
        <v>51</v>
      </c>
      <c r="R1991" t="s">
        <v>51</v>
      </c>
      <c r="S1991" t="s">
        <v>51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45">
      <c r="A1992" s="3" t="b">
        <f>Teams[[#This Row],[yearID]]&gt;=1973</f>
        <v>1</v>
      </c>
      <c r="B1992" s="3" t="b">
        <f>Teams[[#This Row],[yearID]]&gt;=1903</f>
        <v>1</v>
      </c>
      <c r="C1992" s="3" t="str">
        <f>_xlfn.XLOOKUP(Teams[[#This Row],[franchID]], franchises[franchID], franchises[franchName])</f>
        <v>Seattle Mariners</v>
      </c>
      <c r="D1992" s="3">
        <f>IF(Teams[[#This Row],[LgWin]]="Y", 1,
IF(Teams[[#This Row],[LgWin]] = "N", 0, " "))</f>
        <v>0</v>
      </c>
      <c r="E1992" s="3">
        <f>IF(Teams[[#This Row],[WSWin]]="Y", 1,
IF(Teams[[#This Row],[WSWin]] = "N", 0, " "))</f>
        <v>0</v>
      </c>
      <c r="F1992">
        <v>1987</v>
      </c>
      <c r="G1992" t="s">
        <v>410</v>
      </c>
      <c r="H1992" t="s">
        <v>573</v>
      </c>
      <c r="I1992" t="s">
        <v>573</v>
      </c>
      <c r="J1992" t="s">
        <v>8</v>
      </c>
      <c r="K1992">
        <v>4</v>
      </c>
      <c r="L1992">
        <v>162</v>
      </c>
      <c r="M1992">
        <v>81</v>
      </c>
      <c r="N1992">
        <v>78</v>
      </c>
      <c r="O1992">
        <v>84</v>
      </c>
      <c r="P1992" t="s">
        <v>51</v>
      </c>
      <c r="R1992" t="s">
        <v>51</v>
      </c>
      <c r="S1992" t="s">
        <v>51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45">
      <c r="A1993" s="3" t="b">
        <f>Teams[[#This Row],[yearID]]&gt;=1973</f>
        <v>1</v>
      </c>
      <c r="B1993" s="3" t="b">
        <f>Teams[[#This Row],[yearID]]&gt;=1903</f>
        <v>1</v>
      </c>
      <c r="C1993" s="3" t="str">
        <f>_xlfn.XLOOKUP(Teams[[#This Row],[franchID]], franchises[franchID], franchises[franchName])</f>
        <v>San Francisco Giants</v>
      </c>
      <c r="D1993" s="3">
        <f>IF(Teams[[#This Row],[LgWin]]="Y", 1,
IF(Teams[[#This Row],[LgWin]] = "N", 0, " "))</f>
        <v>0</v>
      </c>
      <c r="E1993" s="3">
        <f>IF(Teams[[#This Row],[WSWin]]="Y", 1,
IF(Teams[[#This Row],[WSWin]] = "N", 0, " "))</f>
        <v>0</v>
      </c>
      <c r="F1993">
        <v>1987</v>
      </c>
      <c r="G1993" t="s">
        <v>157</v>
      </c>
      <c r="H1993" t="s">
        <v>514</v>
      </c>
      <c r="I1993" t="s">
        <v>243</v>
      </c>
      <c r="J1993" t="s">
        <v>8</v>
      </c>
      <c r="K1993">
        <v>1</v>
      </c>
      <c r="L1993">
        <v>162</v>
      </c>
      <c r="M1993">
        <v>81</v>
      </c>
      <c r="N1993">
        <v>90</v>
      </c>
      <c r="O1993">
        <v>72</v>
      </c>
      <c r="P1993" t="s">
        <v>76</v>
      </c>
      <c r="R1993" t="s">
        <v>51</v>
      </c>
      <c r="S1993" t="s">
        <v>51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45">
      <c r="A1994" s="3" t="b">
        <f>Teams[[#This Row],[yearID]]&gt;=1973</f>
        <v>1</v>
      </c>
      <c r="B1994" s="3" t="b">
        <f>Teams[[#This Row],[yearID]]&gt;=1903</f>
        <v>1</v>
      </c>
      <c r="C1994" s="3" t="str">
        <f>_xlfn.XLOOKUP(Teams[[#This Row],[franchID]], franchises[franchID], franchises[franchName])</f>
        <v>St. Louis Cardinals</v>
      </c>
      <c r="D1994" s="3">
        <f>IF(Teams[[#This Row],[LgWin]]="Y", 1,
IF(Teams[[#This Row],[LgWin]] = "N", 0, " "))</f>
        <v>1</v>
      </c>
      <c r="E1994" s="3">
        <f>IF(Teams[[#This Row],[WSWin]]="Y", 1,
IF(Teams[[#This Row],[WSWin]] = "N", 0, " "))</f>
        <v>0</v>
      </c>
      <c r="F1994">
        <v>1987</v>
      </c>
      <c r="G1994" t="s">
        <v>157</v>
      </c>
      <c r="H1994" t="s">
        <v>396</v>
      </c>
      <c r="I1994" t="s">
        <v>154</v>
      </c>
      <c r="J1994" t="s">
        <v>37</v>
      </c>
      <c r="K1994">
        <v>1</v>
      </c>
      <c r="L1994">
        <v>162</v>
      </c>
      <c r="M1994">
        <v>81</v>
      </c>
      <c r="N1994">
        <v>95</v>
      </c>
      <c r="O1994">
        <v>67</v>
      </c>
      <c r="P1994" t="s">
        <v>76</v>
      </c>
      <c r="R1994" t="s">
        <v>76</v>
      </c>
      <c r="S1994" t="s">
        <v>51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45">
      <c r="A1995" s="3" t="b">
        <f>Teams[[#This Row],[yearID]]&gt;=1973</f>
        <v>1</v>
      </c>
      <c r="B1995" s="3" t="b">
        <f>Teams[[#This Row],[yearID]]&gt;=1903</f>
        <v>1</v>
      </c>
      <c r="C1995" s="3" t="str">
        <f>_xlfn.XLOOKUP(Teams[[#This Row],[franchID]], franchises[franchID], franchises[franchName])</f>
        <v>Texas Rangers</v>
      </c>
      <c r="D1995" s="3">
        <f>IF(Teams[[#This Row],[LgWin]]="Y", 1,
IF(Teams[[#This Row],[LgWin]] = "N", 0, " "))</f>
        <v>0</v>
      </c>
      <c r="E1995" s="3">
        <f>IF(Teams[[#This Row],[WSWin]]="Y", 1,
IF(Teams[[#This Row],[WSWin]] = "N", 0, " "))</f>
        <v>0</v>
      </c>
      <c r="F1995">
        <v>1987</v>
      </c>
      <c r="G1995" t="s">
        <v>410</v>
      </c>
      <c r="H1995" t="s">
        <v>526</v>
      </c>
      <c r="I1995" t="s">
        <v>526</v>
      </c>
      <c r="J1995" t="s">
        <v>8</v>
      </c>
      <c r="K1995">
        <v>6</v>
      </c>
      <c r="L1995">
        <v>162</v>
      </c>
      <c r="M1995">
        <v>81</v>
      </c>
      <c r="N1995">
        <v>75</v>
      </c>
      <c r="O1995">
        <v>87</v>
      </c>
      <c r="P1995" t="s">
        <v>51</v>
      </c>
      <c r="R1995" t="s">
        <v>51</v>
      </c>
      <c r="S1995" t="s">
        <v>51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45">
      <c r="A1996" s="3" t="b">
        <f>Teams[[#This Row],[yearID]]&gt;=1973</f>
        <v>1</v>
      </c>
      <c r="B1996" s="3" t="b">
        <f>Teams[[#This Row],[yearID]]&gt;=1903</f>
        <v>1</v>
      </c>
      <c r="C1996" s="3" t="str">
        <f>_xlfn.XLOOKUP(Teams[[#This Row],[franchID]], franchises[franchID], franchises[franchName])</f>
        <v>Toronto Blue Jays</v>
      </c>
      <c r="D1996" s="3">
        <f>IF(Teams[[#This Row],[LgWin]]="Y", 1,
IF(Teams[[#This Row],[LgWin]] = "N", 0, " "))</f>
        <v>0</v>
      </c>
      <c r="E1996" s="3">
        <f>IF(Teams[[#This Row],[WSWin]]="Y", 1,
IF(Teams[[#This Row],[WSWin]] = "N", 0, " "))</f>
        <v>0</v>
      </c>
      <c r="F1996">
        <v>1987</v>
      </c>
      <c r="G1996" t="s">
        <v>410</v>
      </c>
      <c r="H1996" t="s">
        <v>576</v>
      </c>
      <c r="I1996" t="s">
        <v>576</v>
      </c>
      <c r="J1996" t="s">
        <v>37</v>
      </c>
      <c r="K1996">
        <v>2</v>
      </c>
      <c r="L1996">
        <v>162</v>
      </c>
      <c r="M1996">
        <v>81</v>
      </c>
      <c r="N1996">
        <v>96</v>
      </c>
      <c r="O1996">
        <v>66</v>
      </c>
      <c r="P1996" t="s">
        <v>51</v>
      </c>
      <c r="R1996" t="s">
        <v>51</v>
      </c>
      <c r="S1996" t="s">
        <v>51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45">
      <c r="A1997" s="3" t="b">
        <f>Teams[[#This Row],[yearID]]&gt;=1973</f>
        <v>1</v>
      </c>
      <c r="B1997" s="3" t="b">
        <f>Teams[[#This Row],[yearID]]&gt;=1903</f>
        <v>1</v>
      </c>
      <c r="C1997" s="3" t="str">
        <f>_xlfn.XLOOKUP(Teams[[#This Row],[franchID]], franchises[franchID], franchises[franchName])</f>
        <v>Atlanta Braves</v>
      </c>
      <c r="D1997" s="3">
        <f>IF(Teams[[#This Row],[LgWin]]="Y", 1,
IF(Teams[[#This Row],[LgWin]] = "N", 0, " "))</f>
        <v>0</v>
      </c>
      <c r="E1997" s="3">
        <f>IF(Teams[[#This Row],[WSWin]]="Y", 1,
IF(Teams[[#This Row],[WSWin]] = "N", 0, " "))</f>
        <v>0</v>
      </c>
      <c r="F1997">
        <v>1988</v>
      </c>
      <c r="G1997" t="s">
        <v>157</v>
      </c>
      <c r="H1997" t="s">
        <v>159</v>
      </c>
      <c r="I1997" t="s">
        <v>159</v>
      </c>
      <c r="J1997" t="s">
        <v>8</v>
      </c>
      <c r="K1997">
        <v>6</v>
      </c>
      <c r="L1997">
        <v>160</v>
      </c>
      <c r="M1997">
        <v>79</v>
      </c>
      <c r="N1997">
        <v>54</v>
      </c>
      <c r="O1997">
        <v>106</v>
      </c>
      <c r="P1997" t="s">
        <v>51</v>
      </c>
      <c r="R1997" t="s">
        <v>51</v>
      </c>
      <c r="S1997" t="s">
        <v>51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45">
      <c r="A1998" s="3" t="b">
        <f>Teams[[#This Row],[yearID]]&gt;=1973</f>
        <v>1</v>
      </c>
      <c r="B1998" s="3" t="b">
        <f>Teams[[#This Row],[yearID]]&gt;=1903</f>
        <v>1</v>
      </c>
      <c r="C1998" s="3" t="str">
        <f>_xlfn.XLOOKUP(Teams[[#This Row],[franchID]], franchises[franchID], franchises[franchName])</f>
        <v>Baltimore Orioles</v>
      </c>
      <c r="D1998" s="3">
        <f>IF(Teams[[#This Row],[LgWin]]="Y", 1,
IF(Teams[[#This Row],[LgWin]] = "N", 0, " "))</f>
        <v>0</v>
      </c>
      <c r="E1998" s="3">
        <f>IF(Teams[[#This Row],[WSWin]]="Y", 1,
IF(Teams[[#This Row],[WSWin]] = "N", 0, " "))</f>
        <v>0</v>
      </c>
      <c r="F1998">
        <v>1988</v>
      </c>
      <c r="G1998" t="s">
        <v>410</v>
      </c>
      <c r="H1998" t="s">
        <v>95</v>
      </c>
      <c r="I1998" t="s">
        <v>95</v>
      </c>
      <c r="J1998" t="s">
        <v>37</v>
      </c>
      <c r="K1998">
        <v>7</v>
      </c>
      <c r="L1998">
        <v>161</v>
      </c>
      <c r="M1998">
        <v>80</v>
      </c>
      <c r="N1998">
        <v>54</v>
      </c>
      <c r="O1998">
        <v>107</v>
      </c>
      <c r="P1998" t="s">
        <v>51</v>
      </c>
      <c r="R1998" t="s">
        <v>51</v>
      </c>
      <c r="S1998" t="s">
        <v>51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45">
      <c r="A1999" s="3" t="b">
        <f>Teams[[#This Row],[yearID]]&gt;=1973</f>
        <v>1</v>
      </c>
      <c r="B1999" s="3" t="b">
        <f>Teams[[#This Row],[yearID]]&gt;=1903</f>
        <v>1</v>
      </c>
      <c r="C1999" s="3" t="str">
        <f>_xlfn.XLOOKUP(Teams[[#This Row],[franchID]], franchises[franchID], franchises[franchName])</f>
        <v>Boston Red Sox</v>
      </c>
      <c r="D1999" s="3">
        <f>IF(Teams[[#This Row],[LgWin]]="Y", 1,
IF(Teams[[#This Row],[LgWin]] = "N", 0, " "))</f>
        <v>0</v>
      </c>
      <c r="E1999" s="3">
        <f>IF(Teams[[#This Row],[WSWin]]="Y", 1,
IF(Teams[[#This Row],[WSWin]] = "N", 0, " "))</f>
        <v>0</v>
      </c>
      <c r="F1999">
        <v>1988</v>
      </c>
      <c r="G1999" t="s">
        <v>410</v>
      </c>
      <c r="H1999" t="s">
        <v>54</v>
      </c>
      <c r="I1999" t="s">
        <v>54</v>
      </c>
      <c r="J1999" t="s">
        <v>37</v>
      </c>
      <c r="K1999">
        <v>1</v>
      </c>
      <c r="L1999">
        <v>162</v>
      </c>
      <c r="M1999">
        <v>81</v>
      </c>
      <c r="N1999">
        <v>89</v>
      </c>
      <c r="O1999">
        <v>73</v>
      </c>
      <c r="P1999" t="s">
        <v>76</v>
      </c>
      <c r="R1999" t="s">
        <v>51</v>
      </c>
      <c r="S1999" t="s">
        <v>51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45">
      <c r="A2000" s="3" t="b">
        <f>Teams[[#This Row],[yearID]]&gt;=1973</f>
        <v>1</v>
      </c>
      <c r="B2000" s="3" t="b">
        <f>Teams[[#This Row],[yearID]]&gt;=1903</f>
        <v>1</v>
      </c>
      <c r="C2000" s="3" t="str">
        <f>_xlfn.XLOOKUP(Teams[[#This Row],[franchID]], franchises[franchID], franchises[franchName])</f>
        <v>Los Angeles Angels of Anaheim</v>
      </c>
      <c r="D2000" s="3">
        <f>IF(Teams[[#This Row],[LgWin]]="Y", 1,
IF(Teams[[#This Row],[LgWin]] = "N", 0, " "))</f>
        <v>0</v>
      </c>
      <c r="E2000" s="3">
        <f>IF(Teams[[#This Row],[WSWin]]="Y", 1,
IF(Teams[[#This Row],[WSWin]] = "N", 0, " "))</f>
        <v>0</v>
      </c>
      <c r="F2000">
        <v>1988</v>
      </c>
      <c r="G2000" t="s">
        <v>410</v>
      </c>
      <c r="H2000" t="s">
        <v>537</v>
      </c>
      <c r="I2000" t="s">
        <v>520</v>
      </c>
      <c r="J2000" t="s">
        <v>8</v>
      </c>
      <c r="K2000">
        <v>4</v>
      </c>
      <c r="L2000">
        <v>162</v>
      </c>
      <c r="M2000">
        <v>81</v>
      </c>
      <c r="N2000">
        <v>75</v>
      </c>
      <c r="O2000">
        <v>87</v>
      </c>
      <c r="P2000" t="s">
        <v>51</v>
      </c>
      <c r="R2000" t="s">
        <v>51</v>
      </c>
      <c r="S2000" t="s">
        <v>51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45">
      <c r="A2001" s="3" t="b">
        <f>Teams[[#This Row],[yearID]]&gt;=1973</f>
        <v>1</v>
      </c>
      <c r="B2001" s="3" t="b">
        <f>Teams[[#This Row],[yearID]]&gt;=1903</f>
        <v>1</v>
      </c>
      <c r="C2001" s="3" t="str">
        <f>_xlfn.XLOOKUP(Teams[[#This Row],[franchID]], franchises[franchID], franchises[franchName])</f>
        <v>Chicago White Sox</v>
      </c>
      <c r="D2001" s="3">
        <f>IF(Teams[[#This Row],[LgWin]]="Y", 1,
IF(Teams[[#This Row],[LgWin]] = "N", 0, " "))</f>
        <v>0</v>
      </c>
      <c r="E2001" s="3">
        <f>IF(Teams[[#This Row],[WSWin]]="Y", 1,
IF(Teams[[#This Row],[WSWin]] = "N", 0, " "))</f>
        <v>0</v>
      </c>
      <c r="F2001">
        <v>1988</v>
      </c>
      <c r="G2001" t="s">
        <v>410</v>
      </c>
      <c r="H2001" t="s">
        <v>415</v>
      </c>
      <c r="I2001" t="s">
        <v>416</v>
      </c>
      <c r="J2001" t="s">
        <v>8</v>
      </c>
      <c r="K2001">
        <v>5</v>
      </c>
      <c r="L2001">
        <v>161</v>
      </c>
      <c r="M2001">
        <v>81</v>
      </c>
      <c r="N2001">
        <v>71</v>
      </c>
      <c r="O2001">
        <v>90</v>
      </c>
      <c r="P2001" t="s">
        <v>51</v>
      </c>
      <c r="R2001" t="s">
        <v>51</v>
      </c>
      <c r="S2001" t="s">
        <v>51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45">
      <c r="A2002" s="3" t="b">
        <f>Teams[[#This Row],[yearID]]&gt;=1973</f>
        <v>1</v>
      </c>
      <c r="B2002" s="3" t="b">
        <f>Teams[[#This Row],[yearID]]&gt;=1903</f>
        <v>1</v>
      </c>
      <c r="C2002" s="3" t="str">
        <f>_xlfn.XLOOKUP(Teams[[#This Row],[franchID]], franchises[franchID], franchises[franchName])</f>
        <v>Chicago Cubs</v>
      </c>
      <c r="D2002" s="3">
        <f>IF(Teams[[#This Row],[LgWin]]="Y", 1,
IF(Teams[[#This Row],[LgWin]] = "N", 0, " "))</f>
        <v>0</v>
      </c>
      <c r="E2002" s="3">
        <f>IF(Teams[[#This Row],[WSWin]]="Y", 1,
IF(Teams[[#This Row],[WSWin]] = "N", 0, " "))</f>
        <v>0</v>
      </c>
      <c r="F2002">
        <v>1988</v>
      </c>
      <c r="G2002" t="s">
        <v>157</v>
      </c>
      <c r="H2002" t="s">
        <v>161</v>
      </c>
      <c r="I2002" t="s">
        <v>162</v>
      </c>
      <c r="J2002" t="s">
        <v>37</v>
      </c>
      <c r="K2002">
        <v>4</v>
      </c>
      <c r="L2002">
        <v>163</v>
      </c>
      <c r="M2002">
        <v>82</v>
      </c>
      <c r="N2002">
        <v>77</v>
      </c>
      <c r="O2002">
        <v>85</v>
      </c>
      <c r="P2002" t="s">
        <v>51</v>
      </c>
      <c r="R2002" t="s">
        <v>51</v>
      </c>
      <c r="S2002" t="s">
        <v>51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45">
      <c r="A2003" s="3" t="b">
        <f>Teams[[#This Row],[yearID]]&gt;=1973</f>
        <v>1</v>
      </c>
      <c r="B2003" s="3" t="b">
        <f>Teams[[#This Row],[yearID]]&gt;=1903</f>
        <v>1</v>
      </c>
      <c r="C2003" s="3" t="str">
        <f>_xlfn.XLOOKUP(Teams[[#This Row],[franchID]], franchises[franchID], franchises[franchName])</f>
        <v>Cincinnati Reds</v>
      </c>
      <c r="D2003" s="3">
        <f>IF(Teams[[#This Row],[LgWin]]="Y", 1,
IF(Teams[[#This Row],[LgWin]] = "N", 0, " "))</f>
        <v>0</v>
      </c>
      <c r="E2003" s="3">
        <f>IF(Teams[[#This Row],[WSWin]]="Y", 1,
IF(Teams[[#This Row],[WSWin]] = "N", 0, " "))</f>
        <v>0</v>
      </c>
      <c r="F2003">
        <v>1988</v>
      </c>
      <c r="G2003" t="s">
        <v>157</v>
      </c>
      <c r="H2003" t="s">
        <v>167</v>
      </c>
      <c r="I2003" t="s">
        <v>167</v>
      </c>
      <c r="J2003" t="s">
        <v>8</v>
      </c>
      <c r="K2003">
        <v>2</v>
      </c>
      <c r="L2003">
        <v>161</v>
      </c>
      <c r="M2003">
        <v>80</v>
      </c>
      <c r="N2003">
        <v>87</v>
      </c>
      <c r="O2003">
        <v>74</v>
      </c>
      <c r="P2003" t="s">
        <v>51</v>
      </c>
      <c r="R2003" t="s">
        <v>51</v>
      </c>
      <c r="S2003" t="s">
        <v>51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45">
      <c r="A2004" s="3" t="b">
        <f>Teams[[#This Row],[yearID]]&gt;=1973</f>
        <v>1</v>
      </c>
      <c r="B2004" s="3" t="b">
        <f>Teams[[#This Row],[yearID]]&gt;=1903</f>
        <v>1</v>
      </c>
      <c r="C2004" s="3" t="str">
        <f>_xlfn.XLOOKUP(Teams[[#This Row],[franchID]], franchises[franchID], franchises[franchName])</f>
        <v>Cleveland Indians</v>
      </c>
      <c r="D2004" s="3">
        <f>IF(Teams[[#This Row],[LgWin]]="Y", 1,
IF(Teams[[#This Row],[LgWin]] = "N", 0, " "))</f>
        <v>0</v>
      </c>
      <c r="E2004" s="3">
        <f>IF(Teams[[#This Row],[WSWin]]="Y", 1,
IF(Teams[[#This Row],[WSWin]] = "N", 0, " "))</f>
        <v>0</v>
      </c>
      <c r="F2004">
        <v>1988</v>
      </c>
      <c r="G2004" t="s">
        <v>410</v>
      </c>
      <c r="H2004" t="s">
        <v>64</v>
      </c>
      <c r="I2004" t="s">
        <v>64</v>
      </c>
      <c r="J2004" t="s">
        <v>37</v>
      </c>
      <c r="K2004">
        <v>6</v>
      </c>
      <c r="L2004">
        <v>162</v>
      </c>
      <c r="M2004">
        <v>81</v>
      </c>
      <c r="N2004">
        <v>78</v>
      </c>
      <c r="O2004">
        <v>84</v>
      </c>
      <c r="P2004" t="s">
        <v>51</v>
      </c>
      <c r="R2004" t="s">
        <v>51</v>
      </c>
      <c r="S2004" t="s">
        <v>51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45">
      <c r="A2005" s="3" t="b">
        <f>Teams[[#This Row],[yearID]]&gt;=1973</f>
        <v>1</v>
      </c>
      <c r="B2005" s="3" t="b">
        <f>Teams[[#This Row],[yearID]]&gt;=1903</f>
        <v>1</v>
      </c>
      <c r="C2005" s="3" t="str">
        <f>_xlfn.XLOOKUP(Teams[[#This Row],[franchID]], franchises[franchID], franchises[franchName])</f>
        <v>Detroit Tigers</v>
      </c>
      <c r="D2005" s="3">
        <f>IF(Teams[[#This Row],[LgWin]]="Y", 1,
IF(Teams[[#This Row],[LgWin]] = "N", 0, " "))</f>
        <v>0</v>
      </c>
      <c r="E2005" s="3">
        <f>IF(Teams[[#This Row],[WSWin]]="Y", 1,
IF(Teams[[#This Row],[WSWin]] = "N", 0, " "))</f>
        <v>0</v>
      </c>
      <c r="F2005">
        <v>1988</v>
      </c>
      <c r="G2005" t="s">
        <v>410</v>
      </c>
      <c r="H2005" t="s">
        <v>419</v>
      </c>
      <c r="I2005" t="s">
        <v>419</v>
      </c>
      <c r="J2005" t="s">
        <v>37</v>
      </c>
      <c r="K2005">
        <v>2</v>
      </c>
      <c r="L2005">
        <v>162</v>
      </c>
      <c r="M2005">
        <v>81</v>
      </c>
      <c r="N2005">
        <v>88</v>
      </c>
      <c r="O2005">
        <v>74</v>
      </c>
      <c r="P2005" t="s">
        <v>51</v>
      </c>
      <c r="R2005" t="s">
        <v>51</v>
      </c>
      <c r="S2005" t="s">
        <v>51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45">
      <c r="A2006" s="3" t="b">
        <f>Teams[[#This Row],[yearID]]&gt;=1973</f>
        <v>1</v>
      </c>
      <c r="B2006" s="3" t="b">
        <f>Teams[[#This Row],[yearID]]&gt;=1903</f>
        <v>1</v>
      </c>
      <c r="C2006" s="3" t="str">
        <f>_xlfn.XLOOKUP(Teams[[#This Row],[franchID]], franchises[franchID], franchises[franchName])</f>
        <v>Houston Astros</v>
      </c>
      <c r="D2006" s="3">
        <f>IF(Teams[[#This Row],[LgWin]]="Y", 1,
IF(Teams[[#This Row],[LgWin]] = "N", 0, " "))</f>
        <v>0</v>
      </c>
      <c r="E2006" s="3">
        <f>IF(Teams[[#This Row],[WSWin]]="Y", 1,
IF(Teams[[#This Row],[WSWin]] = "N", 0, " "))</f>
        <v>0</v>
      </c>
      <c r="F2006">
        <v>1988</v>
      </c>
      <c r="G2006" t="s">
        <v>157</v>
      </c>
      <c r="H2006" t="s">
        <v>528</v>
      </c>
      <c r="I2006" t="s">
        <v>528</v>
      </c>
      <c r="J2006" t="s">
        <v>8</v>
      </c>
      <c r="K2006">
        <v>5</v>
      </c>
      <c r="L2006">
        <v>162</v>
      </c>
      <c r="M2006">
        <v>81</v>
      </c>
      <c r="N2006">
        <v>82</v>
      </c>
      <c r="O2006">
        <v>80</v>
      </c>
      <c r="P2006" t="s">
        <v>51</v>
      </c>
      <c r="R2006" t="s">
        <v>51</v>
      </c>
      <c r="S2006" t="s">
        <v>51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45">
      <c r="A2007" s="3" t="b">
        <f>Teams[[#This Row],[yearID]]&gt;=1973</f>
        <v>1</v>
      </c>
      <c r="B2007" s="3" t="b">
        <f>Teams[[#This Row],[yearID]]&gt;=1903</f>
        <v>1</v>
      </c>
      <c r="C2007" s="3" t="str">
        <f>_xlfn.XLOOKUP(Teams[[#This Row],[franchID]], franchises[franchID], franchises[franchName])</f>
        <v>Kansas City Royals</v>
      </c>
      <c r="D2007" s="3">
        <f>IF(Teams[[#This Row],[LgWin]]="Y", 1,
IF(Teams[[#This Row],[LgWin]] = "N", 0, " "))</f>
        <v>0</v>
      </c>
      <c r="E2007" s="3">
        <f>IF(Teams[[#This Row],[WSWin]]="Y", 1,
IF(Teams[[#This Row],[WSWin]] = "N", 0, " "))</f>
        <v>0</v>
      </c>
      <c r="F2007">
        <v>1988</v>
      </c>
      <c r="G2007" t="s">
        <v>410</v>
      </c>
      <c r="H2007" t="s">
        <v>509</v>
      </c>
      <c r="I2007" t="s">
        <v>548</v>
      </c>
      <c r="J2007" t="s">
        <v>8</v>
      </c>
      <c r="K2007">
        <v>3</v>
      </c>
      <c r="L2007">
        <v>161</v>
      </c>
      <c r="M2007">
        <v>80</v>
      </c>
      <c r="N2007">
        <v>84</v>
      </c>
      <c r="O2007">
        <v>77</v>
      </c>
      <c r="P2007" t="s">
        <v>51</v>
      </c>
      <c r="R2007" t="s">
        <v>51</v>
      </c>
      <c r="S2007" t="s">
        <v>51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45">
      <c r="A2008" s="3" t="b">
        <f>Teams[[#This Row],[yearID]]&gt;=1973</f>
        <v>1</v>
      </c>
      <c r="B2008" s="3" t="b">
        <f>Teams[[#This Row],[yearID]]&gt;=1903</f>
        <v>1</v>
      </c>
      <c r="C2008" s="3" t="str">
        <f>_xlfn.XLOOKUP(Teams[[#This Row],[franchID]], franchises[franchID], franchises[franchName])</f>
        <v>Los Angeles Dodgers</v>
      </c>
      <c r="D2008" s="3">
        <f>IF(Teams[[#This Row],[LgWin]]="Y", 1,
IF(Teams[[#This Row],[LgWin]] = "N", 0, " "))</f>
        <v>1</v>
      </c>
      <c r="E2008" s="3">
        <f>IF(Teams[[#This Row],[WSWin]]="Y", 1,
IF(Teams[[#This Row],[WSWin]] = "N", 0, " "))</f>
        <v>1</v>
      </c>
      <c r="F2008">
        <v>1988</v>
      </c>
      <c r="G2008" t="s">
        <v>157</v>
      </c>
      <c r="H2008" t="s">
        <v>511</v>
      </c>
      <c r="I2008" t="s">
        <v>260</v>
      </c>
      <c r="J2008" t="s">
        <v>8</v>
      </c>
      <c r="K2008">
        <v>1</v>
      </c>
      <c r="L2008">
        <v>162</v>
      </c>
      <c r="M2008">
        <v>81</v>
      </c>
      <c r="N2008">
        <v>94</v>
      </c>
      <c r="O2008">
        <v>67</v>
      </c>
      <c r="P2008" t="s">
        <v>76</v>
      </c>
      <c r="R2008" t="s">
        <v>76</v>
      </c>
      <c r="S2008" t="s">
        <v>76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45">
      <c r="A2009" s="3" t="b">
        <f>Teams[[#This Row],[yearID]]&gt;=1973</f>
        <v>1</v>
      </c>
      <c r="B2009" s="3" t="b">
        <f>Teams[[#This Row],[yearID]]&gt;=1903</f>
        <v>1</v>
      </c>
      <c r="C2009" s="3" t="str">
        <f>_xlfn.XLOOKUP(Teams[[#This Row],[franchID]], franchises[franchID], franchises[franchName])</f>
        <v>Minnesota Twins</v>
      </c>
      <c r="D2009" s="3">
        <f>IF(Teams[[#This Row],[LgWin]]="Y", 1,
IF(Teams[[#This Row],[LgWin]] = "N", 0, " "))</f>
        <v>0</v>
      </c>
      <c r="E2009" s="3">
        <f>IF(Teams[[#This Row],[WSWin]]="Y", 1,
IF(Teams[[#This Row],[WSWin]] = "N", 0, " "))</f>
        <v>0</v>
      </c>
      <c r="F2009">
        <v>1988</v>
      </c>
      <c r="G2009" t="s">
        <v>410</v>
      </c>
      <c r="H2009" t="s">
        <v>426</v>
      </c>
      <c r="I2009" t="s">
        <v>426</v>
      </c>
      <c r="J2009" t="s">
        <v>8</v>
      </c>
      <c r="K2009">
        <v>2</v>
      </c>
      <c r="L2009">
        <v>162</v>
      </c>
      <c r="M2009">
        <v>81</v>
      </c>
      <c r="N2009">
        <v>91</v>
      </c>
      <c r="O2009">
        <v>71</v>
      </c>
      <c r="P2009" t="s">
        <v>51</v>
      </c>
      <c r="R2009" t="s">
        <v>51</v>
      </c>
      <c r="S2009" t="s">
        <v>51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45">
      <c r="A2010" s="3" t="b">
        <f>Teams[[#This Row],[yearID]]&gt;=1973</f>
        <v>1</v>
      </c>
      <c r="B2010" s="3" t="b">
        <f>Teams[[#This Row],[yearID]]&gt;=1903</f>
        <v>1</v>
      </c>
      <c r="C2010" s="3" t="str">
        <f>_xlfn.XLOOKUP(Teams[[#This Row],[franchID]], franchises[franchID], franchises[franchName])</f>
        <v>Milwaukee Brewers</v>
      </c>
      <c r="D2010" s="3">
        <f>IF(Teams[[#This Row],[LgWin]]="Y", 1,
IF(Teams[[#This Row],[LgWin]] = "N", 0, " "))</f>
        <v>0</v>
      </c>
      <c r="E2010" s="3">
        <f>IF(Teams[[#This Row],[WSWin]]="Y", 1,
IF(Teams[[#This Row],[WSWin]] = "N", 0, " "))</f>
        <v>0</v>
      </c>
      <c r="F2010">
        <v>1988</v>
      </c>
      <c r="G2010" t="s">
        <v>410</v>
      </c>
      <c r="H2010" t="s">
        <v>563</v>
      </c>
      <c r="I2010" t="s">
        <v>282</v>
      </c>
      <c r="J2010" t="s">
        <v>37</v>
      </c>
      <c r="K2010">
        <v>3</v>
      </c>
      <c r="L2010">
        <v>162</v>
      </c>
      <c r="M2010">
        <v>81</v>
      </c>
      <c r="N2010">
        <v>87</v>
      </c>
      <c r="O2010">
        <v>75</v>
      </c>
      <c r="P2010" t="s">
        <v>51</v>
      </c>
      <c r="R2010" t="s">
        <v>51</v>
      </c>
      <c r="S2010" t="s">
        <v>51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45">
      <c r="A2011" s="3" t="b">
        <f>Teams[[#This Row],[yearID]]&gt;=1973</f>
        <v>1</v>
      </c>
      <c r="B2011" s="3" t="b">
        <f>Teams[[#This Row],[yearID]]&gt;=1903</f>
        <v>1</v>
      </c>
      <c r="C2011" s="3" t="str">
        <f>_xlfn.XLOOKUP(Teams[[#This Row],[franchID]], franchises[franchID], franchises[franchName])</f>
        <v>Washington Nationals</v>
      </c>
      <c r="D2011" s="3">
        <f>IF(Teams[[#This Row],[LgWin]]="Y", 1,
IF(Teams[[#This Row],[LgWin]] = "N", 0, " "))</f>
        <v>0</v>
      </c>
      <c r="E2011" s="3">
        <f>IF(Teams[[#This Row],[WSWin]]="Y", 1,
IF(Teams[[#This Row],[WSWin]] = "N", 0, " "))</f>
        <v>0</v>
      </c>
      <c r="F2011">
        <v>1988</v>
      </c>
      <c r="G2011" t="s">
        <v>157</v>
      </c>
      <c r="H2011" t="s">
        <v>551</v>
      </c>
      <c r="I2011" t="s">
        <v>398</v>
      </c>
      <c r="J2011" t="s">
        <v>37</v>
      </c>
      <c r="K2011">
        <v>3</v>
      </c>
      <c r="L2011">
        <v>163</v>
      </c>
      <c r="M2011">
        <v>81</v>
      </c>
      <c r="N2011">
        <v>81</v>
      </c>
      <c r="O2011">
        <v>81</v>
      </c>
      <c r="P2011" t="s">
        <v>51</v>
      </c>
      <c r="R2011" t="s">
        <v>51</v>
      </c>
      <c r="S2011" t="s">
        <v>51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45">
      <c r="A2012" s="3" t="b">
        <f>Teams[[#This Row],[yearID]]&gt;=1973</f>
        <v>1</v>
      </c>
      <c r="B2012" s="3" t="b">
        <f>Teams[[#This Row],[yearID]]&gt;=1903</f>
        <v>1</v>
      </c>
      <c r="C2012" s="3" t="str">
        <f>_xlfn.XLOOKUP(Teams[[#This Row],[franchID]], franchises[franchID], franchises[franchName])</f>
        <v>New York Yankees</v>
      </c>
      <c r="D2012" s="3">
        <f>IF(Teams[[#This Row],[LgWin]]="Y", 1,
IF(Teams[[#This Row],[LgWin]] = "N", 0, " "))</f>
        <v>0</v>
      </c>
      <c r="E2012" s="3">
        <f>IF(Teams[[#This Row],[WSWin]]="Y", 1,
IF(Teams[[#This Row],[WSWin]] = "N", 0, " "))</f>
        <v>0</v>
      </c>
      <c r="F2012">
        <v>1988</v>
      </c>
      <c r="G2012" t="s">
        <v>410</v>
      </c>
      <c r="H2012" t="s">
        <v>436</v>
      </c>
      <c r="I2012" t="s">
        <v>412</v>
      </c>
      <c r="J2012" t="s">
        <v>37</v>
      </c>
      <c r="K2012">
        <v>5</v>
      </c>
      <c r="L2012">
        <v>161</v>
      </c>
      <c r="M2012">
        <v>80</v>
      </c>
      <c r="N2012">
        <v>85</v>
      </c>
      <c r="O2012">
        <v>76</v>
      </c>
      <c r="P2012" t="s">
        <v>51</v>
      </c>
      <c r="R2012" t="s">
        <v>51</v>
      </c>
      <c r="S2012" t="s">
        <v>51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45">
      <c r="A2013" s="3" t="b">
        <f>Teams[[#This Row],[yearID]]&gt;=1973</f>
        <v>1</v>
      </c>
      <c r="B2013" s="3" t="b">
        <f>Teams[[#This Row],[yearID]]&gt;=1903</f>
        <v>1</v>
      </c>
      <c r="C2013" s="3" t="str">
        <f>_xlfn.XLOOKUP(Teams[[#This Row],[franchID]], franchises[franchID], franchises[franchName])</f>
        <v>New York Mets</v>
      </c>
      <c r="D2013" s="3">
        <f>IF(Teams[[#This Row],[LgWin]]="Y", 1,
IF(Teams[[#This Row],[LgWin]] = "N", 0, " "))</f>
        <v>0</v>
      </c>
      <c r="E2013" s="3">
        <f>IF(Teams[[#This Row],[WSWin]]="Y", 1,
IF(Teams[[#This Row],[WSWin]] = "N", 0, " "))</f>
        <v>0</v>
      </c>
      <c r="F2013">
        <v>1988</v>
      </c>
      <c r="G2013" t="s">
        <v>157</v>
      </c>
      <c r="H2013" t="s">
        <v>532</v>
      </c>
      <c r="I2013" t="s">
        <v>533</v>
      </c>
      <c r="J2013" t="s">
        <v>37</v>
      </c>
      <c r="K2013">
        <v>1</v>
      </c>
      <c r="L2013">
        <v>160</v>
      </c>
      <c r="M2013">
        <v>80</v>
      </c>
      <c r="N2013">
        <v>100</v>
      </c>
      <c r="O2013">
        <v>60</v>
      </c>
      <c r="P2013" t="s">
        <v>76</v>
      </c>
      <c r="R2013" t="s">
        <v>51</v>
      </c>
      <c r="S2013" t="s">
        <v>51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45">
      <c r="A2014" s="3" t="b">
        <f>Teams[[#This Row],[yearID]]&gt;=1973</f>
        <v>1</v>
      </c>
      <c r="B2014" s="3" t="b">
        <f>Teams[[#This Row],[yearID]]&gt;=1903</f>
        <v>1</v>
      </c>
      <c r="C2014" s="3" t="str">
        <f>_xlfn.XLOOKUP(Teams[[#This Row],[franchID]], franchises[franchID], franchises[franchName])</f>
        <v>Oakland Athletics</v>
      </c>
      <c r="D2014" s="3">
        <f>IF(Teams[[#This Row],[LgWin]]="Y", 1,
IF(Teams[[#This Row],[LgWin]] = "N", 0, " "))</f>
        <v>1</v>
      </c>
      <c r="E2014" s="3">
        <f>IF(Teams[[#This Row],[WSWin]]="Y", 1,
IF(Teams[[#This Row],[WSWin]] = "N", 0, " "))</f>
        <v>0</v>
      </c>
      <c r="F2014">
        <v>1988</v>
      </c>
      <c r="G2014" t="s">
        <v>410</v>
      </c>
      <c r="H2014" t="s">
        <v>423</v>
      </c>
      <c r="I2014" t="s">
        <v>423</v>
      </c>
      <c r="J2014" t="s">
        <v>8</v>
      </c>
      <c r="K2014">
        <v>1</v>
      </c>
      <c r="L2014">
        <v>162</v>
      </c>
      <c r="M2014">
        <v>81</v>
      </c>
      <c r="N2014">
        <v>104</v>
      </c>
      <c r="O2014">
        <v>58</v>
      </c>
      <c r="P2014" t="s">
        <v>76</v>
      </c>
      <c r="R2014" t="s">
        <v>76</v>
      </c>
      <c r="S2014" t="s">
        <v>51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45">
      <c r="A2015" s="3" t="b">
        <f>Teams[[#This Row],[yearID]]&gt;=1973</f>
        <v>1</v>
      </c>
      <c r="B2015" s="3" t="b">
        <f>Teams[[#This Row],[yearID]]&gt;=1903</f>
        <v>1</v>
      </c>
      <c r="C2015" s="3" t="str">
        <f>_xlfn.XLOOKUP(Teams[[#This Row],[franchID]], franchises[franchID], franchises[franchName])</f>
        <v>Philadelphia Phillies</v>
      </c>
      <c r="D2015" s="3">
        <f>IF(Teams[[#This Row],[LgWin]]="Y", 1,
IF(Teams[[#This Row],[LgWin]] = "N", 0, " "))</f>
        <v>0</v>
      </c>
      <c r="E2015" s="3">
        <f>IF(Teams[[#This Row],[WSWin]]="Y", 1,
IF(Teams[[#This Row],[WSWin]] = "N", 0, " "))</f>
        <v>0</v>
      </c>
      <c r="F2015">
        <v>1988</v>
      </c>
      <c r="G2015" t="s">
        <v>157</v>
      </c>
      <c r="H2015" t="s">
        <v>122</v>
      </c>
      <c r="I2015" t="s">
        <v>122</v>
      </c>
      <c r="J2015" t="s">
        <v>37</v>
      </c>
      <c r="K2015">
        <v>6</v>
      </c>
      <c r="L2015">
        <v>162</v>
      </c>
      <c r="M2015">
        <v>81</v>
      </c>
      <c r="N2015">
        <v>65</v>
      </c>
      <c r="O2015">
        <v>96</v>
      </c>
      <c r="P2015" t="s">
        <v>51</v>
      </c>
      <c r="R2015" t="s">
        <v>51</v>
      </c>
      <c r="S2015" t="s">
        <v>51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45">
      <c r="A2016" s="3" t="b">
        <f>Teams[[#This Row],[yearID]]&gt;=1973</f>
        <v>1</v>
      </c>
      <c r="B2016" s="3" t="b">
        <f>Teams[[#This Row],[yearID]]&gt;=1903</f>
        <v>1</v>
      </c>
      <c r="C2016" s="3" t="str">
        <f>_xlfn.XLOOKUP(Teams[[#This Row],[franchID]], franchises[franchID], franchises[franchName])</f>
        <v>Pittsburgh Pirates</v>
      </c>
      <c r="D2016" s="3">
        <f>IF(Teams[[#This Row],[LgWin]]="Y", 1,
IF(Teams[[#This Row],[LgWin]] = "N", 0, " "))</f>
        <v>0</v>
      </c>
      <c r="E2016" s="3">
        <f>IF(Teams[[#This Row],[WSWin]]="Y", 1,
IF(Teams[[#This Row],[WSWin]] = "N", 0, " "))</f>
        <v>0</v>
      </c>
      <c r="F2016">
        <v>1988</v>
      </c>
      <c r="G2016" t="s">
        <v>157</v>
      </c>
      <c r="H2016" t="s">
        <v>229</v>
      </c>
      <c r="I2016" t="s">
        <v>229</v>
      </c>
      <c r="J2016" t="s">
        <v>37</v>
      </c>
      <c r="K2016">
        <v>2</v>
      </c>
      <c r="L2016">
        <v>160</v>
      </c>
      <c r="M2016">
        <v>81</v>
      </c>
      <c r="N2016">
        <v>85</v>
      </c>
      <c r="O2016">
        <v>75</v>
      </c>
      <c r="P2016" t="s">
        <v>51</v>
      </c>
      <c r="R2016" t="s">
        <v>51</v>
      </c>
      <c r="S2016" t="s">
        <v>51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45">
      <c r="A2017" s="3" t="b">
        <f>Teams[[#This Row],[yearID]]&gt;=1973</f>
        <v>1</v>
      </c>
      <c r="B2017" s="3" t="b">
        <f>Teams[[#This Row],[yearID]]&gt;=1903</f>
        <v>1</v>
      </c>
      <c r="C2017" s="3" t="str">
        <f>_xlfn.XLOOKUP(Teams[[#This Row],[franchID]], franchises[franchID], franchises[franchName])</f>
        <v>San Diego Padres</v>
      </c>
      <c r="D2017" s="3">
        <f>IF(Teams[[#This Row],[LgWin]]="Y", 1,
IF(Teams[[#This Row],[LgWin]] = "N", 0, " "))</f>
        <v>0</v>
      </c>
      <c r="E2017" s="3">
        <f>IF(Teams[[#This Row],[WSWin]]="Y", 1,
IF(Teams[[#This Row],[WSWin]] = "N", 0, " "))</f>
        <v>0</v>
      </c>
      <c r="F2017">
        <v>1988</v>
      </c>
      <c r="G2017" t="s">
        <v>157</v>
      </c>
      <c r="H2017" t="s">
        <v>554</v>
      </c>
      <c r="I2017" t="s">
        <v>555</v>
      </c>
      <c r="J2017" t="s">
        <v>8</v>
      </c>
      <c r="K2017">
        <v>3</v>
      </c>
      <c r="L2017">
        <v>161</v>
      </c>
      <c r="M2017">
        <v>81</v>
      </c>
      <c r="N2017">
        <v>83</v>
      </c>
      <c r="O2017">
        <v>78</v>
      </c>
      <c r="P2017" t="s">
        <v>51</v>
      </c>
      <c r="R2017" t="s">
        <v>51</v>
      </c>
      <c r="S2017" t="s">
        <v>51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45">
      <c r="A2018" s="3" t="b">
        <f>Teams[[#This Row],[yearID]]&gt;=1973</f>
        <v>1</v>
      </c>
      <c r="B2018" s="3" t="b">
        <f>Teams[[#This Row],[yearID]]&gt;=1903</f>
        <v>1</v>
      </c>
      <c r="C2018" s="3" t="str">
        <f>_xlfn.XLOOKUP(Teams[[#This Row],[franchID]], franchises[franchID], franchises[franchName])</f>
        <v>Seattle Mariners</v>
      </c>
      <c r="D2018" s="3">
        <f>IF(Teams[[#This Row],[LgWin]]="Y", 1,
IF(Teams[[#This Row],[LgWin]] = "N", 0, " "))</f>
        <v>0</v>
      </c>
      <c r="E2018" s="3">
        <f>IF(Teams[[#This Row],[WSWin]]="Y", 1,
IF(Teams[[#This Row],[WSWin]] = "N", 0, " "))</f>
        <v>0</v>
      </c>
      <c r="F2018">
        <v>1988</v>
      </c>
      <c r="G2018" t="s">
        <v>410</v>
      </c>
      <c r="H2018" t="s">
        <v>573</v>
      </c>
      <c r="I2018" t="s">
        <v>573</v>
      </c>
      <c r="J2018" t="s">
        <v>8</v>
      </c>
      <c r="K2018">
        <v>7</v>
      </c>
      <c r="L2018">
        <v>161</v>
      </c>
      <c r="M2018">
        <v>81</v>
      </c>
      <c r="N2018">
        <v>68</v>
      </c>
      <c r="O2018">
        <v>93</v>
      </c>
      <c r="P2018" t="s">
        <v>51</v>
      </c>
      <c r="R2018" t="s">
        <v>51</v>
      </c>
      <c r="S2018" t="s">
        <v>51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45">
      <c r="A2019" s="3" t="b">
        <f>Teams[[#This Row],[yearID]]&gt;=1973</f>
        <v>1</v>
      </c>
      <c r="B2019" s="3" t="b">
        <f>Teams[[#This Row],[yearID]]&gt;=1903</f>
        <v>1</v>
      </c>
      <c r="C2019" s="3" t="str">
        <f>_xlfn.XLOOKUP(Teams[[#This Row],[franchID]], franchises[franchID], franchises[franchName])</f>
        <v>San Francisco Giants</v>
      </c>
      <c r="D2019" s="3">
        <f>IF(Teams[[#This Row],[LgWin]]="Y", 1,
IF(Teams[[#This Row],[LgWin]] = "N", 0, " "))</f>
        <v>0</v>
      </c>
      <c r="E2019" s="3">
        <f>IF(Teams[[#This Row],[WSWin]]="Y", 1,
IF(Teams[[#This Row],[WSWin]] = "N", 0, " "))</f>
        <v>0</v>
      </c>
      <c r="F2019">
        <v>1988</v>
      </c>
      <c r="G2019" t="s">
        <v>157</v>
      </c>
      <c r="H2019" t="s">
        <v>514</v>
      </c>
      <c r="I2019" t="s">
        <v>243</v>
      </c>
      <c r="J2019" t="s">
        <v>8</v>
      </c>
      <c r="K2019">
        <v>4</v>
      </c>
      <c r="L2019">
        <v>162</v>
      </c>
      <c r="M2019">
        <v>81</v>
      </c>
      <c r="N2019">
        <v>83</v>
      </c>
      <c r="O2019">
        <v>79</v>
      </c>
      <c r="P2019" t="s">
        <v>51</v>
      </c>
      <c r="R2019" t="s">
        <v>51</v>
      </c>
      <c r="S2019" t="s">
        <v>51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45">
      <c r="A2020" s="3" t="b">
        <f>Teams[[#This Row],[yearID]]&gt;=1973</f>
        <v>1</v>
      </c>
      <c r="B2020" s="3" t="b">
        <f>Teams[[#This Row],[yearID]]&gt;=1903</f>
        <v>1</v>
      </c>
      <c r="C2020" s="3" t="str">
        <f>_xlfn.XLOOKUP(Teams[[#This Row],[franchID]], franchises[franchID], franchises[franchName])</f>
        <v>St. Louis Cardinals</v>
      </c>
      <c r="D2020" s="3">
        <f>IF(Teams[[#This Row],[LgWin]]="Y", 1,
IF(Teams[[#This Row],[LgWin]] = "N", 0, " "))</f>
        <v>0</v>
      </c>
      <c r="E2020" s="3">
        <f>IF(Teams[[#This Row],[WSWin]]="Y", 1,
IF(Teams[[#This Row],[WSWin]] = "N", 0, " "))</f>
        <v>0</v>
      </c>
      <c r="F2020">
        <v>1988</v>
      </c>
      <c r="G2020" t="s">
        <v>157</v>
      </c>
      <c r="H2020" t="s">
        <v>396</v>
      </c>
      <c r="I2020" t="s">
        <v>154</v>
      </c>
      <c r="J2020" t="s">
        <v>37</v>
      </c>
      <c r="K2020">
        <v>5</v>
      </c>
      <c r="L2020">
        <v>162</v>
      </c>
      <c r="M2020">
        <v>81</v>
      </c>
      <c r="N2020">
        <v>76</v>
      </c>
      <c r="O2020">
        <v>86</v>
      </c>
      <c r="P2020" t="s">
        <v>51</v>
      </c>
      <c r="R2020" t="s">
        <v>51</v>
      </c>
      <c r="S2020" t="s">
        <v>51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45">
      <c r="A2021" s="3" t="b">
        <f>Teams[[#This Row],[yearID]]&gt;=1973</f>
        <v>1</v>
      </c>
      <c r="B2021" s="3" t="b">
        <f>Teams[[#This Row],[yearID]]&gt;=1903</f>
        <v>1</v>
      </c>
      <c r="C2021" s="3" t="str">
        <f>_xlfn.XLOOKUP(Teams[[#This Row],[franchID]], franchises[franchID], franchises[franchName])</f>
        <v>Texas Rangers</v>
      </c>
      <c r="D2021" s="3">
        <f>IF(Teams[[#This Row],[LgWin]]="Y", 1,
IF(Teams[[#This Row],[LgWin]] = "N", 0, " "))</f>
        <v>0</v>
      </c>
      <c r="E2021" s="3">
        <f>IF(Teams[[#This Row],[WSWin]]="Y", 1,
IF(Teams[[#This Row],[WSWin]] = "N", 0, " "))</f>
        <v>0</v>
      </c>
      <c r="F2021">
        <v>1988</v>
      </c>
      <c r="G2021" t="s">
        <v>410</v>
      </c>
      <c r="H2021" t="s">
        <v>526</v>
      </c>
      <c r="I2021" t="s">
        <v>526</v>
      </c>
      <c r="J2021" t="s">
        <v>8</v>
      </c>
      <c r="K2021">
        <v>6</v>
      </c>
      <c r="L2021">
        <v>161</v>
      </c>
      <c r="M2021">
        <v>81</v>
      </c>
      <c r="N2021">
        <v>70</v>
      </c>
      <c r="O2021">
        <v>91</v>
      </c>
      <c r="P2021" t="s">
        <v>51</v>
      </c>
      <c r="R2021" t="s">
        <v>51</v>
      </c>
      <c r="S2021" t="s">
        <v>51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45">
      <c r="A2022" s="3" t="b">
        <f>Teams[[#This Row],[yearID]]&gt;=1973</f>
        <v>1</v>
      </c>
      <c r="B2022" s="3" t="b">
        <f>Teams[[#This Row],[yearID]]&gt;=1903</f>
        <v>1</v>
      </c>
      <c r="C2022" s="3" t="str">
        <f>_xlfn.XLOOKUP(Teams[[#This Row],[franchID]], franchises[franchID], franchises[franchName])</f>
        <v>Toronto Blue Jays</v>
      </c>
      <c r="D2022" s="3">
        <f>IF(Teams[[#This Row],[LgWin]]="Y", 1,
IF(Teams[[#This Row],[LgWin]] = "N", 0, " "))</f>
        <v>0</v>
      </c>
      <c r="E2022" s="3">
        <f>IF(Teams[[#This Row],[WSWin]]="Y", 1,
IF(Teams[[#This Row],[WSWin]] = "N", 0, " "))</f>
        <v>0</v>
      </c>
      <c r="F2022">
        <v>1988</v>
      </c>
      <c r="G2022" t="s">
        <v>410</v>
      </c>
      <c r="H2022" t="s">
        <v>576</v>
      </c>
      <c r="I2022" t="s">
        <v>576</v>
      </c>
      <c r="J2022" t="s">
        <v>37</v>
      </c>
      <c r="K2022">
        <v>3</v>
      </c>
      <c r="L2022">
        <v>162</v>
      </c>
      <c r="M2022">
        <v>81</v>
      </c>
      <c r="N2022">
        <v>87</v>
      </c>
      <c r="O2022">
        <v>75</v>
      </c>
      <c r="P2022" t="s">
        <v>51</v>
      </c>
      <c r="R2022" t="s">
        <v>51</v>
      </c>
      <c r="S2022" t="s">
        <v>51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45">
      <c r="A2023" s="3" t="b">
        <f>Teams[[#This Row],[yearID]]&gt;=1973</f>
        <v>1</v>
      </c>
      <c r="B2023" s="3" t="b">
        <f>Teams[[#This Row],[yearID]]&gt;=1903</f>
        <v>1</v>
      </c>
      <c r="C2023" s="3" t="str">
        <f>_xlfn.XLOOKUP(Teams[[#This Row],[franchID]], franchises[franchID], franchises[franchName])</f>
        <v>Atlanta Braves</v>
      </c>
      <c r="D2023" s="3">
        <f>IF(Teams[[#This Row],[LgWin]]="Y", 1,
IF(Teams[[#This Row],[LgWin]] = "N", 0, " "))</f>
        <v>0</v>
      </c>
      <c r="E2023" s="3">
        <f>IF(Teams[[#This Row],[WSWin]]="Y", 1,
IF(Teams[[#This Row],[WSWin]] = "N", 0, " "))</f>
        <v>0</v>
      </c>
      <c r="F2023">
        <v>1989</v>
      </c>
      <c r="G2023" t="s">
        <v>157</v>
      </c>
      <c r="H2023" t="s">
        <v>159</v>
      </c>
      <c r="I2023" t="s">
        <v>159</v>
      </c>
      <c r="J2023" t="s">
        <v>8</v>
      </c>
      <c r="K2023">
        <v>6</v>
      </c>
      <c r="L2023">
        <v>161</v>
      </c>
      <c r="M2023">
        <v>79</v>
      </c>
      <c r="N2023">
        <v>63</v>
      </c>
      <c r="O2023">
        <v>97</v>
      </c>
      <c r="P2023" t="s">
        <v>51</v>
      </c>
      <c r="R2023" t="s">
        <v>51</v>
      </c>
      <c r="S2023" t="s">
        <v>51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45">
      <c r="A2024" s="3" t="b">
        <f>Teams[[#This Row],[yearID]]&gt;=1973</f>
        <v>1</v>
      </c>
      <c r="B2024" s="3" t="b">
        <f>Teams[[#This Row],[yearID]]&gt;=1903</f>
        <v>1</v>
      </c>
      <c r="C2024" s="3" t="str">
        <f>_xlfn.XLOOKUP(Teams[[#This Row],[franchID]], franchises[franchID], franchises[franchName])</f>
        <v>Baltimore Orioles</v>
      </c>
      <c r="D2024" s="3">
        <f>IF(Teams[[#This Row],[LgWin]]="Y", 1,
IF(Teams[[#This Row],[LgWin]] = "N", 0, " "))</f>
        <v>0</v>
      </c>
      <c r="E2024" s="3">
        <f>IF(Teams[[#This Row],[WSWin]]="Y", 1,
IF(Teams[[#This Row],[WSWin]] = "N", 0, " "))</f>
        <v>0</v>
      </c>
      <c r="F2024">
        <v>1989</v>
      </c>
      <c r="G2024" t="s">
        <v>410</v>
      </c>
      <c r="H2024" t="s">
        <v>95</v>
      </c>
      <c r="I2024" t="s">
        <v>95</v>
      </c>
      <c r="J2024" t="s">
        <v>37</v>
      </c>
      <c r="K2024">
        <v>2</v>
      </c>
      <c r="L2024">
        <v>162</v>
      </c>
      <c r="M2024">
        <v>81</v>
      </c>
      <c r="N2024">
        <v>87</v>
      </c>
      <c r="O2024">
        <v>75</v>
      </c>
      <c r="P2024" t="s">
        <v>51</v>
      </c>
      <c r="R2024" t="s">
        <v>51</v>
      </c>
      <c r="S2024" t="s">
        <v>51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45">
      <c r="A2025" s="3" t="b">
        <f>Teams[[#This Row],[yearID]]&gt;=1973</f>
        <v>1</v>
      </c>
      <c r="B2025" s="3" t="b">
        <f>Teams[[#This Row],[yearID]]&gt;=1903</f>
        <v>1</v>
      </c>
      <c r="C2025" s="3" t="str">
        <f>_xlfn.XLOOKUP(Teams[[#This Row],[franchID]], franchises[franchID], franchises[franchName])</f>
        <v>Boston Red Sox</v>
      </c>
      <c r="D2025" s="3">
        <f>IF(Teams[[#This Row],[LgWin]]="Y", 1,
IF(Teams[[#This Row],[LgWin]] = "N", 0, " "))</f>
        <v>0</v>
      </c>
      <c r="E2025" s="3">
        <f>IF(Teams[[#This Row],[WSWin]]="Y", 1,
IF(Teams[[#This Row],[WSWin]] = "N", 0, " "))</f>
        <v>0</v>
      </c>
      <c r="F2025">
        <v>1989</v>
      </c>
      <c r="G2025" t="s">
        <v>410</v>
      </c>
      <c r="H2025" t="s">
        <v>54</v>
      </c>
      <c r="I2025" t="s">
        <v>54</v>
      </c>
      <c r="J2025" t="s">
        <v>37</v>
      </c>
      <c r="K2025">
        <v>3</v>
      </c>
      <c r="L2025">
        <v>162</v>
      </c>
      <c r="M2025">
        <v>81</v>
      </c>
      <c r="N2025">
        <v>83</v>
      </c>
      <c r="O2025">
        <v>79</v>
      </c>
      <c r="P2025" t="s">
        <v>51</v>
      </c>
      <c r="R2025" t="s">
        <v>51</v>
      </c>
      <c r="S2025" t="s">
        <v>51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45">
      <c r="A2026" s="3" t="b">
        <f>Teams[[#This Row],[yearID]]&gt;=1973</f>
        <v>1</v>
      </c>
      <c r="B2026" s="3" t="b">
        <f>Teams[[#This Row],[yearID]]&gt;=1903</f>
        <v>1</v>
      </c>
      <c r="C2026" s="3" t="str">
        <f>_xlfn.XLOOKUP(Teams[[#This Row],[franchID]], franchises[franchID], franchises[franchName])</f>
        <v>Los Angeles Angels of Anaheim</v>
      </c>
      <c r="D2026" s="3">
        <f>IF(Teams[[#This Row],[LgWin]]="Y", 1,
IF(Teams[[#This Row],[LgWin]] = "N", 0, " "))</f>
        <v>0</v>
      </c>
      <c r="E2026" s="3">
        <f>IF(Teams[[#This Row],[WSWin]]="Y", 1,
IF(Teams[[#This Row],[WSWin]] = "N", 0, " "))</f>
        <v>0</v>
      </c>
      <c r="F2026">
        <v>1989</v>
      </c>
      <c r="G2026" t="s">
        <v>410</v>
      </c>
      <c r="H2026" t="s">
        <v>537</v>
      </c>
      <c r="I2026" t="s">
        <v>520</v>
      </c>
      <c r="J2026" t="s">
        <v>8</v>
      </c>
      <c r="K2026">
        <v>3</v>
      </c>
      <c r="L2026">
        <v>162</v>
      </c>
      <c r="M2026">
        <v>81</v>
      </c>
      <c r="N2026">
        <v>91</v>
      </c>
      <c r="O2026">
        <v>71</v>
      </c>
      <c r="P2026" t="s">
        <v>51</v>
      </c>
      <c r="R2026" t="s">
        <v>51</v>
      </c>
      <c r="S2026" t="s">
        <v>51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45">
      <c r="A2027" s="3" t="b">
        <f>Teams[[#This Row],[yearID]]&gt;=1973</f>
        <v>1</v>
      </c>
      <c r="B2027" s="3" t="b">
        <f>Teams[[#This Row],[yearID]]&gt;=1903</f>
        <v>1</v>
      </c>
      <c r="C2027" s="3" t="str">
        <f>_xlfn.XLOOKUP(Teams[[#This Row],[franchID]], franchises[franchID], franchises[franchName])</f>
        <v>Chicago White Sox</v>
      </c>
      <c r="D2027" s="3">
        <f>IF(Teams[[#This Row],[LgWin]]="Y", 1,
IF(Teams[[#This Row],[LgWin]] = "N", 0, " "))</f>
        <v>0</v>
      </c>
      <c r="E2027" s="3">
        <f>IF(Teams[[#This Row],[WSWin]]="Y", 1,
IF(Teams[[#This Row],[WSWin]] = "N", 0, " "))</f>
        <v>0</v>
      </c>
      <c r="F2027">
        <v>1989</v>
      </c>
      <c r="G2027" t="s">
        <v>410</v>
      </c>
      <c r="H2027" t="s">
        <v>415</v>
      </c>
      <c r="I2027" t="s">
        <v>416</v>
      </c>
      <c r="J2027" t="s">
        <v>8</v>
      </c>
      <c r="K2027">
        <v>7</v>
      </c>
      <c r="L2027">
        <v>161</v>
      </c>
      <c r="M2027">
        <v>80</v>
      </c>
      <c r="N2027">
        <v>69</v>
      </c>
      <c r="O2027">
        <v>92</v>
      </c>
      <c r="P2027" t="s">
        <v>51</v>
      </c>
      <c r="R2027" t="s">
        <v>51</v>
      </c>
      <c r="S2027" t="s">
        <v>51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45">
      <c r="A2028" s="3" t="b">
        <f>Teams[[#This Row],[yearID]]&gt;=1973</f>
        <v>1</v>
      </c>
      <c r="B2028" s="3" t="b">
        <f>Teams[[#This Row],[yearID]]&gt;=1903</f>
        <v>1</v>
      </c>
      <c r="C2028" s="3" t="str">
        <f>_xlfn.XLOOKUP(Teams[[#This Row],[franchID]], franchises[franchID], franchises[franchName])</f>
        <v>Chicago Cubs</v>
      </c>
      <c r="D2028" s="3">
        <f>IF(Teams[[#This Row],[LgWin]]="Y", 1,
IF(Teams[[#This Row],[LgWin]] = "N", 0, " "))</f>
        <v>0</v>
      </c>
      <c r="E2028" s="3">
        <f>IF(Teams[[#This Row],[WSWin]]="Y", 1,
IF(Teams[[#This Row],[WSWin]] = "N", 0, " "))</f>
        <v>0</v>
      </c>
      <c r="F2028">
        <v>1989</v>
      </c>
      <c r="G2028" t="s">
        <v>157</v>
      </c>
      <c r="H2028" t="s">
        <v>161</v>
      </c>
      <c r="I2028" t="s">
        <v>162</v>
      </c>
      <c r="J2028" t="s">
        <v>37</v>
      </c>
      <c r="K2028">
        <v>1</v>
      </c>
      <c r="L2028">
        <v>162</v>
      </c>
      <c r="M2028">
        <v>81</v>
      </c>
      <c r="N2028">
        <v>93</v>
      </c>
      <c r="O2028">
        <v>69</v>
      </c>
      <c r="P2028" t="s">
        <v>76</v>
      </c>
      <c r="R2028" t="s">
        <v>51</v>
      </c>
      <c r="S2028" t="s">
        <v>51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45">
      <c r="A2029" s="3" t="b">
        <f>Teams[[#This Row],[yearID]]&gt;=1973</f>
        <v>1</v>
      </c>
      <c r="B2029" s="3" t="b">
        <f>Teams[[#This Row],[yearID]]&gt;=1903</f>
        <v>1</v>
      </c>
      <c r="C2029" s="3" t="str">
        <f>_xlfn.XLOOKUP(Teams[[#This Row],[franchID]], franchises[franchID], franchises[franchName])</f>
        <v>Cincinnati Reds</v>
      </c>
      <c r="D2029" s="3">
        <f>IF(Teams[[#This Row],[LgWin]]="Y", 1,
IF(Teams[[#This Row],[LgWin]] = "N", 0, " "))</f>
        <v>0</v>
      </c>
      <c r="E2029" s="3">
        <f>IF(Teams[[#This Row],[WSWin]]="Y", 1,
IF(Teams[[#This Row],[WSWin]] = "N", 0, " "))</f>
        <v>0</v>
      </c>
      <c r="F2029">
        <v>1989</v>
      </c>
      <c r="G2029" t="s">
        <v>157</v>
      </c>
      <c r="H2029" t="s">
        <v>167</v>
      </c>
      <c r="I2029" t="s">
        <v>167</v>
      </c>
      <c r="J2029" t="s">
        <v>8</v>
      </c>
      <c r="K2029">
        <v>5</v>
      </c>
      <c r="L2029">
        <v>162</v>
      </c>
      <c r="M2029">
        <v>81</v>
      </c>
      <c r="N2029">
        <v>75</v>
      </c>
      <c r="O2029">
        <v>87</v>
      </c>
      <c r="P2029" t="s">
        <v>51</v>
      </c>
      <c r="R2029" t="s">
        <v>51</v>
      </c>
      <c r="S2029" t="s">
        <v>51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45">
      <c r="A2030" s="3" t="b">
        <f>Teams[[#This Row],[yearID]]&gt;=1973</f>
        <v>1</v>
      </c>
      <c r="B2030" s="3" t="b">
        <f>Teams[[#This Row],[yearID]]&gt;=1903</f>
        <v>1</v>
      </c>
      <c r="C2030" s="3" t="str">
        <f>_xlfn.XLOOKUP(Teams[[#This Row],[franchID]], franchises[franchID], franchises[franchName])</f>
        <v>Cleveland Indians</v>
      </c>
      <c r="D2030" s="3">
        <f>IF(Teams[[#This Row],[LgWin]]="Y", 1,
IF(Teams[[#This Row],[LgWin]] = "N", 0, " "))</f>
        <v>0</v>
      </c>
      <c r="E2030" s="3">
        <f>IF(Teams[[#This Row],[WSWin]]="Y", 1,
IF(Teams[[#This Row],[WSWin]] = "N", 0, " "))</f>
        <v>0</v>
      </c>
      <c r="F2030">
        <v>1989</v>
      </c>
      <c r="G2030" t="s">
        <v>410</v>
      </c>
      <c r="H2030" t="s">
        <v>64</v>
      </c>
      <c r="I2030" t="s">
        <v>64</v>
      </c>
      <c r="J2030" t="s">
        <v>37</v>
      </c>
      <c r="K2030">
        <v>6</v>
      </c>
      <c r="L2030">
        <v>162</v>
      </c>
      <c r="M2030">
        <v>81</v>
      </c>
      <c r="N2030">
        <v>73</v>
      </c>
      <c r="O2030">
        <v>89</v>
      </c>
      <c r="P2030" t="s">
        <v>51</v>
      </c>
      <c r="R2030" t="s">
        <v>51</v>
      </c>
      <c r="S2030" t="s">
        <v>51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45">
      <c r="A2031" s="3" t="b">
        <f>Teams[[#This Row],[yearID]]&gt;=1973</f>
        <v>1</v>
      </c>
      <c r="B2031" s="3" t="b">
        <f>Teams[[#This Row],[yearID]]&gt;=1903</f>
        <v>1</v>
      </c>
      <c r="C2031" s="3" t="str">
        <f>_xlfn.XLOOKUP(Teams[[#This Row],[franchID]], franchises[franchID], franchises[franchName])</f>
        <v>Detroit Tigers</v>
      </c>
      <c r="D2031" s="3">
        <f>IF(Teams[[#This Row],[LgWin]]="Y", 1,
IF(Teams[[#This Row],[LgWin]] = "N", 0, " "))</f>
        <v>0</v>
      </c>
      <c r="E2031" s="3">
        <f>IF(Teams[[#This Row],[WSWin]]="Y", 1,
IF(Teams[[#This Row],[WSWin]] = "N", 0, " "))</f>
        <v>0</v>
      </c>
      <c r="F2031">
        <v>1989</v>
      </c>
      <c r="G2031" t="s">
        <v>410</v>
      </c>
      <c r="H2031" t="s">
        <v>419</v>
      </c>
      <c r="I2031" t="s">
        <v>419</v>
      </c>
      <c r="J2031" t="s">
        <v>37</v>
      </c>
      <c r="K2031">
        <v>7</v>
      </c>
      <c r="L2031">
        <v>162</v>
      </c>
      <c r="M2031">
        <v>81</v>
      </c>
      <c r="N2031">
        <v>59</v>
      </c>
      <c r="O2031">
        <v>103</v>
      </c>
      <c r="P2031" t="s">
        <v>51</v>
      </c>
      <c r="R2031" t="s">
        <v>51</v>
      </c>
      <c r="S2031" t="s">
        <v>51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45">
      <c r="A2032" s="3" t="b">
        <f>Teams[[#This Row],[yearID]]&gt;=1973</f>
        <v>1</v>
      </c>
      <c r="B2032" s="3" t="b">
        <f>Teams[[#This Row],[yearID]]&gt;=1903</f>
        <v>1</v>
      </c>
      <c r="C2032" s="3" t="str">
        <f>_xlfn.XLOOKUP(Teams[[#This Row],[franchID]], franchises[franchID], franchises[franchName])</f>
        <v>Houston Astros</v>
      </c>
      <c r="D2032" s="3">
        <f>IF(Teams[[#This Row],[LgWin]]="Y", 1,
IF(Teams[[#This Row],[LgWin]] = "N", 0, " "))</f>
        <v>0</v>
      </c>
      <c r="E2032" s="3">
        <f>IF(Teams[[#This Row],[WSWin]]="Y", 1,
IF(Teams[[#This Row],[WSWin]] = "N", 0, " "))</f>
        <v>0</v>
      </c>
      <c r="F2032">
        <v>1989</v>
      </c>
      <c r="G2032" t="s">
        <v>157</v>
      </c>
      <c r="H2032" t="s">
        <v>528</v>
      </c>
      <c r="I2032" t="s">
        <v>528</v>
      </c>
      <c r="J2032" t="s">
        <v>8</v>
      </c>
      <c r="K2032">
        <v>3</v>
      </c>
      <c r="L2032">
        <v>162</v>
      </c>
      <c r="M2032">
        <v>82</v>
      </c>
      <c r="N2032">
        <v>86</v>
      </c>
      <c r="O2032">
        <v>76</v>
      </c>
      <c r="P2032" t="s">
        <v>51</v>
      </c>
      <c r="R2032" t="s">
        <v>51</v>
      </c>
      <c r="S2032" t="s">
        <v>51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45">
      <c r="A2033" s="3" t="b">
        <f>Teams[[#This Row],[yearID]]&gt;=1973</f>
        <v>1</v>
      </c>
      <c r="B2033" s="3" t="b">
        <f>Teams[[#This Row],[yearID]]&gt;=1903</f>
        <v>1</v>
      </c>
      <c r="C2033" s="3" t="str">
        <f>_xlfn.XLOOKUP(Teams[[#This Row],[franchID]], franchises[franchID], franchises[franchName])</f>
        <v>Kansas City Royals</v>
      </c>
      <c r="D2033" s="3">
        <f>IF(Teams[[#This Row],[LgWin]]="Y", 1,
IF(Teams[[#This Row],[LgWin]] = "N", 0, " "))</f>
        <v>0</v>
      </c>
      <c r="E2033" s="3">
        <f>IF(Teams[[#This Row],[WSWin]]="Y", 1,
IF(Teams[[#This Row],[WSWin]] = "N", 0, " "))</f>
        <v>0</v>
      </c>
      <c r="F2033">
        <v>1989</v>
      </c>
      <c r="G2033" t="s">
        <v>410</v>
      </c>
      <c r="H2033" t="s">
        <v>509</v>
      </c>
      <c r="I2033" t="s">
        <v>548</v>
      </c>
      <c r="J2033" t="s">
        <v>8</v>
      </c>
      <c r="K2033">
        <v>2</v>
      </c>
      <c r="L2033">
        <v>162</v>
      </c>
      <c r="M2033">
        <v>81</v>
      </c>
      <c r="N2033">
        <v>92</v>
      </c>
      <c r="O2033">
        <v>70</v>
      </c>
      <c r="P2033" t="s">
        <v>51</v>
      </c>
      <c r="R2033" t="s">
        <v>51</v>
      </c>
      <c r="S2033" t="s">
        <v>51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45">
      <c r="A2034" s="3" t="b">
        <f>Teams[[#This Row],[yearID]]&gt;=1973</f>
        <v>1</v>
      </c>
      <c r="B2034" s="3" t="b">
        <f>Teams[[#This Row],[yearID]]&gt;=1903</f>
        <v>1</v>
      </c>
      <c r="C2034" s="3" t="str">
        <f>_xlfn.XLOOKUP(Teams[[#This Row],[franchID]], franchises[franchID], franchises[franchName])</f>
        <v>Los Angeles Dodgers</v>
      </c>
      <c r="D2034" s="3">
        <f>IF(Teams[[#This Row],[LgWin]]="Y", 1,
IF(Teams[[#This Row],[LgWin]] = "N", 0, " "))</f>
        <v>0</v>
      </c>
      <c r="E2034" s="3">
        <f>IF(Teams[[#This Row],[WSWin]]="Y", 1,
IF(Teams[[#This Row],[WSWin]] = "N", 0, " "))</f>
        <v>0</v>
      </c>
      <c r="F2034">
        <v>1989</v>
      </c>
      <c r="G2034" t="s">
        <v>157</v>
      </c>
      <c r="H2034" t="s">
        <v>511</v>
      </c>
      <c r="I2034" t="s">
        <v>260</v>
      </c>
      <c r="J2034" t="s">
        <v>8</v>
      </c>
      <c r="K2034">
        <v>4</v>
      </c>
      <c r="L2034">
        <v>160</v>
      </c>
      <c r="M2034">
        <v>81</v>
      </c>
      <c r="N2034">
        <v>77</v>
      </c>
      <c r="O2034">
        <v>83</v>
      </c>
      <c r="P2034" t="s">
        <v>51</v>
      </c>
      <c r="R2034" t="s">
        <v>51</v>
      </c>
      <c r="S2034" t="s">
        <v>51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45">
      <c r="A2035" s="3" t="b">
        <f>Teams[[#This Row],[yearID]]&gt;=1973</f>
        <v>1</v>
      </c>
      <c r="B2035" s="3" t="b">
        <f>Teams[[#This Row],[yearID]]&gt;=1903</f>
        <v>1</v>
      </c>
      <c r="C2035" s="3" t="str">
        <f>_xlfn.XLOOKUP(Teams[[#This Row],[franchID]], franchises[franchID], franchises[franchName])</f>
        <v>Minnesota Twins</v>
      </c>
      <c r="D2035" s="3">
        <f>IF(Teams[[#This Row],[LgWin]]="Y", 1,
IF(Teams[[#This Row],[LgWin]] = "N", 0, " "))</f>
        <v>0</v>
      </c>
      <c r="E2035" s="3">
        <f>IF(Teams[[#This Row],[WSWin]]="Y", 1,
IF(Teams[[#This Row],[WSWin]] = "N", 0, " "))</f>
        <v>0</v>
      </c>
      <c r="F2035">
        <v>1989</v>
      </c>
      <c r="G2035" t="s">
        <v>410</v>
      </c>
      <c r="H2035" t="s">
        <v>426</v>
      </c>
      <c r="I2035" t="s">
        <v>426</v>
      </c>
      <c r="J2035" t="s">
        <v>8</v>
      </c>
      <c r="K2035">
        <v>5</v>
      </c>
      <c r="L2035">
        <v>162</v>
      </c>
      <c r="M2035">
        <v>81</v>
      </c>
      <c r="N2035">
        <v>80</v>
      </c>
      <c r="O2035">
        <v>82</v>
      </c>
      <c r="P2035" t="s">
        <v>51</v>
      </c>
      <c r="R2035" t="s">
        <v>51</v>
      </c>
      <c r="S2035" t="s">
        <v>51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45">
      <c r="A2036" s="3" t="b">
        <f>Teams[[#This Row],[yearID]]&gt;=1973</f>
        <v>1</v>
      </c>
      <c r="B2036" s="3" t="b">
        <f>Teams[[#This Row],[yearID]]&gt;=1903</f>
        <v>1</v>
      </c>
      <c r="C2036" s="3" t="str">
        <f>_xlfn.XLOOKUP(Teams[[#This Row],[franchID]], franchises[franchID], franchises[franchName])</f>
        <v>Milwaukee Brewers</v>
      </c>
      <c r="D2036" s="3">
        <f>IF(Teams[[#This Row],[LgWin]]="Y", 1,
IF(Teams[[#This Row],[LgWin]] = "N", 0, " "))</f>
        <v>0</v>
      </c>
      <c r="E2036" s="3">
        <f>IF(Teams[[#This Row],[WSWin]]="Y", 1,
IF(Teams[[#This Row],[WSWin]] = "N", 0, " "))</f>
        <v>0</v>
      </c>
      <c r="F2036">
        <v>1989</v>
      </c>
      <c r="G2036" t="s">
        <v>410</v>
      </c>
      <c r="H2036" t="s">
        <v>563</v>
      </c>
      <c r="I2036" t="s">
        <v>282</v>
      </c>
      <c r="J2036" t="s">
        <v>37</v>
      </c>
      <c r="K2036">
        <v>4</v>
      </c>
      <c r="L2036">
        <v>162</v>
      </c>
      <c r="M2036">
        <v>81</v>
      </c>
      <c r="N2036">
        <v>81</v>
      </c>
      <c r="O2036">
        <v>81</v>
      </c>
      <c r="P2036" t="s">
        <v>51</v>
      </c>
      <c r="R2036" t="s">
        <v>51</v>
      </c>
      <c r="S2036" t="s">
        <v>51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45">
      <c r="A2037" s="3" t="b">
        <f>Teams[[#This Row],[yearID]]&gt;=1973</f>
        <v>1</v>
      </c>
      <c r="B2037" s="3" t="b">
        <f>Teams[[#This Row],[yearID]]&gt;=1903</f>
        <v>1</v>
      </c>
      <c r="C2037" s="3" t="str">
        <f>_xlfn.XLOOKUP(Teams[[#This Row],[franchID]], franchises[franchID], franchises[franchName])</f>
        <v>Washington Nationals</v>
      </c>
      <c r="D2037" s="3">
        <f>IF(Teams[[#This Row],[LgWin]]="Y", 1,
IF(Teams[[#This Row],[LgWin]] = "N", 0, " "))</f>
        <v>0</v>
      </c>
      <c r="E2037" s="3">
        <f>IF(Teams[[#This Row],[WSWin]]="Y", 1,
IF(Teams[[#This Row],[WSWin]] = "N", 0, " "))</f>
        <v>0</v>
      </c>
      <c r="F2037">
        <v>1989</v>
      </c>
      <c r="G2037" t="s">
        <v>157</v>
      </c>
      <c r="H2037" t="s">
        <v>551</v>
      </c>
      <c r="I2037" t="s">
        <v>398</v>
      </c>
      <c r="J2037" t="s">
        <v>37</v>
      </c>
      <c r="K2037">
        <v>4</v>
      </c>
      <c r="L2037">
        <v>162</v>
      </c>
      <c r="M2037">
        <v>81</v>
      </c>
      <c r="N2037">
        <v>81</v>
      </c>
      <c r="O2037">
        <v>81</v>
      </c>
      <c r="P2037" t="s">
        <v>51</v>
      </c>
      <c r="R2037" t="s">
        <v>51</v>
      </c>
      <c r="S2037" t="s">
        <v>51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45">
      <c r="A2038" s="3" t="b">
        <f>Teams[[#This Row],[yearID]]&gt;=1973</f>
        <v>1</v>
      </c>
      <c r="B2038" s="3" t="b">
        <f>Teams[[#This Row],[yearID]]&gt;=1903</f>
        <v>1</v>
      </c>
      <c r="C2038" s="3" t="str">
        <f>_xlfn.XLOOKUP(Teams[[#This Row],[franchID]], franchises[franchID], franchises[franchName])</f>
        <v>New York Yankees</v>
      </c>
      <c r="D2038" s="3">
        <f>IF(Teams[[#This Row],[LgWin]]="Y", 1,
IF(Teams[[#This Row],[LgWin]] = "N", 0, " "))</f>
        <v>0</v>
      </c>
      <c r="E2038" s="3">
        <f>IF(Teams[[#This Row],[WSWin]]="Y", 1,
IF(Teams[[#This Row],[WSWin]] = "N", 0, " "))</f>
        <v>0</v>
      </c>
      <c r="F2038">
        <v>1989</v>
      </c>
      <c r="G2038" t="s">
        <v>410</v>
      </c>
      <c r="H2038" t="s">
        <v>436</v>
      </c>
      <c r="I2038" t="s">
        <v>412</v>
      </c>
      <c r="J2038" t="s">
        <v>37</v>
      </c>
      <c r="K2038">
        <v>5</v>
      </c>
      <c r="L2038">
        <v>161</v>
      </c>
      <c r="M2038">
        <v>81</v>
      </c>
      <c r="N2038">
        <v>74</v>
      </c>
      <c r="O2038">
        <v>87</v>
      </c>
      <c r="P2038" t="s">
        <v>51</v>
      </c>
      <c r="R2038" t="s">
        <v>51</v>
      </c>
      <c r="S2038" t="s">
        <v>51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45">
      <c r="A2039" s="3" t="b">
        <f>Teams[[#This Row],[yearID]]&gt;=1973</f>
        <v>1</v>
      </c>
      <c r="B2039" s="3" t="b">
        <f>Teams[[#This Row],[yearID]]&gt;=1903</f>
        <v>1</v>
      </c>
      <c r="C2039" s="3" t="str">
        <f>_xlfn.XLOOKUP(Teams[[#This Row],[franchID]], franchises[franchID], franchises[franchName])</f>
        <v>New York Mets</v>
      </c>
      <c r="D2039" s="3">
        <f>IF(Teams[[#This Row],[LgWin]]="Y", 1,
IF(Teams[[#This Row],[LgWin]] = "N", 0, " "))</f>
        <v>0</v>
      </c>
      <c r="E2039" s="3">
        <f>IF(Teams[[#This Row],[WSWin]]="Y", 1,
IF(Teams[[#This Row],[WSWin]] = "N", 0, " "))</f>
        <v>0</v>
      </c>
      <c r="F2039">
        <v>1989</v>
      </c>
      <c r="G2039" t="s">
        <v>157</v>
      </c>
      <c r="H2039" t="s">
        <v>532</v>
      </c>
      <c r="I2039" t="s">
        <v>533</v>
      </c>
      <c r="J2039" t="s">
        <v>37</v>
      </c>
      <c r="K2039">
        <v>2</v>
      </c>
      <c r="L2039">
        <v>162</v>
      </c>
      <c r="M2039">
        <v>81</v>
      </c>
      <c r="N2039">
        <v>87</v>
      </c>
      <c r="O2039">
        <v>75</v>
      </c>
      <c r="P2039" t="s">
        <v>51</v>
      </c>
      <c r="R2039" t="s">
        <v>51</v>
      </c>
      <c r="S2039" t="s">
        <v>51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45">
      <c r="A2040" s="3" t="b">
        <f>Teams[[#This Row],[yearID]]&gt;=1973</f>
        <v>1</v>
      </c>
      <c r="B2040" s="3" t="b">
        <f>Teams[[#This Row],[yearID]]&gt;=1903</f>
        <v>1</v>
      </c>
      <c r="C2040" s="3" t="str">
        <f>_xlfn.XLOOKUP(Teams[[#This Row],[franchID]], franchises[franchID], franchises[franchName])</f>
        <v>Oakland Athletics</v>
      </c>
      <c r="D2040" s="3">
        <f>IF(Teams[[#This Row],[LgWin]]="Y", 1,
IF(Teams[[#This Row],[LgWin]] = "N", 0, " "))</f>
        <v>1</v>
      </c>
      <c r="E2040" s="3">
        <f>IF(Teams[[#This Row],[WSWin]]="Y", 1,
IF(Teams[[#This Row],[WSWin]] = "N", 0, " "))</f>
        <v>1</v>
      </c>
      <c r="F2040">
        <v>1989</v>
      </c>
      <c r="G2040" t="s">
        <v>410</v>
      </c>
      <c r="H2040" t="s">
        <v>423</v>
      </c>
      <c r="I2040" t="s">
        <v>423</v>
      </c>
      <c r="J2040" t="s">
        <v>8</v>
      </c>
      <c r="K2040">
        <v>1</v>
      </c>
      <c r="L2040">
        <v>162</v>
      </c>
      <c r="M2040">
        <v>81</v>
      </c>
      <c r="N2040">
        <v>99</v>
      </c>
      <c r="O2040">
        <v>63</v>
      </c>
      <c r="P2040" t="s">
        <v>76</v>
      </c>
      <c r="R2040" t="s">
        <v>76</v>
      </c>
      <c r="S2040" t="s">
        <v>76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45">
      <c r="A2041" s="3" t="b">
        <f>Teams[[#This Row],[yearID]]&gt;=1973</f>
        <v>1</v>
      </c>
      <c r="B2041" s="3" t="b">
        <f>Teams[[#This Row],[yearID]]&gt;=1903</f>
        <v>1</v>
      </c>
      <c r="C2041" s="3" t="str">
        <f>_xlfn.XLOOKUP(Teams[[#This Row],[franchID]], franchises[franchID], franchises[franchName])</f>
        <v>Philadelphia Phillies</v>
      </c>
      <c r="D2041" s="3">
        <f>IF(Teams[[#This Row],[LgWin]]="Y", 1,
IF(Teams[[#This Row],[LgWin]] = "N", 0, " "))</f>
        <v>0</v>
      </c>
      <c r="E2041" s="3">
        <f>IF(Teams[[#This Row],[WSWin]]="Y", 1,
IF(Teams[[#This Row],[WSWin]] = "N", 0, " "))</f>
        <v>0</v>
      </c>
      <c r="F2041">
        <v>1989</v>
      </c>
      <c r="G2041" t="s">
        <v>157</v>
      </c>
      <c r="H2041" t="s">
        <v>122</v>
      </c>
      <c r="I2041" t="s">
        <v>122</v>
      </c>
      <c r="J2041" t="s">
        <v>37</v>
      </c>
      <c r="K2041">
        <v>6</v>
      </c>
      <c r="L2041">
        <v>163</v>
      </c>
      <c r="M2041">
        <v>81</v>
      </c>
      <c r="N2041">
        <v>67</v>
      </c>
      <c r="O2041">
        <v>95</v>
      </c>
      <c r="P2041" t="s">
        <v>51</v>
      </c>
      <c r="R2041" t="s">
        <v>51</v>
      </c>
      <c r="S2041" t="s">
        <v>51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45">
      <c r="A2042" s="3" t="b">
        <f>Teams[[#This Row],[yearID]]&gt;=1973</f>
        <v>1</v>
      </c>
      <c r="B2042" s="3" t="b">
        <f>Teams[[#This Row],[yearID]]&gt;=1903</f>
        <v>1</v>
      </c>
      <c r="C2042" s="3" t="str">
        <f>_xlfn.XLOOKUP(Teams[[#This Row],[franchID]], franchises[franchID], franchises[franchName])</f>
        <v>Pittsburgh Pirates</v>
      </c>
      <c r="D2042" s="3">
        <f>IF(Teams[[#This Row],[LgWin]]="Y", 1,
IF(Teams[[#This Row],[LgWin]] = "N", 0, " "))</f>
        <v>0</v>
      </c>
      <c r="E2042" s="3">
        <f>IF(Teams[[#This Row],[WSWin]]="Y", 1,
IF(Teams[[#This Row],[WSWin]] = "N", 0, " "))</f>
        <v>0</v>
      </c>
      <c r="F2042">
        <v>1989</v>
      </c>
      <c r="G2042" t="s">
        <v>157</v>
      </c>
      <c r="H2042" t="s">
        <v>229</v>
      </c>
      <c r="I2042" t="s">
        <v>229</v>
      </c>
      <c r="J2042" t="s">
        <v>37</v>
      </c>
      <c r="K2042">
        <v>5</v>
      </c>
      <c r="L2042">
        <v>164</v>
      </c>
      <c r="M2042">
        <v>81</v>
      </c>
      <c r="N2042">
        <v>74</v>
      </c>
      <c r="O2042">
        <v>88</v>
      </c>
      <c r="P2042" t="s">
        <v>51</v>
      </c>
      <c r="R2042" t="s">
        <v>51</v>
      </c>
      <c r="S2042" t="s">
        <v>51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45">
      <c r="A2043" s="3" t="b">
        <f>Teams[[#This Row],[yearID]]&gt;=1973</f>
        <v>1</v>
      </c>
      <c r="B2043" s="3" t="b">
        <f>Teams[[#This Row],[yearID]]&gt;=1903</f>
        <v>1</v>
      </c>
      <c r="C2043" s="3" t="str">
        <f>_xlfn.XLOOKUP(Teams[[#This Row],[franchID]], franchises[franchID], franchises[franchName])</f>
        <v>San Diego Padres</v>
      </c>
      <c r="D2043" s="3">
        <f>IF(Teams[[#This Row],[LgWin]]="Y", 1,
IF(Teams[[#This Row],[LgWin]] = "N", 0, " "))</f>
        <v>0</v>
      </c>
      <c r="E2043" s="3">
        <f>IF(Teams[[#This Row],[WSWin]]="Y", 1,
IF(Teams[[#This Row],[WSWin]] = "N", 0, " "))</f>
        <v>0</v>
      </c>
      <c r="F2043">
        <v>1989</v>
      </c>
      <c r="G2043" t="s">
        <v>157</v>
      </c>
      <c r="H2043" t="s">
        <v>554</v>
      </c>
      <c r="I2043" t="s">
        <v>555</v>
      </c>
      <c r="J2043" t="s">
        <v>8</v>
      </c>
      <c r="K2043">
        <v>2</v>
      </c>
      <c r="L2043">
        <v>162</v>
      </c>
      <c r="M2043">
        <v>81</v>
      </c>
      <c r="N2043">
        <v>89</v>
      </c>
      <c r="O2043">
        <v>73</v>
      </c>
      <c r="P2043" t="s">
        <v>51</v>
      </c>
      <c r="R2043" t="s">
        <v>51</v>
      </c>
      <c r="S2043" t="s">
        <v>51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45">
      <c r="A2044" s="3" t="b">
        <f>Teams[[#This Row],[yearID]]&gt;=1973</f>
        <v>1</v>
      </c>
      <c r="B2044" s="3" t="b">
        <f>Teams[[#This Row],[yearID]]&gt;=1903</f>
        <v>1</v>
      </c>
      <c r="C2044" s="3" t="str">
        <f>_xlfn.XLOOKUP(Teams[[#This Row],[franchID]], franchises[franchID], franchises[franchName])</f>
        <v>Seattle Mariners</v>
      </c>
      <c r="D2044" s="3">
        <f>IF(Teams[[#This Row],[LgWin]]="Y", 1,
IF(Teams[[#This Row],[LgWin]] = "N", 0, " "))</f>
        <v>0</v>
      </c>
      <c r="E2044" s="3">
        <f>IF(Teams[[#This Row],[WSWin]]="Y", 1,
IF(Teams[[#This Row],[WSWin]] = "N", 0, " "))</f>
        <v>0</v>
      </c>
      <c r="F2044">
        <v>1989</v>
      </c>
      <c r="G2044" t="s">
        <v>410</v>
      </c>
      <c r="H2044" t="s">
        <v>573</v>
      </c>
      <c r="I2044" t="s">
        <v>573</v>
      </c>
      <c r="J2044" t="s">
        <v>8</v>
      </c>
      <c r="K2044">
        <v>6</v>
      </c>
      <c r="L2044">
        <v>162</v>
      </c>
      <c r="M2044">
        <v>81</v>
      </c>
      <c r="N2044">
        <v>73</v>
      </c>
      <c r="O2044">
        <v>89</v>
      </c>
      <c r="P2044" t="s">
        <v>51</v>
      </c>
      <c r="R2044" t="s">
        <v>51</v>
      </c>
      <c r="S2044" t="s">
        <v>51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45">
      <c r="A2045" s="3" t="b">
        <f>Teams[[#This Row],[yearID]]&gt;=1973</f>
        <v>1</v>
      </c>
      <c r="B2045" s="3" t="b">
        <f>Teams[[#This Row],[yearID]]&gt;=1903</f>
        <v>1</v>
      </c>
      <c r="C2045" s="3" t="str">
        <f>_xlfn.XLOOKUP(Teams[[#This Row],[franchID]], franchises[franchID], franchises[franchName])</f>
        <v>San Francisco Giants</v>
      </c>
      <c r="D2045" s="3">
        <f>IF(Teams[[#This Row],[LgWin]]="Y", 1,
IF(Teams[[#This Row],[LgWin]] = "N", 0, " "))</f>
        <v>1</v>
      </c>
      <c r="E2045" s="3">
        <f>IF(Teams[[#This Row],[WSWin]]="Y", 1,
IF(Teams[[#This Row],[WSWin]] = "N", 0, " "))</f>
        <v>0</v>
      </c>
      <c r="F2045">
        <v>1989</v>
      </c>
      <c r="G2045" t="s">
        <v>157</v>
      </c>
      <c r="H2045" t="s">
        <v>514</v>
      </c>
      <c r="I2045" t="s">
        <v>243</v>
      </c>
      <c r="J2045" t="s">
        <v>8</v>
      </c>
      <c r="K2045">
        <v>1</v>
      </c>
      <c r="L2045">
        <v>162</v>
      </c>
      <c r="M2045">
        <v>81</v>
      </c>
      <c r="N2045">
        <v>92</v>
      </c>
      <c r="O2045">
        <v>70</v>
      </c>
      <c r="P2045" t="s">
        <v>76</v>
      </c>
      <c r="R2045" t="s">
        <v>76</v>
      </c>
      <c r="S2045" t="s">
        <v>51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45">
      <c r="A2046" s="3" t="b">
        <f>Teams[[#This Row],[yearID]]&gt;=1973</f>
        <v>1</v>
      </c>
      <c r="B2046" s="3" t="b">
        <f>Teams[[#This Row],[yearID]]&gt;=1903</f>
        <v>1</v>
      </c>
      <c r="C2046" s="3" t="str">
        <f>_xlfn.XLOOKUP(Teams[[#This Row],[franchID]], franchises[franchID], franchises[franchName])</f>
        <v>St. Louis Cardinals</v>
      </c>
      <c r="D2046" s="3">
        <f>IF(Teams[[#This Row],[LgWin]]="Y", 1,
IF(Teams[[#This Row],[LgWin]] = "N", 0, " "))</f>
        <v>0</v>
      </c>
      <c r="E2046" s="3">
        <f>IF(Teams[[#This Row],[WSWin]]="Y", 1,
IF(Teams[[#This Row],[WSWin]] = "N", 0, " "))</f>
        <v>0</v>
      </c>
      <c r="F2046">
        <v>1989</v>
      </c>
      <c r="G2046" t="s">
        <v>157</v>
      </c>
      <c r="H2046" t="s">
        <v>396</v>
      </c>
      <c r="I2046" t="s">
        <v>154</v>
      </c>
      <c r="J2046" t="s">
        <v>37</v>
      </c>
      <c r="K2046">
        <v>3</v>
      </c>
      <c r="L2046">
        <v>164</v>
      </c>
      <c r="M2046">
        <v>83</v>
      </c>
      <c r="N2046">
        <v>86</v>
      </c>
      <c r="O2046">
        <v>76</v>
      </c>
      <c r="P2046" t="s">
        <v>51</v>
      </c>
      <c r="R2046" t="s">
        <v>51</v>
      </c>
      <c r="S2046" t="s">
        <v>51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45">
      <c r="A2047" s="3" t="b">
        <f>Teams[[#This Row],[yearID]]&gt;=1973</f>
        <v>1</v>
      </c>
      <c r="B2047" s="3" t="b">
        <f>Teams[[#This Row],[yearID]]&gt;=1903</f>
        <v>1</v>
      </c>
      <c r="C2047" s="3" t="str">
        <f>_xlfn.XLOOKUP(Teams[[#This Row],[franchID]], franchises[franchID], franchises[franchName])</f>
        <v>Texas Rangers</v>
      </c>
      <c r="D2047" s="3">
        <f>IF(Teams[[#This Row],[LgWin]]="Y", 1,
IF(Teams[[#This Row],[LgWin]] = "N", 0, " "))</f>
        <v>0</v>
      </c>
      <c r="E2047" s="3">
        <f>IF(Teams[[#This Row],[WSWin]]="Y", 1,
IF(Teams[[#This Row],[WSWin]] = "N", 0, " "))</f>
        <v>0</v>
      </c>
      <c r="F2047">
        <v>1989</v>
      </c>
      <c r="G2047" t="s">
        <v>410</v>
      </c>
      <c r="H2047" t="s">
        <v>526</v>
      </c>
      <c r="I2047" t="s">
        <v>526</v>
      </c>
      <c r="J2047" t="s">
        <v>8</v>
      </c>
      <c r="K2047">
        <v>4</v>
      </c>
      <c r="L2047">
        <v>162</v>
      </c>
      <c r="M2047">
        <v>81</v>
      </c>
      <c r="N2047">
        <v>83</v>
      </c>
      <c r="O2047">
        <v>79</v>
      </c>
      <c r="P2047" t="s">
        <v>51</v>
      </c>
      <c r="R2047" t="s">
        <v>51</v>
      </c>
      <c r="S2047" t="s">
        <v>51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45">
      <c r="A2048" s="3" t="b">
        <f>Teams[[#This Row],[yearID]]&gt;=1973</f>
        <v>1</v>
      </c>
      <c r="B2048" s="3" t="b">
        <f>Teams[[#This Row],[yearID]]&gt;=1903</f>
        <v>1</v>
      </c>
      <c r="C2048" s="3" t="str">
        <f>_xlfn.XLOOKUP(Teams[[#This Row],[franchID]], franchises[franchID], franchises[franchName])</f>
        <v>Toronto Blue Jays</v>
      </c>
      <c r="D2048" s="3">
        <f>IF(Teams[[#This Row],[LgWin]]="Y", 1,
IF(Teams[[#This Row],[LgWin]] = "N", 0, " "))</f>
        <v>0</v>
      </c>
      <c r="E2048" s="3">
        <f>IF(Teams[[#This Row],[WSWin]]="Y", 1,
IF(Teams[[#This Row],[WSWin]] = "N", 0, " "))</f>
        <v>0</v>
      </c>
      <c r="F2048">
        <v>1989</v>
      </c>
      <c r="G2048" t="s">
        <v>410</v>
      </c>
      <c r="H2048" t="s">
        <v>576</v>
      </c>
      <c r="I2048" t="s">
        <v>576</v>
      </c>
      <c r="J2048" t="s">
        <v>37</v>
      </c>
      <c r="K2048">
        <v>1</v>
      </c>
      <c r="L2048">
        <v>162</v>
      </c>
      <c r="M2048">
        <v>81</v>
      </c>
      <c r="N2048">
        <v>89</v>
      </c>
      <c r="O2048">
        <v>73</v>
      </c>
      <c r="P2048" t="s">
        <v>76</v>
      </c>
      <c r="R2048" t="s">
        <v>51</v>
      </c>
      <c r="S2048" t="s">
        <v>51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45">
      <c r="A2049" s="3" t="b">
        <f>Teams[[#This Row],[yearID]]&gt;=1973</f>
        <v>1</v>
      </c>
      <c r="B2049" s="3" t="b">
        <f>Teams[[#This Row],[yearID]]&gt;=1903</f>
        <v>1</v>
      </c>
      <c r="C2049" s="3" t="str">
        <f>_xlfn.XLOOKUP(Teams[[#This Row],[franchID]], franchises[franchID], franchises[franchName])</f>
        <v>Atlanta Braves</v>
      </c>
      <c r="D2049" s="3">
        <f>IF(Teams[[#This Row],[LgWin]]="Y", 1,
IF(Teams[[#This Row],[LgWin]] = "N", 0, " "))</f>
        <v>0</v>
      </c>
      <c r="E2049" s="3">
        <f>IF(Teams[[#This Row],[WSWin]]="Y", 1,
IF(Teams[[#This Row],[WSWin]] = "N", 0, " "))</f>
        <v>0</v>
      </c>
      <c r="F2049">
        <v>1990</v>
      </c>
      <c r="G2049" t="s">
        <v>157</v>
      </c>
      <c r="H2049" t="s">
        <v>159</v>
      </c>
      <c r="I2049" t="s">
        <v>159</v>
      </c>
      <c r="J2049" t="s">
        <v>8</v>
      </c>
      <c r="K2049">
        <v>6</v>
      </c>
      <c r="L2049">
        <v>162</v>
      </c>
      <c r="M2049">
        <v>81</v>
      </c>
      <c r="N2049">
        <v>65</v>
      </c>
      <c r="O2049">
        <v>97</v>
      </c>
      <c r="P2049" t="s">
        <v>51</v>
      </c>
      <c r="R2049" t="s">
        <v>51</v>
      </c>
      <c r="S2049" t="s">
        <v>51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45">
      <c r="A2050" s="3" t="b">
        <f>Teams[[#This Row],[yearID]]&gt;=1973</f>
        <v>1</v>
      </c>
      <c r="B2050" s="3" t="b">
        <f>Teams[[#This Row],[yearID]]&gt;=1903</f>
        <v>1</v>
      </c>
      <c r="C2050" s="3" t="str">
        <f>_xlfn.XLOOKUP(Teams[[#This Row],[franchID]], franchises[franchID], franchises[franchName])</f>
        <v>Baltimore Orioles</v>
      </c>
      <c r="D2050" s="3">
        <f>IF(Teams[[#This Row],[LgWin]]="Y", 1,
IF(Teams[[#This Row],[LgWin]] = "N", 0, " "))</f>
        <v>0</v>
      </c>
      <c r="E2050" s="3">
        <f>IF(Teams[[#This Row],[WSWin]]="Y", 1,
IF(Teams[[#This Row],[WSWin]] = "N", 0, " "))</f>
        <v>0</v>
      </c>
      <c r="F2050">
        <v>1990</v>
      </c>
      <c r="G2050" t="s">
        <v>410</v>
      </c>
      <c r="H2050" t="s">
        <v>95</v>
      </c>
      <c r="I2050" t="s">
        <v>95</v>
      </c>
      <c r="J2050" t="s">
        <v>37</v>
      </c>
      <c r="K2050">
        <v>5</v>
      </c>
      <c r="L2050">
        <v>161</v>
      </c>
      <c r="M2050">
        <v>80</v>
      </c>
      <c r="N2050">
        <v>76</v>
      </c>
      <c r="O2050">
        <v>85</v>
      </c>
      <c r="P2050" t="s">
        <v>51</v>
      </c>
      <c r="R2050" t="s">
        <v>51</v>
      </c>
      <c r="S2050" t="s">
        <v>51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45">
      <c r="A2051" s="3" t="b">
        <f>Teams[[#This Row],[yearID]]&gt;=1973</f>
        <v>1</v>
      </c>
      <c r="B2051" s="3" t="b">
        <f>Teams[[#This Row],[yearID]]&gt;=1903</f>
        <v>1</v>
      </c>
      <c r="C2051" s="3" t="str">
        <f>_xlfn.XLOOKUP(Teams[[#This Row],[franchID]], franchises[franchID], franchises[franchName])</f>
        <v>Boston Red Sox</v>
      </c>
      <c r="D2051" s="3">
        <f>IF(Teams[[#This Row],[LgWin]]="Y", 1,
IF(Teams[[#This Row],[LgWin]] = "N", 0, " "))</f>
        <v>0</v>
      </c>
      <c r="E2051" s="3">
        <f>IF(Teams[[#This Row],[WSWin]]="Y", 1,
IF(Teams[[#This Row],[WSWin]] = "N", 0, " "))</f>
        <v>0</v>
      </c>
      <c r="F2051">
        <v>1990</v>
      </c>
      <c r="G2051" t="s">
        <v>410</v>
      </c>
      <c r="H2051" t="s">
        <v>54</v>
      </c>
      <c r="I2051" t="s">
        <v>54</v>
      </c>
      <c r="J2051" t="s">
        <v>37</v>
      </c>
      <c r="K2051">
        <v>1</v>
      </c>
      <c r="L2051">
        <v>162</v>
      </c>
      <c r="M2051">
        <v>81</v>
      </c>
      <c r="N2051">
        <v>88</v>
      </c>
      <c r="O2051">
        <v>74</v>
      </c>
      <c r="P2051" t="s">
        <v>76</v>
      </c>
      <c r="R2051" t="s">
        <v>51</v>
      </c>
      <c r="S2051" t="s">
        <v>51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45">
      <c r="A2052" s="3" t="b">
        <f>Teams[[#This Row],[yearID]]&gt;=1973</f>
        <v>1</v>
      </c>
      <c r="B2052" s="3" t="b">
        <f>Teams[[#This Row],[yearID]]&gt;=1903</f>
        <v>1</v>
      </c>
      <c r="C2052" s="3" t="str">
        <f>_xlfn.XLOOKUP(Teams[[#This Row],[franchID]], franchises[franchID], franchises[franchName])</f>
        <v>Los Angeles Angels of Anaheim</v>
      </c>
      <c r="D2052" s="3">
        <f>IF(Teams[[#This Row],[LgWin]]="Y", 1,
IF(Teams[[#This Row],[LgWin]] = "N", 0, " "))</f>
        <v>0</v>
      </c>
      <c r="E2052" s="3">
        <f>IF(Teams[[#This Row],[WSWin]]="Y", 1,
IF(Teams[[#This Row],[WSWin]] = "N", 0, " "))</f>
        <v>0</v>
      </c>
      <c r="F2052">
        <v>1990</v>
      </c>
      <c r="G2052" t="s">
        <v>410</v>
      </c>
      <c r="H2052" t="s">
        <v>537</v>
      </c>
      <c r="I2052" t="s">
        <v>520</v>
      </c>
      <c r="J2052" t="s">
        <v>8</v>
      </c>
      <c r="K2052">
        <v>4</v>
      </c>
      <c r="L2052">
        <v>162</v>
      </c>
      <c r="M2052">
        <v>81</v>
      </c>
      <c r="N2052">
        <v>80</v>
      </c>
      <c r="O2052">
        <v>82</v>
      </c>
      <c r="P2052" t="s">
        <v>51</v>
      </c>
      <c r="R2052" t="s">
        <v>51</v>
      </c>
      <c r="S2052" t="s">
        <v>51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45">
      <c r="A2053" s="3" t="b">
        <f>Teams[[#This Row],[yearID]]&gt;=1973</f>
        <v>1</v>
      </c>
      <c r="B2053" s="3" t="b">
        <f>Teams[[#This Row],[yearID]]&gt;=1903</f>
        <v>1</v>
      </c>
      <c r="C2053" s="3" t="str">
        <f>_xlfn.XLOOKUP(Teams[[#This Row],[franchID]], franchises[franchID], franchises[franchName])</f>
        <v>Chicago White Sox</v>
      </c>
      <c r="D2053" s="3">
        <f>IF(Teams[[#This Row],[LgWin]]="Y", 1,
IF(Teams[[#This Row],[LgWin]] = "N", 0, " "))</f>
        <v>0</v>
      </c>
      <c r="E2053" s="3">
        <f>IF(Teams[[#This Row],[WSWin]]="Y", 1,
IF(Teams[[#This Row],[WSWin]] = "N", 0, " "))</f>
        <v>0</v>
      </c>
      <c r="F2053">
        <v>1990</v>
      </c>
      <c r="G2053" t="s">
        <v>410</v>
      </c>
      <c r="H2053" t="s">
        <v>415</v>
      </c>
      <c r="I2053" t="s">
        <v>416</v>
      </c>
      <c r="J2053" t="s">
        <v>8</v>
      </c>
      <c r="K2053">
        <v>2</v>
      </c>
      <c r="L2053">
        <v>162</v>
      </c>
      <c r="M2053">
        <v>80</v>
      </c>
      <c r="N2053">
        <v>94</v>
      </c>
      <c r="O2053">
        <v>68</v>
      </c>
      <c r="P2053" t="s">
        <v>51</v>
      </c>
      <c r="R2053" t="s">
        <v>51</v>
      </c>
      <c r="S2053" t="s">
        <v>51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45">
      <c r="A2054" s="3" t="b">
        <f>Teams[[#This Row],[yearID]]&gt;=1973</f>
        <v>1</v>
      </c>
      <c r="B2054" s="3" t="b">
        <f>Teams[[#This Row],[yearID]]&gt;=1903</f>
        <v>1</v>
      </c>
      <c r="C2054" s="3" t="str">
        <f>_xlfn.XLOOKUP(Teams[[#This Row],[franchID]], franchises[franchID], franchises[franchName])</f>
        <v>Chicago Cubs</v>
      </c>
      <c r="D2054" s="3">
        <f>IF(Teams[[#This Row],[LgWin]]="Y", 1,
IF(Teams[[#This Row],[LgWin]] = "N", 0, " "))</f>
        <v>0</v>
      </c>
      <c r="E2054" s="3">
        <f>IF(Teams[[#This Row],[WSWin]]="Y", 1,
IF(Teams[[#This Row],[WSWin]] = "N", 0, " "))</f>
        <v>0</v>
      </c>
      <c r="F2054">
        <v>1990</v>
      </c>
      <c r="G2054" t="s">
        <v>157</v>
      </c>
      <c r="H2054" t="s">
        <v>161</v>
      </c>
      <c r="I2054" t="s">
        <v>162</v>
      </c>
      <c r="J2054" t="s">
        <v>37</v>
      </c>
      <c r="K2054">
        <v>4</v>
      </c>
      <c r="L2054">
        <v>162</v>
      </c>
      <c r="M2054">
        <v>81</v>
      </c>
      <c r="N2054">
        <v>77</v>
      </c>
      <c r="O2054">
        <v>85</v>
      </c>
      <c r="P2054" t="s">
        <v>51</v>
      </c>
      <c r="R2054" t="s">
        <v>51</v>
      </c>
      <c r="S2054" t="s">
        <v>51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45">
      <c r="A2055" s="3" t="b">
        <f>Teams[[#This Row],[yearID]]&gt;=1973</f>
        <v>1</v>
      </c>
      <c r="B2055" s="3" t="b">
        <f>Teams[[#This Row],[yearID]]&gt;=1903</f>
        <v>1</v>
      </c>
      <c r="C2055" s="3" t="str">
        <f>_xlfn.XLOOKUP(Teams[[#This Row],[franchID]], franchises[franchID], franchises[franchName])</f>
        <v>Cincinnati Reds</v>
      </c>
      <c r="D2055" s="3">
        <f>IF(Teams[[#This Row],[LgWin]]="Y", 1,
IF(Teams[[#This Row],[LgWin]] = "N", 0, " "))</f>
        <v>1</v>
      </c>
      <c r="E2055" s="3">
        <f>IF(Teams[[#This Row],[WSWin]]="Y", 1,
IF(Teams[[#This Row],[WSWin]] = "N", 0, " "))</f>
        <v>1</v>
      </c>
      <c r="F2055">
        <v>1990</v>
      </c>
      <c r="G2055" t="s">
        <v>157</v>
      </c>
      <c r="H2055" t="s">
        <v>167</v>
      </c>
      <c r="I2055" t="s">
        <v>167</v>
      </c>
      <c r="J2055" t="s">
        <v>8</v>
      </c>
      <c r="K2055">
        <v>1</v>
      </c>
      <c r="L2055">
        <v>162</v>
      </c>
      <c r="M2055">
        <v>81</v>
      </c>
      <c r="N2055">
        <v>91</v>
      </c>
      <c r="O2055">
        <v>71</v>
      </c>
      <c r="P2055" t="s">
        <v>76</v>
      </c>
      <c r="R2055" t="s">
        <v>76</v>
      </c>
      <c r="S2055" t="s">
        <v>76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45">
      <c r="A2056" s="3" t="b">
        <f>Teams[[#This Row],[yearID]]&gt;=1973</f>
        <v>1</v>
      </c>
      <c r="B2056" s="3" t="b">
        <f>Teams[[#This Row],[yearID]]&gt;=1903</f>
        <v>1</v>
      </c>
      <c r="C2056" s="3" t="str">
        <f>_xlfn.XLOOKUP(Teams[[#This Row],[franchID]], franchises[franchID], franchises[franchName])</f>
        <v>Cleveland Indians</v>
      </c>
      <c r="D2056" s="3">
        <f>IF(Teams[[#This Row],[LgWin]]="Y", 1,
IF(Teams[[#This Row],[LgWin]] = "N", 0, " "))</f>
        <v>0</v>
      </c>
      <c r="E2056" s="3">
        <f>IF(Teams[[#This Row],[WSWin]]="Y", 1,
IF(Teams[[#This Row],[WSWin]] = "N", 0, " "))</f>
        <v>0</v>
      </c>
      <c r="F2056">
        <v>1990</v>
      </c>
      <c r="G2056" t="s">
        <v>410</v>
      </c>
      <c r="H2056" t="s">
        <v>64</v>
      </c>
      <c r="I2056" t="s">
        <v>64</v>
      </c>
      <c r="J2056" t="s">
        <v>37</v>
      </c>
      <c r="K2056">
        <v>4</v>
      </c>
      <c r="L2056">
        <v>162</v>
      </c>
      <c r="M2056">
        <v>81</v>
      </c>
      <c r="N2056">
        <v>77</v>
      </c>
      <c r="O2056">
        <v>85</v>
      </c>
      <c r="P2056" t="s">
        <v>51</v>
      </c>
      <c r="R2056" t="s">
        <v>51</v>
      </c>
      <c r="S2056" t="s">
        <v>51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45">
      <c r="A2057" s="3" t="b">
        <f>Teams[[#This Row],[yearID]]&gt;=1973</f>
        <v>1</v>
      </c>
      <c r="B2057" s="3" t="b">
        <f>Teams[[#This Row],[yearID]]&gt;=1903</f>
        <v>1</v>
      </c>
      <c r="C2057" s="3" t="str">
        <f>_xlfn.XLOOKUP(Teams[[#This Row],[franchID]], franchises[franchID], franchises[franchName])</f>
        <v>Detroit Tigers</v>
      </c>
      <c r="D2057" s="3">
        <f>IF(Teams[[#This Row],[LgWin]]="Y", 1,
IF(Teams[[#This Row],[LgWin]] = "N", 0, " "))</f>
        <v>0</v>
      </c>
      <c r="E2057" s="3">
        <f>IF(Teams[[#This Row],[WSWin]]="Y", 1,
IF(Teams[[#This Row],[WSWin]] = "N", 0, " "))</f>
        <v>0</v>
      </c>
      <c r="F2057">
        <v>1990</v>
      </c>
      <c r="G2057" t="s">
        <v>410</v>
      </c>
      <c r="H2057" t="s">
        <v>419</v>
      </c>
      <c r="I2057" t="s">
        <v>419</v>
      </c>
      <c r="J2057" t="s">
        <v>37</v>
      </c>
      <c r="K2057">
        <v>3</v>
      </c>
      <c r="L2057">
        <v>162</v>
      </c>
      <c r="M2057">
        <v>81</v>
      </c>
      <c r="N2057">
        <v>79</v>
      </c>
      <c r="O2057">
        <v>83</v>
      </c>
      <c r="P2057" t="s">
        <v>51</v>
      </c>
      <c r="R2057" t="s">
        <v>51</v>
      </c>
      <c r="S2057" t="s">
        <v>51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45">
      <c r="A2058" s="3" t="b">
        <f>Teams[[#This Row],[yearID]]&gt;=1973</f>
        <v>1</v>
      </c>
      <c r="B2058" s="3" t="b">
        <f>Teams[[#This Row],[yearID]]&gt;=1903</f>
        <v>1</v>
      </c>
      <c r="C2058" s="3" t="str">
        <f>_xlfn.XLOOKUP(Teams[[#This Row],[franchID]], franchises[franchID], franchises[franchName])</f>
        <v>Houston Astros</v>
      </c>
      <c r="D2058" s="3">
        <f>IF(Teams[[#This Row],[LgWin]]="Y", 1,
IF(Teams[[#This Row],[LgWin]] = "N", 0, " "))</f>
        <v>0</v>
      </c>
      <c r="E2058" s="3">
        <f>IF(Teams[[#This Row],[WSWin]]="Y", 1,
IF(Teams[[#This Row],[WSWin]] = "N", 0, " "))</f>
        <v>0</v>
      </c>
      <c r="F2058">
        <v>1990</v>
      </c>
      <c r="G2058" t="s">
        <v>157</v>
      </c>
      <c r="H2058" t="s">
        <v>528</v>
      </c>
      <c r="I2058" t="s">
        <v>528</v>
      </c>
      <c r="J2058" t="s">
        <v>8</v>
      </c>
      <c r="K2058">
        <v>4</v>
      </c>
      <c r="L2058">
        <v>162</v>
      </c>
      <c r="M2058">
        <v>81</v>
      </c>
      <c r="N2058">
        <v>75</v>
      </c>
      <c r="O2058">
        <v>87</v>
      </c>
      <c r="P2058" t="s">
        <v>51</v>
      </c>
      <c r="R2058" t="s">
        <v>51</v>
      </c>
      <c r="S2058" t="s">
        <v>51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45">
      <c r="A2059" s="3" t="b">
        <f>Teams[[#This Row],[yearID]]&gt;=1973</f>
        <v>1</v>
      </c>
      <c r="B2059" s="3" t="b">
        <f>Teams[[#This Row],[yearID]]&gt;=1903</f>
        <v>1</v>
      </c>
      <c r="C2059" s="3" t="str">
        <f>_xlfn.XLOOKUP(Teams[[#This Row],[franchID]], franchises[franchID], franchises[franchName])</f>
        <v>Kansas City Royals</v>
      </c>
      <c r="D2059" s="3">
        <f>IF(Teams[[#This Row],[LgWin]]="Y", 1,
IF(Teams[[#This Row],[LgWin]] = "N", 0, " "))</f>
        <v>0</v>
      </c>
      <c r="E2059" s="3">
        <f>IF(Teams[[#This Row],[WSWin]]="Y", 1,
IF(Teams[[#This Row],[WSWin]] = "N", 0, " "))</f>
        <v>0</v>
      </c>
      <c r="F2059">
        <v>1990</v>
      </c>
      <c r="G2059" t="s">
        <v>410</v>
      </c>
      <c r="H2059" t="s">
        <v>509</v>
      </c>
      <c r="I2059" t="s">
        <v>548</v>
      </c>
      <c r="J2059" t="s">
        <v>8</v>
      </c>
      <c r="K2059">
        <v>6</v>
      </c>
      <c r="L2059">
        <v>161</v>
      </c>
      <c r="M2059">
        <v>81</v>
      </c>
      <c r="N2059">
        <v>75</v>
      </c>
      <c r="O2059">
        <v>86</v>
      </c>
      <c r="P2059" t="s">
        <v>51</v>
      </c>
      <c r="R2059" t="s">
        <v>51</v>
      </c>
      <c r="S2059" t="s">
        <v>51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45">
      <c r="A2060" s="3" t="b">
        <f>Teams[[#This Row],[yearID]]&gt;=1973</f>
        <v>1</v>
      </c>
      <c r="B2060" s="3" t="b">
        <f>Teams[[#This Row],[yearID]]&gt;=1903</f>
        <v>1</v>
      </c>
      <c r="C2060" s="3" t="str">
        <f>_xlfn.XLOOKUP(Teams[[#This Row],[franchID]], franchises[franchID], franchises[franchName])</f>
        <v>Los Angeles Dodgers</v>
      </c>
      <c r="D2060" s="3">
        <f>IF(Teams[[#This Row],[LgWin]]="Y", 1,
IF(Teams[[#This Row],[LgWin]] = "N", 0, " "))</f>
        <v>0</v>
      </c>
      <c r="E2060" s="3">
        <f>IF(Teams[[#This Row],[WSWin]]="Y", 1,
IF(Teams[[#This Row],[WSWin]] = "N", 0, " "))</f>
        <v>0</v>
      </c>
      <c r="F2060">
        <v>1990</v>
      </c>
      <c r="G2060" t="s">
        <v>157</v>
      </c>
      <c r="H2060" t="s">
        <v>511</v>
      </c>
      <c r="I2060" t="s">
        <v>260</v>
      </c>
      <c r="J2060" t="s">
        <v>8</v>
      </c>
      <c r="K2060">
        <v>2</v>
      </c>
      <c r="L2060">
        <v>162</v>
      </c>
      <c r="M2060">
        <v>81</v>
      </c>
      <c r="N2060">
        <v>86</v>
      </c>
      <c r="O2060">
        <v>76</v>
      </c>
      <c r="P2060" t="s">
        <v>51</v>
      </c>
      <c r="R2060" t="s">
        <v>51</v>
      </c>
      <c r="S2060" t="s">
        <v>51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45">
      <c r="A2061" s="3" t="b">
        <f>Teams[[#This Row],[yearID]]&gt;=1973</f>
        <v>1</v>
      </c>
      <c r="B2061" s="3" t="b">
        <f>Teams[[#This Row],[yearID]]&gt;=1903</f>
        <v>1</v>
      </c>
      <c r="C2061" s="3" t="str">
        <f>_xlfn.XLOOKUP(Teams[[#This Row],[franchID]], franchises[franchID], franchises[franchName])</f>
        <v>Minnesota Twins</v>
      </c>
      <c r="D2061" s="3">
        <f>IF(Teams[[#This Row],[LgWin]]="Y", 1,
IF(Teams[[#This Row],[LgWin]] = "N", 0, " "))</f>
        <v>0</v>
      </c>
      <c r="E2061" s="3">
        <f>IF(Teams[[#This Row],[WSWin]]="Y", 1,
IF(Teams[[#This Row],[WSWin]] = "N", 0, " "))</f>
        <v>0</v>
      </c>
      <c r="F2061">
        <v>1990</v>
      </c>
      <c r="G2061" t="s">
        <v>410</v>
      </c>
      <c r="H2061" t="s">
        <v>426</v>
      </c>
      <c r="I2061" t="s">
        <v>426</v>
      </c>
      <c r="J2061" t="s">
        <v>8</v>
      </c>
      <c r="K2061">
        <v>7</v>
      </c>
      <c r="L2061">
        <v>162</v>
      </c>
      <c r="M2061">
        <v>81</v>
      </c>
      <c r="N2061">
        <v>74</v>
      </c>
      <c r="O2061">
        <v>88</v>
      </c>
      <c r="P2061" t="s">
        <v>51</v>
      </c>
      <c r="R2061" t="s">
        <v>51</v>
      </c>
      <c r="S2061" t="s">
        <v>51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45">
      <c r="A2062" s="3" t="b">
        <f>Teams[[#This Row],[yearID]]&gt;=1973</f>
        <v>1</v>
      </c>
      <c r="B2062" s="3" t="b">
        <f>Teams[[#This Row],[yearID]]&gt;=1903</f>
        <v>1</v>
      </c>
      <c r="C2062" s="3" t="str">
        <f>_xlfn.XLOOKUP(Teams[[#This Row],[franchID]], franchises[franchID], franchises[franchName])</f>
        <v>Milwaukee Brewers</v>
      </c>
      <c r="D2062" s="3">
        <f>IF(Teams[[#This Row],[LgWin]]="Y", 1,
IF(Teams[[#This Row],[LgWin]] = "N", 0, " "))</f>
        <v>0</v>
      </c>
      <c r="E2062" s="3">
        <f>IF(Teams[[#This Row],[WSWin]]="Y", 1,
IF(Teams[[#This Row],[WSWin]] = "N", 0, " "))</f>
        <v>0</v>
      </c>
      <c r="F2062">
        <v>1990</v>
      </c>
      <c r="G2062" t="s">
        <v>410</v>
      </c>
      <c r="H2062" t="s">
        <v>563</v>
      </c>
      <c r="I2062" t="s">
        <v>282</v>
      </c>
      <c r="J2062" t="s">
        <v>37</v>
      </c>
      <c r="K2062">
        <v>6</v>
      </c>
      <c r="L2062">
        <v>162</v>
      </c>
      <c r="M2062">
        <v>81</v>
      </c>
      <c r="N2062">
        <v>74</v>
      </c>
      <c r="O2062">
        <v>88</v>
      </c>
      <c r="P2062" t="s">
        <v>51</v>
      </c>
      <c r="R2062" t="s">
        <v>51</v>
      </c>
      <c r="S2062" t="s">
        <v>51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45">
      <c r="A2063" s="3" t="b">
        <f>Teams[[#This Row],[yearID]]&gt;=1973</f>
        <v>1</v>
      </c>
      <c r="B2063" s="3" t="b">
        <f>Teams[[#This Row],[yearID]]&gt;=1903</f>
        <v>1</v>
      </c>
      <c r="C2063" s="3" t="str">
        <f>_xlfn.XLOOKUP(Teams[[#This Row],[franchID]], franchises[franchID], franchises[franchName])</f>
        <v>Washington Nationals</v>
      </c>
      <c r="D2063" s="3">
        <f>IF(Teams[[#This Row],[LgWin]]="Y", 1,
IF(Teams[[#This Row],[LgWin]] = "N", 0, " "))</f>
        <v>0</v>
      </c>
      <c r="E2063" s="3">
        <f>IF(Teams[[#This Row],[WSWin]]="Y", 1,
IF(Teams[[#This Row],[WSWin]] = "N", 0, " "))</f>
        <v>0</v>
      </c>
      <c r="F2063">
        <v>1990</v>
      </c>
      <c r="G2063" t="s">
        <v>157</v>
      </c>
      <c r="H2063" t="s">
        <v>551</v>
      </c>
      <c r="I2063" t="s">
        <v>398</v>
      </c>
      <c r="J2063" t="s">
        <v>37</v>
      </c>
      <c r="K2063">
        <v>3</v>
      </c>
      <c r="L2063">
        <v>162</v>
      </c>
      <c r="M2063">
        <v>81</v>
      </c>
      <c r="N2063">
        <v>85</v>
      </c>
      <c r="O2063">
        <v>77</v>
      </c>
      <c r="P2063" t="s">
        <v>51</v>
      </c>
      <c r="R2063" t="s">
        <v>51</v>
      </c>
      <c r="S2063" t="s">
        <v>51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45">
      <c r="A2064" s="3" t="b">
        <f>Teams[[#This Row],[yearID]]&gt;=1973</f>
        <v>1</v>
      </c>
      <c r="B2064" s="3" t="b">
        <f>Teams[[#This Row],[yearID]]&gt;=1903</f>
        <v>1</v>
      </c>
      <c r="C2064" s="3" t="str">
        <f>_xlfn.XLOOKUP(Teams[[#This Row],[franchID]], franchises[franchID], franchises[franchName])</f>
        <v>New York Yankees</v>
      </c>
      <c r="D2064" s="3">
        <f>IF(Teams[[#This Row],[LgWin]]="Y", 1,
IF(Teams[[#This Row],[LgWin]] = "N", 0, " "))</f>
        <v>0</v>
      </c>
      <c r="E2064" s="3">
        <f>IF(Teams[[#This Row],[WSWin]]="Y", 1,
IF(Teams[[#This Row],[WSWin]] = "N", 0, " "))</f>
        <v>0</v>
      </c>
      <c r="F2064">
        <v>1990</v>
      </c>
      <c r="G2064" t="s">
        <v>410</v>
      </c>
      <c r="H2064" t="s">
        <v>436</v>
      </c>
      <c r="I2064" t="s">
        <v>412</v>
      </c>
      <c r="J2064" t="s">
        <v>37</v>
      </c>
      <c r="K2064">
        <v>7</v>
      </c>
      <c r="L2064">
        <v>162</v>
      </c>
      <c r="M2064">
        <v>81</v>
      </c>
      <c r="N2064">
        <v>67</v>
      </c>
      <c r="O2064">
        <v>95</v>
      </c>
      <c r="P2064" t="s">
        <v>51</v>
      </c>
      <c r="R2064" t="s">
        <v>51</v>
      </c>
      <c r="S2064" t="s">
        <v>51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45">
      <c r="A2065" s="3" t="b">
        <f>Teams[[#This Row],[yearID]]&gt;=1973</f>
        <v>1</v>
      </c>
      <c r="B2065" s="3" t="b">
        <f>Teams[[#This Row],[yearID]]&gt;=1903</f>
        <v>1</v>
      </c>
      <c r="C2065" s="3" t="str">
        <f>_xlfn.XLOOKUP(Teams[[#This Row],[franchID]], franchises[franchID], franchises[franchName])</f>
        <v>New York Mets</v>
      </c>
      <c r="D2065" s="3">
        <f>IF(Teams[[#This Row],[LgWin]]="Y", 1,
IF(Teams[[#This Row],[LgWin]] = "N", 0, " "))</f>
        <v>0</v>
      </c>
      <c r="E2065" s="3">
        <f>IF(Teams[[#This Row],[WSWin]]="Y", 1,
IF(Teams[[#This Row],[WSWin]] = "N", 0, " "))</f>
        <v>0</v>
      </c>
      <c r="F2065">
        <v>1990</v>
      </c>
      <c r="G2065" t="s">
        <v>157</v>
      </c>
      <c r="H2065" t="s">
        <v>532</v>
      </c>
      <c r="I2065" t="s">
        <v>533</v>
      </c>
      <c r="J2065" t="s">
        <v>37</v>
      </c>
      <c r="K2065">
        <v>2</v>
      </c>
      <c r="L2065">
        <v>162</v>
      </c>
      <c r="M2065">
        <v>81</v>
      </c>
      <c r="N2065">
        <v>91</v>
      </c>
      <c r="O2065">
        <v>71</v>
      </c>
      <c r="P2065" t="s">
        <v>51</v>
      </c>
      <c r="R2065" t="s">
        <v>51</v>
      </c>
      <c r="S2065" t="s">
        <v>51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45">
      <c r="A2066" s="3" t="b">
        <f>Teams[[#This Row],[yearID]]&gt;=1973</f>
        <v>1</v>
      </c>
      <c r="B2066" s="3" t="b">
        <f>Teams[[#This Row],[yearID]]&gt;=1903</f>
        <v>1</v>
      </c>
      <c r="C2066" s="3" t="str">
        <f>_xlfn.XLOOKUP(Teams[[#This Row],[franchID]], franchises[franchID], franchises[franchName])</f>
        <v>Oakland Athletics</v>
      </c>
      <c r="D2066" s="3">
        <f>IF(Teams[[#This Row],[LgWin]]="Y", 1,
IF(Teams[[#This Row],[LgWin]] = "N", 0, " "))</f>
        <v>1</v>
      </c>
      <c r="E2066" s="3">
        <f>IF(Teams[[#This Row],[WSWin]]="Y", 1,
IF(Teams[[#This Row],[WSWin]] = "N", 0, " "))</f>
        <v>0</v>
      </c>
      <c r="F2066">
        <v>1990</v>
      </c>
      <c r="G2066" t="s">
        <v>410</v>
      </c>
      <c r="H2066" t="s">
        <v>423</v>
      </c>
      <c r="I2066" t="s">
        <v>423</v>
      </c>
      <c r="J2066" t="s">
        <v>8</v>
      </c>
      <c r="K2066">
        <v>1</v>
      </c>
      <c r="L2066">
        <v>162</v>
      </c>
      <c r="M2066">
        <v>81</v>
      </c>
      <c r="N2066">
        <v>103</v>
      </c>
      <c r="O2066">
        <v>59</v>
      </c>
      <c r="P2066" t="s">
        <v>76</v>
      </c>
      <c r="R2066" t="s">
        <v>76</v>
      </c>
      <c r="S2066" t="s">
        <v>51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45">
      <c r="A2067" s="3" t="b">
        <f>Teams[[#This Row],[yearID]]&gt;=1973</f>
        <v>1</v>
      </c>
      <c r="B2067" s="3" t="b">
        <f>Teams[[#This Row],[yearID]]&gt;=1903</f>
        <v>1</v>
      </c>
      <c r="C2067" s="3" t="str">
        <f>_xlfn.XLOOKUP(Teams[[#This Row],[franchID]], franchises[franchID], franchises[franchName])</f>
        <v>Philadelphia Phillies</v>
      </c>
      <c r="D2067" s="3">
        <f>IF(Teams[[#This Row],[LgWin]]="Y", 1,
IF(Teams[[#This Row],[LgWin]] = "N", 0, " "))</f>
        <v>0</v>
      </c>
      <c r="E2067" s="3">
        <f>IF(Teams[[#This Row],[WSWin]]="Y", 1,
IF(Teams[[#This Row],[WSWin]] = "N", 0, " "))</f>
        <v>0</v>
      </c>
      <c r="F2067">
        <v>1990</v>
      </c>
      <c r="G2067" t="s">
        <v>157</v>
      </c>
      <c r="H2067" t="s">
        <v>122</v>
      </c>
      <c r="I2067" t="s">
        <v>122</v>
      </c>
      <c r="J2067" t="s">
        <v>37</v>
      </c>
      <c r="K2067">
        <v>4</v>
      </c>
      <c r="L2067">
        <v>162</v>
      </c>
      <c r="M2067">
        <v>81</v>
      </c>
      <c r="N2067">
        <v>77</v>
      </c>
      <c r="O2067">
        <v>85</v>
      </c>
      <c r="P2067" t="s">
        <v>51</v>
      </c>
      <c r="R2067" t="s">
        <v>51</v>
      </c>
      <c r="S2067" t="s">
        <v>51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45">
      <c r="A2068" s="3" t="b">
        <f>Teams[[#This Row],[yearID]]&gt;=1973</f>
        <v>1</v>
      </c>
      <c r="B2068" s="3" t="b">
        <f>Teams[[#This Row],[yearID]]&gt;=1903</f>
        <v>1</v>
      </c>
      <c r="C2068" s="3" t="str">
        <f>_xlfn.XLOOKUP(Teams[[#This Row],[franchID]], franchises[franchID], franchises[franchName])</f>
        <v>Pittsburgh Pirates</v>
      </c>
      <c r="D2068" s="3">
        <f>IF(Teams[[#This Row],[LgWin]]="Y", 1,
IF(Teams[[#This Row],[LgWin]] = "N", 0, " "))</f>
        <v>0</v>
      </c>
      <c r="E2068" s="3">
        <f>IF(Teams[[#This Row],[WSWin]]="Y", 1,
IF(Teams[[#This Row],[WSWin]] = "N", 0, " "))</f>
        <v>0</v>
      </c>
      <c r="F2068">
        <v>1990</v>
      </c>
      <c r="G2068" t="s">
        <v>157</v>
      </c>
      <c r="H2068" t="s">
        <v>229</v>
      </c>
      <c r="I2068" t="s">
        <v>229</v>
      </c>
      <c r="J2068" t="s">
        <v>37</v>
      </c>
      <c r="K2068">
        <v>1</v>
      </c>
      <c r="L2068">
        <v>162</v>
      </c>
      <c r="M2068">
        <v>81</v>
      </c>
      <c r="N2068">
        <v>95</v>
      </c>
      <c r="O2068">
        <v>67</v>
      </c>
      <c r="P2068" t="s">
        <v>76</v>
      </c>
      <c r="R2068" t="s">
        <v>51</v>
      </c>
      <c r="S2068" t="s">
        <v>51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45">
      <c r="A2069" s="3" t="b">
        <f>Teams[[#This Row],[yearID]]&gt;=1973</f>
        <v>1</v>
      </c>
      <c r="B2069" s="3" t="b">
        <f>Teams[[#This Row],[yearID]]&gt;=1903</f>
        <v>1</v>
      </c>
      <c r="C2069" s="3" t="str">
        <f>_xlfn.XLOOKUP(Teams[[#This Row],[franchID]], franchises[franchID], franchises[franchName])</f>
        <v>San Diego Padres</v>
      </c>
      <c r="D2069" s="3">
        <f>IF(Teams[[#This Row],[LgWin]]="Y", 1,
IF(Teams[[#This Row],[LgWin]] = "N", 0, " "))</f>
        <v>0</v>
      </c>
      <c r="E2069" s="3">
        <f>IF(Teams[[#This Row],[WSWin]]="Y", 1,
IF(Teams[[#This Row],[WSWin]] = "N", 0, " "))</f>
        <v>0</v>
      </c>
      <c r="F2069">
        <v>1990</v>
      </c>
      <c r="G2069" t="s">
        <v>157</v>
      </c>
      <c r="H2069" t="s">
        <v>554</v>
      </c>
      <c r="I2069" t="s">
        <v>555</v>
      </c>
      <c r="J2069" t="s">
        <v>8</v>
      </c>
      <c r="K2069">
        <v>4</v>
      </c>
      <c r="L2069">
        <v>162</v>
      </c>
      <c r="M2069">
        <v>81</v>
      </c>
      <c r="N2069">
        <v>75</v>
      </c>
      <c r="O2069">
        <v>87</v>
      </c>
      <c r="P2069" t="s">
        <v>51</v>
      </c>
      <c r="R2069" t="s">
        <v>51</v>
      </c>
      <c r="S2069" t="s">
        <v>51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45">
      <c r="A2070" s="3" t="b">
        <f>Teams[[#This Row],[yearID]]&gt;=1973</f>
        <v>1</v>
      </c>
      <c r="B2070" s="3" t="b">
        <f>Teams[[#This Row],[yearID]]&gt;=1903</f>
        <v>1</v>
      </c>
      <c r="C2070" s="3" t="str">
        <f>_xlfn.XLOOKUP(Teams[[#This Row],[franchID]], franchises[franchID], franchises[franchName])</f>
        <v>Seattle Mariners</v>
      </c>
      <c r="D2070" s="3">
        <f>IF(Teams[[#This Row],[LgWin]]="Y", 1,
IF(Teams[[#This Row],[LgWin]] = "N", 0, " "))</f>
        <v>0</v>
      </c>
      <c r="E2070" s="3">
        <f>IF(Teams[[#This Row],[WSWin]]="Y", 1,
IF(Teams[[#This Row],[WSWin]] = "N", 0, " "))</f>
        <v>0</v>
      </c>
      <c r="F2070">
        <v>1990</v>
      </c>
      <c r="G2070" t="s">
        <v>410</v>
      </c>
      <c r="H2070" t="s">
        <v>573</v>
      </c>
      <c r="I2070" t="s">
        <v>573</v>
      </c>
      <c r="J2070" t="s">
        <v>8</v>
      </c>
      <c r="K2070">
        <v>5</v>
      </c>
      <c r="L2070">
        <v>162</v>
      </c>
      <c r="M2070">
        <v>81</v>
      </c>
      <c r="N2070">
        <v>77</v>
      </c>
      <c r="O2070">
        <v>85</v>
      </c>
      <c r="P2070" t="s">
        <v>51</v>
      </c>
      <c r="R2070" t="s">
        <v>51</v>
      </c>
      <c r="S2070" t="s">
        <v>51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45">
      <c r="A2071" s="3" t="b">
        <f>Teams[[#This Row],[yearID]]&gt;=1973</f>
        <v>1</v>
      </c>
      <c r="B2071" s="3" t="b">
        <f>Teams[[#This Row],[yearID]]&gt;=1903</f>
        <v>1</v>
      </c>
      <c r="C2071" s="3" t="str">
        <f>_xlfn.XLOOKUP(Teams[[#This Row],[franchID]], franchises[franchID], franchises[franchName])</f>
        <v>San Francisco Giants</v>
      </c>
      <c r="D2071" s="3">
        <f>IF(Teams[[#This Row],[LgWin]]="Y", 1,
IF(Teams[[#This Row],[LgWin]] = "N", 0, " "))</f>
        <v>0</v>
      </c>
      <c r="E2071" s="3">
        <f>IF(Teams[[#This Row],[WSWin]]="Y", 1,
IF(Teams[[#This Row],[WSWin]] = "N", 0, " "))</f>
        <v>0</v>
      </c>
      <c r="F2071">
        <v>1990</v>
      </c>
      <c r="G2071" t="s">
        <v>157</v>
      </c>
      <c r="H2071" t="s">
        <v>514</v>
      </c>
      <c r="I2071" t="s">
        <v>243</v>
      </c>
      <c r="J2071" t="s">
        <v>8</v>
      </c>
      <c r="K2071">
        <v>3</v>
      </c>
      <c r="L2071">
        <v>162</v>
      </c>
      <c r="M2071">
        <v>81</v>
      </c>
      <c r="N2071">
        <v>85</v>
      </c>
      <c r="O2071">
        <v>77</v>
      </c>
      <c r="P2071" t="s">
        <v>51</v>
      </c>
      <c r="R2071" t="s">
        <v>51</v>
      </c>
      <c r="S2071" t="s">
        <v>51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45">
      <c r="A2072" s="3" t="b">
        <f>Teams[[#This Row],[yearID]]&gt;=1973</f>
        <v>1</v>
      </c>
      <c r="B2072" s="3" t="b">
        <f>Teams[[#This Row],[yearID]]&gt;=1903</f>
        <v>1</v>
      </c>
      <c r="C2072" s="3" t="str">
        <f>_xlfn.XLOOKUP(Teams[[#This Row],[franchID]], franchises[franchID], franchises[franchName])</f>
        <v>St. Louis Cardinals</v>
      </c>
      <c r="D2072" s="3">
        <f>IF(Teams[[#This Row],[LgWin]]="Y", 1,
IF(Teams[[#This Row],[LgWin]] = "N", 0, " "))</f>
        <v>0</v>
      </c>
      <c r="E2072" s="3">
        <f>IF(Teams[[#This Row],[WSWin]]="Y", 1,
IF(Teams[[#This Row],[WSWin]] = "N", 0, " "))</f>
        <v>0</v>
      </c>
      <c r="F2072">
        <v>1990</v>
      </c>
      <c r="G2072" t="s">
        <v>157</v>
      </c>
      <c r="H2072" t="s">
        <v>396</v>
      </c>
      <c r="I2072" t="s">
        <v>154</v>
      </c>
      <c r="J2072" t="s">
        <v>37</v>
      </c>
      <c r="K2072">
        <v>6</v>
      </c>
      <c r="L2072">
        <v>162</v>
      </c>
      <c r="M2072">
        <v>81</v>
      </c>
      <c r="N2072">
        <v>70</v>
      </c>
      <c r="O2072">
        <v>92</v>
      </c>
      <c r="P2072" t="s">
        <v>51</v>
      </c>
      <c r="R2072" t="s">
        <v>51</v>
      </c>
      <c r="S2072" t="s">
        <v>51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45">
      <c r="A2073" s="3" t="b">
        <f>Teams[[#This Row],[yearID]]&gt;=1973</f>
        <v>1</v>
      </c>
      <c r="B2073" s="3" t="b">
        <f>Teams[[#This Row],[yearID]]&gt;=1903</f>
        <v>1</v>
      </c>
      <c r="C2073" s="3" t="str">
        <f>_xlfn.XLOOKUP(Teams[[#This Row],[franchID]], franchises[franchID], franchises[franchName])</f>
        <v>Texas Rangers</v>
      </c>
      <c r="D2073" s="3">
        <f>IF(Teams[[#This Row],[LgWin]]="Y", 1,
IF(Teams[[#This Row],[LgWin]] = "N", 0, " "))</f>
        <v>0</v>
      </c>
      <c r="E2073" s="3">
        <f>IF(Teams[[#This Row],[WSWin]]="Y", 1,
IF(Teams[[#This Row],[WSWin]] = "N", 0, " "))</f>
        <v>0</v>
      </c>
      <c r="F2073">
        <v>1990</v>
      </c>
      <c r="G2073" t="s">
        <v>410</v>
      </c>
      <c r="H2073" t="s">
        <v>526</v>
      </c>
      <c r="I2073" t="s">
        <v>526</v>
      </c>
      <c r="J2073" t="s">
        <v>8</v>
      </c>
      <c r="K2073">
        <v>3</v>
      </c>
      <c r="L2073">
        <v>162</v>
      </c>
      <c r="M2073">
        <v>82</v>
      </c>
      <c r="N2073">
        <v>83</v>
      </c>
      <c r="O2073">
        <v>79</v>
      </c>
      <c r="P2073" t="s">
        <v>51</v>
      </c>
      <c r="R2073" t="s">
        <v>51</v>
      </c>
      <c r="S2073" t="s">
        <v>51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45">
      <c r="A2074" s="3" t="b">
        <f>Teams[[#This Row],[yearID]]&gt;=1973</f>
        <v>1</v>
      </c>
      <c r="B2074" s="3" t="b">
        <f>Teams[[#This Row],[yearID]]&gt;=1903</f>
        <v>1</v>
      </c>
      <c r="C2074" s="3" t="str">
        <f>_xlfn.XLOOKUP(Teams[[#This Row],[franchID]], franchises[franchID], franchises[franchName])</f>
        <v>Toronto Blue Jays</v>
      </c>
      <c r="D2074" s="3">
        <f>IF(Teams[[#This Row],[LgWin]]="Y", 1,
IF(Teams[[#This Row],[LgWin]] = "N", 0, " "))</f>
        <v>0</v>
      </c>
      <c r="E2074" s="3">
        <f>IF(Teams[[#This Row],[WSWin]]="Y", 1,
IF(Teams[[#This Row],[WSWin]] = "N", 0, " "))</f>
        <v>0</v>
      </c>
      <c r="F2074">
        <v>1990</v>
      </c>
      <c r="G2074" t="s">
        <v>410</v>
      </c>
      <c r="H2074" t="s">
        <v>576</v>
      </c>
      <c r="I2074" t="s">
        <v>576</v>
      </c>
      <c r="J2074" t="s">
        <v>37</v>
      </c>
      <c r="K2074">
        <v>2</v>
      </c>
      <c r="L2074">
        <v>162</v>
      </c>
      <c r="M2074">
        <v>81</v>
      </c>
      <c r="N2074">
        <v>86</v>
      </c>
      <c r="O2074">
        <v>76</v>
      </c>
      <c r="P2074" t="s">
        <v>51</v>
      </c>
      <c r="R2074" t="s">
        <v>51</v>
      </c>
      <c r="S2074" t="s">
        <v>51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45">
      <c r="A2075" s="3" t="b">
        <f>Teams[[#This Row],[yearID]]&gt;=1973</f>
        <v>1</v>
      </c>
      <c r="B2075" s="3" t="b">
        <f>Teams[[#This Row],[yearID]]&gt;=1903</f>
        <v>1</v>
      </c>
      <c r="C2075" s="3" t="str">
        <f>_xlfn.XLOOKUP(Teams[[#This Row],[franchID]], franchises[franchID], franchises[franchName])</f>
        <v>Atlanta Braves</v>
      </c>
      <c r="D2075" s="3">
        <f>IF(Teams[[#This Row],[LgWin]]="Y", 1,
IF(Teams[[#This Row],[LgWin]] = "N", 0, " "))</f>
        <v>1</v>
      </c>
      <c r="E2075" s="3">
        <f>IF(Teams[[#This Row],[WSWin]]="Y", 1,
IF(Teams[[#This Row],[WSWin]] = "N", 0, " "))</f>
        <v>0</v>
      </c>
      <c r="F2075">
        <v>1991</v>
      </c>
      <c r="G2075" t="s">
        <v>157</v>
      </c>
      <c r="H2075" t="s">
        <v>159</v>
      </c>
      <c r="I2075" t="s">
        <v>159</v>
      </c>
      <c r="J2075" t="s">
        <v>8</v>
      </c>
      <c r="K2075">
        <v>1</v>
      </c>
      <c r="L2075">
        <v>162</v>
      </c>
      <c r="M2075">
        <v>81</v>
      </c>
      <c r="N2075">
        <v>94</v>
      </c>
      <c r="O2075">
        <v>68</v>
      </c>
      <c r="P2075" t="s">
        <v>76</v>
      </c>
      <c r="R2075" t="s">
        <v>76</v>
      </c>
      <c r="S2075" t="s">
        <v>51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45">
      <c r="A2076" s="3" t="b">
        <f>Teams[[#This Row],[yearID]]&gt;=1973</f>
        <v>1</v>
      </c>
      <c r="B2076" s="3" t="b">
        <f>Teams[[#This Row],[yearID]]&gt;=1903</f>
        <v>1</v>
      </c>
      <c r="C2076" s="3" t="str">
        <f>_xlfn.XLOOKUP(Teams[[#This Row],[franchID]], franchises[franchID], franchises[franchName])</f>
        <v>Baltimore Orioles</v>
      </c>
      <c r="D2076" s="3">
        <f>IF(Teams[[#This Row],[LgWin]]="Y", 1,
IF(Teams[[#This Row],[LgWin]] = "N", 0, " "))</f>
        <v>0</v>
      </c>
      <c r="E2076" s="3">
        <f>IF(Teams[[#This Row],[WSWin]]="Y", 1,
IF(Teams[[#This Row],[WSWin]] = "N", 0, " "))</f>
        <v>0</v>
      </c>
      <c r="F2076">
        <v>1991</v>
      </c>
      <c r="G2076" t="s">
        <v>410</v>
      </c>
      <c r="H2076" t="s">
        <v>95</v>
      </c>
      <c r="I2076" t="s">
        <v>95</v>
      </c>
      <c r="J2076" t="s">
        <v>37</v>
      </c>
      <c r="K2076">
        <v>6</v>
      </c>
      <c r="L2076">
        <v>162</v>
      </c>
      <c r="M2076">
        <v>81</v>
      </c>
      <c r="N2076">
        <v>67</v>
      </c>
      <c r="O2076">
        <v>95</v>
      </c>
      <c r="P2076" t="s">
        <v>51</v>
      </c>
      <c r="R2076" t="s">
        <v>51</v>
      </c>
      <c r="S2076" t="s">
        <v>51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45">
      <c r="A2077" s="3" t="b">
        <f>Teams[[#This Row],[yearID]]&gt;=1973</f>
        <v>1</v>
      </c>
      <c r="B2077" s="3" t="b">
        <f>Teams[[#This Row],[yearID]]&gt;=1903</f>
        <v>1</v>
      </c>
      <c r="C2077" s="3" t="str">
        <f>_xlfn.XLOOKUP(Teams[[#This Row],[franchID]], franchises[franchID], franchises[franchName])</f>
        <v>Boston Red Sox</v>
      </c>
      <c r="D2077" s="3">
        <f>IF(Teams[[#This Row],[LgWin]]="Y", 1,
IF(Teams[[#This Row],[LgWin]] = "N", 0, " "))</f>
        <v>0</v>
      </c>
      <c r="E2077" s="3">
        <f>IF(Teams[[#This Row],[WSWin]]="Y", 1,
IF(Teams[[#This Row],[WSWin]] = "N", 0, " "))</f>
        <v>0</v>
      </c>
      <c r="F2077">
        <v>1991</v>
      </c>
      <c r="G2077" t="s">
        <v>410</v>
      </c>
      <c r="H2077" t="s">
        <v>54</v>
      </c>
      <c r="I2077" t="s">
        <v>54</v>
      </c>
      <c r="J2077" t="s">
        <v>37</v>
      </c>
      <c r="K2077">
        <v>2</v>
      </c>
      <c r="L2077">
        <v>162</v>
      </c>
      <c r="M2077">
        <v>81</v>
      </c>
      <c r="N2077">
        <v>84</v>
      </c>
      <c r="O2077">
        <v>78</v>
      </c>
      <c r="P2077" t="s">
        <v>51</v>
      </c>
      <c r="R2077" t="s">
        <v>51</v>
      </c>
      <c r="S2077" t="s">
        <v>51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45">
      <c r="A2078" s="3" t="b">
        <f>Teams[[#This Row],[yearID]]&gt;=1973</f>
        <v>1</v>
      </c>
      <c r="B2078" s="3" t="b">
        <f>Teams[[#This Row],[yearID]]&gt;=1903</f>
        <v>1</v>
      </c>
      <c r="C2078" s="3" t="str">
        <f>_xlfn.XLOOKUP(Teams[[#This Row],[franchID]], franchises[franchID], franchises[franchName])</f>
        <v>Los Angeles Angels of Anaheim</v>
      </c>
      <c r="D2078" s="3">
        <f>IF(Teams[[#This Row],[LgWin]]="Y", 1,
IF(Teams[[#This Row],[LgWin]] = "N", 0, " "))</f>
        <v>0</v>
      </c>
      <c r="E2078" s="3">
        <f>IF(Teams[[#This Row],[WSWin]]="Y", 1,
IF(Teams[[#This Row],[WSWin]] = "N", 0, " "))</f>
        <v>0</v>
      </c>
      <c r="F2078">
        <v>1991</v>
      </c>
      <c r="G2078" t="s">
        <v>410</v>
      </c>
      <c r="H2078" t="s">
        <v>537</v>
      </c>
      <c r="I2078" t="s">
        <v>520</v>
      </c>
      <c r="J2078" t="s">
        <v>8</v>
      </c>
      <c r="K2078">
        <v>7</v>
      </c>
      <c r="L2078">
        <v>162</v>
      </c>
      <c r="M2078">
        <v>81</v>
      </c>
      <c r="N2078">
        <v>81</v>
      </c>
      <c r="O2078">
        <v>81</v>
      </c>
      <c r="P2078" t="s">
        <v>51</v>
      </c>
      <c r="R2078" t="s">
        <v>51</v>
      </c>
      <c r="S2078" t="s">
        <v>51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45">
      <c r="A2079" s="3" t="b">
        <f>Teams[[#This Row],[yearID]]&gt;=1973</f>
        <v>1</v>
      </c>
      <c r="B2079" s="3" t="b">
        <f>Teams[[#This Row],[yearID]]&gt;=1903</f>
        <v>1</v>
      </c>
      <c r="C2079" s="3" t="str">
        <f>_xlfn.XLOOKUP(Teams[[#This Row],[franchID]], franchises[franchID], franchises[franchName])</f>
        <v>Chicago White Sox</v>
      </c>
      <c r="D2079" s="3">
        <f>IF(Teams[[#This Row],[LgWin]]="Y", 1,
IF(Teams[[#This Row],[LgWin]] = "N", 0, " "))</f>
        <v>0</v>
      </c>
      <c r="E2079" s="3">
        <f>IF(Teams[[#This Row],[WSWin]]="Y", 1,
IF(Teams[[#This Row],[WSWin]] = "N", 0, " "))</f>
        <v>0</v>
      </c>
      <c r="F2079">
        <v>1991</v>
      </c>
      <c r="G2079" t="s">
        <v>410</v>
      </c>
      <c r="H2079" t="s">
        <v>415</v>
      </c>
      <c r="I2079" t="s">
        <v>416</v>
      </c>
      <c r="J2079" t="s">
        <v>8</v>
      </c>
      <c r="K2079">
        <v>2</v>
      </c>
      <c r="L2079">
        <v>162</v>
      </c>
      <c r="M2079">
        <v>81</v>
      </c>
      <c r="N2079">
        <v>87</v>
      </c>
      <c r="O2079">
        <v>75</v>
      </c>
      <c r="P2079" t="s">
        <v>51</v>
      </c>
      <c r="R2079" t="s">
        <v>51</v>
      </c>
      <c r="S2079" t="s">
        <v>51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45">
      <c r="A2080" s="3" t="b">
        <f>Teams[[#This Row],[yearID]]&gt;=1973</f>
        <v>1</v>
      </c>
      <c r="B2080" s="3" t="b">
        <f>Teams[[#This Row],[yearID]]&gt;=1903</f>
        <v>1</v>
      </c>
      <c r="C2080" s="3" t="str">
        <f>_xlfn.XLOOKUP(Teams[[#This Row],[franchID]], franchises[franchID], franchises[franchName])</f>
        <v>Chicago Cubs</v>
      </c>
      <c r="D2080" s="3">
        <f>IF(Teams[[#This Row],[LgWin]]="Y", 1,
IF(Teams[[#This Row],[LgWin]] = "N", 0, " "))</f>
        <v>0</v>
      </c>
      <c r="E2080" s="3">
        <f>IF(Teams[[#This Row],[WSWin]]="Y", 1,
IF(Teams[[#This Row],[WSWin]] = "N", 0, " "))</f>
        <v>0</v>
      </c>
      <c r="F2080">
        <v>1991</v>
      </c>
      <c r="G2080" t="s">
        <v>157</v>
      </c>
      <c r="H2080" t="s">
        <v>161</v>
      </c>
      <c r="I2080" t="s">
        <v>162</v>
      </c>
      <c r="J2080" t="s">
        <v>37</v>
      </c>
      <c r="K2080">
        <v>4</v>
      </c>
      <c r="L2080">
        <v>160</v>
      </c>
      <c r="M2080">
        <v>83</v>
      </c>
      <c r="N2080">
        <v>77</v>
      </c>
      <c r="O2080">
        <v>83</v>
      </c>
      <c r="P2080" t="s">
        <v>51</v>
      </c>
      <c r="R2080" t="s">
        <v>51</v>
      </c>
      <c r="S2080" t="s">
        <v>51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45">
      <c r="A2081" s="3" t="b">
        <f>Teams[[#This Row],[yearID]]&gt;=1973</f>
        <v>1</v>
      </c>
      <c r="B2081" s="3" t="b">
        <f>Teams[[#This Row],[yearID]]&gt;=1903</f>
        <v>1</v>
      </c>
      <c r="C2081" s="3" t="str">
        <f>_xlfn.XLOOKUP(Teams[[#This Row],[franchID]], franchises[franchID], franchises[franchName])</f>
        <v>Cincinnati Reds</v>
      </c>
      <c r="D2081" s="3">
        <f>IF(Teams[[#This Row],[LgWin]]="Y", 1,
IF(Teams[[#This Row],[LgWin]] = "N", 0, " "))</f>
        <v>0</v>
      </c>
      <c r="E2081" s="3">
        <f>IF(Teams[[#This Row],[WSWin]]="Y", 1,
IF(Teams[[#This Row],[WSWin]] = "N", 0, " "))</f>
        <v>0</v>
      </c>
      <c r="F2081">
        <v>1991</v>
      </c>
      <c r="G2081" t="s">
        <v>157</v>
      </c>
      <c r="H2081" t="s">
        <v>167</v>
      </c>
      <c r="I2081" t="s">
        <v>167</v>
      </c>
      <c r="J2081" t="s">
        <v>8</v>
      </c>
      <c r="K2081">
        <v>5</v>
      </c>
      <c r="L2081">
        <v>162</v>
      </c>
      <c r="M2081">
        <v>81</v>
      </c>
      <c r="N2081">
        <v>74</v>
      </c>
      <c r="O2081">
        <v>88</v>
      </c>
      <c r="P2081" t="s">
        <v>51</v>
      </c>
      <c r="R2081" t="s">
        <v>51</v>
      </c>
      <c r="S2081" t="s">
        <v>51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45">
      <c r="A2082" s="3" t="b">
        <f>Teams[[#This Row],[yearID]]&gt;=1973</f>
        <v>1</v>
      </c>
      <c r="B2082" s="3" t="b">
        <f>Teams[[#This Row],[yearID]]&gt;=1903</f>
        <v>1</v>
      </c>
      <c r="C2082" s="3" t="str">
        <f>_xlfn.XLOOKUP(Teams[[#This Row],[franchID]], franchises[franchID], franchises[franchName])</f>
        <v>Cleveland Indians</v>
      </c>
      <c r="D2082" s="3">
        <f>IF(Teams[[#This Row],[LgWin]]="Y", 1,
IF(Teams[[#This Row],[LgWin]] = "N", 0, " "))</f>
        <v>0</v>
      </c>
      <c r="E2082" s="3">
        <f>IF(Teams[[#This Row],[WSWin]]="Y", 1,
IF(Teams[[#This Row],[WSWin]] = "N", 0, " "))</f>
        <v>0</v>
      </c>
      <c r="F2082">
        <v>1991</v>
      </c>
      <c r="G2082" t="s">
        <v>410</v>
      </c>
      <c r="H2082" t="s">
        <v>64</v>
      </c>
      <c r="I2082" t="s">
        <v>64</v>
      </c>
      <c r="J2082" t="s">
        <v>37</v>
      </c>
      <c r="K2082">
        <v>7</v>
      </c>
      <c r="L2082">
        <v>162</v>
      </c>
      <c r="M2082">
        <v>82</v>
      </c>
      <c r="N2082">
        <v>57</v>
      </c>
      <c r="O2082">
        <v>105</v>
      </c>
      <c r="P2082" t="s">
        <v>51</v>
      </c>
      <c r="R2082" t="s">
        <v>51</v>
      </c>
      <c r="S2082" t="s">
        <v>51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45">
      <c r="A2083" s="3" t="b">
        <f>Teams[[#This Row],[yearID]]&gt;=1973</f>
        <v>1</v>
      </c>
      <c r="B2083" s="3" t="b">
        <f>Teams[[#This Row],[yearID]]&gt;=1903</f>
        <v>1</v>
      </c>
      <c r="C2083" s="3" t="str">
        <f>_xlfn.XLOOKUP(Teams[[#This Row],[franchID]], franchises[franchID], franchises[franchName])</f>
        <v>Detroit Tigers</v>
      </c>
      <c r="D2083" s="3">
        <f>IF(Teams[[#This Row],[LgWin]]="Y", 1,
IF(Teams[[#This Row],[LgWin]] = "N", 0, " "))</f>
        <v>0</v>
      </c>
      <c r="E2083" s="3">
        <f>IF(Teams[[#This Row],[WSWin]]="Y", 1,
IF(Teams[[#This Row],[WSWin]] = "N", 0, " "))</f>
        <v>0</v>
      </c>
      <c r="F2083">
        <v>1991</v>
      </c>
      <c r="G2083" t="s">
        <v>410</v>
      </c>
      <c r="H2083" t="s">
        <v>419</v>
      </c>
      <c r="I2083" t="s">
        <v>419</v>
      </c>
      <c r="J2083" t="s">
        <v>37</v>
      </c>
      <c r="K2083">
        <v>2</v>
      </c>
      <c r="L2083">
        <v>162</v>
      </c>
      <c r="M2083">
        <v>81</v>
      </c>
      <c r="N2083">
        <v>84</v>
      </c>
      <c r="O2083">
        <v>78</v>
      </c>
      <c r="P2083" t="s">
        <v>51</v>
      </c>
      <c r="R2083" t="s">
        <v>51</v>
      </c>
      <c r="S2083" t="s">
        <v>51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45">
      <c r="A2084" s="3" t="b">
        <f>Teams[[#This Row],[yearID]]&gt;=1973</f>
        <v>1</v>
      </c>
      <c r="B2084" s="3" t="b">
        <f>Teams[[#This Row],[yearID]]&gt;=1903</f>
        <v>1</v>
      </c>
      <c r="C2084" s="3" t="str">
        <f>_xlfn.XLOOKUP(Teams[[#This Row],[franchID]], franchises[franchID], franchises[franchName])</f>
        <v>Houston Astros</v>
      </c>
      <c r="D2084" s="3">
        <f>IF(Teams[[#This Row],[LgWin]]="Y", 1,
IF(Teams[[#This Row],[LgWin]] = "N", 0, " "))</f>
        <v>0</v>
      </c>
      <c r="E2084" s="3">
        <f>IF(Teams[[#This Row],[WSWin]]="Y", 1,
IF(Teams[[#This Row],[WSWin]] = "N", 0, " "))</f>
        <v>0</v>
      </c>
      <c r="F2084">
        <v>1991</v>
      </c>
      <c r="G2084" t="s">
        <v>157</v>
      </c>
      <c r="H2084" t="s">
        <v>528</v>
      </c>
      <c r="I2084" t="s">
        <v>528</v>
      </c>
      <c r="J2084" t="s">
        <v>8</v>
      </c>
      <c r="K2084">
        <v>6</v>
      </c>
      <c r="L2084">
        <v>162</v>
      </c>
      <c r="M2084">
        <v>81</v>
      </c>
      <c r="N2084">
        <v>65</v>
      </c>
      <c r="O2084">
        <v>97</v>
      </c>
      <c r="P2084" t="s">
        <v>51</v>
      </c>
      <c r="R2084" t="s">
        <v>51</v>
      </c>
      <c r="S2084" t="s">
        <v>51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45">
      <c r="A2085" s="3" t="b">
        <f>Teams[[#This Row],[yearID]]&gt;=1973</f>
        <v>1</v>
      </c>
      <c r="B2085" s="3" t="b">
        <f>Teams[[#This Row],[yearID]]&gt;=1903</f>
        <v>1</v>
      </c>
      <c r="C2085" s="3" t="str">
        <f>_xlfn.XLOOKUP(Teams[[#This Row],[franchID]], franchises[franchID], franchises[franchName])</f>
        <v>Kansas City Royals</v>
      </c>
      <c r="D2085" s="3">
        <f>IF(Teams[[#This Row],[LgWin]]="Y", 1,
IF(Teams[[#This Row],[LgWin]] = "N", 0, " "))</f>
        <v>0</v>
      </c>
      <c r="E2085" s="3">
        <f>IF(Teams[[#This Row],[WSWin]]="Y", 1,
IF(Teams[[#This Row],[WSWin]] = "N", 0, " "))</f>
        <v>0</v>
      </c>
      <c r="F2085">
        <v>1991</v>
      </c>
      <c r="G2085" t="s">
        <v>410</v>
      </c>
      <c r="H2085" t="s">
        <v>509</v>
      </c>
      <c r="I2085" t="s">
        <v>548</v>
      </c>
      <c r="J2085" t="s">
        <v>8</v>
      </c>
      <c r="K2085">
        <v>6</v>
      </c>
      <c r="L2085">
        <v>162</v>
      </c>
      <c r="M2085">
        <v>81</v>
      </c>
      <c r="N2085">
        <v>82</v>
      </c>
      <c r="O2085">
        <v>80</v>
      </c>
      <c r="P2085" t="s">
        <v>51</v>
      </c>
      <c r="R2085" t="s">
        <v>51</v>
      </c>
      <c r="S2085" t="s">
        <v>51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45">
      <c r="A2086" s="3" t="b">
        <f>Teams[[#This Row],[yearID]]&gt;=1973</f>
        <v>1</v>
      </c>
      <c r="B2086" s="3" t="b">
        <f>Teams[[#This Row],[yearID]]&gt;=1903</f>
        <v>1</v>
      </c>
      <c r="C2086" s="3" t="str">
        <f>_xlfn.XLOOKUP(Teams[[#This Row],[franchID]], franchises[franchID], franchises[franchName])</f>
        <v>Los Angeles Dodgers</v>
      </c>
      <c r="D2086" s="3">
        <f>IF(Teams[[#This Row],[LgWin]]="Y", 1,
IF(Teams[[#This Row],[LgWin]] = "N", 0, " "))</f>
        <v>0</v>
      </c>
      <c r="E2086" s="3">
        <f>IF(Teams[[#This Row],[WSWin]]="Y", 1,
IF(Teams[[#This Row],[WSWin]] = "N", 0, " "))</f>
        <v>0</v>
      </c>
      <c r="F2086">
        <v>1991</v>
      </c>
      <c r="G2086" t="s">
        <v>157</v>
      </c>
      <c r="H2086" t="s">
        <v>511</v>
      </c>
      <c r="I2086" t="s">
        <v>260</v>
      </c>
      <c r="J2086" t="s">
        <v>8</v>
      </c>
      <c r="K2086">
        <v>2</v>
      </c>
      <c r="L2086">
        <v>162</v>
      </c>
      <c r="M2086">
        <v>81</v>
      </c>
      <c r="N2086">
        <v>93</v>
      </c>
      <c r="O2086">
        <v>69</v>
      </c>
      <c r="P2086" t="s">
        <v>51</v>
      </c>
      <c r="R2086" t="s">
        <v>51</v>
      </c>
      <c r="S2086" t="s">
        <v>51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45">
      <c r="A2087" s="3" t="b">
        <f>Teams[[#This Row],[yearID]]&gt;=1973</f>
        <v>1</v>
      </c>
      <c r="B2087" s="3" t="b">
        <f>Teams[[#This Row],[yearID]]&gt;=1903</f>
        <v>1</v>
      </c>
      <c r="C2087" s="3" t="str">
        <f>_xlfn.XLOOKUP(Teams[[#This Row],[franchID]], franchises[franchID], franchises[franchName])</f>
        <v>Minnesota Twins</v>
      </c>
      <c r="D2087" s="3">
        <f>IF(Teams[[#This Row],[LgWin]]="Y", 1,
IF(Teams[[#This Row],[LgWin]] = "N", 0, " "))</f>
        <v>1</v>
      </c>
      <c r="E2087" s="3">
        <f>IF(Teams[[#This Row],[WSWin]]="Y", 1,
IF(Teams[[#This Row],[WSWin]] = "N", 0, " "))</f>
        <v>1</v>
      </c>
      <c r="F2087">
        <v>1991</v>
      </c>
      <c r="G2087" t="s">
        <v>410</v>
      </c>
      <c r="H2087" t="s">
        <v>426</v>
      </c>
      <c r="I2087" t="s">
        <v>426</v>
      </c>
      <c r="J2087" t="s">
        <v>8</v>
      </c>
      <c r="K2087">
        <v>1</v>
      </c>
      <c r="L2087">
        <v>162</v>
      </c>
      <c r="M2087">
        <v>81</v>
      </c>
      <c r="N2087">
        <v>95</v>
      </c>
      <c r="O2087">
        <v>67</v>
      </c>
      <c r="P2087" t="s">
        <v>76</v>
      </c>
      <c r="R2087" t="s">
        <v>76</v>
      </c>
      <c r="S2087" t="s">
        <v>76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45">
      <c r="A2088" s="3" t="b">
        <f>Teams[[#This Row],[yearID]]&gt;=1973</f>
        <v>1</v>
      </c>
      <c r="B2088" s="3" t="b">
        <f>Teams[[#This Row],[yearID]]&gt;=1903</f>
        <v>1</v>
      </c>
      <c r="C2088" s="3" t="str">
        <f>_xlfn.XLOOKUP(Teams[[#This Row],[franchID]], franchises[franchID], franchises[franchName])</f>
        <v>Milwaukee Brewers</v>
      </c>
      <c r="D2088" s="3">
        <f>IF(Teams[[#This Row],[LgWin]]="Y", 1,
IF(Teams[[#This Row],[LgWin]] = "N", 0, " "))</f>
        <v>0</v>
      </c>
      <c r="E2088" s="3">
        <f>IF(Teams[[#This Row],[WSWin]]="Y", 1,
IF(Teams[[#This Row],[WSWin]] = "N", 0, " "))</f>
        <v>0</v>
      </c>
      <c r="F2088">
        <v>1991</v>
      </c>
      <c r="G2088" t="s">
        <v>410</v>
      </c>
      <c r="H2088" t="s">
        <v>563</v>
      </c>
      <c r="I2088" t="s">
        <v>282</v>
      </c>
      <c r="J2088" t="s">
        <v>37</v>
      </c>
      <c r="K2088">
        <v>4</v>
      </c>
      <c r="L2088">
        <v>162</v>
      </c>
      <c r="M2088">
        <v>80</v>
      </c>
      <c r="N2088">
        <v>83</v>
      </c>
      <c r="O2088">
        <v>79</v>
      </c>
      <c r="P2088" t="s">
        <v>51</v>
      </c>
      <c r="R2088" t="s">
        <v>51</v>
      </c>
      <c r="S2088" t="s">
        <v>51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45">
      <c r="A2089" s="3" t="b">
        <f>Teams[[#This Row],[yearID]]&gt;=1973</f>
        <v>1</v>
      </c>
      <c r="B2089" s="3" t="b">
        <f>Teams[[#This Row],[yearID]]&gt;=1903</f>
        <v>1</v>
      </c>
      <c r="C2089" s="3" t="str">
        <f>_xlfn.XLOOKUP(Teams[[#This Row],[franchID]], franchises[franchID], franchises[franchName])</f>
        <v>Washington Nationals</v>
      </c>
      <c r="D2089" s="3">
        <f>IF(Teams[[#This Row],[LgWin]]="Y", 1,
IF(Teams[[#This Row],[LgWin]] = "N", 0, " "))</f>
        <v>0</v>
      </c>
      <c r="E2089" s="3">
        <f>IF(Teams[[#This Row],[WSWin]]="Y", 1,
IF(Teams[[#This Row],[WSWin]] = "N", 0, " "))</f>
        <v>0</v>
      </c>
      <c r="F2089">
        <v>1991</v>
      </c>
      <c r="G2089" t="s">
        <v>157</v>
      </c>
      <c r="H2089" t="s">
        <v>551</v>
      </c>
      <c r="I2089" t="s">
        <v>398</v>
      </c>
      <c r="J2089" t="s">
        <v>37</v>
      </c>
      <c r="K2089">
        <v>6</v>
      </c>
      <c r="L2089">
        <v>161</v>
      </c>
      <c r="M2089">
        <v>68</v>
      </c>
      <c r="N2089">
        <v>71</v>
      </c>
      <c r="O2089">
        <v>90</v>
      </c>
      <c r="P2089" t="s">
        <v>51</v>
      </c>
      <c r="R2089" t="s">
        <v>51</v>
      </c>
      <c r="S2089" t="s">
        <v>51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45">
      <c r="A2090" s="3" t="b">
        <f>Teams[[#This Row],[yearID]]&gt;=1973</f>
        <v>1</v>
      </c>
      <c r="B2090" s="3" t="b">
        <f>Teams[[#This Row],[yearID]]&gt;=1903</f>
        <v>1</v>
      </c>
      <c r="C2090" s="3" t="str">
        <f>_xlfn.XLOOKUP(Teams[[#This Row],[franchID]], franchises[franchID], franchises[franchName])</f>
        <v>New York Yankees</v>
      </c>
      <c r="D2090" s="3">
        <f>IF(Teams[[#This Row],[LgWin]]="Y", 1,
IF(Teams[[#This Row],[LgWin]] = "N", 0, " "))</f>
        <v>0</v>
      </c>
      <c r="E2090" s="3">
        <f>IF(Teams[[#This Row],[WSWin]]="Y", 1,
IF(Teams[[#This Row],[WSWin]] = "N", 0, " "))</f>
        <v>0</v>
      </c>
      <c r="F2090">
        <v>1991</v>
      </c>
      <c r="G2090" t="s">
        <v>410</v>
      </c>
      <c r="H2090" t="s">
        <v>436</v>
      </c>
      <c r="I2090" t="s">
        <v>412</v>
      </c>
      <c r="J2090" t="s">
        <v>37</v>
      </c>
      <c r="K2090">
        <v>5</v>
      </c>
      <c r="L2090">
        <v>162</v>
      </c>
      <c r="M2090">
        <v>81</v>
      </c>
      <c r="N2090">
        <v>71</v>
      </c>
      <c r="O2090">
        <v>91</v>
      </c>
      <c r="P2090" t="s">
        <v>51</v>
      </c>
      <c r="R2090" t="s">
        <v>51</v>
      </c>
      <c r="S2090" t="s">
        <v>51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45">
      <c r="A2091" s="3" t="b">
        <f>Teams[[#This Row],[yearID]]&gt;=1973</f>
        <v>1</v>
      </c>
      <c r="B2091" s="3" t="b">
        <f>Teams[[#This Row],[yearID]]&gt;=1903</f>
        <v>1</v>
      </c>
      <c r="C2091" s="3" t="str">
        <f>_xlfn.XLOOKUP(Teams[[#This Row],[franchID]], franchises[franchID], franchises[franchName])</f>
        <v>New York Mets</v>
      </c>
      <c r="D2091" s="3">
        <f>IF(Teams[[#This Row],[LgWin]]="Y", 1,
IF(Teams[[#This Row],[LgWin]] = "N", 0, " "))</f>
        <v>0</v>
      </c>
      <c r="E2091" s="3">
        <f>IF(Teams[[#This Row],[WSWin]]="Y", 1,
IF(Teams[[#This Row],[WSWin]] = "N", 0, " "))</f>
        <v>0</v>
      </c>
      <c r="F2091">
        <v>1991</v>
      </c>
      <c r="G2091" t="s">
        <v>157</v>
      </c>
      <c r="H2091" t="s">
        <v>532</v>
      </c>
      <c r="I2091" t="s">
        <v>533</v>
      </c>
      <c r="J2091" t="s">
        <v>37</v>
      </c>
      <c r="K2091">
        <v>5</v>
      </c>
      <c r="L2091">
        <v>161</v>
      </c>
      <c r="M2091">
        <v>82</v>
      </c>
      <c r="N2091">
        <v>77</v>
      </c>
      <c r="O2091">
        <v>84</v>
      </c>
      <c r="P2091" t="s">
        <v>51</v>
      </c>
      <c r="R2091" t="s">
        <v>51</v>
      </c>
      <c r="S2091" t="s">
        <v>51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45">
      <c r="A2092" s="3" t="b">
        <f>Teams[[#This Row],[yearID]]&gt;=1973</f>
        <v>1</v>
      </c>
      <c r="B2092" s="3" t="b">
        <f>Teams[[#This Row],[yearID]]&gt;=1903</f>
        <v>1</v>
      </c>
      <c r="C2092" s="3" t="str">
        <f>_xlfn.XLOOKUP(Teams[[#This Row],[franchID]], franchises[franchID], franchises[franchName])</f>
        <v>Oakland Athletics</v>
      </c>
      <c r="D2092" s="3">
        <f>IF(Teams[[#This Row],[LgWin]]="Y", 1,
IF(Teams[[#This Row],[LgWin]] = "N", 0, " "))</f>
        <v>0</v>
      </c>
      <c r="E2092" s="3">
        <f>IF(Teams[[#This Row],[WSWin]]="Y", 1,
IF(Teams[[#This Row],[WSWin]] = "N", 0, " "))</f>
        <v>0</v>
      </c>
      <c r="F2092">
        <v>1991</v>
      </c>
      <c r="G2092" t="s">
        <v>410</v>
      </c>
      <c r="H2092" t="s">
        <v>423</v>
      </c>
      <c r="I2092" t="s">
        <v>423</v>
      </c>
      <c r="J2092" t="s">
        <v>8</v>
      </c>
      <c r="K2092">
        <v>4</v>
      </c>
      <c r="L2092">
        <v>162</v>
      </c>
      <c r="M2092">
        <v>81</v>
      </c>
      <c r="N2092">
        <v>84</v>
      </c>
      <c r="O2092">
        <v>78</v>
      </c>
      <c r="P2092" t="s">
        <v>51</v>
      </c>
      <c r="R2092" t="s">
        <v>51</v>
      </c>
      <c r="S2092" t="s">
        <v>51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45">
      <c r="A2093" s="3" t="b">
        <f>Teams[[#This Row],[yearID]]&gt;=1973</f>
        <v>1</v>
      </c>
      <c r="B2093" s="3" t="b">
        <f>Teams[[#This Row],[yearID]]&gt;=1903</f>
        <v>1</v>
      </c>
      <c r="C2093" s="3" t="str">
        <f>_xlfn.XLOOKUP(Teams[[#This Row],[franchID]], franchises[franchID], franchises[franchName])</f>
        <v>Philadelphia Phillies</v>
      </c>
      <c r="D2093" s="3">
        <f>IF(Teams[[#This Row],[LgWin]]="Y", 1,
IF(Teams[[#This Row],[LgWin]] = "N", 0, " "))</f>
        <v>0</v>
      </c>
      <c r="E2093" s="3">
        <f>IF(Teams[[#This Row],[WSWin]]="Y", 1,
IF(Teams[[#This Row],[WSWin]] = "N", 0, " "))</f>
        <v>0</v>
      </c>
      <c r="F2093">
        <v>1991</v>
      </c>
      <c r="G2093" t="s">
        <v>157</v>
      </c>
      <c r="H2093" t="s">
        <v>122</v>
      </c>
      <c r="I2093" t="s">
        <v>122</v>
      </c>
      <c r="J2093" t="s">
        <v>37</v>
      </c>
      <c r="K2093">
        <v>3</v>
      </c>
      <c r="L2093">
        <v>162</v>
      </c>
      <c r="M2093">
        <v>83</v>
      </c>
      <c r="N2093">
        <v>78</v>
      </c>
      <c r="O2093">
        <v>84</v>
      </c>
      <c r="P2093" t="s">
        <v>51</v>
      </c>
      <c r="R2093" t="s">
        <v>51</v>
      </c>
      <c r="S2093" t="s">
        <v>51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45">
      <c r="A2094" s="3" t="b">
        <f>Teams[[#This Row],[yearID]]&gt;=1973</f>
        <v>1</v>
      </c>
      <c r="B2094" s="3" t="b">
        <f>Teams[[#This Row],[yearID]]&gt;=1903</f>
        <v>1</v>
      </c>
      <c r="C2094" s="3" t="str">
        <f>_xlfn.XLOOKUP(Teams[[#This Row],[franchID]], franchises[franchID], franchises[franchName])</f>
        <v>Pittsburgh Pirates</v>
      </c>
      <c r="D2094" s="3">
        <f>IF(Teams[[#This Row],[LgWin]]="Y", 1,
IF(Teams[[#This Row],[LgWin]] = "N", 0, " "))</f>
        <v>0</v>
      </c>
      <c r="E2094" s="3">
        <f>IF(Teams[[#This Row],[WSWin]]="Y", 1,
IF(Teams[[#This Row],[WSWin]] = "N", 0, " "))</f>
        <v>0</v>
      </c>
      <c r="F2094">
        <v>1991</v>
      </c>
      <c r="G2094" t="s">
        <v>157</v>
      </c>
      <c r="H2094" t="s">
        <v>229</v>
      </c>
      <c r="I2094" t="s">
        <v>229</v>
      </c>
      <c r="J2094" t="s">
        <v>37</v>
      </c>
      <c r="K2094">
        <v>1</v>
      </c>
      <c r="L2094">
        <v>162</v>
      </c>
      <c r="M2094">
        <v>84</v>
      </c>
      <c r="N2094">
        <v>98</v>
      </c>
      <c r="O2094">
        <v>64</v>
      </c>
      <c r="P2094" t="s">
        <v>76</v>
      </c>
      <c r="R2094" t="s">
        <v>51</v>
      </c>
      <c r="S2094" t="s">
        <v>51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45">
      <c r="A2095" s="3" t="b">
        <f>Teams[[#This Row],[yearID]]&gt;=1973</f>
        <v>1</v>
      </c>
      <c r="B2095" s="3" t="b">
        <f>Teams[[#This Row],[yearID]]&gt;=1903</f>
        <v>1</v>
      </c>
      <c r="C2095" s="3" t="str">
        <f>_xlfn.XLOOKUP(Teams[[#This Row],[franchID]], franchises[franchID], franchises[franchName])</f>
        <v>San Diego Padres</v>
      </c>
      <c r="D2095" s="3">
        <f>IF(Teams[[#This Row],[LgWin]]="Y", 1,
IF(Teams[[#This Row],[LgWin]] = "N", 0, " "))</f>
        <v>0</v>
      </c>
      <c r="E2095" s="3">
        <f>IF(Teams[[#This Row],[WSWin]]="Y", 1,
IF(Teams[[#This Row],[WSWin]] = "N", 0, " "))</f>
        <v>0</v>
      </c>
      <c r="F2095">
        <v>1991</v>
      </c>
      <c r="G2095" t="s">
        <v>157</v>
      </c>
      <c r="H2095" t="s">
        <v>554</v>
      </c>
      <c r="I2095" t="s">
        <v>555</v>
      </c>
      <c r="J2095" t="s">
        <v>8</v>
      </c>
      <c r="K2095">
        <v>3</v>
      </c>
      <c r="L2095">
        <v>162</v>
      </c>
      <c r="M2095">
        <v>81</v>
      </c>
      <c r="N2095">
        <v>84</v>
      </c>
      <c r="O2095">
        <v>78</v>
      </c>
      <c r="P2095" t="s">
        <v>51</v>
      </c>
      <c r="R2095" t="s">
        <v>51</v>
      </c>
      <c r="S2095" t="s">
        <v>51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45">
      <c r="A2096" s="3" t="b">
        <f>Teams[[#This Row],[yearID]]&gt;=1973</f>
        <v>1</v>
      </c>
      <c r="B2096" s="3" t="b">
        <f>Teams[[#This Row],[yearID]]&gt;=1903</f>
        <v>1</v>
      </c>
      <c r="C2096" s="3" t="str">
        <f>_xlfn.XLOOKUP(Teams[[#This Row],[franchID]], franchises[franchID], franchises[franchName])</f>
        <v>Seattle Mariners</v>
      </c>
      <c r="D2096" s="3">
        <f>IF(Teams[[#This Row],[LgWin]]="Y", 1,
IF(Teams[[#This Row],[LgWin]] = "N", 0, " "))</f>
        <v>0</v>
      </c>
      <c r="E2096" s="3">
        <f>IF(Teams[[#This Row],[WSWin]]="Y", 1,
IF(Teams[[#This Row],[WSWin]] = "N", 0, " "))</f>
        <v>0</v>
      </c>
      <c r="F2096">
        <v>1991</v>
      </c>
      <c r="G2096" t="s">
        <v>410</v>
      </c>
      <c r="H2096" t="s">
        <v>573</v>
      </c>
      <c r="I2096" t="s">
        <v>573</v>
      </c>
      <c r="J2096" t="s">
        <v>8</v>
      </c>
      <c r="K2096">
        <v>5</v>
      </c>
      <c r="L2096">
        <v>162</v>
      </c>
      <c r="M2096">
        <v>81</v>
      </c>
      <c r="N2096">
        <v>83</v>
      </c>
      <c r="O2096">
        <v>79</v>
      </c>
      <c r="P2096" t="s">
        <v>51</v>
      </c>
      <c r="R2096" t="s">
        <v>51</v>
      </c>
      <c r="S2096" t="s">
        <v>51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45">
      <c r="A2097" s="3" t="b">
        <f>Teams[[#This Row],[yearID]]&gt;=1973</f>
        <v>1</v>
      </c>
      <c r="B2097" s="3" t="b">
        <f>Teams[[#This Row],[yearID]]&gt;=1903</f>
        <v>1</v>
      </c>
      <c r="C2097" s="3" t="str">
        <f>_xlfn.XLOOKUP(Teams[[#This Row],[franchID]], franchises[franchID], franchises[franchName])</f>
        <v>San Francisco Giants</v>
      </c>
      <c r="D2097" s="3">
        <f>IF(Teams[[#This Row],[LgWin]]="Y", 1,
IF(Teams[[#This Row],[LgWin]] = "N", 0, " "))</f>
        <v>0</v>
      </c>
      <c r="E2097" s="3">
        <f>IF(Teams[[#This Row],[WSWin]]="Y", 1,
IF(Teams[[#This Row],[WSWin]] = "N", 0, " "))</f>
        <v>0</v>
      </c>
      <c r="F2097">
        <v>1991</v>
      </c>
      <c r="G2097" t="s">
        <v>157</v>
      </c>
      <c r="H2097" t="s">
        <v>514</v>
      </c>
      <c r="I2097" t="s">
        <v>243</v>
      </c>
      <c r="J2097" t="s">
        <v>8</v>
      </c>
      <c r="K2097">
        <v>4</v>
      </c>
      <c r="L2097">
        <v>162</v>
      </c>
      <c r="M2097">
        <v>81</v>
      </c>
      <c r="N2097">
        <v>75</v>
      </c>
      <c r="O2097">
        <v>87</v>
      </c>
      <c r="P2097" t="s">
        <v>51</v>
      </c>
      <c r="R2097" t="s">
        <v>51</v>
      </c>
      <c r="S2097" t="s">
        <v>51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45">
      <c r="A2098" s="3" t="b">
        <f>Teams[[#This Row],[yearID]]&gt;=1973</f>
        <v>1</v>
      </c>
      <c r="B2098" s="3" t="b">
        <f>Teams[[#This Row],[yearID]]&gt;=1903</f>
        <v>1</v>
      </c>
      <c r="C2098" s="3" t="str">
        <f>_xlfn.XLOOKUP(Teams[[#This Row],[franchID]], franchises[franchID], franchises[franchName])</f>
        <v>St. Louis Cardinals</v>
      </c>
      <c r="D2098" s="3">
        <f>IF(Teams[[#This Row],[LgWin]]="Y", 1,
IF(Teams[[#This Row],[LgWin]] = "N", 0, " "))</f>
        <v>0</v>
      </c>
      <c r="E2098" s="3">
        <f>IF(Teams[[#This Row],[WSWin]]="Y", 1,
IF(Teams[[#This Row],[WSWin]] = "N", 0, " "))</f>
        <v>0</v>
      </c>
      <c r="F2098">
        <v>1991</v>
      </c>
      <c r="G2098" t="s">
        <v>157</v>
      </c>
      <c r="H2098" t="s">
        <v>396</v>
      </c>
      <c r="I2098" t="s">
        <v>154</v>
      </c>
      <c r="J2098" t="s">
        <v>37</v>
      </c>
      <c r="K2098">
        <v>2</v>
      </c>
      <c r="L2098">
        <v>162</v>
      </c>
      <c r="M2098">
        <v>84</v>
      </c>
      <c r="N2098">
        <v>84</v>
      </c>
      <c r="O2098">
        <v>78</v>
      </c>
      <c r="P2098" t="s">
        <v>51</v>
      </c>
      <c r="R2098" t="s">
        <v>51</v>
      </c>
      <c r="S2098" t="s">
        <v>51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45">
      <c r="A2099" s="3" t="b">
        <f>Teams[[#This Row],[yearID]]&gt;=1973</f>
        <v>1</v>
      </c>
      <c r="B2099" s="3" t="b">
        <f>Teams[[#This Row],[yearID]]&gt;=1903</f>
        <v>1</v>
      </c>
      <c r="C2099" s="3" t="str">
        <f>_xlfn.XLOOKUP(Teams[[#This Row],[franchID]], franchises[franchID], franchises[franchName])</f>
        <v>Texas Rangers</v>
      </c>
      <c r="D2099" s="3">
        <f>IF(Teams[[#This Row],[LgWin]]="Y", 1,
IF(Teams[[#This Row],[LgWin]] = "N", 0, " "))</f>
        <v>0</v>
      </c>
      <c r="E2099" s="3">
        <f>IF(Teams[[#This Row],[WSWin]]="Y", 1,
IF(Teams[[#This Row],[WSWin]] = "N", 0, " "))</f>
        <v>0</v>
      </c>
      <c r="F2099">
        <v>1991</v>
      </c>
      <c r="G2099" t="s">
        <v>410</v>
      </c>
      <c r="H2099" t="s">
        <v>526</v>
      </c>
      <c r="I2099" t="s">
        <v>526</v>
      </c>
      <c r="J2099" t="s">
        <v>8</v>
      </c>
      <c r="K2099">
        <v>3</v>
      </c>
      <c r="L2099">
        <v>162</v>
      </c>
      <c r="M2099">
        <v>81</v>
      </c>
      <c r="N2099">
        <v>85</v>
      </c>
      <c r="O2099">
        <v>77</v>
      </c>
      <c r="P2099" t="s">
        <v>51</v>
      </c>
      <c r="R2099" t="s">
        <v>51</v>
      </c>
      <c r="S2099" t="s">
        <v>51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45">
      <c r="A2100" s="3" t="b">
        <f>Teams[[#This Row],[yearID]]&gt;=1973</f>
        <v>1</v>
      </c>
      <c r="B2100" s="3" t="b">
        <f>Teams[[#This Row],[yearID]]&gt;=1903</f>
        <v>1</v>
      </c>
      <c r="C2100" s="3" t="str">
        <f>_xlfn.XLOOKUP(Teams[[#This Row],[franchID]], franchises[franchID], franchises[franchName])</f>
        <v>Toronto Blue Jays</v>
      </c>
      <c r="D2100" s="3">
        <f>IF(Teams[[#This Row],[LgWin]]="Y", 1,
IF(Teams[[#This Row],[LgWin]] = "N", 0, " "))</f>
        <v>0</v>
      </c>
      <c r="E2100" s="3">
        <f>IF(Teams[[#This Row],[WSWin]]="Y", 1,
IF(Teams[[#This Row],[WSWin]] = "N", 0, " "))</f>
        <v>0</v>
      </c>
      <c r="F2100">
        <v>1991</v>
      </c>
      <c r="G2100" t="s">
        <v>410</v>
      </c>
      <c r="H2100" t="s">
        <v>576</v>
      </c>
      <c r="I2100" t="s">
        <v>576</v>
      </c>
      <c r="J2100" t="s">
        <v>37</v>
      </c>
      <c r="K2100">
        <v>1</v>
      </c>
      <c r="L2100">
        <v>162</v>
      </c>
      <c r="M2100">
        <v>81</v>
      </c>
      <c r="N2100">
        <v>91</v>
      </c>
      <c r="O2100">
        <v>71</v>
      </c>
      <c r="P2100" t="s">
        <v>76</v>
      </c>
      <c r="R2100" t="s">
        <v>51</v>
      </c>
      <c r="S2100" t="s">
        <v>51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45">
      <c r="A2101" s="3" t="b">
        <f>Teams[[#This Row],[yearID]]&gt;=1973</f>
        <v>1</v>
      </c>
      <c r="B2101" s="3" t="b">
        <f>Teams[[#This Row],[yearID]]&gt;=1903</f>
        <v>1</v>
      </c>
      <c r="C2101" s="3" t="str">
        <f>_xlfn.XLOOKUP(Teams[[#This Row],[franchID]], franchises[franchID], franchises[franchName])</f>
        <v>Atlanta Braves</v>
      </c>
      <c r="D2101" s="3">
        <f>IF(Teams[[#This Row],[LgWin]]="Y", 1,
IF(Teams[[#This Row],[LgWin]] = "N", 0, " "))</f>
        <v>1</v>
      </c>
      <c r="E2101" s="3">
        <f>IF(Teams[[#This Row],[WSWin]]="Y", 1,
IF(Teams[[#This Row],[WSWin]] = "N", 0, " "))</f>
        <v>0</v>
      </c>
      <c r="F2101">
        <v>1992</v>
      </c>
      <c r="G2101" t="s">
        <v>157</v>
      </c>
      <c r="H2101" t="s">
        <v>159</v>
      </c>
      <c r="I2101" t="s">
        <v>159</v>
      </c>
      <c r="J2101" t="s">
        <v>8</v>
      </c>
      <c r="K2101">
        <v>1</v>
      </c>
      <c r="L2101">
        <v>162</v>
      </c>
      <c r="M2101">
        <v>81</v>
      </c>
      <c r="N2101">
        <v>98</v>
      </c>
      <c r="O2101">
        <v>64</v>
      </c>
      <c r="P2101" t="s">
        <v>76</v>
      </c>
      <c r="R2101" t="s">
        <v>76</v>
      </c>
      <c r="S2101" t="s">
        <v>51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45">
      <c r="A2102" s="3" t="b">
        <f>Teams[[#This Row],[yearID]]&gt;=1973</f>
        <v>1</v>
      </c>
      <c r="B2102" s="3" t="b">
        <f>Teams[[#This Row],[yearID]]&gt;=1903</f>
        <v>1</v>
      </c>
      <c r="C2102" s="3" t="str">
        <f>_xlfn.XLOOKUP(Teams[[#This Row],[franchID]], franchises[franchID], franchises[franchName])</f>
        <v>Baltimore Orioles</v>
      </c>
      <c r="D2102" s="3">
        <f>IF(Teams[[#This Row],[LgWin]]="Y", 1,
IF(Teams[[#This Row],[LgWin]] = "N", 0, " "))</f>
        <v>0</v>
      </c>
      <c r="E2102" s="3">
        <f>IF(Teams[[#This Row],[WSWin]]="Y", 1,
IF(Teams[[#This Row],[WSWin]] = "N", 0, " "))</f>
        <v>0</v>
      </c>
      <c r="F2102">
        <v>1992</v>
      </c>
      <c r="G2102" t="s">
        <v>410</v>
      </c>
      <c r="H2102" t="s">
        <v>95</v>
      </c>
      <c r="I2102" t="s">
        <v>95</v>
      </c>
      <c r="J2102" t="s">
        <v>37</v>
      </c>
      <c r="K2102">
        <v>3</v>
      </c>
      <c r="L2102">
        <v>162</v>
      </c>
      <c r="M2102">
        <v>81</v>
      </c>
      <c r="N2102">
        <v>89</v>
      </c>
      <c r="O2102">
        <v>73</v>
      </c>
      <c r="P2102" t="s">
        <v>51</v>
      </c>
      <c r="R2102" t="s">
        <v>51</v>
      </c>
      <c r="S2102" t="s">
        <v>51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45">
      <c r="A2103" s="3" t="b">
        <f>Teams[[#This Row],[yearID]]&gt;=1973</f>
        <v>1</v>
      </c>
      <c r="B2103" s="3" t="b">
        <f>Teams[[#This Row],[yearID]]&gt;=1903</f>
        <v>1</v>
      </c>
      <c r="C2103" s="3" t="str">
        <f>_xlfn.XLOOKUP(Teams[[#This Row],[franchID]], franchises[franchID], franchises[franchName])</f>
        <v>Boston Red Sox</v>
      </c>
      <c r="D2103" s="3">
        <f>IF(Teams[[#This Row],[LgWin]]="Y", 1,
IF(Teams[[#This Row],[LgWin]] = "N", 0, " "))</f>
        <v>0</v>
      </c>
      <c r="E2103" s="3">
        <f>IF(Teams[[#This Row],[WSWin]]="Y", 1,
IF(Teams[[#This Row],[WSWin]] = "N", 0, " "))</f>
        <v>0</v>
      </c>
      <c r="F2103">
        <v>1992</v>
      </c>
      <c r="G2103" t="s">
        <v>410</v>
      </c>
      <c r="H2103" t="s">
        <v>54</v>
      </c>
      <c r="I2103" t="s">
        <v>54</v>
      </c>
      <c r="J2103" t="s">
        <v>37</v>
      </c>
      <c r="K2103">
        <v>7</v>
      </c>
      <c r="L2103">
        <v>162</v>
      </c>
      <c r="M2103">
        <v>81</v>
      </c>
      <c r="N2103">
        <v>73</v>
      </c>
      <c r="O2103">
        <v>89</v>
      </c>
      <c r="P2103" t="s">
        <v>51</v>
      </c>
      <c r="R2103" t="s">
        <v>51</v>
      </c>
      <c r="S2103" t="s">
        <v>51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45">
      <c r="A2104" s="3" t="b">
        <f>Teams[[#This Row],[yearID]]&gt;=1973</f>
        <v>1</v>
      </c>
      <c r="B2104" s="3" t="b">
        <f>Teams[[#This Row],[yearID]]&gt;=1903</f>
        <v>1</v>
      </c>
      <c r="C2104" s="3" t="str">
        <f>_xlfn.XLOOKUP(Teams[[#This Row],[franchID]], franchises[franchID], franchises[franchName])</f>
        <v>Los Angeles Angels of Anaheim</v>
      </c>
      <c r="D2104" s="3">
        <f>IF(Teams[[#This Row],[LgWin]]="Y", 1,
IF(Teams[[#This Row],[LgWin]] = "N", 0, " "))</f>
        <v>0</v>
      </c>
      <c r="E2104" s="3">
        <f>IF(Teams[[#This Row],[WSWin]]="Y", 1,
IF(Teams[[#This Row],[WSWin]] = "N", 0, " "))</f>
        <v>0</v>
      </c>
      <c r="F2104">
        <v>1992</v>
      </c>
      <c r="G2104" t="s">
        <v>410</v>
      </c>
      <c r="H2104" t="s">
        <v>537</v>
      </c>
      <c r="I2104" t="s">
        <v>520</v>
      </c>
      <c r="J2104" t="s">
        <v>8</v>
      </c>
      <c r="K2104">
        <v>5</v>
      </c>
      <c r="L2104">
        <v>162</v>
      </c>
      <c r="M2104">
        <v>81</v>
      </c>
      <c r="N2104">
        <v>72</v>
      </c>
      <c r="O2104">
        <v>90</v>
      </c>
      <c r="P2104" t="s">
        <v>51</v>
      </c>
      <c r="R2104" t="s">
        <v>51</v>
      </c>
      <c r="S2104" t="s">
        <v>51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45">
      <c r="A2105" s="3" t="b">
        <f>Teams[[#This Row],[yearID]]&gt;=1973</f>
        <v>1</v>
      </c>
      <c r="B2105" s="3" t="b">
        <f>Teams[[#This Row],[yearID]]&gt;=1903</f>
        <v>1</v>
      </c>
      <c r="C2105" s="3" t="str">
        <f>_xlfn.XLOOKUP(Teams[[#This Row],[franchID]], franchises[franchID], franchises[franchName])</f>
        <v>Chicago White Sox</v>
      </c>
      <c r="D2105" s="3">
        <f>IF(Teams[[#This Row],[LgWin]]="Y", 1,
IF(Teams[[#This Row],[LgWin]] = "N", 0, " "))</f>
        <v>0</v>
      </c>
      <c r="E2105" s="3">
        <f>IF(Teams[[#This Row],[WSWin]]="Y", 1,
IF(Teams[[#This Row],[WSWin]] = "N", 0, " "))</f>
        <v>0</v>
      </c>
      <c r="F2105">
        <v>1992</v>
      </c>
      <c r="G2105" t="s">
        <v>410</v>
      </c>
      <c r="H2105" t="s">
        <v>415</v>
      </c>
      <c r="I2105" t="s">
        <v>416</v>
      </c>
      <c r="J2105" t="s">
        <v>8</v>
      </c>
      <c r="K2105">
        <v>3</v>
      </c>
      <c r="L2105">
        <v>162</v>
      </c>
      <c r="M2105">
        <v>82</v>
      </c>
      <c r="N2105">
        <v>86</v>
      </c>
      <c r="O2105">
        <v>76</v>
      </c>
      <c r="P2105" t="s">
        <v>51</v>
      </c>
      <c r="R2105" t="s">
        <v>51</v>
      </c>
      <c r="S2105" t="s">
        <v>51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45">
      <c r="A2106" s="3" t="b">
        <f>Teams[[#This Row],[yearID]]&gt;=1973</f>
        <v>1</v>
      </c>
      <c r="B2106" s="3" t="b">
        <f>Teams[[#This Row],[yearID]]&gt;=1903</f>
        <v>1</v>
      </c>
      <c r="C2106" s="3" t="str">
        <f>_xlfn.XLOOKUP(Teams[[#This Row],[franchID]], franchises[franchID], franchises[franchName])</f>
        <v>Chicago Cubs</v>
      </c>
      <c r="D2106" s="3">
        <f>IF(Teams[[#This Row],[LgWin]]="Y", 1,
IF(Teams[[#This Row],[LgWin]] = "N", 0, " "))</f>
        <v>0</v>
      </c>
      <c r="E2106" s="3">
        <f>IF(Teams[[#This Row],[WSWin]]="Y", 1,
IF(Teams[[#This Row],[WSWin]] = "N", 0, " "))</f>
        <v>0</v>
      </c>
      <c r="F2106">
        <v>1992</v>
      </c>
      <c r="G2106" t="s">
        <v>157</v>
      </c>
      <c r="H2106" t="s">
        <v>161</v>
      </c>
      <c r="I2106" t="s">
        <v>162</v>
      </c>
      <c r="J2106" t="s">
        <v>37</v>
      </c>
      <c r="K2106">
        <v>4</v>
      </c>
      <c r="L2106">
        <v>162</v>
      </c>
      <c r="M2106">
        <v>81</v>
      </c>
      <c r="N2106">
        <v>78</v>
      </c>
      <c r="O2106">
        <v>84</v>
      </c>
      <c r="P2106" t="s">
        <v>51</v>
      </c>
      <c r="R2106" t="s">
        <v>51</v>
      </c>
      <c r="S2106" t="s">
        <v>51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45">
      <c r="A2107" s="3" t="b">
        <f>Teams[[#This Row],[yearID]]&gt;=1973</f>
        <v>1</v>
      </c>
      <c r="B2107" s="3" t="b">
        <f>Teams[[#This Row],[yearID]]&gt;=1903</f>
        <v>1</v>
      </c>
      <c r="C2107" s="3" t="str">
        <f>_xlfn.XLOOKUP(Teams[[#This Row],[franchID]], franchises[franchID], franchises[franchName])</f>
        <v>Cincinnati Reds</v>
      </c>
      <c r="D2107" s="3">
        <f>IF(Teams[[#This Row],[LgWin]]="Y", 1,
IF(Teams[[#This Row],[LgWin]] = "N", 0, " "))</f>
        <v>0</v>
      </c>
      <c r="E2107" s="3">
        <f>IF(Teams[[#This Row],[WSWin]]="Y", 1,
IF(Teams[[#This Row],[WSWin]] = "N", 0, " "))</f>
        <v>0</v>
      </c>
      <c r="F2107">
        <v>1992</v>
      </c>
      <c r="G2107" t="s">
        <v>157</v>
      </c>
      <c r="H2107" t="s">
        <v>167</v>
      </c>
      <c r="I2107" t="s">
        <v>167</v>
      </c>
      <c r="J2107" t="s">
        <v>8</v>
      </c>
      <c r="K2107">
        <v>2</v>
      </c>
      <c r="L2107">
        <v>162</v>
      </c>
      <c r="M2107">
        <v>81</v>
      </c>
      <c r="N2107">
        <v>90</v>
      </c>
      <c r="O2107">
        <v>72</v>
      </c>
      <c r="P2107" t="s">
        <v>51</v>
      </c>
      <c r="R2107" t="s">
        <v>51</v>
      </c>
      <c r="S2107" t="s">
        <v>51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45">
      <c r="A2108" s="3" t="b">
        <f>Teams[[#This Row],[yearID]]&gt;=1973</f>
        <v>1</v>
      </c>
      <c r="B2108" s="3" t="b">
        <f>Teams[[#This Row],[yearID]]&gt;=1903</f>
        <v>1</v>
      </c>
      <c r="C2108" s="3" t="str">
        <f>_xlfn.XLOOKUP(Teams[[#This Row],[franchID]], franchises[franchID], franchises[franchName])</f>
        <v>Cleveland Indians</v>
      </c>
      <c r="D2108" s="3">
        <f>IF(Teams[[#This Row],[LgWin]]="Y", 1,
IF(Teams[[#This Row],[LgWin]] = "N", 0, " "))</f>
        <v>0</v>
      </c>
      <c r="E2108" s="3">
        <f>IF(Teams[[#This Row],[WSWin]]="Y", 1,
IF(Teams[[#This Row],[WSWin]] = "N", 0, " "))</f>
        <v>0</v>
      </c>
      <c r="F2108">
        <v>1992</v>
      </c>
      <c r="G2108" t="s">
        <v>410</v>
      </c>
      <c r="H2108" t="s">
        <v>64</v>
      </c>
      <c r="I2108" t="s">
        <v>64</v>
      </c>
      <c r="J2108" t="s">
        <v>37</v>
      </c>
      <c r="K2108">
        <v>4</v>
      </c>
      <c r="L2108">
        <v>162</v>
      </c>
      <c r="M2108">
        <v>81</v>
      </c>
      <c r="N2108">
        <v>76</v>
      </c>
      <c r="O2108">
        <v>86</v>
      </c>
      <c r="P2108" t="s">
        <v>51</v>
      </c>
      <c r="R2108" t="s">
        <v>51</v>
      </c>
      <c r="S2108" t="s">
        <v>51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45">
      <c r="A2109" s="3" t="b">
        <f>Teams[[#This Row],[yearID]]&gt;=1973</f>
        <v>1</v>
      </c>
      <c r="B2109" s="3" t="b">
        <f>Teams[[#This Row],[yearID]]&gt;=1903</f>
        <v>1</v>
      </c>
      <c r="C2109" s="3" t="str">
        <f>_xlfn.XLOOKUP(Teams[[#This Row],[franchID]], franchises[franchID], franchises[franchName])</f>
        <v>Detroit Tigers</v>
      </c>
      <c r="D2109" s="3">
        <f>IF(Teams[[#This Row],[LgWin]]="Y", 1,
IF(Teams[[#This Row],[LgWin]] = "N", 0, " "))</f>
        <v>0</v>
      </c>
      <c r="E2109" s="3">
        <f>IF(Teams[[#This Row],[WSWin]]="Y", 1,
IF(Teams[[#This Row],[WSWin]] = "N", 0, " "))</f>
        <v>0</v>
      </c>
      <c r="F2109">
        <v>1992</v>
      </c>
      <c r="G2109" t="s">
        <v>410</v>
      </c>
      <c r="H2109" t="s">
        <v>419</v>
      </c>
      <c r="I2109" t="s">
        <v>419</v>
      </c>
      <c r="J2109" t="s">
        <v>37</v>
      </c>
      <c r="K2109">
        <v>6</v>
      </c>
      <c r="L2109">
        <v>162</v>
      </c>
      <c r="M2109">
        <v>80</v>
      </c>
      <c r="N2109">
        <v>75</v>
      </c>
      <c r="O2109">
        <v>87</v>
      </c>
      <c r="P2109" t="s">
        <v>51</v>
      </c>
      <c r="R2109" t="s">
        <v>51</v>
      </c>
      <c r="S2109" t="s">
        <v>51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45">
      <c r="A2110" s="3" t="b">
        <f>Teams[[#This Row],[yearID]]&gt;=1973</f>
        <v>1</v>
      </c>
      <c r="B2110" s="3" t="b">
        <f>Teams[[#This Row],[yearID]]&gt;=1903</f>
        <v>1</v>
      </c>
      <c r="C2110" s="3" t="str">
        <f>_xlfn.XLOOKUP(Teams[[#This Row],[franchID]], franchises[franchID], franchises[franchName])</f>
        <v>Houston Astros</v>
      </c>
      <c r="D2110" s="3">
        <f>IF(Teams[[#This Row],[LgWin]]="Y", 1,
IF(Teams[[#This Row],[LgWin]] = "N", 0, " "))</f>
        <v>0</v>
      </c>
      <c r="E2110" s="3">
        <f>IF(Teams[[#This Row],[WSWin]]="Y", 1,
IF(Teams[[#This Row],[WSWin]] = "N", 0, " "))</f>
        <v>0</v>
      </c>
      <c r="F2110">
        <v>1992</v>
      </c>
      <c r="G2110" t="s">
        <v>157</v>
      </c>
      <c r="H2110" t="s">
        <v>528</v>
      </c>
      <c r="I2110" t="s">
        <v>528</v>
      </c>
      <c r="J2110" t="s">
        <v>8</v>
      </c>
      <c r="K2110">
        <v>4</v>
      </c>
      <c r="L2110">
        <v>162</v>
      </c>
      <c r="M2110">
        <v>81</v>
      </c>
      <c r="N2110">
        <v>81</v>
      </c>
      <c r="O2110">
        <v>81</v>
      </c>
      <c r="P2110" t="s">
        <v>51</v>
      </c>
      <c r="R2110" t="s">
        <v>51</v>
      </c>
      <c r="S2110" t="s">
        <v>51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45">
      <c r="A2111" s="3" t="b">
        <f>Teams[[#This Row],[yearID]]&gt;=1973</f>
        <v>1</v>
      </c>
      <c r="B2111" s="3" t="b">
        <f>Teams[[#This Row],[yearID]]&gt;=1903</f>
        <v>1</v>
      </c>
      <c r="C2111" s="3" t="str">
        <f>_xlfn.XLOOKUP(Teams[[#This Row],[franchID]], franchises[franchID], franchises[franchName])</f>
        <v>Kansas City Royals</v>
      </c>
      <c r="D2111" s="3">
        <f>IF(Teams[[#This Row],[LgWin]]="Y", 1,
IF(Teams[[#This Row],[LgWin]] = "N", 0, " "))</f>
        <v>0</v>
      </c>
      <c r="E2111" s="3">
        <f>IF(Teams[[#This Row],[WSWin]]="Y", 1,
IF(Teams[[#This Row],[WSWin]] = "N", 0, " "))</f>
        <v>0</v>
      </c>
      <c r="F2111">
        <v>1992</v>
      </c>
      <c r="G2111" t="s">
        <v>410</v>
      </c>
      <c r="H2111" t="s">
        <v>509</v>
      </c>
      <c r="I2111" t="s">
        <v>548</v>
      </c>
      <c r="J2111" t="s">
        <v>8</v>
      </c>
      <c r="K2111">
        <v>5</v>
      </c>
      <c r="L2111">
        <v>162</v>
      </c>
      <c r="M2111">
        <v>81</v>
      </c>
      <c r="N2111">
        <v>72</v>
      </c>
      <c r="O2111">
        <v>90</v>
      </c>
      <c r="P2111" t="s">
        <v>51</v>
      </c>
      <c r="R2111" t="s">
        <v>51</v>
      </c>
      <c r="S2111" t="s">
        <v>51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45">
      <c r="A2112" s="3" t="b">
        <f>Teams[[#This Row],[yearID]]&gt;=1973</f>
        <v>1</v>
      </c>
      <c r="B2112" s="3" t="b">
        <f>Teams[[#This Row],[yearID]]&gt;=1903</f>
        <v>1</v>
      </c>
      <c r="C2112" s="3" t="str">
        <f>_xlfn.XLOOKUP(Teams[[#This Row],[franchID]], franchises[franchID], franchises[franchName])</f>
        <v>Los Angeles Dodgers</v>
      </c>
      <c r="D2112" s="3">
        <f>IF(Teams[[#This Row],[LgWin]]="Y", 1,
IF(Teams[[#This Row],[LgWin]] = "N", 0, " "))</f>
        <v>0</v>
      </c>
      <c r="E2112" s="3">
        <f>IF(Teams[[#This Row],[WSWin]]="Y", 1,
IF(Teams[[#This Row],[WSWin]] = "N", 0, " "))</f>
        <v>0</v>
      </c>
      <c r="F2112">
        <v>1992</v>
      </c>
      <c r="G2112" t="s">
        <v>157</v>
      </c>
      <c r="H2112" t="s">
        <v>511</v>
      </c>
      <c r="I2112" t="s">
        <v>260</v>
      </c>
      <c r="J2112" t="s">
        <v>8</v>
      </c>
      <c r="K2112">
        <v>6</v>
      </c>
      <c r="L2112">
        <v>162</v>
      </c>
      <c r="M2112">
        <v>81</v>
      </c>
      <c r="N2112">
        <v>63</v>
      </c>
      <c r="O2112">
        <v>99</v>
      </c>
      <c r="P2112" t="s">
        <v>51</v>
      </c>
      <c r="R2112" t="s">
        <v>51</v>
      </c>
      <c r="S2112" t="s">
        <v>51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45">
      <c r="A2113" s="3" t="b">
        <f>Teams[[#This Row],[yearID]]&gt;=1973</f>
        <v>1</v>
      </c>
      <c r="B2113" s="3" t="b">
        <f>Teams[[#This Row],[yearID]]&gt;=1903</f>
        <v>1</v>
      </c>
      <c r="C2113" s="3" t="str">
        <f>_xlfn.XLOOKUP(Teams[[#This Row],[franchID]], franchises[franchID], franchises[franchName])</f>
        <v>Minnesota Twins</v>
      </c>
      <c r="D2113" s="3">
        <f>IF(Teams[[#This Row],[LgWin]]="Y", 1,
IF(Teams[[#This Row],[LgWin]] = "N", 0, " "))</f>
        <v>0</v>
      </c>
      <c r="E2113" s="3">
        <f>IF(Teams[[#This Row],[WSWin]]="Y", 1,
IF(Teams[[#This Row],[WSWin]] = "N", 0, " "))</f>
        <v>0</v>
      </c>
      <c r="F2113">
        <v>1992</v>
      </c>
      <c r="G2113" t="s">
        <v>410</v>
      </c>
      <c r="H2113" t="s">
        <v>426</v>
      </c>
      <c r="I2113" t="s">
        <v>426</v>
      </c>
      <c r="J2113" t="s">
        <v>8</v>
      </c>
      <c r="K2113">
        <v>2</v>
      </c>
      <c r="L2113">
        <v>162</v>
      </c>
      <c r="M2113">
        <v>81</v>
      </c>
      <c r="N2113">
        <v>90</v>
      </c>
      <c r="O2113">
        <v>72</v>
      </c>
      <c r="P2113" t="s">
        <v>51</v>
      </c>
      <c r="R2113" t="s">
        <v>51</v>
      </c>
      <c r="S2113" t="s">
        <v>51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45">
      <c r="A2114" s="3" t="b">
        <f>Teams[[#This Row],[yearID]]&gt;=1973</f>
        <v>1</v>
      </c>
      <c r="B2114" s="3" t="b">
        <f>Teams[[#This Row],[yearID]]&gt;=1903</f>
        <v>1</v>
      </c>
      <c r="C2114" s="3" t="str">
        <f>_xlfn.XLOOKUP(Teams[[#This Row],[franchID]], franchises[franchID], franchises[franchName])</f>
        <v>Milwaukee Brewers</v>
      </c>
      <c r="D2114" s="3">
        <f>IF(Teams[[#This Row],[LgWin]]="Y", 1,
IF(Teams[[#This Row],[LgWin]] = "N", 0, " "))</f>
        <v>0</v>
      </c>
      <c r="E2114" s="3">
        <f>IF(Teams[[#This Row],[WSWin]]="Y", 1,
IF(Teams[[#This Row],[WSWin]] = "N", 0, " "))</f>
        <v>0</v>
      </c>
      <c r="F2114">
        <v>1992</v>
      </c>
      <c r="G2114" t="s">
        <v>410</v>
      </c>
      <c r="H2114" t="s">
        <v>563</v>
      </c>
      <c r="I2114" t="s">
        <v>282</v>
      </c>
      <c r="J2114" t="s">
        <v>37</v>
      </c>
      <c r="K2114">
        <v>2</v>
      </c>
      <c r="L2114">
        <v>162</v>
      </c>
      <c r="M2114">
        <v>81</v>
      </c>
      <c r="N2114">
        <v>92</v>
      </c>
      <c r="O2114">
        <v>70</v>
      </c>
      <c r="P2114" t="s">
        <v>51</v>
      </c>
      <c r="R2114" t="s">
        <v>51</v>
      </c>
      <c r="S2114" t="s">
        <v>51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45">
      <c r="A2115" s="3" t="b">
        <f>Teams[[#This Row],[yearID]]&gt;=1973</f>
        <v>1</v>
      </c>
      <c r="B2115" s="3" t="b">
        <f>Teams[[#This Row],[yearID]]&gt;=1903</f>
        <v>1</v>
      </c>
      <c r="C2115" s="3" t="str">
        <f>_xlfn.XLOOKUP(Teams[[#This Row],[franchID]], franchises[franchID], franchises[franchName])</f>
        <v>Washington Nationals</v>
      </c>
      <c r="D2115" s="3">
        <f>IF(Teams[[#This Row],[LgWin]]="Y", 1,
IF(Teams[[#This Row],[LgWin]] = "N", 0, " "))</f>
        <v>0</v>
      </c>
      <c r="E2115" s="3">
        <f>IF(Teams[[#This Row],[WSWin]]="Y", 1,
IF(Teams[[#This Row],[WSWin]] = "N", 0, " "))</f>
        <v>0</v>
      </c>
      <c r="F2115">
        <v>1992</v>
      </c>
      <c r="G2115" t="s">
        <v>157</v>
      </c>
      <c r="H2115" t="s">
        <v>551</v>
      </c>
      <c r="I2115" t="s">
        <v>398</v>
      </c>
      <c r="J2115" t="s">
        <v>37</v>
      </c>
      <c r="K2115">
        <v>2</v>
      </c>
      <c r="L2115">
        <v>162</v>
      </c>
      <c r="M2115">
        <v>81</v>
      </c>
      <c r="N2115">
        <v>87</v>
      </c>
      <c r="O2115">
        <v>75</v>
      </c>
      <c r="P2115" t="s">
        <v>51</v>
      </c>
      <c r="R2115" t="s">
        <v>51</v>
      </c>
      <c r="S2115" t="s">
        <v>51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45">
      <c r="A2116" s="3" t="b">
        <f>Teams[[#This Row],[yearID]]&gt;=1973</f>
        <v>1</v>
      </c>
      <c r="B2116" s="3" t="b">
        <f>Teams[[#This Row],[yearID]]&gt;=1903</f>
        <v>1</v>
      </c>
      <c r="C2116" s="3" t="str">
        <f>_xlfn.XLOOKUP(Teams[[#This Row],[franchID]], franchises[franchID], franchises[franchName])</f>
        <v>New York Yankees</v>
      </c>
      <c r="D2116" s="3">
        <f>IF(Teams[[#This Row],[LgWin]]="Y", 1,
IF(Teams[[#This Row],[LgWin]] = "N", 0, " "))</f>
        <v>0</v>
      </c>
      <c r="E2116" s="3">
        <f>IF(Teams[[#This Row],[WSWin]]="Y", 1,
IF(Teams[[#This Row],[WSWin]] = "N", 0, " "))</f>
        <v>0</v>
      </c>
      <c r="F2116">
        <v>1992</v>
      </c>
      <c r="G2116" t="s">
        <v>410</v>
      </c>
      <c r="H2116" t="s">
        <v>436</v>
      </c>
      <c r="I2116" t="s">
        <v>412</v>
      </c>
      <c r="J2116" t="s">
        <v>37</v>
      </c>
      <c r="K2116">
        <v>4</v>
      </c>
      <c r="L2116">
        <v>162</v>
      </c>
      <c r="M2116">
        <v>81</v>
      </c>
      <c r="N2116">
        <v>76</v>
      </c>
      <c r="O2116">
        <v>86</v>
      </c>
      <c r="P2116" t="s">
        <v>51</v>
      </c>
      <c r="R2116" t="s">
        <v>51</v>
      </c>
      <c r="S2116" t="s">
        <v>51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45">
      <c r="A2117" s="3" t="b">
        <f>Teams[[#This Row],[yearID]]&gt;=1973</f>
        <v>1</v>
      </c>
      <c r="B2117" s="3" t="b">
        <f>Teams[[#This Row],[yearID]]&gt;=1903</f>
        <v>1</v>
      </c>
      <c r="C2117" s="3" t="str">
        <f>_xlfn.XLOOKUP(Teams[[#This Row],[franchID]], franchises[franchID], franchises[franchName])</f>
        <v>New York Mets</v>
      </c>
      <c r="D2117" s="3">
        <f>IF(Teams[[#This Row],[LgWin]]="Y", 1,
IF(Teams[[#This Row],[LgWin]] = "N", 0, " "))</f>
        <v>0</v>
      </c>
      <c r="E2117" s="3">
        <f>IF(Teams[[#This Row],[WSWin]]="Y", 1,
IF(Teams[[#This Row],[WSWin]] = "N", 0, " "))</f>
        <v>0</v>
      </c>
      <c r="F2117">
        <v>1992</v>
      </c>
      <c r="G2117" t="s">
        <v>157</v>
      </c>
      <c r="H2117" t="s">
        <v>532</v>
      </c>
      <c r="I2117" t="s">
        <v>533</v>
      </c>
      <c r="J2117" t="s">
        <v>37</v>
      </c>
      <c r="K2117">
        <v>5</v>
      </c>
      <c r="L2117">
        <v>162</v>
      </c>
      <c r="M2117">
        <v>81</v>
      </c>
      <c r="N2117">
        <v>72</v>
      </c>
      <c r="O2117">
        <v>90</v>
      </c>
      <c r="P2117" t="s">
        <v>51</v>
      </c>
      <c r="R2117" t="s">
        <v>51</v>
      </c>
      <c r="S2117" t="s">
        <v>51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45">
      <c r="A2118" s="3" t="b">
        <f>Teams[[#This Row],[yearID]]&gt;=1973</f>
        <v>1</v>
      </c>
      <c r="B2118" s="3" t="b">
        <f>Teams[[#This Row],[yearID]]&gt;=1903</f>
        <v>1</v>
      </c>
      <c r="C2118" s="3" t="str">
        <f>_xlfn.XLOOKUP(Teams[[#This Row],[franchID]], franchises[franchID], franchises[franchName])</f>
        <v>Oakland Athletics</v>
      </c>
      <c r="D2118" s="3">
        <f>IF(Teams[[#This Row],[LgWin]]="Y", 1,
IF(Teams[[#This Row],[LgWin]] = "N", 0, " "))</f>
        <v>0</v>
      </c>
      <c r="E2118" s="3">
        <f>IF(Teams[[#This Row],[WSWin]]="Y", 1,
IF(Teams[[#This Row],[WSWin]] = "N", 0, " "))</f>
        <v>0</v>
      </c>
      <c r="F2118">
        <v>1992</v>
      </c>
      <c r="G2118" t="s">
        <v>410</v>
      </c>
      <c r="H2118" t="s">
        <v>423</v>
      </c>
      <c r="I2118" t="s">
        <v>423</v>
      </c>
      <c r="J2118" t="s">
        <v>8</v>
      </c>
      <c r="K2118">
        <v>1</v>
      </c>
      <c r="L2118">
        <v>162</v>
      </c>
      <c r="M2118">
        <v>81</v>
      </c>
      <c r="N2118">
        <v>96</v>
      </c>
      <c r="O2118">
        <v>66</v>
      </c>
      <c r="P2118" t="s">
        <v>76</v>
      </c>
      <c r="R2118" t="s">
        <v>51</v>
      </c>
      <c r="S2118" t="s">
        <v>51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45">
      <c r="A2119" s="3" t="b">
        <f>Teams[[#This Row],[yearID]]&gt;=1973</f>
        <v>1</v>
      </c>
      <c r="B2119" s="3" t="b">
        <f>Teams[[#This Row],[yearID]]&gt;=1903</f>
        <v>1</v>
      </c>
      <c r="C2119" s="3" t="str">
        <f>_xlfn.XLOOKUP(Teams[[#This Row],[franchID]], franchises[franchID], franchises[franchName])</f>
        <v>Philadelphia Phillies</v>
      </c>
      <c r="D2119" s="3">
        <f>IF(Teams[[#This Row],[LgWin]]="Y", 1,
IF(Teams[[#This Row],[LgWin]] = "N", 0, " "))</f>
        <v>0</v>
      </c>
      <c r="E2119" s="3">
        <f>IF(Teams[[#This Row],[WSWin]]="Y", 1,
IF(Teams[[#This Row],[WSWin]] = "N", 0, " "))</f>
        <v>0</v>
      </c>
      <c r="F2119">
        <v>1992</v>
      </c>
      <c r="G2119" t="s">
        <v>157</v>
      </c>
      <c r="H2119" t="s">
        <v>122</v>
      </c>
      <c r="I2119" t="s">
        <v>122</v>
      </c>
      <c r="J2119" t="s">
        <v>37</v>
      </c>
      <c r="K2119">
        <v>6</v>
      </c>
      <c r="L2119">
        <v>162</v>
      </c>
      <c r="M2119">
        <v>81</v>
      </c>
      <c r="N2119">
        <v>70</v>
      </c>
      <c r="O2119">
        <v>92</v>
      </c>
      <c r="P2119" t="s">
        <v>51</v>
      </c>
      <c r="R2119" t="s">
        <v>51</v>
      </c>
      <c r="S2119" t="s">
        <v>51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45">
      <c r="A2120" s="3" t="b">
        <f>Teams[[#This Row],[yearID]]&gt;=1973</f>
        <v>1</v>
      </c>
      <c r="B2120" s="3" t="b">
        <f>Teams[[#This Row],[yearID]]&gt;=1903</f>
        <v>1</v>
      </c>
      <c r="C2120" s="3" t="str">
        <f>_xlfn.XLOOKUP(Teams[[#This Row],[franchID]], franchises[franchID], franchises[franchName])</f>
        <v>Pittsburgh Pirates</v>
      </c>
      <c r="D2120" s="3">
        <f>IF(Teams[[#This Row],[LgWin]]="Y", 1,
IF(Teams[[#This Row],[LgWin]] = "N", 0, " "))</f>
        <v>0</v>
      </c>
      <c r="E2120" s="3">
        <f>IF(Teams[[#This Row],[WSWin]]="Y", 1,
IF(Teams[[#This Row],[WSWin]] = "N", 0, " "))</f>
        <v>0</v>
      </c>
      <c r="F2120">
        <v>1992</v>
      </c>
      <c r="G2120" t="s">
        <v>157</v>
      </c>
      <c r="H2120" t="s">
        <v>229</v>
      </c>
      <c r="I2120" t="s">
        <v>229</v>
      </c>
      <c r="J2120" t="s">
        <v>37</v>
      </c>
      <c r="K2120">
        <v>1</v>
      </c>
      <c r="L2120">
        <v>162</v>
      </c>
      <c r="M2120">
        <v>81</v>
      </c>
      <c r="N2120">
        <v>96</v>
      </c>
      <c r="O2120">
        <v>66</v>
      </c>
      <c r="P2120" t="s">
        <v>76</v>
      </c>
      <c r="R2120" t="s">
        <v>51</v>
      </c>
      <c r="S2120" t="s">
        <v>51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45">
      <c r="A2121" s="3" t="b">
        <f>Teams[[#This Row],[yearID]]&gt;=1973</f>
        <v>1</v>
      </c>
      <c r="B2121" s="3" t="b">
        <f>Teams[[#This Row],[yearID]]&gt;=1903</f>
        <v>1</v>
      </c>
      <c r="C2121" s="3" t="str">
        <f>_xlfn.XLOOKUP(Teams[[#This Row],[franchID]], franchises[franchID], franchises[franchName])</f>
        <v>San Diego Padres</v>
      </c>
      <c r="D2121" s="3">
        <f>IF(Teams[[#This Row],[LgWin]]="Y", 1,
IF(Teams[[#This Row],[LgWin]] = "N", 0, " "))</f>
        <v>0</v>
      </c>
      <c r="E2121" s="3">
        <f>IF(Teams[[#This Row],[WSWin]]="Y", 1,
IF(Teams[[#This Row],[WSWin]] = "N", 0, " "))</f>
        <v>0</v>
      </c>
      <c r="F2121">
        <v>1992</v>
      </c>
      <c r="G2121" t="s">
        <v>157</v>
      </c>
      <c r="H2121" t="s">
        <v>554</v>
      </c>
      <c r="I2121" t="s">
        <v>555</v>
      </c>
      <c r="J2121" t="s">
        <v>8</v>
      </c>
      <c r="K2121">
        <v>3</v>
      </c>
      <c r="L2121">
        <v>162</v>
      </c>
      <c r="M2121">
        <v>81</v>
      </c>
      <c r="N2121">
        <v>82</v>
      </c>
      <c r="O2121">
        <v>80</v>
      </c>
      <c r="P2121" t="s">
        <v>51</v>
      </c>
      <c r="R2121" t="s">
        <v>51</v>
      </c>
      <c r="S2121" t="s">
        <v>51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45">
      <c r="A2122" s="3" t="b">
        <f>Teams[[#This Row],[yearID]]&gt;=1973</f>
        <v>1</v>
      </c>
      <c r="B2122" s="3" t="b">
        <f>Teams[[#This Row],[yearID]]&gt;=1903</f>
        <v>1</v>
      </c>
      <c r="C2122" s="3" t="str">
        <f>_xlfn.XLOOKUP(Teams[[#This Row],[franchID]], franchises[franchID], franchises[franchName])</f>
        <v>Seattle Mariners</v>
      </c>
      <c r="D2122" s="3">
        <f>IF(Teams[[#This Row],[LgWin]]="Y", 1,
IF(Teams[[#This Row],[LgWin]] = "N", 0, " "))</f>
        <v>0</v>
      </c>
      <c r="E2122" s="3">
        <f>IF(Teams[[#This Row],[WSWin]]="Y", 1,
IF(Teams[[#This Row],[WSWin]] = "N", 0, " "))</f>
        <v>0</v>
      </c>
      <c r="F2122">
        <v>1992</v>
      </c>
      <c r="G2122" t="s">
        <v>410</v>
      </c>
      <c r="H2122" t="s">
        <v>573</v>
      </c>
      <c r="I2122" t="s">
        <v>573</v>
      </c>
      <c r="J2122" t="s">
        <v>8</v>
      </c>
      <c r="K2122">
        <v>7</v>
      </c>
      <c r="L2122">
        <v>162</v>
      </c>
      <c r="M2122">
        <v>81</v>
      </c>
      <c r="N2122">
        <v>64</v>
      </c>
      <c r="O2122">
        <v>98</v>
      </c>
      <c r="P2122" t="s">
        <v>51</v>
      </c>
      <c r="R2122" t="s">
        <v>51</v>
      </c>
      <c r="S2122" t="s">
        <v>51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45">
      <c r="A2123" s="3" t="b">
        <f>Teams[[#This Row],[yearID]]&gt;=1973</f>
        <v>1</v>
      </c>
      <c r="B2123" s="3" t="b">
        <f>Teams[[#This Row],[yearID]]&gt;=1903</f>
        <v>1</v>
      </c>
      <c r="C2123" s="3" t="str">
        <f>_xlfn.XLOOKUP(Teams[[#This Row],[franchID]], franchises[franchID], franchises[franchName])</f>
        <v>San Francisco Giants</v>
      </c>
      <c r="D2123" s="3">
        <f>IF(Teams[[#This Row],[LgWin]]="Y", 1,
IF(Teams[[#This Row],[LgWin]] = "N", 0, " "))</f>
        <v>0</v>
      </c>
      <c r="E2123" s="3">
        <f>IF(Teams[[#This Row],[WSWin]]="Y", 1,
IF(Teams[[#This Row],[WSWin]] = "N", 0, " "))</f>
        <v>0</v>
      </c>
      <c r="F2123">
        <v>1992</v>
      </c>
      <c r="G2123" t="s">
        <v>157</v>
      </c>
      <c r="H2123" t="s">
        <v>514</v>
      </c>
      <c r="I2123" t="s">
        <v>243</v>
      </c>
      <c r="J2123" t="s">
        <v>8</v>
      </c>
      <c r="K2123">
        <v>5</v>
      </c>
      <c r="L2123">
        <v>162</v>
      </c>
      <c r="M2123">
        <v>81</v>
      </c>
      <c r="N2123">
        <v>72</v>
      </c>
      <c r="O2123">
        <v>90</v>
      </c>
      <c r="P2123" t="s">
        <v>51</v>
      </c>
      <c r="R2123" t="s">
        <v>51</v>
      </c>
      <c r="S2123" t="s">
        <v>51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45">
      <c r="A2124" s="3" t="b">
        <f>Teams[[#This Row],[yearID]]&gt;=1973</f>
        <v>1</v>
      </c>
      <c r="B2124" s="3" t="b">
        <f>Teams[[#This Row],[yearID]]&gt;=1903</f>
        <v>1</v>
      </c>
      <c r="C2124" s="3" t="str">
        <f>_xlfn.XLOOKUP(Teams[[#This Row],[franchID]], franchises[franchID], franchises[franchName])</f>
        <v>St. Louis Cardinals</v>
      </c>
      <c r="D2124" s="3">
        <f>IF(Teams[[#This Row],[LgWin]]="Y", 1,
IF(Teams[[#This Row],[LgWin]] = "N", 0, " "))</f>
        <v>0</v>
      </c>
      <c r="E2124" s="3">
        <f>IF(Teams[[#This Row],[WSWin]]="Y", 1,
IF(Teams[[#This Row],[WSWin]] = "N", 0, " "))</f>
        <v>0</v>
      </c>
      <c r="F2124">
        <v>1992</v>
      </c>
      <c r="G2124" t="s">
        <v>157</v>
      </c>
      <c r="H2124" t="s">
        <v>396</v>
      </c>
      <c r="I2124" t="s">
        <v>154</v>
      </c>
      <c r="J2124" t="s">
        <v>37</v>
      </c>
      <c r="K2124">
        <v>3</v>
      </c>
      <c r="L2124">
        <v>162</v>
      </c>
      <c r="M2124">
        <v>81</v>
      </c>
      <c r="N2124">
        <v>83</v>
      </c>
      <c r="O2124">
        <v>79</v>
      </c>
      <c r="P2124" t="s">
        <v>51</v>
      </c>
      <c r="R2124" t="s">
        <v>51</v>
      </c>
      <c r="S2124" t="s">
        <v>51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45">
      <c r="A2125" s="3" t="b">
        <f>Teams[[#This Row],[yearID]]&gt;=1973</f>
        <v>1</v>
      </c>
      <c r="B2125" s="3" t="b">
        <f>Teams[[#This Row],[yearID]]&gt;=1903</f>
        <v>1</v>
      </c>
      <c r="C2125" s="3" t="str">
        <f>_xlfn.XLOOKUP(Teams[[#This Row],[franchID]], franchises[franchID], franchises[franchName])</f>
        <v>Texas Rangers</v>
      </c>
      <c r="D2125" s="3">
        <f>IF(Teams[[#This Row],[LgWin]]="Y", 1,
IF(Teams[[#This Row],[LgWin]] = "N", 0, " "))</f>
        <v>0</v>
      </c>
      <c r="E2125" s="3">
        <f>IF(Teams[[#This Row],[WSWin]]="Y", 1,
IF(Teams[[#This Row],[WSWin]] = "N", 0, " "))</f>
        <v>0</v>
      </c>
      <c r="F2125">
        <v>1992</v>
      </c>
      <c r="G2125" t="s">
        <v>410</v>
      </c>
      <c r="H2125" t="s">
        <v>526</v>
      </c>
      <c r="I2125" t="s">
        <v>526</v>
      </c>
      <c r="J2125" t="s">
        <v>8</v>
      </c>
      <c r="K2125">
        <v>4</v>
      </c>
      <c r="L2125">
        <v>162</v>
      </c>
      <c r="M2125">
        <v>81</v>
      </c>
      <c r="N2125">
        <v>77</v>
      </c>
      <c r="O2125">
        <v>85</v>
      </c>
      <c r="P2125" t="s">
        <v>51</v>
      </c>
      <c r="R2125" t="s">
        <v>51</v>
      </c>
      <c r="S2125" t="s">
        <v>51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45">
      <c r="A2126" s="3" t="b">
        <f>Teams[[#This Row],[yearID]]&gt;=1973</f>
        <v>1</v>
      </c>
      <c r="B2126" s="3" t="b">
        <f>Teams[[#This Row],[yearID]]&gt;=1903</f>
        <v>1</v>
      </c>
      <c r="C2126" s="3" t="str">
        <f>_xlfn.XLOOKUP(Teams[[#This Row],[franchID]], franchises[franchID], franchises[franchName])</f>
        <v>Toronto Blue Jays</v>
      </c>
      <c r="D2126" s="3">
        <f>IF(Teams[[#This Row],[LgWin]]="Y", 1,
IF(Teams[[#This Row],[LgWin]] = "N", 0, " "))</f>
        <v>1</v>
      </c>
      <c r="E2126" s="3">
        <f>IF(Teams[[#This Row],[WSWin]]="Y", 1,
IF(Teams[[#This Row],[WSWin]] = "N", 0, " "))</f>
        <v>1</v>
      </c>
      <c r="F2126">
        <v>1992</v>
      </c>
      <c r="G2126" t="s">
        <v>410</v>
      </c>
      <c r="H2126" t="s">
        <v>576</v>
      </c>
      <c r="I2126" t="s">
        <v>576</v>
      </c>
      <c r="J2126" t="s">
        <v>37</v>
      </c>
      <c r="K2126">
        <v>1</v>
      </c>
      <c r="L2126">
        <v>162</v>
      </c>
      <c r="M2126">
        <v>81</v>
      </c>
      <c r="N2126">
        <v>96</v>
      </c>
      <c r="O2126">
        <v>66</v>
      </c>
      <c r="P2126" t="s">
        <v>76</v>
      </c>
      <c r="R2126" t="s">
        <v>76</v>
      </c>
      <c r="S2126" t="s">
        <v>76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45">
      <c r="A2127" s="3" t="b">
        <f>Teams[[#This Row],[yearID]]&gt;=1973</f>
        <v>1</v>
      </c>
      <c r="B2127" s="3" t="b">
        <f>Teams[[#This Row],[yearID]]&gt;=1903</f>
        <v>1</v>
      </c>
      <c r="C2127" s="3" t="str">
        <f>_xlfn.XLOOKUP(Teams[[#This Row],[franchID]], franchises[franchID], franchises[franchName])</f>
        <v>Atlanta Braves</v>
      </c>
      <c r="D2127" s="3">
        <f>IF(Teams[[#This Row],[LgWin]]="Y", 1,
IF(Teams[[#This Row],[LgWin]] = "N", 0, " "))</f>
        <v>0</v>
      </c>
      <c r="E2127" s="3">
        <f>IF(Teams[[#This Row],[WSWin]]="Y", 1,
IF(Teams[[#This Row],[WSWin]] = "N", 0, " "))</f>
        <v>0</v>
      </c>
      <c r="F2127">
        <v>1993</v>
      </c>
      <c r="G2127" t="s">
        <v>157</v>
      </c>
      <c r="H2127" t="s">
        <v>159</v>
      </c>
      <c r="I2127" t="s">
        <v>159</v>
      </c>
      <c r="J2127" t="s">
        <v>8</v>
      </c>
      <c r="K2127">
        <v>1</v>
      </c>
      <c r="L2127">
        <v>162</v>
      </c>
      <c r="M2127">
        <v>81</v>
      </c>
      <c r="N2127">
        <v>104</v>
      </c>
      <c r="O2127">
        <v>58</v>
      </c>
      <c r="P2127" t="s">
        <v>76</v>
      </c>
      <c r="R2127" t="s">
        <v>51</v>
      </c>
      <c r="S2127" t="s">
        <v>51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45">
      <c r="A2128" s="3" t="b">
        <f>Teams[[#This Row],[yearID]]&gt;=1973</f>
        <v>1</v>
      </c>
      <c r="B2128" s="3" t="b">
        <f>Teams[[#This Row],[yearID]]&gt;=1903</f>
        <v>1</v>
      </c>
      <c r="C2128" s="3" t="str">
        <f>_xlfn.XLOOKUP(Teams[[#This Row],[franchID]], franchises[franchID], franchises[franchName])</f>
        <v>Baltimore Orioles</v>
      </c>
      <c r="D2128" s="3">
        <f>IF(Teams[[#This Row],[LgWin]]="Y", 1,
IF(Teams[[#This Row],[LgWin]] = "N", 0, " "))</f>
        <v>0</v>
      </c>
      <c r="E2128" s="3">
        <f>IF(Teams[[#This Row],[WSWin]]="Y", 1,
IF(Teams[[#This Row],[WSWin]] = "N", 0, " "))</f>
        <v>0</v>
      </c>
      <c r="F2128">
        <v>1993</v>
      </c>
      <c r="G2128" t="s">
        <v>410</v>
      </c>
      <c r="H2128" t="s">
        <v>95</v>
      </c>
      <c r="I2128" t="s">
        <v>95</v>
      </c>
      <c r="J2128" t="s">
        <v>37</v>
      </c>
      <c r="K2128">
        <v>3</v>
      </c>
      <c r="L2128">
        <v>162</v>
      </c>
      <c r="M2128">
        <v>81</v>
      </c>
      <c r="N2128">
        <v>85</v>
      </c>
      <c r="O2128">
        <v>77</v>
      </c>
      <c r="P2128" t="s">
        <v>51</v>
      </c>
      <c r="R2128" t="s">
        <v>51</v>
      </c>
      <c r="S2128" t="s">
        <v>51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45">
      <c r="A2129" s="3" t="b">
        <f>Teams[[#This Row],[yearID]]&gt;=1973</f>
        <v>1</v>
      </c>
      <c r="B2129" s="3" t="b">
        <f>Teams[[#This Row],[yearID]]&gt;=1903</f>
        <v>1</v>
      </c>
      <c r="C2129" s="3" t="str">
        <f>_xlfn.XLOOKUP(Teams[[#This Row],[franchID]], franchises[franchID], franchises[franchName])</f>
        <v>Boston Red Sox</v>
      </c>
      <c r="D2129" s="3">
        <f>IF(Teams[[#This Row],[LgWin]]="Y", 1,
IF(Teams[[#This Row],[LgWin]] = "N", 0, " "))</f>
        <v>0</v>
      </c>
      <c r="E2129" s="3">
        <f>IF(Teams[[#This Row],[WSWin]]="Y", 1,
IF(Teams[[#This Row],[WSWin]] = "N", 0, " "))</f>
        <v>0</v>
      </c>
      <c r="F2129">
        <v>1993</v>
      </c>
      <c r="G2129" t="s">
        <v>410</v>
      </c>
      <c r="H2129" t="s">
        <v>54</v>
      </c>
      <c r="I2129" t="s">
        <v>54</v>
      </c>
      <c r="J2129" t="s">
        <v>37</v>
      </c>
      <c r="K2129">
        <v>5</v>
      </c>
      <c r="L2129">
        <v>162</v>
      </c>
      <c r="M2129">
        <v>81</v>
      </c>
      <c r="N2129">
        <v>80</v>
      </c>
      <c r="O2129">
        <v>82</v>
      </c>
      <c r="P2129" t="s">
        <v>51</v>
      </c>
      <c r="R2129" t="s">
        <v>51</v>
      </c>
      <c r="S2129" t="s">
        <v>51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45">
      <c r="A2130" s="3" t="b">
        <f>Teams[[#This Row],[yearID]]&gt;=1973</f>
        <v>1</v>
      </c>
      <c r="B2130" s="3" t="b">
        <f>Teams[[#This Row],[yearID]]&gt;=1903</f>
        <v>1</v>
      </c>
      <c r="C2130" s="3" t="str">
        <f>_xlfn.XLOOKUP(Teams[[#This Row],[franchID]], franchises[franchID], franchises[franchName])</f>
        <v>Los Angeles Angels of Anaheim</v>
      </c>
      <c r="D2130" s="3">
        <f>IF(Teams[[#This Row],[LgWin]]="Y", 1,
IF(Teams[[#This Row],[LgWin]] = "N", 0, " "))</f>
        <v>0</v>
      </c>
      <c r="E2130" s="3">
        <f>IF(Teams[[#This Row],[WSWin]]="Y", 1,
IF(Teams[[#This Row],[WSWin]] = "N", 0, " "))</f>
        <v>0</v>
      </c>
      <c r="F2130">
        <v>1993</v>
      </c>
      <c r="G2130" t="s">
        <v>410</v>
      </c>
      <c r="H2130" t="s">
        <v>537</v>
      </c>
      <c r="I2130" t="s">
        <v>520</v>
      </c>
      <c r="J2130" t="s">
        <v>8</v>
      </c>
      <c r="K2130">
        <v>5</v>
      </c>
      <c r="L2130">
        <v>162</v>
      </c>
      <c r="M2130">
        <v>81</v>
      </c>
      <c r="N2130">
        <v>71</v>
      </c>
      <c r="O2130">
        <v>91</v>
      </c>
      <c r="P2130" t="s">
        <v>51</v>
      </c>
      <c r="R2130" t="s">
        <v>51</v>
      </c>
      <c r="S2130" t="s">
        <v>51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45">
      <c r="A2131" s="3" t="b">
        <f>Teams[[#This Row],[yearID]]&gt;=1973</f>
        <v>1</v>
      </c>
      <c r="B2131" s="3" t="b">
        <f>Teams[[#This Row],[yearID]]&gt;=1903</f>
        <v>1</v>
      </c>
      <c r="C2131" s="3" t="str">
        <f>_xlfn.XLOOKUP(Teams[[#This Row],[franchID]], franchises[franchID], franchises[franchName])</f>
        <v>Chicago White Sox</v>
      </c>
      <c r="D2131" s="3">
        <f>IF(Teams[[#This Row],[LgWin]]="Y", 1,
IF(Teams[[#This Row],[LgWin]] = "N", 0, " "))</f>
        <v>0</v>
      </c>
      <c r="E2131" s="3">
        <f>IF(Teams[[#This Row],[WSWin]]="Y", 1,
IF(Teams[[#This Row],[WSWin]] = "N", 0, " "))</f>
        <v>0</v>
      </c>
      <c r="F2131">
        <v>1993</v>
      </c>
      <c r="G2131" t="s">
        <v>410</v>
      </c>
      <c r="H2131" t="s">
        <v>415</v>
      </c>
      <c r="I2131" t="s">
        <v>416</v>
      </c>
      <c r="J2131" t="s">
        <v>8</v>
      </c>
      <c r="K2131">
        <v>1</v>
      </c>
      <c r="L2131">
        <v>162</v>
      </c>
      <c r="M2131">
        <v>81</v>
      </c>
      <c r="N2131">
        <v>94</v>
      </c>
      <c r="O2131">
        <v>68</v>
      </c>
      <c r="P2131" t="s">
        <v>76</v>
      </c>
      <c r="R2131" t="s">
        <v>51</v>
      </c>
      <c r="S2131" t="s">
        <v>51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45">
      <c r="A2132" s="3" t="b">
        <f>Teams[[#This Row],[yearID]]&gt;=1973</f>
        <v>1</v>
      </c>
      <c r="B2132" s="3" t="b">
        <f>Teams[[#This Row],[yearID]]&gt;=1903</f>
        <v>1</v>
      </c>
      <c r="C2132" s="3" t="str">
        <f>_xlfn.XLOOKUP(Teams[[#This Row],[franchID]], franchises[franchID], franchises[franchName])</f>
        <v>Chicago Cubs</v>
      </c>
      <c r="D2132" s="3">
        <f>IF(Teams[[#This Row],[LgWin]]="Y", 1,
IF(Teams[[#This Row],[LgWin]] = "N", 0, " "))</f>
        <v>0</v>
      </c>
      <c r="E2132" s="3">
        <f>IF(Teams[[#This Row],[WSWin]]="Y", 1,
IF(Teams[[#This Row],[WSWin]] = "N", 0, " "))</f>
        <v>0</v>
      </c>
      <c r="F2132">
        <v>1993</v>
      </c>
      <c r="G2132" t="s">
        <v>157</v>
      </c>
      <c r="H2132" t="s">
        <v>161</v>
      </c>
      <c r="I2132" t="s">
        <v>162</v>
      </c>
      <c r="J2132" t="s">
        <v>37</v>
      </c>
      <c r="K2132">
        <v>4</v>
      </c>
      <c r="L2132">
        <v>163</v>
      </c>
      <c r="M2132">
        <v>82</v>
      </c>
      <c r="N2132">
        <v>84</v>
      </c>
      <c r="O2132">
        <v>78</v>
      </c>
      <c r="P2132" t="s">
        <v>51</v>
      </c>
      <c r="R2132" t="s">
        <v>51</v>
      </c>
      <c r="S2132" t="s">
        <v>51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45">
      <c r="A2133" s="3" t="b">
        <f>Teams[[#This Row],[yearID]]&gt;=1973</f>
        <v>1</v>
      </c>
      <c r="B2133" s="3" t="b">
        <f>Teams[[#This Row],[yearID]]&gt;=1903</f>
        <v>1</v>
      </c>
      <c r="C2133" s="3" t="str">
        <f>_xlfn.XLOOKUP(Teams[[#This Row],[franchID]], franchises[franchID], franchises[franchName])</f>
        <v>Cincinnati Reds</v>
      </c>
      <c r="D2133" s="3">
        <f>IF(Teams[[#This Row],[LgWin]]="Y", 1,
IF(Teams[[#This Row],[LgWin]] = "N", 0, " "))</f>
        <v>0</v>
      </c>
      <c r="E2133" s="3">
        <f>IF(Teams[[#This Row],[WSWin]]="Y", 1,
IF(Teams[[#This Row],[WSWin]] = "N", 0, " "))</f>
        <v>0</v>
      </c>
      <c r="F2133">
        <v>1993</v>
      </c>
      <c r="G2133" t="s">
        <v>157</v>
      </c>
      <c r="H2133" t="s">
        <v>167</v>
      </c>
      <c r="I2133" t="s">
        <v>167</v>
      </c>
      <c r="J2133" t="s">
        <v>8</v>
      </c>
      <c r="K2133">
        <v>5</v>
      </c>
      <c r="L2133">
        <v>162</v>
      </c>
      <c r="M2133">
        <v>81</v>
      </c>
      <c r="N2133">
        <v>73</v>
      </c>
      <c r="O2133">
        <v>89</v>
      </c>
      <c r="P2133" t="s">
        <v>51</v>
      </c>
      <c r="R2133" t="s">
        <v>51</v>
      </c>
      <c r="S2133" t="s">
        <v>51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45">
      <c r="A2134" s="3" t="b">
        <f>Teams[[#This Row],[yearID]]&gt;=1973</f>
        <v>1</v>
      </c>
      <c r="B2134" s="3" t="b">
        <f>Teams[[#This Row],[yearID]]&gt;=1903</f>
        <v>1</v>
      </c>
      <c r="C2134" s="3" t="str">
        <f>_xlfn.XLOOKUP(Teams[[#This Row],[franchID]], franchises[franchID], franchises[franchName])</f>
        <v>Cleveland Indians</v>
      </c>
      <c r="D2134" s="3">
        <f>IF(Teams[[#This Row],[LgWin]]="Y", 1,
IF(Teams[[#This Row],[LgWin]] = "N", 0, " "))</f>
        <v>0</v>
      </c>
      <c r="E2134" s="3">
        <f>IF(Teams[[#This Row],[WSWin]]="Y", 1,
IF(Teams[[#This Row],[WSWin]] = "N", 0, " "))</f>
        <v>0</v>
      </c>
      <c r="F2134">
        <v>1993</v>
      </c>
      <c r="G2134" t="s">
        <v>410</v>
      </c>
      <c r="H2134" t="s">
        <v>64</v>
      </c>
      <c r="I2134" t="s">
        <v>64</v>
      </c>
      <c r="J2134" t="s">
        <v>37</v>
      </c>
      <c r="K2134">
        <v>6</v>
      </c>
      <c r="L2134">
        <v>162</v>
      </c>
      <c r="M2134">
        <v>81</v>
      </c>
      <c r="N2134">
        <v>76</v>
      </c>
      <c r="O2134">
        <v>86</v>
      </c>
      <c r="P2134" t="s">
        <v>51</v>
      </c>
      <c r="R2134" t="s">
        <v>51</v>
      </c>
      <c r="S2134" t="s">
        <v>51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45">
      <c r="A2135" s="3" t="b">
        <f>Teams[[#This Row],[yearID]]&gt;=1973</f>
        <v>1</v>
      </c>
      <c r="B2135" s="3" t="b">
        <f>Teams[[#This Row],[yearID]]&gt;=1903</f>
        <v>1</v>
      </c>
      <c r="C2135" s="3" t="str">
        <f>_xlfn.XLOOKUP(Teams[[#This Row],[franchID]], franchises[franchID], franchises[franchName])</f>
        <v>Colorado Rockies</v>
      </c>
      <c r="D2135" s="3">
        <f>IF(Teams[[#This Row],[LgWin]]="Y", 1,
IF(Teams[[#This Row],[LgWin]] = "N", 0, " "))</f>
        <v>0</v>
      </c>
      <c r="E2135" s="3">
        <f>IF(Teams[[#This Row],[WSWin]]="Y", 1,
IF(Teams[[#This Row],[WSWin]] = "N", 0, " "))</f>
        <v>0</v>
      </c>
      <c r="F2135">
        <v>1993</v>
      </c>
      <c r="G2135" t="s">
        <v>157</v>
      </c>
      <c r="H2135" t="s">
        <v>241</v>
      </c>
      <c r="I2135" t="s">
        <v>241</v>
      </c>
      <c r="J2135" t="s">
        <v>8</v>
      </c>
      <c r="K2135">
        <v>6</v>
      </c>
      <c r="L2135">
        <v>162</v>
      </c>
      <c r="M2135">
        <v>81</v>
      </c>
      <c r="N2135">
        <v>67</v>
      </c>
      <c r="O2135">
        <v>95</v>
      </c>
      <c r="P2135" t="s">
        <v>51</v>
      </c>
      <c r="R2135" t="s">
        <v>51</v>
      </c>
      <c r="S2135" t="s">
        <v>51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45">
      <c r="A2136" s="3" t="b">
        <f>Teams[[#This Row],[yearID]]&gt;=1973</f>
        <v>1</v>
      </c>
      <c r="B2136" s="3" t="b">
        <f>Teams[[#This Row],[yearID]]&gt;=1903</f>
        <v>1</v>
      </c>
      <c r="C2136" s="3" t="str">
        <f>_xlfn.XLOOKUP(Teams[[#This Row],[franchID]], franchises[franchID], franchises[franchName])</f>
        <v>Detroit Tigers</v>
      </c>
      <c r="D2136" s="3">
        <f>IF(Teams[[#This Row],[LgWin]]="Y", 1,
IF(Teams[[#This Row],[LgWin]] = "N", 0, " "))</f>
        <v>0</v>
      </c>
      <c r="E2136" s="3">
        <f>IF(Teams[[#This Row],[WSWin]]="Y", 1,
IF(Teams[[#This Row],[WSWin]] = "N", 0, " "))</f>
        <v>0</v>
      </c>
      <c r="F2136">
        <v>1993</v>
      </c>
      <c r="G2136" t="s">
        <v>410</v>
      </c>
      <c r="H2136" t="s">
        <v>419</v>
      </c>
      <c r="I2136" t="s">
        <v>419</v>
      </c>
      <c r="J2136" t="s">
        <v>37</v>
      </c>
      <c r="K2136">
        <v>3</v>
      </c>
      <c r="L2136">
        <v>162</v>
      </c>
      <c r="M2136">
        <v>81</v>
      </c>
      <c r="N2136">
        <v>85</v>
      </c>
      <c r="O2136">
        <v>77</v>
      </c>
      <c r="P2136" t="s">
        <v>51</v>
      </c>
      <c r="R2136" t="s">
        <v>51</v>
      </c>
      <c r="S2136" t="s">
        <v>51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45">
      <c r="A2137" s="3" t="b">
        <f>Teams[[#This Row],[yearID]]&gt;=1973</f>
        <v>1</v>
      </c>
      <c r="B2137" s="3" t="b">
        <f>Teams[[#This Row],[yearID]]&gt;=1903</f>
        <v>1</v>
      </c>
      <c r="C2137" s="3" t="str">
        <f>_xlfn.XLOOKUP(Teams[[#This Row],[franchID]], franchises[franchID], franchises[franchName])</f>
        <v>Florida Marlins</v>
      </c>
      <c r="D2137" s="3">
        <f>IF(Teams[[#This Row],[LgWin]]="Y", 1,
IF(Teams[[#This Row],[LgWin]] = "N", 0, " "))</f>
        <v>0</v>
      </c>
      <c r="E2137" s="3">
        <f>IF(Teams[[#This Row],[WSWin]]="Y", 1,
IF(Teams[[#This Row],[WSWin]] = "N", 0, " "))</f>
        <v>0</v>
      </c>
      <c r="F2137">
        <v>1993</v>
      </c>
      <c r="G2137" t="s">
        <v>157</v>
      </c>
      <c r="H2137" t="s">
        <v>586</v>
      </c>
      <c r="I2137" t="s">
        <v>587</v>
      </c>
      <c r="J2137" t="s">
        <v>37</v>
      </c>
      <c r="K2137">
        <v>6</v>
      </c>
      <c r="L2137">
        <v>162</v>
      </c>
      <c r="M2137">
        <v>81</v>
      </c>
      <c r="N2137">
        <v>64</v>
      </c>
      <c r="O2137">
        <v>98</v>
      </c>
      <c r="P2137" t="s">
        <v>51</v>
      </c>
      <c r="R2137" t="s">
        <v>51</v>
      </c>
      <c r="S2137" t="s">
        <v>51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45">
      <c r="A2138" s="3" t="b">
        <f>Teams[[#This Row],[yearID]]&gt;=1973</f>
        <v>1</v>
      </c>
      <c r="B2138" s="3" t="b">
        <f>Teams[[#This Row],[yearID]]&gt;=1903</f>
        <v>1</v>
      </c>
      <c r="C2138" s="3" t="str">
        <f>_xlfn.XLOOKUP(Teams[[#This Row],[franchID]], franchises[franchID], franchises[franchName])</f>
        <v>Houston Astros</v>
      </c>
      <c r="D2138" s="3">
        <f>IF(Teams[[#This Row],[LgWin]]="Y", 1,
IF(Teams[[#This Row],[LgWin]] = "N", 0, " "))</f>
        <v>0</v>
      </c>
      <c r="E2138" s="3">
        <f>IF(Teams[[#This Row],[WSWin]]="Y", 1,
IF(Teams[[#This Row],[WSWin]] = "N", 0, " "))</f>
        <v>0</v>
      </c>
      <c r="F2138">
        <v>1993</v>
      </c>
      <c r="G2138" t="s">
        <v>157</v>
      </c>
      <c r="H2138" t="s">
        <v>528</v>
      </c>
      <c r="I2138" t="s">
        <v>528</v>
      </c>
      <c r="J2138" t="s">
        <v>8</v>
      </c>
      <c r="K2138">
        <v>3</v>
      </c>
      <c r="L2138">
        <v>162</v>
      </c>
      <c r="M2138">
        <v>81</v>
      </c>
      <c r="N2138">
        <v>85</v>
      </c>
      <c r="O2138">
        <v>77</v>
      </c>
      <c r="P2138" t="s">
        <v>51</v>
      </c>
      <c r="R2138" t="s">
        <v>51</v>
      </c>
      <c r="S2138" t="s">
        <v>51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45">
      <c r="A2139" s="3" t="b">
        <f>Teams[[#This Row],[yearID]]&gt;=1973</f>
        <v>1</v>
      </c>
      <c r="B2139" s="3" t="b">
        <f>Teams[[#This Row],[yearID]]&gt;=1903</f>
        <v>1</v>
      </c>
      <c r="C2139" s="3" t="str">
        <f>_xlfn.XLOOKUP(Teams[[#This Row],[franchID]], franchises[franchID], franchises[franchName])</f>
        <v>Kansas City Royals</v>
      </c>
      <c r="D2139" s="3">
        <f>IF(Teams[[#This Row],[LgWin]]="Y", 1,
IF(Teams[[#This Row],[LgWin]] = "N", 0, " "))</f>
        <v>0</v>
      </c>
      <c r="E2139" s="3">
        <f>IF(Teams[[#This Row],[WSWin]]="Y", 1,
IF(Teams[[#This Row],[WSWin]] = "N", 0, " "))</f>
        <v>0</v>
      </c>
      <c r="F2139">
        <v>1993</v>
      </c>
      <c r="G2139" t="s">
        <v>410</v>
      </c>
      <c r="H2139" t="s">
        <v>509</v>
      </c>
      <c r="I2139" t="s">
        <v>548</v>
      </c>
      <c r="J2139" t="s">
        <v>8</v>
      </c>
      <c r="K2139">
        <v>3</v>
      </c>
      <c r="L2139">
        <v>162</v>
      </c>
      <c r="M2139">
        <v>81</v>
      </c>
      <c r="N2139">
        <v>84</v>
      </c>
      <c r="O2139">
        <v>78</v>
      </c>
      <c r="P2139" t="s">
        <v>51</v>
      </c>
      <c r="R2139" t="s">
        <v>51</v>
      </c>
      <c r="S2139" t="s">
        <v>51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45">
      <c r="A2140" s="3" t="b">
        <f>Teams[[#This Row],[yearID]]&gt;=1973</f>
        <v>1</v>
      </c>
      <c r="B2140" s="3" t="b">
        <f>Teams[[#This Row],[yearID]]&gt;=1903</f>
        <v>1</v>
      </c>
      <c r="C2140" s="3" t="str">
        <f>_xlfn.XLOOKUP(Teams[[#This Row],[franchID]], franchises[franchID], franchises[franchName])</f>
        <v>Los Angeles Dodgers</v>
      </c>
      <c r="D2140" s="3">
        <f>IF(Teams[[#This Row],[LgWin]]="Y", 1,
IF(Teams[[#This Row],[LgWin]] = "N", 0, " "))</f>
        <v>0</v>
      </c>
      <c r="E2140" s="3">
        <f>IF(Teams[[#This Row],[WSWin]]="Y", 1,
IF(Teams[[#This Row],[WSWin]] = "N", 0, " "))</f>
        <v>0</v>
      </c>
      <c r="F2140">
        <v>1993</v>
      </c>
      <c r="G2140" t="s">
        <v>157</v>
      </c>
      <c r="H2140" t="s">
        <v>511</v>
      </c>
      <c r="I2140" t="s">
        <v>260</v>
      </c>
      <c r="J2140" t="s">
        <v>8</v>
      </c>
      <c r="K2140">
        <v>4</v>
      </c>
      <c r="L2140">
        <v>162</v>
      </c>
      <c r="M2140">
        <v>81</v>
      </c>
      <c r="N2140">
        <v>81</v>
      </c>
      <c r="O2140">
        <v>81</v>
      </c>
      <c r="P2140" t="s">
        <v>51</v>
      </c>
      <c r="R2140" t="s">
        <v>51</v>
      </c>
      <c r="S2140" t="s">
        <v>51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45">
      <c r="A2141" s="3" t="b">
        <f>Teams[[#This Row],[yearID]]&gt;=1973</f>
        <v>1</v>
      </c>
      <c r="B2141" s="3" t="b">
        <f>Teams[[#This Row],[yearID]]&gt;=1903</f>
        <v>1</v>
      </c>
      <c r="C2141" s="3" t="str">
        <f>_xlfn.XLOOKUP(Teams[[#This Row],[franchID]], franchises[franchID], franchises[franchName])</f>
        <v>Minnesota Twins</v>
      </c>
      <c r="D2141" s="3">
        <f>IF(Teams[[#This Row],[LgWin]]="Y", 1,
IF(Teams[[#This Row],[LgWin]] = "N", 0, " "))</f>
        <v>0</v>
      </c>
      <c r="E2141" s="3">
        <f>IF(Teams[[#This Row],[WSWin]]="Y", 1,
IF(Teams[[#This Row],[WSWin]] = "N", 0, " "))</f>
        <v>0</v>
      </c>
      <c r="F2141">
        <v>1993</v>
      </c>
      <c r="G2141" t="s">
        <v>410</v>
      </c>
      <c r="H2141" t="s">
        <v>426</v>
      </c>
      <c r="I2141" t="s">
        <v>426</v>
      </c>
      <c r="J2141" t="s">
        <v>8</v>
      </c>
      <c r="K2141">
        <v>5</v>
      </c>
      <c r="L2141">
        <v>162</v>
      </c>
      <c r="M2141">
        <v>81</v>
      </c>
      <c r="N2141">
        <v>71</v>
      </c>
      <c r="O2141">
        <v>91</v>
      </c>
      <c r="P2141" t="s">
        <v>51</v>
      </c>
      <c r="R2141" t="s">
        <v>51</v>
      </c>
      <c r="S2141" t="s">
        <v>51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45">
      <c r="A2142" s="3" t="b">
        <f>Teams[[#This Row],[yearID]]&gt;=1973</f>
        <v>1</v>
      </c>
      <c r="B2142" s="3" t="b">
        <f>Teams[[#This Row],[yearID]]&gt;=1903</f>
        <v>1</v>
      </c>
      <c r="C2142" s="3" t="str">
        <f>_xlfn.XLOOKUP(Teams[[#This Row],[franchID]], franchises[franchID], franchises[franchName])</f>
        <v>Milwaukee Brewers</v>
      </c>
      <c r="D2142" s="3">
        <f>IF(Teams[[#This Row],[LgWin]]="Y", 1,
IF(Teams[[#This Row],[LgWin]] = "N", 0, " "))</f>
        <v>0</v>
      </c>
      <c r="E2142" s="3">
        <f>IF(Teams[[#This Row],[WSWin]]="Y", 1,
IF(Teams[[#This Row],[WSWin]] = "N", 0, " "))</f>
        <v>0</v>
      </c>
      <c r="F2142">
        <v>1993</v>
      </c>
      <c r="G2142" t="s">
        <v>410</v>
      </c>
      <c r="H2142" t="s">
        <v>563</v>
      </c>
      <c r="I2142" t="s">
        <v>282</v>
      </c>
      <c r="J2142" t="s">
        <v>37</v>
      </c>
      <c r="K2142">
        <v>7</v>
      </c>
      <c r="L2142">
        <v>162</v>
      </c>
      <c r="M2142">
        <v>81</v>
      </c>
      <c r="N2142">
        <v>69</v>
      </c>
      <c r="O2142">
        <v>93</v>
      </c>
      <c r="P2142" t="s">
        <v>51</v>
      </c>
      <c r="R2142" t="s">
        <v>51</v>
      </c>
      <c r="S2142" t="s">
        <v>51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45">
      <c r="A2143" s="3" t="b">
        <f>Teams[[#This Row],[yearID]]&gt;=1973</f>
        <v>1</v>
      </c>
      <c r="B2143" s="3" t="b">
        <f>Teams[[#This Row],[yearID]]&gt;=1903</f>
        <v>1</v>
      </c>
      <c r="C2143" s="3" t="str">
        <f>_xlfn.XLOOKUP(Teams[[#This Row],[franchID]], franchises[franchID], franchises[franchName])</f>
        <v>Washington Nationals</v>
      </c>
      <c r="D2143" s="3">
        <f>IF(Teams[[#This Row],[LgWin]]="Y", 1,
IF(Teams[[#This Row],[LgWin]] = "N", 0, " "))</f>
        <v>0</v>
      </c>
      <c r="E2143" s="3">
        <f>IF(Teams[[#This Row],[WSWin]]="Y", 1,
IF(Teams[[#This Row],[WSWin]] = "N", 0, " "))</f>
        <v>0</v>
      </c>
      <c r="F2143">
        <v>1993</v>
      </c>
      <c r="G2143" t="s">
        <v>157</v>
      </c>
      <c r="H2143" t="s">
        <v>551</v>
      </c>
      <c r="I2143" t="s">
        <v>398</v>
      </c>
      <c r="J2143" t="s">
        <v>37</v>
      </c>
      <c r="K2143">
        <v>2</v>
      </c>
      <c r="L2143">
        <v>163</v>
      </c>
      <c r="M2143">
        <v>81</v>
      </c>
      <c r="N2143">
        <v>94</v>
      </c>
      <c r="O2143">
        <v>68</v>
      </c>
      <c r="P2143" t="s">
        <v>51</v>
      </c>
      <c r="R2143" t="s">
        <v>51</v>
      </c>
      <c r="S2143" t="s">
        <v>51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45">
      <c r="A2144" s="3" t="b">
        <f>Teams[[#This Row],[yearID]]&gt;=1973</f>
        <v>1</v>
      </c>
      <c r="B2144" s="3" t="b">
        <f>Teams[[#This Row],[yearID]]&gt;=1903</f>
        <v>1</v>
      </c>
      <c r="C2144" s="3" t="str">
        <f>_xlfn.XLOOKUP(Teams[[#This Row],[franchID]], franchises[franchID], franchises[franchName])</f>
        <v>New York Yankees</v>
      </c>
      <c r="D2144" s="3">
        <f>IF(Teams[[#This Row],[LgWin]]="Y", 1,
IF(Teams[[#This Row],[LgWin]] = "N", 0, " "))</f>
        <v>0</v>
      </c>
      <c r="E2144" s="3">
        <f>IF(Teams[[#This Row],[WSWin]]="Y", 1,
IF(Teams[[#This Row],[WSWin]] = "N", 0, " "))</f>
        <v>0</v>
      </c>
      <c r="F2144">
        <v>1993</v>
      </c>
      <c r="G2144" t="s">
        <v>410</v>
      </c>
      <c r="H2144" t="s">
        <v>436</v>
      </c>
      <c r="I2144" t="s">
        <v>412</v>
      </c>
      <c r="J2144" t="s">
        <v>37</v>
      </c>
      <c r="K2144">
        <v>2</v>
      </c>
      <c r="L2144">
        <v>162</v>
      </c>
      <c r="M2144">
        <v>81</v>
      </c>
      <c r="N2144">
        <v>88</v>
      </c>
      <c r="O2144">
        <v>74</v>
      </c>
      <c r="P2144" t="s">
        <v>51</v>
      </c>
      <c r="R2144" t="s">
        <v>51</v>
      </c>
      <c r="S2144" t="s">
        <v>51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45">
      <c r="A2145" s="3" t="b">
        <f>Teams[[#This Row],[yearID]]&gt;=1973</f>
        <v>1</v>
      </c>
      <c r="B2145" s="3" t="b">
        <f>Teams[[#This Row],[yearID]]&gt;=1903</f>
        <v>1</v>
      </c>
      <c r="C2145" s="3" t="str">
        <f>_xlfn.XLOOKUP(Teams[[#This Row],[franchID]], franchises[franchID], franchises[franchName])</f>
        <v>New York Mets</v>
      </c>
      <c r="D2145" s="3">
        <f>IF(Teams[[#This Row],[LgWin]]="Y", 1,
IF(Teams[[#This Row],[LgWin]] = "N", 0, " "))</f>
        <v>0</v>
      </c>
      <c r="E2145" s="3">
        <f>IF(Teams[[#This Row],[WSWin]]="Y", 1,
IF(Teams[[#This Row],[WSWin]] = "N", 0, " "))</f>
        <v>0</v>
      </c>
      <c r="F2145">
        <v>1993</v>
      </c>
      <c r="G2145" t="s">
        <v>157</v>
      </c>
      <c r="H2145" t="s">
        <v>532</v>
      </c>
      <c r="I2145" t="s">
        <v>533</v>
      </c>
      <c r="J2145" t="s">
        <v>37</v>
      </c>
      <c r="K2145">
        <v>7</v>
      </c>
      <c r="L2145">
        <v>162</v>
      </c>
      <c r="M2145">
        <v>81</v>
      </c>
      <c r="N2145">
        <v>59</v>
      </c>
      <c r="O2145">
        <v>103</v>
      </c>
      <c r="P2145" t="s">
        <v>51</v>
      </c>
      <c r="R2145" t="s">
        <v>51</v>
      </c>
      <c r="S2145" t="s">
        <v>51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45">
      <c r="A2146" s="3" t="b">
        <f>Teams[[#This Row],[yearID]]&gt;=1973</f>
        <v>1</v>
      </c>
      <c r="B2146" s="3" t="b">
        <f>Teams[[#This Row],[yearID]]&gt;=1903</f>
        <v>1</v>
      </c>
      <c r="C2146" s="3" t="str">
        <f>_xlfn.XLOOKUP(Teams[[#This Row],[franchID]], franchises[franchID], franchises[franchName])</f>
        <v>Oakland Athletics</v>
      </c>
      <c r="D2146" s="3">
        <f>IF(Teams[[#This Row],[LgWin]]="Y", 1,
IF(Teams[[#This Row],[LgWin]] = "N", 0, " "))</f>
        <v>0</v>
      </c>
      <c r="E2146" s="3">
        <f>IF(Teams[[#This Row],[WSWin]]="Y", 1,
IF(Teams[[#This Row],[WSWin]] = "N", 0, " "))</f>
        <v>0</v>
      </c>
      <c r="F2146">
        <v>1993</v>
      </c>
      <c r="G2146" t="s">
        <v>410</v>
      </c>
      <c r="H2146" t="s">
        <v>423</v>
      </c>
      <c r="I2146" t="s">
        <v>423</v>
      </c>
      <c r="J2146" t="s">
        <v>8</v>
      </c>
      <c r="K2146">
        <v>7</v>
      </c>
      <c r="L2146">
        <v>162</v>
      </c>
      <c r="M2146">
        <v>81</v>
      </c>
      <c r="N2146">
        <v>68</v>
      </c>
      <c r="O2146">
        <v>94</v>
      </c>
      <c r="P2146" t="s">
        <v>51</v>
      </c>
      <c r="R2146" t="s">
        <v>51</v>
      </c>
      <c r="S2146" t="s">
        <v>51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45">
      <c r="A2147" s="3" t="b">
        <f>Teams[[#This Row],[yearID]]&gt;=1973</f>
        <v>1</v>
      </c>
      <c r="B2147" s="3" t="b">
        <f>Teams[[#This Row],[yearID]]&gt;=1903</f>
        <v>1</v>
      </c>
      <c r="C2147" s="3" t="str">
        <f>_xlfn.XLOOKUP(Teams[[#This Row],[franchID]], franchises[franchID], franchises[franchName])</f>
        <v>Philadelphia Phillies</v>
      </c>
      <c r="D2147" s="3">
        <f>IF(Teams[[#This Row],[LgWin]]="Y", 1,
IF(Teams[[#This Row],[LgWin]] = "N", 0, " "))</f>
        <v>1</v>
      </c>
      <c r="E2147" s="3">
        <f>IF(Teams[[#This Row],[WSWin]]="Y", 1,
IF(Teams[[#This Row],[WSWin]] = "N", 0, " "))</f>
        <v>0</v>
      </c>
      <c r="F2147">
        <v>1993</v>
      </c>
      <c r="G2147" t="s">
        <v>157</v>
      </c>
      <c r="H2147" t="s">
        <v>122</v>
      </c>
      <c r="I2147" t="s">
        <v>122</v>
      </c>
      <c r="J2147" t="s">
        <v>37</v>
      </c>
      <c r="K2147">
        <v>1</v>
      </c>
      <c r="L2147">
        <v>162</v>
      </c>
      <c r="M2147">
        <v>81</v>
      </c>
      <c r="N2147">
        <v>97</v>
      </c>
      <c r="O2147">
        <v>65</v>
      </c>
      <c r="P2147" t="s">
        <v>76</v>
      </c>
      <c r="R2147" t="s">
        <v>76</v>
      </c>
      <c r="S2147" t="s">
        <v>51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45">
      <c r="A2148" s="3" t="b">
        <f>Teams[[#This Row],[yearID]]&gt;=1973</f>
        <v>1</v>
      </c>
      <c r="B2148" s="3" t="b">
        <f>Teams[[#This Row],[yearID]]&gt;=1903</f>
        <v>1</v>
      </c>
      <c r="C2148" s="3" t="str">
        <f>_xlfn.XLOOKUP(Teams[[#This Row],[franchID]], franchises[franchID], franchises[franchName])</f>
        <v>Pittsburgh Pirates</v>
      </c>
      <c r="D2148" s="3">
        <f>IF(Teams[[#This Row],[LgWin]]="Y", 1,
IF(Teams[[#This Row],[LgWin]] = "N", 0, " "))</f>
        <v>0</v>
      </c>
      <c r="E2148" s="3">
        <f>IF(Teams[[#This Row],[WSWin]]="Y", 1,
IF(Teams[[#This Row],[WSWin]] = "N", 0, " "))</f>
        <v>0</v>
      </c>
      <c r="F2148">
        <v>1993</v>
      </c>
      <c r="G2148" t="s">
        <v>157</v>
      </c>
      <c r="H2148" t="s">
        <v>229</v>
      </c>
      <c r="I2148" t="s">
        <v>229</v>
      </c>
      <c r="J2148" t="s">
        <v>37</v>
      </c>
      <c r="K2148">
        <v>5</v>
      </c>
      <c r="L2148">
        <v>162</v>
      </c>
      <c r="M2148">
        <v>81</v>
      </c>
      <c r="N2148">
        <v>75</v>
      </c>
      <c r="O2148">
        <v>87</v>
      </c>
      <c r="P2148" t="s">
        <v>51</v>
      </c>
      <c r="R2148" t="s">
        <v>51</v>
      </c>
      <c r="S2148" t="s">
        <v>51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45">
      <c r="A2149" s="3" t="b">
        <f>Teams[[#This Row],[yearID]]&gt;=1973</f>
        <v>1</v>
      </c>
      <c r="B2149" s="3" t="b">
        <f>Teams[[#This Row],[yearID]]&gt;=1903</f>
        <v>1</v>
      </c>
      <c r="C2149" s="3" t="str">
        <f>_xlfn.XLOOKUP(Teams[[#This Row],[franchID]], franchises[franchID], franchises[franchName])</f>
        <v>San Diego Padres</v>
      </c>
      <c r="D2149" s="3">
        <f>IF(Teams[[#This Row],[LgWin]]="Y", 1,
IF(Teams[[#This Row],[LgWin]] = "N", 0, " "))</f>
        <v>0</v>
      </c>
      <c r="E2149" s="3">
        <f>IF(Teams[[#This Row],[WSWin]]="Y", 1,
IF(Teams[[#This Row],[WSWin]] = "N", 0, " "))</f>
        <v>0</v>
      </c>
      <c r="F2149">
        <v>1993</v>
      </c>
      <c r="G2149" t="s">
        <v>157</v>
      </c>
      <c r="H2149" t="s">
        <v>554</v>
      </c>
      <c r="I2149" t="s">
        <v>555</v>
      </c>
      <c r="J2149" t="s">
        <v>8</v>
      </c>
      <c r="K2149">
        <v>7</v>
      </c>
      <c r="L2149">
        <v>162</v>
      </c>
      <c r="M2149">
        <v>81</v>
      </c>
      <c r="N2149">
        <v>61</v>
      </c>
      <c r="O2149">
        <v>101</v>
      </c>
      <c r="P2149" t="s">
        <v>51</v>
      </c>
      <c r="R2149" t="s">
        <v>51</v>
      </c>
      <c r="S2149" t="s">
        <v>51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45">
      <c r="A2150" s="3" t="b">
        <f>Teams[[#This Row],[yearID]]&gt;=1973</f>
        <v>1</v>
      </c>
      <c r="B2150" s="3" t="b">
        <f>Teams[[#This Row],[yearID]]&gt;=1903</f>
        <v>1</v>
      </c>
      <c r="C2150" s="3" t="str">
        <f>_xlfn.XLOOKUP(Teams[[#This Row],[franchID]], franchises[franchID], franchises[franchName])</f>
        <v>Seattle Mariners</v>
      </c>
      <c r="D2150" s="3">
        <f>IF(Teams[[#This Row],[LgWin]]="Y", 1,
IF(Teams[[#This Row],[LgWin]] = "N", 0, " "))</f>
        <v>0</v>
      </c>
      <c r="E2150" s="3">
        <f>IF(Teams[[#This Row],[WSWin]]="Y", 1,
IF(Teams[[#This Row],[WSWin]] = "N", 0, " "))</f>
        <v>0</v>
      </c>
      <c r="F2150">
        <v>1993</v>
      </c>
      <c r="G2150" t="s">
        <v>410</v>
      </c>
      <c r="H2150" t="s">
        <v>573</v>
      </c>
      <c r="I2150" t="s">
        <v>573</v>
      </c>
      <c r="J2150" t="s">
        <v>8</v>
      </c>
      <c r="K2150">
        <v>4</v>
      </c>
      <c r="L2150">
        <v>162</v>
      </c>
      <c r="M2150">
        <v>81</v>
      </c>
      <c r="N2150">
        <v>82</v>
      </c>
      <c r="O2150">
        <v>80</v>
      </c>
      <c r="P2150" t="s">
        <v>51</v>
      </c>
      <c r="R2150" t="s">
        <v>51</v>
      </c>
      <c r="S2150" t="s">
        <v>51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45">
      <c r="A2151" s="3" t="b">
        <f>Teams[[#This Row],[yearID]]&gt;=1973</f>
        <v>1</v>
      </c>
      <c r="B2151" s="3" t="b">
        <f>Teams[[#This Row],[yearID]]&gt;=1903</f>
        <v>1</v>
      </c>
      <c r="C2151" s="3" t="str">
        <f>_xlfn.XLOOKUP(Teams[[#This Row],[franchID]], franchises[franchID], franchises[franchName])</f>
        <v>San Francisco Giants</v>
      </c>
      <c r="D2151" s="3">
        <f>IF(Teams[[#This Row],[LgWin]]="Y", 1,
IF(Teams[[#This Row],[LgWin]] = "N", 0, " "))</f>
        <v>0</v>
      </c>
      <c r="E2151" s="3">
        <f>IF(Teams[[#This Row],[WSWin]]="Y", 1,
IF(Teams[[#This Row],[WSWin]] = "N", 0, " "))</f>
        <v>0</v>
      </c>
      <c r="F2151">
        <v>1993</v>
      </c>
      <c r="G2151" t="s">
        <v>157</v>
      </c>
      <c r="H2151" t="s">
        <v>514</v>
      </c>
      <c r="I2151" t="s">
        <v>243</v>
      </c>
      <c r="J2151" t="s">
        <v>8</v>
      </c>
      <c r="K2151">
        <v>2</v>
      </c>
      <c r="L2151">
        <v>162</v>
      </c>
      <c r="M2151">
        <v>81</v>
      </c>
      <c r="N2151">
        <v>103</v>
      </c>
      <c r="O2151">
        <v>59</v>
      </c>
      <c r="P2151" t="s">
        <v>51</v>
      </c>
      <c r="R2151" t="s">
        <v>51</v>
      </c>
      <c r="S2151" t="s">
        <v>51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45">
      <c r="A2152" s="3" t="b">
        <f>Teams[[#This Row],[yearID]]&gt;=1973</f>
        <v>1</v>
      </c>
      <c r="B2152" s="3" t="b">
        <f>Teams[[#This Row],[yearID]]&gt;=1903</f>
        <v>1</v>
      </c>
      <c r="C2152" s="3" t="str">
        <f>_xlfn.XLOOKUP(Teams[[#This Row],[franchID]], franchises[franchID], franchises[franchName])</f>
        <v>St. Louis Cardinals</v>
      </c>
      <c r="D2152" s="3">
        <f>IF(Teams[[#This Row],[LgWin]]="Y", 1,
IF(Teams[[#This Row],[LgWin]] = "N", 0, " "))</f>
        <v>0</v>
      </c>
      <c r="E2152" s="3">
        <f>IF(Teams[[#This Row],[WSWin]]="Y", 1,
IF(Teams[[#This Row],[WSWin]] = "N", 0, " "))</f>
        <v>0</v>
      </c>
      <c r="F2152">
        <v>1993</v>
      </c>
      <c r="G2152" t="s">
        <v>157</v>
      </c>
      <c r="H2152" t="s">
        <v>396</v>
      </c>
      <c r="I2152" t="s">
        <v>154</v>
      </c>
      <c r="J2152" t="s">
        <v>37</v>
      </c>
      <c r="K2152">
        <v>3</v>
      </c>
      <c r="L2152">
        <v>162</v>
      </c>
      <c r="M2152">
        <v>81</v>
      </c>
      <c r="N2152">
        <v>87</v>
      </c>
      <c r="O2152">
        <v>75</v>
      </c>
      <c r="P2152" t="s">
        <v>51</v>
      </c>
      <c r="R2152" t="s">
        <v>51</v>
      </c>
      <c r="S2152" t="s">
        <v>51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45">
      <c r="A2153" s="3" t="b">
        <f>Teams[[#This Row],[yearID]]&gt;=1973</f>
        <v>1</v>
      </c>
      <c r="B2153" s="3" t="b">
        <f>Teams[[#This Row],[yearID]]&gt;=1903</f>
        <v>1</v>
      </c>
      <c r="C2153" s="3" t="str">
        <f>_xlfn.XLOOKUP(Teams[[#This Row],[franchID]], franchises[franchID], franchises[franchName])</f>
        <v>Texas Rangers</v>
      </c>
      <c r="D2153" s="3">
        <f>IF(Teams[[#This Row],[LgWin]]="Y", 1,
IF(Teams[[#This Row],[LgWin]] = "N", 0, " "))</f>
        <v>0</v>
      </c>
      <c r="E2153" s="3">
        <f>IF(Teams[[#This Row],[WSWin]]="Y", 1,
IF(Teams[[#This Row],[WSWin]] = "N", 0, " "))</f>
        <v>0</v>
      </c>
      <c r="F2153">
        <v>1993</v>
      </c>
      <c r="G2153" t="s">
        <v>410</v>
      </c>
      <c r="H2153" t="s">
        <v>526</v>
      </c>
      <c r="I2153" t="s">
        <v>526</v>
      </c>
      <c r="J2153" t="s">
        <v>8</v>
      </c>
      <c r="K2153">
        <v>2</v>
      </c>
      <c r="L2153">
        <v>162</v>
      </c>
      <c r="M2153">
        <v>81</v>
      </c>
      <c r="N2153">
        <v>86</v>
      </c>
      <c r="O2153">
        <v>76</v>
      </c>
      <c r="P2153" t="s">
        <v>51</v>
      </c>
      <c r="R2153" t="s">
        <v>51</v>
      </c>
      <c r="S2153" t="s">
        <v>51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45">
      <c r="A2154" s="3" t="b">
        <f>Teams[[#This Row],[yearID]]&gt;=1973</f>
        <v>1</v>
      </c>
      <c r="B2154" s="3" t="b">
        <f>Teams[[#This Row],[yearID]]&gt;=1903</f>
        <v>1</v>
      </c>
      <c r="C2154" s="3" t="str">
        <f>_xlfn.XLOOKUP(Teams[[#This Row],[franchID]], franchises[franchID], franchises[franchName])</f>
        <v>Toronto Blue Jays</v>
      </c>
      <c r="D2154" s="3">
        <f>IF(Teams[[#This Row],[LgWin]]="Y", 1,
IF(Teams[[#This Row],[LgWin]] = "N", 0, " "))</f>
        <v>1</v>
      </c>
      <c r="E2154" s="3">
        <f>IF(Teams[[#This Row],[WSWin]]="Y", 1,
IF(Teams[[#This Row],[WSWin]] = "N", 0, " "))</f>
        <v>1</v>
      </c>
      <c r="F2154">
        <v>1993</v>
      </c>
      <c r="G2154" t="s">
        <v>410</v>
      </c>
      <c r="H2154" t="s">
        <v>576</v>
      </c>
      <c r="I2154" t="s">
        <v>576</v>
      </c>
      <c r="J2154" t="s">
        <v>37</v>
      </c>
      <c r="K2154">
        <v>1</v>
      </c>
      <c r="L2154">
        <v>162</v>
      </c>
      <c r="M2154">
        <v>81</v>
      </c>
      <c r="N2154">
        <v>95</v>
      </c>
      <c r="O2154">
        <v>67</v>
      </c>
      <c r="P2154" t="s">
        <v>76</v>
      </c>
      <c r="R2154" t="s">
        <v>76</v>
      </c>
      <c r="S2154" t="s">
        <v>76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45">
      <c r="A2155" s="3" t="b">
        <f>Teams[[#This Row],[yearID]]&gt;=1973</f>
        <v>1</v>
      </c>
      <c r="B2155" s="3" t="b">
        <f>Teams[[#This Row],[yearID]]&gt;=1903</f>
        <v>1</v>
      </c>
      <c r="C2155" s="3" t="str">
        <f>_xlfn.XLOOKUP(Teams[[#This Row],[franchID]], franchises[franchID], franchises[franchName])</f>
        <v>Atlanta Braves</v>
      </c>
      <c r="D2155" s="3" t="str">
        <f>IF(Teams[[#This Row],[LgWin]]="Y", 1,
IF(Teams[[#This Row],[LgWin]] = "N", 0, " "))</f>
        <v xml:space="preserve"> </v>
      </c>
      <c r="E2155" s="3" t="str">
        <f>IF(Teams[[#This Row],[WSWin]]="Y", 1,
IF(Teams[[#This Row],[WSWin]] = "N", 0, " "))</f>
        <v xml:space="preserve"> </v>
      </c>
      <c r="F2155">
        <v>1994</v>
      </c>
      <c r="G2155" t="s">
        <v>157</v>
      </c>
      <c r="H2155" t="s">
        <v>159</v>
      </c>
      <c r="I2155" t="s">
        <v>159</v>
      </c>
      <c r="J2155" t="s">
        <v>37</v>
      </c>
      <c r="K2155">
        <v>2</v>
      </c>
      <c r="L2155">
        <v>114</v>
      </c>
      <c r="M2155">
        <v>55</v>
      </c>
      <c r="N2155">
        <v>68</v>
      </c>
      <c r="O2155">
        <v>46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45">
      <c r="A2156" s="3" t="b">
        <f>Teams[[#This Row],[yearID]]&gt;=1973</f>
        <v>1</v>
      </c>
      <c r="B2156" s="3" t="b">
        <f>Teams[[#This Row],[yearID]]&gt;=1903</f>
        <v>1</v>
      </c>
      <c r="C2156" s="3" t="str">
        <f>_xlfn.XLOOKUP(Teams[[#This Row],[franchID]], franchises[franchID], franchises[franchName])</f>
        <v>Baltimore Orioles</v>
      </c>
      <c r="D2156" s="3" t="str">
        <f>IF(Teams[[#This Row],[LgWin]]="Y", 1,
IF(Teams[[#This Row],[LgWin]] = "N", 0, " "))</f>
        <v xml:space="preserve"> </v>
      </c>
      <c r="E2156" s="3" t="str">
        <f>IF(Teams[[#This Row],[WSWin]]="Y", 1,
IF(Teams[[#This Row],[WSWin]] = "N", 0, " "))</f>
        <v xml:space="preserve"> </v>
      </c>
      <c r="F2156">
        <v>1994</v>
      </c>
      <c r="G2156" t="s">
        <v>410</v>
      </c>
      <c r="H2156" t="s">
        <v>95</v>
      </c>
      <c r="I2156" t="s">
        <v>95</v>
      </c>
      <c r="J2156" t="s">
        <v>37</v>
      </c>
      <c r="K2156">
        <v>2</v>
      </c>
      <c r="L2156">
        <v>112</v>
      </c>
      <c r="M2156">
        <v>55</v>
      </c>
      <c r="N2156">
        <v>63</v>
      </c>
      <c r="O2156">
        <v>49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45">
      <c r="A2157" s="3" t="b">
        <f>Teams[[#This Row],[yearID]]&gt;=1973</f>
        <v>1</v>
      </c>
      <c r="B2157" s="3" t="b">
        <f>Teams[[#This Row],[yearID]]&gt;=1903</f>
        <v>1</v>
      </c>
      <c r="C2157" s="3" t="str">
        <f>_xlfn.XLOOKUP(Teams[[#This Row],[franchID]], franchises[franchID], franchises[franchName])</f>
        <v>Boston Red Sox</v>
      </c>
      <c r="D2157" s="3" t="str">
        <f>IF(Teams[[#This Row],[LgWin]]="Y", 1,
IF(Teams[[#This Row],[LgWin]] = "N", 0, " "))</f>
        <v xml:space="preserve"> </v>
      </c>
      <c r="E2157" s="3" t="str">
        <f>IF(Teams[[#This Row],[WSWin]]="Y", 1,
IF(Teams[[#This Row],[WSWin]] = "N", 0, " "))</f>
        <v xml:space="preserve"> </v>
      </c>
      <c r="F2157">
        <v>1994</v>
      </c>
      <c r="G2157" t="s">
        <v>410</v>
      </c>
      <c r="H2157" t="s">
        <v>54</v>
      </c>
      <c r="I2157" t="s">
        <v>54</v>
      </c>
      <c r="J2157" t="s">
        <v>37</v>
      </c>
      <c r="K2157">
        <v>4</v>
      </c>
      <c r="L2157">
        <v>115</v>
      </c>
      <c r="M2157">
        <v>64</v>
      </c>
      <c r="N2157">
        <v>54</v>
      </c>
      <c r="O2157">
        <v>61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45">
      <c r="A2158" s="3" t="b">
        <f>Teams[[#This Row],[yearID]]&gt;=1973</f>
        <v>1</v>
      </c>
      <c r="B2158" s="3" t="b">
        <f>Teams[[#This Row],[yearID]]&gt;=1903</f>
        <v>1</v>
      </c>
      <c r="C2158" s="3" t="str">
        <f>_xlfn.XLOOKUP(Teams[[#This Row],[franchID]], franchises[franchID], franchises[franchName])</f>
        <v>Los Angeles Angels of Anaheim</v>
      </c>
      <c r="D2158" s="3" t="str">
        <f>IF(Teams[[#This Row],[LgWin]]="Y", 1,
IF(Teams[[#This Row],[LgWin]] = "N", 0, " "))</f>
        <v xml:space="preserve"> </v>
      </c>
      <c r="E2158" s="3" t="str">
        <f>IF(Teams[[#This Row],[WSWin]]="Y", 1,
IF(Teams[[#This Row],[WSWin]] = "N", 0, " "))</f>
        <v xml:space="preserve"> </v>
      </c>
      <c r="F2158">
        <v>1994</v>
      </c>
      <c r="G2158" t="s">
        <v>410</v>
      </c>
      <c r="H2158" t="s">
        <v>537</v>
      </c>
      <c r="I2158" t="s">
        <v>520</v>
      </c>
      <c r="J2158" t="s">
        <v>8</v>
      </c>
      <c r="K2158">
        <v>4</v>
      </c>
      <c r="L2158">
        <v>115</v>
      </c>
      <c r="M2158">
        <v>63</v>
      </c>
      <c r="N2158">
        <v>47</v>
      </c>
      <c r="O2158">
        <v>68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45">
      <c r="A2159" s="3" t="b">
        <f>Teams[[#This Row],[yearID]]&gt;=1973</f>
        <v>1</v>
      </c>
      <c r="B2159" s="3" t="b">
        <f>Teams[[#This Row],[yearID]]&gt;=1903</f>
        <v>1</v>
      </c>
      <c r="C2159" s="3" t="str">
        <f>_xlfn.XLOOKUP(Teams[[#This Row],[franchID]], franchises[franchID], franchises[franchName])</f>
        <v>Chicago White Sox</v>
      </c>
      <c r="D2159" s="3" t="str">
        <f>IF(Teams[[#This Row],[LgWin]]="Y", 1,
IF(Teams[[#This Row],[LgWin]] = "N", 0, " "))</f>
        <v xml:space="preserve"> </v>
      </c>
      <c r="E2159" s="3" t="str">
        <f>IF(Teams[[#This Row],[WSWin]]="Y", 1,
IF(Teams[[#This Row],[WSWin]] = "N", 0, " "))</f>
        <v xml:space="preserve"> </v>
      </c>
      <c r="F2159">
        <v>1994</v>
      </c>
      <c r="G2159" t="s">
        <v>410</v>
      </c>
      <c r="H2159" t="s">
        <v>415</v>
      </c>
      <c r="I2159" t="s">
        <v>416</v>
      </c>
      <c r="J2159" t="s">
        <v>591</v>
      </c>
      <c r="K2159">
        <v>1</v>
      </c>
      <c r="L2159">
        <v>113</v>
      </c>
      <c r="M2159">
        <v>53</v>
      </c>
      <c r="N2159">
        <v>67</v>
      </c>
      <c r="O2159">
        <v>46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45">
      <c r="A2160" s="3" t="b">
        <f>Teams[[#This Row],[yearID]]&gt;=1973</f>
        <v>1</v>
      </c>
      <c r="B2160" s="3" t="b">
        <f>Teams[[#This Row],[yearID]]&gt;=1903</f>
        <v>1</v>
      </c>
      <c r="C2160" s="3" t="str">
        <f>_xlfn.XLOOKUP(Teams[[#This Row],[franchID]], franchises[franchID], franchises[franchName])</f>
        <v>Chicago Cubs</v>
      </c>
      <c r="D2160" s="3" t="str">
        <f>IF(Teams[[#This Row],[LgWin]]="Y", 1,
IF(Teams[[#This Row],[LgWin]] = "N", 0, " "))</f>
        <v xml:space="preserve"> </v>
      </c>
      <c r="E2160" s="3" t="str">
        <f>IF(Teams[[#This Row],[WSWin]]="Y", 1,
IF(Teams[[#This Row],[WSWin]] = "N", 0, " "))</f>
        <v xml:space="preserve"> </v>
      </c>
      <c r="F2160">
        <v>1994</v>
      </c>
      <c r="G2160" t="s">
        <v>157</v>
      </c>
      <c r="H2160" t="s">
        <v>161</v>
      </c>
      <c r="I2160" t="s">
        <v>162</v>
      </c>
      <c r="J2160" t="s">
        <v>591</v>
      </c>
      <c r="K2160">
        <v>5</v>
      </c>
      <c r="L2160">
        <v>113</v>
      </c>
      <c r="M2160">
        <v>59</v>
      </c>
      <c r="N2160">
        <v>49</v>
      </c>
      <c r="O2160">
        <v>64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45">
      <c r="A2161" s="3" t="b">
        <f>Teams[[#This Row],[yearID]]&gt;=1973</f>
        <v>1</v>
      </c>
      <c r="B2161" s="3" t="b">
        <f>Teams[[#This Row],[yearID]]&gt;=1903</f>
        <v>1</v>
      </c>
      <c r="C2161" s="3" t="str">
        <f>_xlfn.XLOOKUP(Teams[[#This Row],[franchID]], franchises[franchID], franchises[franchName])</f>
        <v>Cincinnati Reds</v>
      </c>
      <c r="D2161" s="3" t="str">
        <f>IF(Teams[[#This Row],[LgWin]]="Y", 1,
IF(Teams[[#This Row],[LgWin]] = "N", 0, " "))</f>
        <v xml:space="preserve"> </v>
      </c>
      <c r="E2161" s="3" t="str">
        <f>IF(Teams[[#This Row],[WSWin]]="Y", 1,
IF(Teams[[#This Row],[WSWin]] = "N", 0, " "))</f>
        <v xml:space="preserve"> </v>
      </c>
      <c r="F2161">
        <v>1994</v>
      </c>
      <c r="G2161" t="s">
        <v>157</v>
      </c>
      <c r="H2161" t="s">
        <v>167</v>
      </c>
      <c r="I2161" t="s">
        <v>167</v>
      </c>
      <c r="J2161" t="s">
        <v>591</v>
      </c>
      <c r="K2161">
        <v>1</v>
      </c>
      <c r="L2161">
        <v>115</v>
      </c>
      <c r="M2161">
        <v>60</v>
      </c>
      <c r="N2161">
        <v>66</v>
      </c>
      <c r="O2161">
        <v>48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45">
      <c r="A2162" s="3" t="b">
        <f>Teams[[#This Row],[yearID]]&gt;=1973</f>
        <v>1</v>
      </c>
      <c r="B2162" s="3" t="b">
        <f>Teams[[#This Row],[yearID]]&gt;=1903</f>
        <v>1</v>
      </c>
      <c r="C2162" s="3" t="str">
        <f>_xlfn.XLOOKUP(Teams[[#This Row],[franchID]], franchises[franchID], franchises[franchName])</f>
        <v>Cleveland Indians</v>
      </c>
      <c r="D2162" s="3" t="str">
        <f>IF(Teams[[#This Row],[LgWin]]="Y", 1,
IF(Teams[[#This Row],[LgWin]] = "N", 0, " "))</f>
        <v xml:space="preserve"> </v>
      </c>
      <c r="E2162" s="3" t="str">
        <f>IF(Teams[[#This Row],[WSWin]]="Y", 1,
IF(Teams[[#This Row],[WSWin]] = "N", 0, " "))</f>
        <v xml:space="preserve"> </v>
      </c>
      <c r="F2162">
        <v>1994</v>
      </c>
      <c r="G2162" t="s">
        <v>410</v>
      </c>
      <c r="H2162" t="s">
        <v>64</v>
      </c>
      <c r="I2162" t="s">
        <v>64</v>
      </c>
      <c r="J2162" t="s">
        <v>591</v>
      </c>
      <c r="K2162">
        <v>2</v>
      </c>
      <c r="L2162">
        <v>113</v>
      </c>
      <c r="M2162">
        <v>51</v>
      </c>
      <c r="N2162">
        <v>66</v>
      </c>
      <c r="O2162">
        <v>47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45">
      <c r="A2163" s="3" t="b">
        <f>Teams[[#This Row],[yearID]]&gt;=1973</f>
        <v>1</v>
      </c>
      <c r="B2163" s="3" t="b">
        <f>Teams[[#This Row],[yearID]]&gt;=1903</f>
        <v>1</v>
      </c>
      <c r="C2163" s="3" t="str">
        <f>_xlfn.XLOOKUP(Teams[[#This Row],[franchID]], franchises[franchID], franchises[franchName])</f>
        <v>Colorado Rockies</v>
      </c>
      <c r="D2163" s="3" t="str">
        <f>IF(Teams[[#This Row],[LgWin]]="Y", 1,
IF(Teams[[#This Row],[LgWin]] = "N", 0, " "))</f>
        <v xml:space="preserve"> </v>
      </c>
      <c r="E2163" s="3" t="str">
        <f>IF(Teams[[#This Row],[WSWin]]="Y", 1,
IF(Teams[[#This Row],[WSWin]] = "N", 0, " "))</f>
        <v xml:space="preserve"> </v>
      </c>
      <c r="F2163">
        <v>1994</v>
      </c>
      <c r="G2163" t="s">
        <v>157</v>
      </c>
      <c r="H2163" t="s">
        <v>241</v>
      </c>
      <c r="I2163" t="s">
        <v>241</v>
      </c>
      <c r="J2163" t="s">
        <v>8</v>
      </c>
      <c r="K2163">
        <v>3</v>
      </c>
      <c r="L2163">
        <v>117</v>
      </c>
      <c r="M2163">
        <v>57</v>
      </c>
      <c r="N2163">
        <v>53</v>
      </c>
      <c r="O2163">
        <v>64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45">
      <c r="A2164" s="3" t="b">
        <f>Teams[[#This Row],[yearID]]&gt;=1973</f>
        <v>1</v>
      </c>
      <c r="B2164" s="3" t="b">
        <f>Teams[[#This Row],[yearID]]&gt;=1903</f>
        <v>1</v>
      </c>
      <c r="C2164" s="3" t="str">
        <f>_xlfn.XLOOKUP(Teams[[#This Row],[franchID]], franchises[franchID], franchises[franchName])</f>
        <v>Detroit Tigers</v>
      </c>
      <c r="D2164" s="3" t="str">
        <f>IF(Teams[[#This Row],[LgWin]]="Y", 1,
IF(Teams[[#This Row],[LgWin]] = "N", 0, " "))</f>
        <v xml:space="preserve"> </v>
      </c>
      <c r="E2164" s="3" t="str">
        <f>IF(Teams[[#This Row],[WSWin]]="Y", 1,
IF(Teams[[#This Row],[WSWin]] = "N", 0, " "))</f>
        <v xml:space="preserve"> </v>
      </c>
      <c r="F2164">
        <v>1994</v>
      </c>
      <c r="G2164" t="s">
        <v>410</v>
      </c>
      <c r="H2164" t="s">
        <v>419</v>
      </c>
      <c r="I2164" t="s">
        <v>419</v>
      </c>
      <c r="J2164" t="s">
        <v>37</v>
      </c>
      <c r="K2164">
        <v>5</v>
      </c>
      <c r="L2164">
        <v>115</v>
      </c>
      <c r="M2164">
        <v>58</v>
      </c>
      <c r="N2164">
        <v>53</v>
      </c>
      <c r="O2164">
        <v>62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45">
      <c r="A2165" s="3" t="b">
        <f>Teams[[#This Row],[yearID]]&gt;=1973</f>
        <v>1</v>
      </c>
      <c r="B2165" s="3" t="b">
        <f>Teams[[#This Row],[yearID]]&gt;=1903</f>
        <v>1</v>
      </c>
      <c r="C2165" s="3" t="str">
        <f>_xlfn.XLOOKUP(Teams[[#This Row],[franchID]], franchises[franchID], franchises[franchName])</f>
        <v>Florida Marlins</v>
      </c>
      <c r="D2165" s="3" t="str">
        <f>IF(Teams[[#This Row],[LgWin]]="Y", 1,
IF(Teams[[#This Row],[LgWin]] = "N", 0, " "))</f>
        <v xml:space="preserve"> </v>
      </c>
      <c r="E2165" s="3" t="str">
        <f>IF(Teams[[#This Row],[WSWin]]="Y", 1,
IF(Teams[[#This Row],[WSWin]] = "N", 0, " "))</f>
        <v xml:space="preserve"> </v>
      </c>
      <c r="F2165">
        <v>1994</v>
      </c>
      <c r="G2165" t="s">
        <v>157</v>
      </c>
      <c r="H2165" t="s">
        <v>586</v>
      </c>
      <c r="I2165" t="s">
        <v>587</v>
      </c>
      <c r="J2165" t="s">
        <v>37</v>
      </c>
      <c r="K2165">
        <v>5</v>
      </c>
      <c r="L2165">
        <v>115</v>
      </c>
      <c r="M2165">
        <v>59</v>
      </c>
      <c r="N2165">
        <v>51</v>
      </c>
      <c r="O2165">
        <v>64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45">
      <c r="A2166" s="3" t="b">
        <f>Teams[[#This Row],[yearID]]&gt;=1973</f>
        <v>1</v>
      </c>
      <c r="B2166" s="3" t="b">
        <f>Teams[[#This Row],[yearID]]&gt;=1903</f>
        <v>1</v>
      </c>
      <c r="C2166" s="3" t="str">
        <f>_xlfn.XLOOKUP(Teams[[#This Row],[franchID]], franchises[franchID], franchises[franchName])</f>
        <v>Houston Astros</v>
      </c>
      <c r="D2166" s="3" t="str">
        <f>IF(Teams[[#This Row],[LgWin]]="Y", 1,
IF(Teams[[#This Row],[LgWin]] = "N", 0, " "))</f>
        <v xml:space="preserve"> </v>
      </c>
      <c r="E2166" s="3" t="str">
        <f>IF(Teams[[#This Row],[WSWin]]="Y", 1,
IF(Teams[[#This Row],[WSWin]] = "N", 0, " "))</f>
        <v xml:space="preserve"> </v>
      </c>
      <c r="F2166">
        <v>1994</v>
      </c>
      <c r="G2166" t="s">
        <v>157</v>
      </c>
      <c r="H2166" t="s">
        <v>528</v>
      </c>
      <c r="I2166" t="s">
        <v>528</v>
      </c>
      <c r="J2166" t="s">
        <v>591</v>
      </c>
      <c r="K2166">
        <v>2</v>
      </c>
      <c r="L2166">
        <v>115</v>
      </c>
      <c r="M2166">
        <v>59</v>
      </c>
      <c r="N2166">
        <v>66</v>
      </c>
      <c r="O2166">
        <v>49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45">
      <c r="A2167" s="3" t="b">
        <f>Teams[[#This Row],[yearID]]&gt;=1973</f>
        <v>1</v>
      </c>
      <c r="B2167" s="3" t="b">
        <f>Teams[[#This Row],[yearID]]&gt;=1903</f>
        <v>1</v>
      </c>
      <c r="C2167" s="3" t="str">
        <f>_xlfn.XLOOKUP(Teams[[#This Row],[franchID]], franchises[franchID], franchises[franchName])</f>
        <v>Kansas City Royals</v>
      </c>
      <c r="D2167" s="3" t="str">
        <f>IF(Teams[[#This Row],[LgWin]]="Y", 1,
IF(Teams[[#This Row],[LgWin]] = "N", 0, " "))</f>
        <v xml:space="preserve"> </v>
      </c>
      <c r="E2167" s="3" t="str">
        <f>IF(Teams[[#This Row],[WSWin]]="Y", 1,
IF(Teams[[#This Row],[WSWin]] = "N", 0, " "))</f>
        <v xml:space="preserve"> </v>
      </c>
      <c r="F2167">
        <v>1994</v>
      </c>
      <c r="G2167" t="s">
        <v>410</v>
      </c>
      <c r="H2167" t="s">
        <v>509</v>
      </c>
      <c r="I2167" t="s">
        <v>548</v>
      </c>
      <c r="J2167" t="s">
        <v>591</v>
      </c>
      <c r="K2167">
        <v>3</v>
      </c>
      <c r="L2167">
        <v>115</v>
      </c>
      <c r="M2167">
        <v>59</v>
      </c>
      <c r="N2167">
        <v>64</v>
      </c>
      <c r="O2167">
        <v>51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45">
      <c r="A2168" s="3" t="b">
        <f>Teams[[#This Row],[yearID]]&gt;=1973</f>
        <v>1</v>
      </c>
      <c r="B2168" s="3" t="b">
        <f>Teams[[#This Row],[yearID]]&gt;=1903</f>
        <v>1</v>
      </c>
      <c r="C2168" s="3" t="str">
        <f>_xlfn.XLOOKUP(Teams[[#This Row],[franchID]], franchises[franchID], franchises[franchName])</f>
        <v>Los Angeles Dodgers</v>
      </c>
      <c r="D2168" s="3" t="str">
        <f>IF(Teams[[#This Row],[LgWin]]="Y", 1,
IF(Teams[[#This Row],[LgWin]] = "N", 0, " "))</f>
        <v xml:space="preserve"> </v>
      </c>
      <c r="E2168" s="3" t="str">
        <f>IF(Teams[[#This Row],[WSWin]]="Y", 1,
IF(Teams[[#This Row],[WSWin]] = "N", 0, " "))</f>
        <v xml:space="preserve"> </v>
      </c>
      <c r="F2168">
        <v>1994</v>
      </c>
      <c r="G2168" t="s">
        <v>157</v>
      </c>
      <c r="H2168" t="s">
        <v>511</v>
      </c>
      <c r="I2168" t="s">
        <v>260</v>
      </c>
      <c r="J2168" t="s">
        <v>8</v>
      </c>
      <c r="K2168">
        <v>1</v>
      </c>
      <c r="L2168">
        <v>114</v>
      </c>
      <c r="M2168">
        <v>55</v>
      </c>
      <c r="N2168">
        <v>58</v>
      </c>
      <c r="O2168">
        <v>56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45">
      <c r="A2169" s="3" t="b">
        <f>Teams[[#This Row],[yearID]]&gt;=1973</f>
        <v>1</v>
      </c>
      <c r="B2169" s="3" t="b">
        <f>Teams[[#This Row],[yearID]]&gt;=1903</f>
        <v>1</v>
      </c>
      <c r="C2169" s="3" t="str">
        <f>_xlfn.XLOOKUP(Teams[[#This Row],[franchID]], franchises[franchID], franchises[franchName])</f>
        <v>Minnesota Twins</v>
      </c>
      <c r="D2169" s="3" t="str">
        <f>IF(Teams[[#This Row],[LgWin]]="Y", 1,
IF(Teams[[#This Row],[LgWin]] = "N", 0, " "))</f>
        <v xml:space="preserve"> </v>
      </c>
      <c r="E2169" s="3" t="str">
        <f>IF(Teams[[#This Row],[WSWin]]="Y", 1,
IF(Teams[[#This Row],[WSWin]] = "N", 0, " "))</f>
        <v xml:space="preserve"> </v>
      </c>
      <c r="F2169">
        <v>1994</v>
      </c>
      <c r="G2169" t="s">
        <v>410</v>
      </c>
      <c r="H2169" t="s">
        <v>426</v>
      </c>
      <c r="I2169" t="s">
        <v>426</v>
      </c>
      <c r="J2169" t="s">
        <v>591</v>
      </c>
      <c r="K2169">
        <v>4</v>
      </c>
      <c r="L2169">
        <v>113</v>
      </c>
      <c r="M2169">
        <v>59</v>
      </c>
      <c r="N2169">
        <v>53</v>
      </c>
      <c r="O2169">
        <v>60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45">
      <c r="A2170" s="3" t="b">
        <f>Teams[[#This Row],[yearID]]&gt;=1973</f>
        <v>1</v>
      </c>
      <c r="B2170" s="3" t="b">
        <f>Teams[[#This Row],[yearID]]&gt;=1903</f>
        <v>1</v>
      </c>
      <c r="C2170" s="3" t="str">
        <f>_xlfn.XLOOKUP(Teams[[#This Row],[franchID]], franchises[franchID], franchises[franchName])</f>
        <v>Milwaukee Brewers</v>
      </c>
      <c r="D2170" s="3" t="str">
        <f>IF(Teams[[#This Row],[LgWin]]="Y", 1,
IF(Teams[[#This Row],[LgWin]] = "N", 0, " "))</f>
        <v xml:space="preserve"> </v>
      </c>
      <c r="E2170" s="3" t="str">
        <f>IF(Teams[[#This Row],[WSWin]]="Y", 1,
IF(Teams[[#This Row],[WSWin]] = "N", 0, " "))</f>
        <v xml:space="preserve"> </v>
      </c>
      <c r="F2170">
        <v>1994</v>
      </c>
      <c r="G2170" t="s">
        <v>410</v>
      </c>
      <c r="H2170" t="s">
        <v>563</v>
      </c>
      <c r="I2170" t="s">
        <v>282</v>
      </c>
      <c r="J2170" t="s">
        <v>591</v>
      </c>
      <c r="K2170">
        <v>5</v>
      </c>
      <c r="L2170">
        <v>115</v>
      </c>
      <c r="M2170">
        <v>56</v>
      </c>
      <c r="N2170">
        <v>53</v>
      </c>
      <c r="O2170">
        <v>62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45">
      <c r="A2171" s="3" t="b">
        <f>Teams[[#This Row],[yearID]]&gt;=1973</f>
        <v>1</v>
      </c>
      <c r="B2171" s="3" t="b">
        <f>Teams[[#This Row],[yearID]]&gt;=1903</f>
        <v>1</v>
      </c>
      <c r="C2171" s="3" t="str">
        <f>_xlfn.XLOOKUP(Teams[[#This Row],[franchID]], franchises[franchID], franchises[franchName])</f>
        <v>Washington Nationals</v>
      </c>
      <c r="D2171" s="3" t="str">
        <f>IF(Teams[[#This Row],[LgWin]]="Y", 1,
IF(Teams[[#This Row],[LgWin]] = "N", 0, " "))</f>
        <v xml:space="preserve"> </v>
      </c>
      <c r="E2171" s="3" t="str">
        <f>IF(Teams[[#This Row],[WSWin]]="Y", 1,
IF(Teams[[#This Row],[WSWin]] = "N", 0, " "))</f>
        <v xml:space="preserve"> </v>
      </c>
      <c r="F2171">
        <v>1994</v>
      </c>
      <c r="G2171" t="s">
        <v>157</v>
      </c>
      <c r="H2171" t="s">
        <v>551</v>
      </c>
      <c r="I2171" t="s">
        <v>398</v>
      </c>
      <c r="J2171" t="s">
        <v>37</v>
      </c>
      <c r="K2171">
        <v>1</v>
      </c>
      <c r="L2171">
        <v>114</v>
      </c>
      <c r="M2171">
        <v>52</v>
      </c>
      <c r="N2171">
        <v>74</v>
      </c>
      <c r="O2171">
        <v>40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45">
      <c r="A2172" s="3" t="b">
        <f>Teams[[#This Row],[yearID]]&gt;=1973</f>
        <v>1</v>
      </c>
      <c r="B2172" s="3" t="b">
        <f>Teams[[#This Row],[yearID]]&gt;=1903</f>
        <v>1</v>
      </c>
      <c r="C2172" s="3" t="str">
        <f>_xlfn.XLOOKUP(Teams[[#This Row],[franchID]], franchises[franchID], franchises[franchName])</f>
        <v>New York Yankees</v>
      </c>
      <c r="D2172" s="3" t="str">
        <f>IF(Teams[[#This Row],[LgWin]]="Y", 1,
IF(Teams[[#This Row],[LgWin]] = "N", 0, " "))</f>
        <v xml:space="preserve"> </v>
      </c>
      <c r="E2172" s="3" t="str">
        <f>IF(Teams[[#This Row],[WSWin]]="Y", 1,
IF(Teams[[#This Row],[WSWin]] = "N", 0, " "))</f>
        <v xml:space="preserve"> </v>
      </c>
      <c r="F2172">
        <v>1994</v>
      </c>
      <c r="G2172" t="s">
        <v>410</v>
      </c>
      <c r="H2172" t="s">
        <v>436</v>
      </c>
      <c r="I2172" t="s">
        <v>412</v>
      </c>
      <c r="J2172" t="s">
        <v>37</v>
      </c>
      <c r="K2172">
        <v>1</v>
      </c>
      <c r="L2172">
        <v>113</v>
      </c>
      <c r="M2172">
        <v>57</v>
      </c>
      <c r="N2172">
        <v>70</v>
      </c>
      <c r="O2172">
        <v>43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45">
      <c r="A2173" s="3" t="b">
        <f>Teams[[#This Row],[yearID]]&gt;=1973</f>
        <v>1</v>
      </c>
      <c r="B2173" s="3" t="b">
        <f>Teams[[#This Row],[yearID]]&gt;=1903</f>
        <v>1</v>
      </c>
      <c r="C2173" s="3" t="str">
        <f>_xlfn.XLOOKUP(Teams[[#This Row],[franchID]], franchises[franchID], franchises[franchName])</f>
        <v>New York Mets</v>
      </c>
      <c r="D2173" s="3" t="str">
        <f>IF(Teams[[#This Row],[LgWin]]="Y", 1,
IF(Teams[[#This Row],[LgWin]] = "N", 0, " "))</f>
        <v xml:space="preserve"> </v>
      </c>
      <c r="E2173" s="3" t="str">
        <f>IF(Teams[[#This Row],[WSWin]]="Y", 1,
IF(Teams[[#This Row],[WSWin]] = "N", 0, " "))</f>
        <v xml:space="preserve"> </v>
      </c>
      <c r="F2173">
        <v>1994</v>
      </c>
      <c r="G2173" t="s">
        <v>157</v>
      </c>
      <c r="H2173" t="s">
        <v>532</v>
      </c>
      <c r="I2173" t="s">
        <v>533</v>
      </c>
      <c r="J2173" t="s">
        <v>37</v>
      </c>
      <c r="K2173">
        <v>3</v>
      </c>
      <c r="L2173">
        <v>113</v>
      </c>
      <c r="M2173">
        <v>53</v>
      </c>
      <c r="N2173">
        <v>55</v>
      </c>
      <c r="O2173">
        <v>58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45">
      <c r="A2174" s="3" t="b">
        <f>Teams[[#This Row],[yearID]]&gt;=1973</f>
        <v>1</v>
      </c>
      <c r="B2174" s="3" t="b">
        <f>Teams[[#This Row],[yearID]]&gt;=1903</f>
        <v>1</v>
      </c>
      <c r="C2174" s="3" t="str">
        <f>_xlfn.XLOOKUP(Teams[[#This Row],[franchID]], franchises[franchID], franchises[franchName])</f>
        <v>Oakland Athletics</v>
      </c>
      <c r="D2174" s="3" t="str">
        <f>IF(Teams[[#This Row],[LgWin]]="Y", 1,
IF(Teams[[#This Row],[LgWin]] = "N", 0, " "))</f>
        <v xml:space="preserve"> </v>
      </c>
      <c r="E2174" s="3" t="str">
        <f>IF(Teams[[#This Row],[WSWin]]="Y", 1,
IF(Teams[[#This Row],[WSWin]] = "N", 0, " "))</f>
        <v xml:space="preserve"> </v>
      </c>
      <c r="F2174">
        <v>1994</v>
      </c>
      <c r="G2174" t="s">
        <v>410</v>
      </c>
      <c r="H2174" t="s">
        <v>423</v>
      </c>
      <c r="I2174" t="s">
        <v>423</v>
      </c>
      <c r="J2174" t="s">
        <v>8</v>
      </c>
      <c r="K2174">
        <v>2</v>
      </c>
      <c r="L2174">
        <v>114</v>
      </c>
      <c r="M2174">
        <v>56</v>
      </c>
      <c r="N2174">
        <v>51</v>
      </c>
      <c r="O2174">
        <v>63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45">
      <c r="A2175" s="3" t="b">
        <f>Teams[[#This Row],[yearID]]&gt;=1973</f>
        <v>1</v>
      </c>
      <c r="B2175" s="3" t="b">
        <f>Teams[[#This Row],[yearID]]&gt;=1903</f>
        <v>1</v>
      </c>
      <c r="C2175" s="3" t="str">
        <f>_xlfn.XLOOKUP(Teams[[#This Row],[franchID]], franchises[franchID], franchises[franchName])</f>
        <v>Philadelphia Phillies</v>
      </c>
      <c r="D2175" s="3" t="str">
        <f>IF(Teams[[#This Row],[LgWin]]="Y", 1,
IF(Teams[[#This Row],[LgWin]] = "N", 0, " "))</f>
        <v xml:space="preserve"> </v>
      </c>
      <c r="E2175" s="3" t="str">
        <f>IF(Teams[[#This Row],[WSWin]]="Y", 1,
IF(Teams[[#This Row],[WSWin]] = "N", 0, " "))</f>
        <v xml:space="preserve"> </v>
      </c>
      <c r="F2175">
        <v>1994</v>
      </c>
      <c r="G2175" t="s">
        <v>157</v>
      </c>
      <c r="H2175" t="s">
        <v>122</v>
      </c>
      <c r="I2175" t="s">
        <v>122</v>
      </c>
      <c r="J2175" t="s">
        <v>37</v>
      </c>
      <c r="K2175">
        <v>4</v>
      </c>
      <c r="L2175">
        <v>115</v>
      </c>
      <c r="M2175">
        <v>60</v>
      </c>
      <c r="N2175">
        <v>54</v>
      </c>
      <c r="O2175">
        <v>61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45">
      <c r="A2176" s="3" t="b">
        <f>Teams[[#This Row],[yearID]]&gt;=1973</f>
        <v>1</v>
      </c>
      <c r="B2176" s="3" t="b">
        <f>Teams[[#This Row],[yearID]]&gt;=1903</f>
        <v>1</v>
      </c>
      <c r="C2176" s="3" t="str">
        <f>_xlfn.XLOOKUP(Teams[[#This Row],[franchID]], franchises[franchID], franchises[franchName])</f>
        <v>Pittsburgh Pirates</v>
      </c>
      <c r="D2176" s="3" t="str">
        <f>IF(Teams[[#This Row],[LgWin]]="Y", 1,
IF(Teams[[#This Row],[LgWin]] = "N", 0, " "))</f>
        <v xml:space="preserve"> </v>
      </c>
      <c r="E2176" s="3" t="str">
        <f>IF(Teams[[#This Row],[WSWin]]="Y", 1,
IF(Teams[[#This Row],[WSWin]] = "N", 0, " "))</f>
        <v xml:space="preserve"> </v>
      </c>
      <c r="F2176">
        <v>1994</v>
      </c>
      <c r="G2176" t="s">
        <v>157</v>
      </c>
      <c r="H2176" t="s">
        <v>229</v>
      </c>
      <c r="I2176" t="s">
        <v>229</v>
      </c>
      <c r="J2176" t="s">
        <v>591</v>
      </c>
      <c r="K2176">
        <v>3</v>
      </c>
      <c r="L2176">
        <v>114</v>
      </c>
      <c r="M2176">
        <v>61</v>
      </c>
      <c r="N2176">
        <v>53</v>
      </c>
      <c r="O2176">
        <v>61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45">
      <c r="A2177" s="3" t="b">
        <f>Teams[[#This Row],[yearID]]&gt;=1973</f>
        <v>1</v>
      </c>
      <c r="B2177" s="3" t="b">
        <f>Teams[[#This Row],[yearID]]&gt;=1903</f>
        <v>1</v>
      </c>
      <c r="C2177" s="3" t="str">
        <f>_xlfn.XLOOKUP(Teams[[#This Row],[franchID]], franchises[franchID], franchises[franchName])</f>
        <v>San Diego Padres</v>
      </c>
      <c r="D2177" s="3" t="str">
        <f>IF(Teams[[#This Row],[LgWin]]="Y", 1,
IF(Teams[[#This Row],[LgWin]] = "N", 0, " "))</f>
        <v xml:space="preserve"> </v>
      </c>
      <c r="E2177" s="3" t="str">
        <f>IF(Teams[[#This Row],[WSWin]]="Y", 1,
IF(Teams[[#This Row],[WSWin]] = "N", 0, " "))</f>
        <v xml:space="preserve"> </v>
      </c>
      <c r="F2177">
        <v>1994</v>
      </c>
      <c r="G2177" t="s">
        <v>157</v>
      </c>
      <c r="H2177" t="s">
        <v>554</v>
      </c>
      <c r="I2177" t="s">
        <v>555</v>
      </c>
      <c r="J2177" t="s">
        <v>8</v>
      </c>
      <c r="K2177">
        <v>4</v>
      </c>
      <c r="L2177">
        <v>117</v>
      </c>
      <c r="M2177">
        <v>57</v>
      </c>
      <c r="N2177">
        <v>47</v>
      </c>
      <c r="O2177">
        <v>70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45">
      <c r="A2178" s="3" t="b">
        <f>Teams[[#This Row],[yearID]]&gt;=1973</f>
        <v>1</v>
      </c>
      <c r="B2178" s="3" t="b">
        <f>Teams[[#This Row],[yearID]]&gt;=1903</f>
        <v>1</v>
      </c>
      <c r="C2178" s="3" t="str">
        <f>_xlfn.XLOOKUP(Teams[[#This Row],[franchID]], franchises[franchID], franchises[franchName])</f>
        <v>Seattle Mariners</v>
      </c>
      <c r="D2178" s="3" t="str">
        <f>IF(Teams[[#This Row],[LgWin]]="Y", 1,
IF(Teams[[#This Row],[LgWin]] = "N", 0, " "))</f>
        <v xml:space="preserve"> </v>
      </c>
      <c r="E2178" s="3" t="str">
        <f>IF(Teams[[#This Row],[WSWin]]="Y", 1,
IF(Teams[[#This Row],[WSWin]] = "N", 0, " "))</f>
        <v xml:space="preserve"> </v>
      </c>
      <c r="F2178">
        <v>1994</v>
      </c>
      <c r="G2178" t="s">
        <v>410</v>
      </c>
      <c r="H2178" t="s">
        <v>573</v>
      </c>
      <c r="I2178" t="s">
        <v>573</v>
      </c>
      <c r="J2178" t="s">
        <v>8</v>
      </c>
      <c r="K2178">
        <v>3</v>
      </c>
      <c r="L2178">
        <v>112</v>
      </c>
      <c r="M2178">
        <v>44</v>
      </c>
      <c r="N2178">
        <v>49</v>
      </c>
      <c r="O2178">
        <v>63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45">
      <c r="A2179" s="3" t="b">
        <f>Teams[[#This Row],[yearID]]&gt;=1973</f>
        <v>1</v>
      </c>
      <c r="B2179" s="3" t="b">
        <f>Teams[[#This Row],[yearID]]&gt;=1903</f>
        <v>1</v>
      </c>
      <c r="C2179" s="3" t="str">
        <f>_xlfn.XLOOKUP(Teams[[#This Row],[franchID]], franchises[franchID], franchises[franchName])</f>
        <v>San Francisco Giants</v>
      </c>
      <c r="D2179" s="3" t="str">
        <f>IF(Teams[[#This Row],[LgWin]]="Y", 1,
IF(Teams[[#This Row],[LgWin]] = "N", 0, " "))</f>
        <v xml:space="preserve"> </v>
      </c>
      <c r="E2179" s="3" t="str">
        <f>IF(Teams[[#This Row],[WSWin]]="Y", 1,
IF(Teams[[#This Row],[WSWin]] = "N", 0, " "))</f>
        <v xml:space="preserve"> </v>
      </c>
      <c r="F2179">
        <v>1994</v>
      </c>
      <c r="G2179" t="s">
        <v>157</v>
      </c>
      <c r="H2179" t="s">
        <v>514</v>
      </c>
      <c r="I2179" t="s">
        <v>243</v>
      </c>
      <c r="J2179" t="s">
        <v>8</v>
      </c>
      <c r="K2179">
        <v>2</v>
      </c>
      <c r="L2179">
        <v>115</v>
      </c>
      <c r="M2179">
        <v>60</v>
      </c>
      <c r="N2179">
        <v>55</v>
      </c>
      <c r="O2179">
        <v>60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45">
      <c r="A2180" s="3" t="b">
        <f>Teams[[#This Row],[yearID]]&gt;=1973</f>
        <v>1</v>
      </c>
      <c r="B2180" s="3" t="b">
        <f>Teams[[#This Row],[yearID]]&gt;=1903</f>
        <v>1</v>
      </c>
      <c r="C2180" s="3" t="str">
        <f>_xlfn.XLOOKUP(Teams[[#This Row],[franchID]], franchises[franchID], franchises[franchName])</f>
        <v>St. Louis Cardinals</v>
      </c>
      <c r="D2180" s="3" t="str">
        <f>IF(Teams[[#This Row],[LgWin]]="Y", 1,
IF(Teams[[#This Row],[LgWin]] = "N", 0, " "))</f>
        <v xml:space="preserve"> </v>
      </c>
      <c r="E2180" s="3" t="str">
        <f>IF(Teams[[#This Row],[WSWin]]="Y", 1,
IF(Teams[[#This Row],[WSWin]] = "N", 0, " "))</f>
        <v xml:space="preserve"> </v>
      </c>
      <c r="F2180">
        <v>1994</v>
      </c>
      <c r="G2180" t="s">
        <v>157</v>
      </c>
      <c r="H2180" t="s">
        <v>396</v>
      </c>
      <c r="I2180" t="s">
        <v>154</v>
      </c>
      <c r="J2180" t="s">
        <v>591</v>
      </c>
      <c r="K2180">
        <v>3</v>
      </c>
      <c r="L2180">
        <v>115</v>
      </c>
      <c r="M2180">
        <v>56</v>
      </c>
      <c r="N2180">
        <v>53</v>
      </c>
      <c r="O2180">
        <v>61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45">
      <c r="A2181" s="3" t="b">
        <f>Teams[[#This Row],[yearID]]&gt;=1973</f>
        <v>1</v>
      </c>
      <c r="B2181" s="3" t="b">
        <f>Teams[[#This Row],[yearID]]&gt;=1903</f>
        <v>1</v>
      </c>
      <c r="C2181" s="3" t="str">
        <f>_xlfn.XLOOKUP(Teams[[#This Row],[franchID]], franchises[franchID], franchises[franchName])</f>
        <v>Texas Rangers</v>
      </c>
      <c r="D2181" s="3" t="str">
        <f>IF(Teams[[#This Row],[LgWin]]="Y", 1,
IF(Teams[[#This Row],[LgWin]] = "N", 0, " "))</f>
        <v xml:space="preserve"> </v>
      </c>
      <c r="E2181" s="3" t="str">
        <f>IF(Teams[[#This Row],[WSWin]]="Y", 1,
IF(Teams[[#This Row],[WSWin]] = "N", 0, " "))</f>
        <v xml:space="preserve"> </v>
      </c>
      <c r="F2181">
        <v>1994</v>
      </c>
      <c r="G2181" t="s">
        <v>410</v>
      </c>
      <c r="H2181" t="s">
        <v>526</v>
      </c>
      <c r="I2181" t="s">
        <v>526</v>
      </c>
      <c r="J2181" t="s">
        <v>8</v>
      </c>
      <c r="K2181">
        <v>1</v>
      </c>
      <c r="L2181">
        <v>114</v>
      </c>
      <c r="M2181">
        <v>63</v>
      </c>
      <c r="N2181">
        <v>52</v>
      </c>
      <c r="O2181">
        <v>62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45">
      <c r="A2182" s="3" t="b">
        <f>Teams[[#This Row],[yearID]]&gt;=1973</f>
        <v>1</v>
      </c>
      <c r="B2182" s="3" t="b">
        <f>Teams[[#This Row],[yearID]]&gt;=1903</f>
        <v>1</v>
      </c>
      <c r="C2182" s="3" t="str">
        <f>_xlfn.XLOOKUP(Teams[[#This Row],[franchID]], franchises[franchID], franchises[franchName])</f>
        <v>Toronto Blue Jays</v>
      </c>
      <c r="D2182" s="3" t="str">
        <f>IF(Teams[[#This Row],[LgWin]]="Y", 1,
IF(Teams[[#This Row],[LgWin]] = "N", 0, " "))</f>
        <v xml:space="preserve"> </v>
      </c>
      <c r="E2182" s="3" t="str">
        <f>IF(Teams[[#This Row],[WSWin]]="Y", 1,
IF(Teams[[#This Row],[WSWin]] = "N", 0, " "))</f>
        <v xml:space="preserve"> </v>
      </c>
      <c r="F2182">
        <v>1994</v>
      </c>
      <c r="G2182" t="s">
        <v>410</v>
      </c>
      <c r="H2182" t="s">
        <v>576</v>
      </c>
      <c r="I2182" t="s">
        <v>576</v>
      </c>
      <c r="J2182" t="s">
        <v>37</v>
      </c>
      <c r="K2182">
        <v>3</v>
      </c>
      <c r="L2182">
        <v>115</v>
      </c>
      <c r="M2182">
        <v>59</v>
      </c>
      <c r="N2182">
        <v>55</v>
      </c>
      <c r="O2182">
        <v>60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45">
      <c r="A2183" s="3" t="b">
        <f>Teams[[#This Row],[yearID]]&gt;=1973</f>
        <v>1</v>
      </c>
      <c r="B2183" s="3" t="b">
        <f>Teams[[#This Row],[yearID]]&gt;=1903</f>
        <v>1</v>
      </c>
      <c r="C2183" s="3" t="str">
        <f>_xlfn.XLOOKUP(Teams[[#This Row],[franchID]], franchises[franchID], franchises[franchName])</f>
        <v>Atlanta Braves</v>
      </c>
      <c r="D2183" s="3">
        <f>IF(Teams[[#This Row],[LgWin]]="Y", 1,
IF(Teams[[#This Row],[LgWin]] = "N", 0, " "))</f>
        <v>1</v>
      </c>
      <c r="E2183" s="3">
        <f>IF(Teams[[#This Row],[WSWin]]="Y", 1,
IF(Teams[[#This Row],[WSWin]] = "N", 0, " "))</f>
        <v>1</v>
      </c>
      <c r="F2183">
        <v>1995</v>
      </c>
      <c r="G2183" t="s">
        <v>157</v>
      </c>
      <c r="H2183" t="s">
        <v>159</v>
      </c>
      <c r="I2183" t="s">
        <v>159</v>
      </c>
      <c r="J2183" t="s">
        <v>37</v>
      </c>
      <c r="K2183">
        <v>1</v>
      </c>
      <c r="L2183">
        <v>144</v>
      </c>
      <c r="M2183">
        <v>72</v>
      </c>
      <c r="N2183">
        <v>90</v>
      </c>
      <c r="O2183">
        <v>54</v>
      </c>
      <c r="P2183" t="s">
        <v>76</v>
      </c>
      <c r="Q2183" t="s">
        <v>51</v>
      </c>
      <c r="R2183" t="s">
        <v>76</v>
      </c>
      <c r="S2183" t="s">
        <v>76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45">
      <c r="A2184" s="3" t="b">
        <f>Teams[[#This Row],[yearID]]&gt;=1973</f>
        <v>1</v>
      </c>
      <c r="B2184" s="3" t="b">
        <f>Teams[[#This Row],[yearID]]&gt;=1903</f>
        <v>1</v>
      </c>
      <c r="C2184" s="3" t="str">
        <f>_xlfn.XLOOKUP(Teams[[#This Row],[franchID]], franchises[franchID], franchises[franchName])</f>
        <v>Baltimore Orioles</v>
      </c>
      <c r="D2184" s="3">
        <f>IF(Teams[[#This Row],[LgWin]]="Y", 1,
IF(Teams[[#This Row],[LgWin]] = "N", 0, " "))</f>
        <v>0</v>
      </c>
      <c r="E2184" s="3">
        <f>IF(Teams[[#This Row],[WSWin]]="Y", 1,
IF(Teams[[#This Row],[WSWin]] = "N", 0, " "))</f>
        <v>0</v>
      </c>
      <c r="F2184">
        <v>1995</v>
      </c>
      <c r="G2184" t="s">
        <v>410</v>
      </c>
      <c r="H2184" t="s">
        <v>95</v>
      </c>
      <c r="I2184" t="s">
        <v>95</v>
      </c>
      <c r="J2184" t="s">
        <v>37</v>
      </c>
      <c r="K2184">
        <v>3</v>
      </c>
      <c r="L2184">
        <v>144</v>
      </c>
      <c r="M2184">
        <v>72</v>
      </c>
      <c r="N2184">
        <v>71</v>
      </c>
      <c r="O2184">
        <v>73</v>
      </c>
      <c r="P2184" t="s">
        <v>51</v>
      </c>
      <c r="Q2184" t="s">
        <v>51</v>
      </c>
      <c r="R2184" t="s">
        <v>51</v>
      </c>
      <c r="S2184" t="s">
        <v>51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45">
      <c r="A2185" s="3" t="b">
        <f>Teams[[#This Row],[yearID]]&gt;=1973</f>
        <v>1</v>
      </c>
      <c r="B2185" s="3" t="b">
        <f>Teams[[#This Row],[yearID]]&gt;=1903</f>
        <v>1</v>
      </c>
      <c r="C2185" s="3" t="str">
        <f>_xlfn.XLOOKUP(Teams[[#This Row],[franchID]], franchises[franchID], franchises[franchName])</f>
        <v>Boston Red Sox</v>
      </c>
      <c r="D2185" s="3">
        <f>IF(Teams[[#This Row],[LgWin]]="Y", 1,
IF(Teams[[#This Row],[LgWin]] = "N", 0, " "))</f>
        <v>0</v>
      </c>
      <c r="E2185" s="3">
        <f>IF(Teams[[#This Row],[WSWin]]="Y", 1,
IF(Teams[[#This Row],[WSWin]] = "N", 0, " "))</f>
        <v>0</v>
      </c>
      <c r="F2185">
        <v>1995</v>
      </c>
      <c r="G2185" t="s">
        <v>410</v>
      </c>
      <c r="H2185" t="s">
        <v>54</v>
      </c>
      <c r="I2185" t="s">
        <v>54</v>
      </c>
      <c r="J2185" t="s">
        <v>37</v>
      </c>
      <c r="K2185">
        <v>1</v>
      </c>
      <c r="L2185">
        <v>144</v>
      </c>
      <c r="M2185">
        <v>72</v>
      </c>
      <c r="N2185">
        <v>86</v>
      </c>
      <c r="O2185">
        <v>58</v>
      </c>
      <c r="P2185" t="s">
        <v>76</v>
      </c>
      <c r="Q2185" t="s">
        <v>51</v>
      </c>
      <c r="R2185" t="s">
        <v>51</v>
      </c>
      <c r="S2185" t="s">
        <v>51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45">
      <c r="A2186" s="3" t="b">
        <f>Teams[[#This Row],[yearID]]&gt;=1973</f>
        <v>1</v>
      </c>
      <c r="B2186" s="3" t="b">
        <f>Teams[[#This Row],[yearID]]&gt;=1903</f>
        <v>1</v>
      </c>
      <c r="C2186" s="3" t="str">
        <f>_xlfn.XLOOKUP(Teams[[#This Row],[franchID]], franchises[franchID], franchises[franchName])</f>
        <v>Los Angeles Angels of Anaheim</v>
      </c>
      <c r="D2186" s="3">
        <f>IF(Teams[[#This Row],[LgWin]]="Y", 1,
IF(Teams[[#This Row],[LgWin]] = "N", 0, " "))</f>
        <v>0</v>
      </c>
      <c r="E2186" s="3">
        <f>IF(Teams[[#This Row],[WSWin]]="Y", 1,
IF(Teams[[#This Row],[WSWin]] = "N", 0, " "))</f>
        <v>0</v>
      </c>
      <c r="F2186">
        <v>1995</v>
      </c>
      <c r="G2186" t="s">
        <v>410</v>
      </c>
      <c r="H2186" t="s">
        <v>537</v>
      </c>
      <c r="I2186" t="s">
        <v>520</v>
      </c>
      <c r="J2186" t="s">
        <v>8</v>
      </c>
      <c r="K2186">
        <v>2</v>
      </c>
      <c r="L2186">
        <v>145</v>
      </c>
      <c r="M2186">
        <v>72</v>
      </c>
      <c r="N2186">
        <v>78</v>
      </c>
      <c r="O2186">
        <v>67</v>
      </c>
      <c r="P2186" t="s">
        <v>51</v>
      </c>
      <c r="Q2186" t="s">
        <v>51</v>
      </c>
      <c r="R2186" t="s">
        <v>51</v>
      </c>
      <c r="S2186" t="s">
        <v>51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45">
      <c r="A2187" s="3" t="b">
        <f>Teams[[#This Row],[yearID]]&gt;=1973</f>
        <v>1</v>
      </c>
      <c r="B2187" s="3" t="b">
        <f>Teams[[#This Row],[yearID]]&gt;=1903</f>
        <v>1</v>
      </c>
      <c r="C2187" s="3" t="str">
        <f>_xlfn.XLOOKUP(Teams[[#This Row],[franchID]], franchises[franchID], franchises[franchName])</f>
        <v>Chicago White Sox</v>
      </c>
      <c r="D2187" s="3">
        <f>IF(Teams[[#This Row],[LgWin]]="Y", 1,
IF(Teams[[#This Row],[LgWin]] = "N", 0, " "))</f>
        <v>0</v>
      </c>
      <c r="E2187" s="3">
        <f>IF(Teams[[#This Row],[WSWin]]="Y", 1,
IF(Teams[[#This Row],[WSWin]] = "N", 0, " "))</f>
        <v>0</v>
      </c>
      <c r="F2187">
        <v>1995</v>
      </c>
      <c r="G2187" t="s">
        <v>410</v>
      </c>
      <c r="H2187" t="s">
        <v>415</v>
      </c>
      <c r="I2187" t="s">
        <v>416</v>
      </c>
      <c r="J2187" t="s">
        <v>591</v>
      </c>
      <c r="K2187">
        <v>3</v>
      </c>
      <c r="L2187">
        <v>145</v>
      </c>
      <c r="M2187">
        <v>72</v>
      </c>
      <c r="N2187">
        <v>68</v>
      </c>
      <c r="O2187">
        <v>76</v>
      </c>
      <c r="P2187" t="s">
        <v>51</v>
      </c>
      <c r="Q2187" t="s">
        <v>51</v>
      </c>
      <c r="R2187" t="s">
        <v>51</v>
      </c>
      <c r="S2187" t="s">
        <v>51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45">
      <c r="A2188" s="3" t="b">
        <f>Teams[[#This Row],[yearID]]&gt;=1973</f>
        <v>1</v>
      </c>
      <c r="B2188" s="3" t="b">
        <f>Teams[[#This Row],[yearID]]&gt;=1903</f>
        <v>1</v>
      </c>
      <c r="C2188" s="3" t="str">
        <f>_xlfn.XLOOKUP(Teams[[#This Row],[franchID]], franchises[franchID], franchises[franchName])</f>
        <v>Chicago Cubs</v>
      </c>
      <c r="D2188" s="3">
        <f>IF(Teams[[#This Row],[LgWin]]="Y", 1,
IF(Teams[[#This Row],[LgWin]] = "N", 0, " "))</f>
        <v>0</v>
      </c>
      <c r="E2188" s="3">
        <f>IF(Teams[[#This Row],[WSWin]]="Y", 1,
IF(Teams[[#This Row],[WSWin]] = "N", 0, " "))</f>
        <v>0</v>
      </c>
      <c r="F2188">
        <v>1995</v>
      </c>
      <c r="G2188" t="s">
        <v>157</v>
      </c>
      <c r="H2188" t="s">
        <v>161</v>
      </c>
      <c r="I2188" t="s">
        <v>162</v>
      </c>
      <c r="J2188" t="s">
        <v>591</v>
      </c>
      <c r="K2188">
        <v>3</v>
      </c>
      <c r="L2188">
        <v>144</v>
      </c>
      <c r="M2188">
        <v>72</v>
      </c>
      <c r="N2188">
        <v>73</v>
      </c>
      <c r="O2188">
        <v>71</v>
      </c>
      <c r="P2188" t="s">
        <v>51</v>
      </c>
      <c r="Q2188" t="s">
        <v>51</v>
      </c>
      <c r="R2188" t="s">
        <v>51</v>
      </c>
      <c r="S2188" t="s">
        <v>51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45">
      <c r="A2189" s="3" t="b">
        <f>Teams[[#This Row],[yearID]]&gt;=1973</f>
        <v>1</v>
      </c>
      <c r="B2189" s="3" t="b">
        <f>Teams[[#This Row],[yearID]]&gt;=1903</f>
        <v>1</v>
      </c>
      <c r="C2189" s="3" t="str">
        <f>_xlfn.XLOOKUP(Teams[[#This Row],[franchID]], franchises[franchID], franchises[franchName])</f>
        <v>Cincinnati Reds</v>
      </c>
      <c r="D2189" s="3">
        <f>IF(Teams[[#This Row],[LgWin]]="Y", 1,
IF(Teams[[#This Row],[LgWin]] = "N", 0, " "))</f>
        <v>0</v>
      </c>
      <c r="E2189" s="3">
        <f>IF(Teams[[#This Row],[WSWin]]="Y", 1,
IF(Teams[[#This Row],[WSWin]] = "N", 0, " "))</f>
        <v>0</v>
      </c>
      <c r="F2189">
        <v>1995</v>
      </c>
      <c r="G2189" t="s">
        <v>157</v>
      </c>
      <c r="H2189" t="s">
        <v>167</v>
      </c>
      <c r="I2189" t="s">
        <v>167</v>
      </c>
      <c r="J2189" t="s">
        <v>591</v>
      </c>
      <c r="K2189">
        <v>1</v>
      </c>
      <c r="L2189">
        <v>144</v>
      </c>
      <c r="M2189">
        <v>72</v>
      </c>
      <c r="N2189">
        <v>85</v>
      </c>
      <c r="O2189">
        <v>59</v>
      </c>
      <c r="P2189" t="s">
        <v>76</v>
      </c>
      <c r="Q2189" t="s">
        <v>51</v>
      </c>
      <c r="R2189" t="s">
        <v>51</v>
      </c>
      <c r="S2189" t="s">
        <v>51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45">
      <c r="A2190" s="3" t="b">
        <f>Teams[[#This Row],[yearID]]&gt;=1973</f>
        <v>1</v>
      </c>
      <c r="B2190" s="3" t="b">
        <f>Teams[[#This Row],[yearID]]&gt;=1903</f>
        <v>1</v>
      </c>
      <c r="C2190" s="3" t="str">
        <f>_xlfn.XLOOKUP(Teams[[#This Row],[franchID]], franchises[franchID], franchises[franchName])</f>
        <v>Cleveland Indians</v>
      </c>
      <c r="D2190" s="3">
        <f>IF(Teams[[#This Row],[LgWin]]="Y", 1,
IF(Teams[[#This Row],[LgWin]] = "N", 0, " "))</f>
        <v>1</v>
      </c>
      <c r="E2190" s="3">
        <f>IF(Teams[[#This Row],[WSWin]]="Y", 1,
IF(Teams[[#This Row],[WSWin]] = "N", 0, " "))</f>
        <v>0</v>
      </c>
      <c r="F2190">
        <v>1995</v>
      </c>
      <c r="G2190" t="s">
        <v>410</v>
      </c>
      <c r="H2190" t="s">
        <v>64</v>
      </c>
      <c r="I2190" t="s">
        <v>64</v>
      </c>
      <c r="J2190" t="s">
        <v>591</v>
      </c>
      <c r="K2190">
        <v>1</v>
      </c>
      <c r="L2190">
        <v>144</v>
      </c>
      <c r="M2190">
        <v>72</v>
      </c>
      <c r="N2190">
        <v>100</v>
      </c>
      <c r="O2190">
        <v>44</v>
      </c>
      <c r="P2190" t="s">
        <v>76</v>
      </c>
      <c r="Q2190" t="s">
        <v>51</v>
      </c>
      <c r="R2190" t="s">
        <v>76</v>
      </c>
      <c r="S2190" t="s">
        <v>51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45">
      <c r="A2191" s="3" t="b">
        <f>Teams[[#This Row],[yearID]]&gt;=1973</f>
        <v>1</v>
      </c>
      <c r="B2191" s="3" t="b">
        <f>Teams[[#This Row],[yearID]]&gt;=1903</f>
        <v>1</v>
      </c>
      <c r="C2191" s="3" t="str">
        <f>_xlfn.XLOOKUP(Teams[[#This Row],[franchID]], franchises[franchID], franchises[franchName])</f>
        <v>Colorado Rockies</v>
      </c>
      <c r="D2191" s="3">
        <f>IF(Teams[[#This Row],[LgWin]]="Y", 1,
IF(Teams[[#This Row],[LgWin]] = "N", 0, " "))</f>
        <v>0</v>
      </c>
      <c r="E2191" s="3">
        <f>IF(Teams[[#This Row],[WSWin]]="Y", 1,
IF(Teams[[#This Row],[WSWin]] = "N", 0, " "))</f>
        <v>0</v>
      </c>
      <c r="F2191">
        <v>1995</v>
      </c>
      <c r="G2191" t="s">
        <v>157</v>
      </c>
      <c r="H2191" t="s">
        <v>241</v>
      </c>
      <c r="I2191" t="s">
        <v>241</v>
      </c>
      <c r="J2191" t="s">
        <v>8</v>
      </c>
      <c r="K2191">
        <v>2</v>
      </c>
      <c r="L2191">
        <v>144</v>
      </c>
      <c r="M2191">
        <v>72</v>
      </c>
      <c r="N2191">
        <v>77</v>
      </c>
      <c r="O2191">
        <v>67</v>
      </c>
      <c r="P2191" t="s">
        <v>51</v>
      </c>
      <c r="Q2191" t="s">
        <v>76</v>
      </c>
      <c r="R2191" t="s">
        <v>51</v>
      </c>
      <c r="S2191" t="s">
        <v>51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45">
      <c r="A2192" s="3" t="b">
        <f>Teams[[#This Row],[yearID]]&gt;=1973</f>
        <v>1</v>
      </c>
      <c r="B2192" s="3" t="b">
        <f>Teams[[#This Row],[yearID]]&gt;=1903</f>
        <v>1</v>
      </c>
      <c r="C2192" s="3" t="str">
        <f>_xlfn.XLOOKUP(Teams[[#This Row],[franchID]], franchises[franchID], franchises[franchName])</f>
        <v>Detroit Tigers</v>
      </c>
      <c r="D2192" s="3">
        <f>IF(Teams[[#This Row],[LgWin]]="Y", 1,
IF(Teams[[#This Row],[LgWin]] = "N", 0, " "))</f>
        <v>0</v>
      </c>
      <c r="E2192" s="3">
        <f>IF(Teams[[#This Row],[WSWin]]="Y", 1,
IF(Teams[[#This Row],[WSWin]] = "N", 0, " "))</f>
        <v>0</v>
      </c>
      <c r="F2192">
        <v>1995</v>
      </c>
      <c r="G2192" t="s">
        <v>410</v>
      </c>
      <c r="H2192" t="s">
        <v>419</v>
      </c>
      <c r="I2192" t="s">
        <v>419</v>
      </c>
      <c r="J2192" t="s">
        <v>37</v>
      </c>
      <c r="K2192">
        <v>4</v>
      </c>
      <c r="L2192">
        <v>144</v>
      </c>
      <c r="M2192">
        <v>72</v>
      </c>
      <c r="N2192">
        <v>60</v>
      </c>
      <c r="O2192">
        <v>84</v>
      </c>
      <c r="P2192" t="s">
        <v>51</v>
      </c>
      <c r="Q2192" t="s">
        <v>51</v>
      </c>
      <c r="R2192" t="s">
        <v>51</v>
      </c>
      <c r="S2192" t="s">
        <v>51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45">
      <c r="A2193" s="3" t="b">
        <f>Teams[[#This Row],[yearID]]&gt;=1973</f>
        <v>1</v>
      </c>
      <c r="B2193" s="3" t="b">
        <f>Teams[[#This Row],[yearID]]&gt;=1903</f>
        <v>1</v>
      </c>
      <c r="C2193" s="3" t="str">
        <f>_xlfn.XLOOKUP(Teams[[#This Row],[franchID]], franchises[franchID], franchises[franchName])</f>
        <v>Florida Marlins</v>
      </c>
      <c r="D2193" s="3">
        <f>IF(Teams[[#This Row],[LgWin]]="Y", 1,
IF(Teams[[#This Row],[LgWin]] = "N", 0, " "))</f>
        <v>0</v>
      </c>
      <c r="E2193" s="3">
        <f>IF(Teams[[#This Row],[WSWin]]="Y", 1,
IF(Teams[[#This Row],[WSWin]] = "N", 0, " "))</f>
        <v>0</v>
      </c>
      <c r="F2193">
        <v>1995</v>
      </c>
      <c r="G2193" t="s">
        <v>157</v>
      </c>
      <c r="H2193" t="s">
        <v>586</v>
      </c>
      <c r="I2193" t="s">
        <v>587</v>
      </c>
      <c r="J2193" t="s">
        <v>37</v>
      </c>
      <c r="K2193">
        <v>4</v>
      </c>
      <c r="L2193">
        <v>143</v>
      </c>
      <c r="M2193">
        <v>71</v>
      </c>
      <c r="N2193">
        <v>67</v>
      </c>
      <c r="O2193">
        <v>76</v>
      </c>
      <c r="P2193" t="s">
        <v>51</v>
      </c>
      <c r="Q2193" t="s">
        <v>51</v>
      </c>
      <c r="R2193" t="s">
        <v>51</v>
      </c>
      <c r="S2193" t="s">
        <v>51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45">
      <c r="A2194" s="3" t="b">
        <f>Teams[[#This Row],[yearID]]&gt;=1973</f>
        <v>1</v>
      </c>
      <c r="B2194" s="3" t="b">
        <f>Teams[[#This Row],[yearID]]&gt;=1903</f>
        <v>1</v>
      </c>
      <c r="C2194" s="3" t="str">
        <f>_xlfn.XLOOKUP(Teams[[#This Row],[franchID]], franchises[franchID], franchises[franchName])</f>
        <v>Houston Astros</v>
      </c>
      <c r="D2194" s="3">
        <f>IF(Teams[[#This Row],[LgWin]]="Y", 1,
IF(Teams[[#This Row],[LgWin]] = "N", 0, " "))</f>
        <v>0</v>
      </c>
      <c r="E2194" s="3">
        <f>IF(Teams[[#This Row],[WSWin]]="Y", 1,
IF(Teams[[#This Row],[WSWin]] = "N", 0, " "))</f>
        <v>0</v>
      </c>
      <c r="F2194">
        <v>1995</v>
      </c>
      <c r="G2194" t="s">
        <v>157</v>
      </c>
      <c r="H2194" t="s">
        <v>528</v>
      </c>
      <c r="I2194" t="s">
        <v>528</v>
      </c>
      <c r="J2194" t="s">
        <v>591</v>
      </c>
      <c r="K2194">
        <v>2</v>
      </c>
      <c r="L2194">
        <v>144</v>
      </c>
      <c r="M2194">
        <v>72</v>
      </c>
      <c r="N2194">
        <v>76</v>
      </c>
      <c r="O2194">
        <v>68</v>
      </c>
      <c r="P2194" t="s">
        <v>51</v>
      </c>
      <c r="Q2194" t="s">
        <v>51</v>
      </c>
      <c r="R2194" t="s">
        <v>51</v>
      </c>
      <c r="S2194" t="s">
        <v>51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45">
      <c r="A2195" s="3" t="b">
        <f>Teams[[#This Row],[yearID]]&gt;=1973</f>
        <v>1</v>
      </c>
      <c r="B2195" s="3" t="b">
        <f>Teams[[#This Row],[yearID]]&gt;=1903</f>
        <v>1</v>
      </c>
      <c r="C2195" s="3" t="str">
        <f>_xlfn.XLOOKUP(Teams[[#This Row],[franchID]], franchises[franchID], franchises[franchName])</f>
        <v>Kansas City Royals</v>
      </c>
      <c r="D2195" s="3">
        <f>IF(Teams[[#This Row],[LgWin]]="Y", 1,
IF(Teams[[#This Row],[LgWin]] = "N", 0, " "))</f>
        <v>0</v>
      </c>
      <c r="E2195" s="3">
        <f>IF(Teams[[#This Row],[WSWin]]="Y", 1,
IF(Teams[[#This Row],[WSWin]] = "N", 0, " "))</f>
        <v>0</v>
      </c>
      <c r="F2195">
        <v>1995</v>
      </c>
      <c r="G2195" t="s">
        <v>410</v>
      </c>
      <c r="H2195" t="s">
        <v>509</v>
      </c>
      <c r="I2195" t="s">
        <v>548</v>
      </c>
      <c r="J2195" t="s">
        <v>591</v>
      </c>
      <c r="K2195">
        <v>2</v>
      </c>
      <c r="L2195">
        <v>144</v>
      </c>
      <c r="M2195">
        <v>72</v>
      </c>
      <c r="N2195">
        <v>70</v>
      </c>
      <c r="O2195">
        <v>74</v>
      </c>
      <c r="P2195" t="s">
        <v>51</v>
      </c>
      <c r="Q2195" t="s">
        <v>51</v>
      </c>
      <c r="R2195" t="s">
        <v>51</v>
      </c>
      <c r="S2195" t="s">
        <v>51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45">
      <c r="A2196" s="3" t="b">
        <f>Teams[[#This Row],[yearID]]&gt;=1973</f>
        <v>1</v>
      </c>
      <c r="B2196" s="3" t="b">
        <f>Teams[[#This Row],[yearID]]&gt;=1903</f>
        <v>1</v>
      </c>
      <c r="C2196" s="3" t="str">
        <f>_xlfn.XLOOKUP(Teams[[#This Row],[franchID]], franchises[franchID], franchises[franchName])</f>
        <v>Los Angeles Dodgers</v>
      </c>
      <c r="D2196" s="3">
        <f>IF(Teams[[#This Row],[LgWin]]="Y", 1,
IF(Teams[[#This Row],[LgWin]] = "N", 0, " "))</f>
        <v>0</v>
      </c>
      <c r="E2196" s="3">
        <f>IF(Teams[[#This Row],[WSWin]]="Y", 1,
IF(Teams[[#This Row],[WSWin]] = "N", 0, " "))</f>
        <v>0</v>
      </c>
      <c r="F2196">
        <v>1995</v>
      </c>
      <c r="G2196" t="s">
        <v>157</v>
      </c>
      <c r="H2196" t="s">
        <v>511</v>
      </c>
      <c r="I2196" t="s">
        <v>260</v>
      </c>
      <c r="J2196" t="s">
        <v>8</v>
      </c>
      <c r="K2196">
        <v>1</v>
      </c>
      <c r="L2196">
        <v>144</v>
      </c>
      <c r="M2196">
        <v>72</v>
      </c>
      <c r="N2196">
        <v>78</v>
      </c>
      <c r="O2196">
        <v>66</v>
      </c>
      <c r="P2196" t="s">
        <v>76</v>
      </c>
      <c r="Q2196" t="s">
        <v>51</v>
      </c>
      <c r="R2196" t="s">
        <v>51</v>
      </c>
      <c r="S2196" t="s">
        <v>51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45">
      <c r="A2197" s="3" t="b">
        <f>Teams[[#This Row],[yearID]]&gt;=1973</f>
        <v>1</v>
      </c>
      <c r="B2197" s="3" t="b">
        <f>Teams[[#This Row],[yearID]]&gt;=1903</f>
        <v>1</v>
      </c>
      <c r="C2197" s="3" t="str">
        <f>_xlfn.XLOOKUP(Teams[[#This Row],[franchID]], franchises[franchID], franchises[franchName])</f>
        <v>Minnesota Twins</v>
      </c>
      <c r="D2197" s="3">
        <f>IF(Teams[[#This Row],[LgWin]]="Y", 1,
IF(Teams[[#This Row],[LgWin]] = "N", 0, " "))</f>
        <v>0</v>
      </c>
      <c r="E2197" s="3">
        <f>IF(Teams[[#This Row],[WSWin]]="Y", 1,
IF(Teams[[#This Row],[WSWin]] = "N", 0, " "))</f>
        <v>0</v>
      </c>
      <c r="F2197">
        <v>1995</v>
      </c>
      <c r="G2197" t="s">
        <v>410</v>
      </c>
      <c r="H2197" t="s">
        <v>426</v>
      </c>
      <c r="I2197" t="s">
        <v>426</v>
      </c>
      <c r="J2197" t="s">
        <v>591</v>
      </c>
      <c r="K2197">
        <v>5</v>
      </c>
      <c r="L2197">
        <v>144</v>
      </c>
      <c r="M2197">
        <v>72</v>
      </c>
      <c r="N2197">
        <v>56</v>
      </c>
      <c r="O2197">
        <v>88</v>
      </c>
      <c r="P2197" t="s">
        <v>51</v>
      </c>
      <c r="Q2197" t="s">
        <v>51</v>
      </c>
      <c r="R2197" t="s">
        <v>51</v>
      </c>
      <c r="S2197" t="s">
        <v>51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45">
      <c r="A2198" s="3" t="b">
        <f>Teams[[#This Row],[yearID]]&gt;=1973</f>
        <v>1</v>
      </c>
      <c r="B2198" s="3" t="b">
        <f>Teams[[#This Row],[yearID]]&gt;=1903</f>
        <v>1</v>
      </c>
      <c r="C2198" s="3" t="str">
        <f>_xlfn.XLOOKUP(Teams[[#This Row],[franchID]], franchises[franchID], franchises[franchName])</f>
        <v>Milwaukee Brewers</v>
      </c>
      <c r="D2198" s="3">
        <f>IF(Teams[[#This Row],[LgWin]]="Y", 1,
IF(Teams[[#This Row],[LgWin]] = "N", 0, " "))</f>
        <v>0</v>
      </c>
      <c r="E2198" s="3">
        <f>IF(Teams[[#This Row],[WSWin]]="Y", 1,
IF(Teams[[#This Row],[WSWin]] = "N", 0, " "))</f>
        <v>0</v>
      </c>
      <c r="F2198">
        <v>1995</v>
      </c>
      <c r="G2198" t="s">
        <v>410</v>
      </c>
      <c r="H2198" t="s">
        <v>563</v>
      </c>
      <c r="I2198" t="s">
        <v>282</v>
      </c>
      <c r="J2198" t="s">
        <v>591</v>
      </c>
      <c r="K2198">
        <v>4</v>
      </c>
      <c r="L2198">
        <v>144</v>
      </c>
      <c r="M2198">
        <v>72</v>
      </c>
      <c r="N2198">
        <v>65</v>
      </c>
      <c r="O2198">
        <v>79</v>
      </c>
      <c r="P2198" t="s">
        <v>51</v>
      </c>
      <c r="Q2198" t="s">
        <v>51</v>
      </c>
      <c r="R2198" t="s">
        <v>51</v>
      </c>
      <c r="S2198" t="s">
        <v>51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45">
      <c r="A2199" s="3" t="b">
        <f>Teams[[#This Row],[yearID]]&gt;=1973</f>
        <v>1</v>
      </c>
      <c r="B2199" s="3" t="b">
        <f>Teams[[#This Row],[yearID]]&gt;=1903</f>
        <v>1</v>
      </c>
      <c r="C2199" s="3" t="str">
        <f>_xlfn.XLOOKUP(Teams[[#This Row],[franchID]], franchises[franchID], franchises[franchName])</f>
        <v>Washington Nationals</v>
      </c>
      <c r="D2199" s="3">
        <f>IF(Teams[[#This Row],[LgWin]]="Y", 1,
IF(Teams[[#This Row],[LgWin]] = "N", 0, " "))</f>
        <v>0</v>
      </c>
      <c r="E2199" s="3">
        <f>IF(Teams[[#This Row],[WSWin]]="Y", 1,
IF(Teams[[#This Row],[WSWin]] = "N", 0, " "))</f>
        <v>0</v>
      </c>
      <c r="F2199">
        <v>1995</v>
      </c>
      <c r="G2199" t="s">
        <v>157</v>
      </c>
      <c r="H2199" t="s">
        <v>551</v>
      </c>
      <c r="I2199" t="s">
        <v>398</v>
      </c>
      <c r="J2199" t="s">
        <v>37</v>
      </c>
      <c r="K2199">
        <v>5</v>
      </c>
      <c r="L2199">
        <v>144</v>
      </c>
      <c r="M2199">
        <v>72</v>
      </c>
      <c r="N2199">
        <v>66</v>
      </c>
      <c r="O2199">
        <v>78</v>
      </c>
      <c r="P2199" t="s">
        <v>51</v>
      </c>
      <c r="Q2199" t="s">
        <v>51</v>
      </c>
      <c r="R2199" t="s">
        <v>51</v>
      </c>
      <c r="S2199" t="s">
        <v>51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45">
      <c r="A2200" s="3" t="b">
        <f>Teams[[#This Row],[yearID]]&gt;=1973</f>
        <v>1</v>
      </c>
      <c r="B2200" s="3" t="b">
        <f>Teams[[#This Row],[yearID]]&gt;=1903</f>
        <v>1</v>
      </c>
      <c r="C2200" s="3" t="str">
        <f>_xlfn.XLOOKUP(Teams[[#This Row],[franchID]], franchises[franchID], franchises[franchName])</f>
        <v>New York Yankees</v>
      </c>
      <c r="D2200" s="3">
        <f>IF(Teams[[#This Row],[LgWin]]="Y", 1,
IF(Teams[[#This Row],[LgWin]] = "N", 0, " "))</f>
        <v>0</v>
      </c>
      <c r="E2200" s="3">
        <f>IF(Teams[[#This Row],[WSWin]]="Y", 1,
IF(Teams[[#This Row],[WSWin]] = "N", 0, " "))</f>
        <v>0</v>
      </c>
      <c r="F2200">
        <v>1995</v>
      </c>
      <c r="G2200" t="s">
        <v>410</v>
      </c>
      <c r="H2200" t="s">
        <v>436</v>
      </c>
      <c r="I2200" t="s">
        <v>412</v>
      </c>
      <c r="J2200" t="s">
        <v>37</v>
      </c>
      <c r="K2200">
        <v>2</v>
      </c>
      <c r="L2200">
        <v>145</v>
      </c>
      <c r="M2200">
        <v>73</v>
      </c>
      <c r="N2200">
        <v>79</v>
      </c>
      <c r="O2200">
        <v>65</v>
      </c>
      <c r="P2200" t="s">
        <v>51</v>
      </c>
      <c r="Q2200" t="s">
        <v>76</v>
      </c>
      <c r="R2200" t="s">
        <v>51</v>
      </c>
      <c r="S2200" t="s">
        <v>51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45">
      <c r="A2201" s="3" t="b">
        <f>Teams[[#This Row],[yearID]]&gt;=1973</f>
        <v>1</v>
      </c>
      <c r="B2201" s="3" t="b">
        <f>Teams[[#This Row],[yearID]]&gt;=1903</f>
        <v>1</v>
      </c>
      <c r="C2201" s="3" t="str">
        <f>_xlfn.XLOOKUP(Teams[[#This Row],[franchID]], franchises[franchID], franchises[franchName])</f>
        <v>New York Mets</v>
      </c>
      <c r="D2201" s="3">
        <f>IF(Teams[[#This Row],[LgWin]]="Y", 1,
IF(Teams[[#This Row],[LgWin]] = "N", 0, " "))</f>
        <v>0</v>
      </c>
      <c r="E2201" s="3">
        <f>IF(Teams[[#This Row],[WSWin]]="Y", 1,
IF(Teams[[#This Row],[WSWin]] = "N", 0, " "))</f>
        <v>0</v>
      </c>
      <c r="F2201">
        <v>1995</v>
      </c>
      <c r="G2201" t="s">
        <v>157</v>
      </c>
      <c r="H2201" t="s">
        <v>532</v>
      </c>
      <c r="I2201" t="s">
        <v>533</v>
      </c>
      <c r="J2201" t="s">
        <v>37</v>
      </c>
      <c r="K2201">
        <v>2</v>
      </c>
      <c r="L2201">
        <v>144</v>
      </c>
      <c r="M2201">
        <v>72</v>
      </c>
      <c r="N2201">
        <v>69</v>
      </c>
      <c r="O2201">
        <v>75</v>
      </c>
      <c r="P2201" t="s">
        <v>51</v>
      </c>
      <c r="Q2201" t="s">
        <v>51</v>
      </c>
      <c r="R2201" t="s">
        <v>51</v>
      </c>
      <c r="S2201" t="s">
        <v>51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45">
      <c r="A2202" s="3" t="b">
        <f>Teams[[#This Row],[yearID]]&gt;=1973</f>
        <v>1</v>
      </c>
      <c r="B2202" s="3" t="b">
        <f>Teams[[#This Row],[yearID]]&gt;=1903</f>
        <v>1</v>
      </c>
      <c r="C2202" s="3" t="str">
        <f>_xlfn.XLOOKUP(Teams[[#This Row],[franchID]], franchises[franchID], franchises[franchName])</f>
        <v>Oakland Athletics</v>
      </c>
      <c r="D2202" s="3">
        <f>IF(Teams[[#This Row],[LgWin]]="Y", 1,
IF(Teams[[#This Row],[LgWin]] = "N", 0, " "))</f>
        <v>0</v>
      </c>
      <c r="E2202" s="3">
        <f>IF(Teams[[#This Row],[WSWin]]="Y", 1,
IF(Teams[[#This Row],[WSWin]] = "N", 0, " "))</f>
        <v>0</v>
      </c>
      <c r="F2202">
        <v>1995</v>
      </c>
      <c r="G2202" t="s">
        <v>410</v>
      </c>
      <c r="H2202" t="s">
        <v>423</v>
      </c>
      <c r="I2202" t="s">
        <v>423</v>
      </c>
      <c r="J2202" t="s">
        <v>8</v>
      </c>
      <c r="K2202">
        <v>4</v>
      </c>
      <c r="L2202">
        <v>144</v>
      </c>
      <c r="M2202">
        <v>72</v>
      </c>
      <c r="N2202">
        <v>67</v>
      </c>
      <c r="O2202">
        <v>77</v>
      </c>
      <c r="P2202" t="s">
        <v>51</v>
      </c>
      <c r="Q2202" t="s">
        <v>51</v>
      </c>
      <c r="R2202" t="s">
        <v>51</v>
      </c>
      <c r="S2202" t="s">
        <v>51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45">
      <c r="A2203" s="3" t="b">
        <f>Teams[[#This Row],[yearID]]&gt;=1973</f>
        <v>1</v>
      </c>
      <c r="B2203" s="3" t="b">
        <f>Teams[[#This Row],[yearID]]&gt;=1903</f>
        <v>1</v>
      </c>
      <c r="C2203" s="3" t="str">
        <f>_xlfn.XLOOKUP(Teams[[#This Row],[franchID]], franchises[franchID], franchises[franchName])</f>
        <v>Philadelphia Phillies</v>
      </c>
      <c r="D2203" s="3">
        <f>IF(Teams[[#This Row],[LgWin]]="Y", 1,
IF(Teams[[#This Row],[LgWin]] = "N", 0, " "))</f>
        <v>0</v>
      </c>
      <c r="E2203" s="3">
        <f>IF(Teams[[#This Row],[WSWin]]="Y", 1,
IF(Teams[[#This Row],[WSWin]] = "N", 0, " "))</f>
        <v>0</v>
      </c>
      <c r="F2203">
        <v>1995</v>
      </c>
      <c r="G2203" t="s">
        <v>157</v>
      </c>
      <c r="H2203" t="s">
        <v>122</v>
      </c>
      <c r="I2203" t="s">
        <v>122</v>
      </c>
      <c r="J2203" t="s">
        <v>37</v>
      </c>
      <c r="K2203">
        <v>2</v>
      </c>
      <c r="L2203">
        <v>144</v>
      </c>
      <c r="M2203">
        <v>72</v>
      </c>
      <c r="N2203">
        <v>69</v>
      </c>
      <c r="O2203">
        <v>75</v>
      </c>
      <c r="P2203" t="s">
        <v>51</v>
      </c>
      <c r="Q2203" t="s">
        <v>51</v>
      </c>
      <c r="R2203" t="s">
        <v>51</v>
      </c>
      <c r="S2203" t="s">
        <v>51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45">
      <c r="A2204" s="3" t="b">
        <f>Teams[[#This Row],[yearID]]&gt;=1973</f>
        <v>1</v>
      </c>
      <c r="B2204" s="3" t="b">
        <f>Teams[[#This Row],[yearID]]&gt;=1903</f>
        <v>1</v>
      </c>
      <c r="C2204" s="3" t="str">
        <f>_xlfn.XLOOKUP(Teams[[#This Row],[franchID]], franchises[franchID], franchises[franchName])</f>
        <v>Pittsburgh Pirates</v>
      </c>
      <c r="D2204" s="3">
        <f>IF(Teams[[#This Row],[LgWin]]="Y", 1,
IF(Teams[[#This Row],[LgWin]] = "N", 0, " "))</f>
        <v>0</v>
      </c>
      <c r="E2204" s="3">
        <f>IF(Teams[[#This Row],[WSWin]]="Y", 1,
IF(Teams[[#This Row],[WSWin]] = "N", 0, " "))</f>
        <v>0</v>
      </c>
      <c r="F2204">
        <v>1995</v>
      </c>
      <c r="G2204" t="s">
        <v>157</v>
      </c>
      <c r="H2204" t="s">
        <v>229</v>
      </c>
      <c r="I2204" t="s">
        <v>229</v>
      </c>
      <c r="J2204" t="s">
        <v>591</v>
      </c>
      <c r="K2204">
        <v>5</v>
      </c>
      <c r="L2204">
        <v>144</v>
      </c>
      <c r="M2204">
        <v>72</v>
      </c>
      <c r="N2204">
        <v>58</v>
      </c>
      <c r="O2204">
        <v>86</v>
      </c>
      <c r="P2204" t="s">
        <v>51</v>
      </c>
      <c r="Q2204" t="s">
        <v>51</v>
      </c>
      <c r="R2204" t="s">
        <v>51</v>
      </c>
      <c r="S2204" t="s">
        <v>51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45">
      <c r="A2205" s="3" t="b">
        <f>Teams[[#This Row],[yearID]]&gt;=1973</f>
        <v>1</v>
      </c>
      <c r="B2205" s="3" t="b">
        <f>Teams[[#This Row],[yearID]]&gt;=1903</f>
        <v>1</v>
      </c>
      <c r="C2205" s="3" t="str">
        <f>_xlfn.XLOOKUP(Teams[[#This Row],[franchID]], franchises[franchID], franchises[franchName])</f>
        <v>San Diego Padres</v>
      </c>
      <c r="D2205" s="3">
        <f>IF(Teams[[#This Row],[LgWin]]="Y", 1,
IF(Teams[[#This Row],[LgWin]] = "N", 0, " "))</f>
        <v>0</v>
      </c>
      <c r="E2205" s="3">
        <f>IF(Teams[[#This Row],[WSWin]]="Y", 1,
IF(Teams[[#This Row],[WSWin]] = "N", 0, " "))</f>
        <v>0</v>
      </c>
      <c r="F2205">
        <v>1995</v>
      </c>
      <c r="G2205" t="s">
        <v>157</v>
      </c>
      <c r="H2205" t="s">
        <v>554</v>
      </c>
      <c r="I2205" t="s">
        <v>555</v>
      </c>
      <c r="J2205" t="s">
        <v>8</v>
      </c>
      <c r="K2205">
        <v>3</v>
      </c>
      <c r="L2205">
        <v>144</v>
      </c>
      <c r="M2205">
        <v>72</v>
      </c>
      <c r="N2205">
        <v>70</v>
      </c>
      <c r="O2205">
        <v>74</v>
      </c>
      <c r="P2205" t="s">
        <v>51</v>
      </c>
      <c r="Q2205" t="s">
        <v>51</v>
      </c>
      <c r="R2205" t="s">
        <v>51</v>
      </c>
      <c r="S2205" t="s">
        <v>51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45">
      <c r="A2206" s="3" t="b">
        <f>Teams[[#This Row],[yearID]]&gt;=1973</f>
        <v>1</v>
      </c>
      <c r="B2206" s="3" t="b">
        <f>Teams[[#This Row],[yearID]]&gt;=1903</f>
        <v>1</v>
      </c>
      <c r="C2206" s="3" t="str">
        <f>_xlfn.XLOOKUP(Teams[[#This Row],[franchID]], franchises[franchID], franchises[franchName])</f>
        <v>Seattle Mariners</v>
      </c>
      <c r="D2206" s="3">
        <f>IF(Teams[[#This Row],[LgWin]]="Y", 1,
IF(Teams[[#This Row],[LgWin]] = "N", 0, " "))</f>
        <v>0</v>
      </c>
      <c r="E2206" s="3">
        <f>IF(Teams[[#This Row],[WSWin]]="Y", 1,
IF(Teams[[#This Row],[WSWin]] = "N", 0, " "))</f>
        <v>0</v>
      </c>
      <c r="F2206">
        <v>1995</v>
      </c>
      <c r="G2206" t="s">
        <v>410</v>
      </c>
      <c r="H2206" t="s">
        <v>573</v>
      </c>
      <c r="I2206" t="s">
        <v>573</v>
      </c>
      <c r="J2206" t="s">
        <v>8</v>
      </c>
      <c r="K2206">
        <v>1</v>
      </c>
      <c r="L2206">
        <v>145</v>
      </c>
      <c r="M2206">
        <v>73</v>
      </c>
      <c r="N2206">
        <v>79</v>
      </c>
      <c r="O2206">
        <v>66</v>
      </c>
      <c r="P2206" t="s">
        <v>76</v>
      </c>
      <c r="Q2206" t="s">
        <v>51</v>
      </c>
      <c r="R2206" t="s">
        <v>51</v>
      </c>
      <c r="S2206" t="s">
        <v>51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45">
      <c r="A2207" s="3" t="b">
        <f>Teams[[#This Row],[yearID]]&gt;=1973</f>
        <v>1</v>
      </c>
      <c r="B2207" s="3" t="b">
        <f>Teams[[#This Row],[yearID]]&gt;=1903</f>
        <v>1</v>
      </c>
      <c r="C2207" s="3" t="str">
        <f>_xlfn.XLOOKUP(Teams[[#This Row],[franchID]], franchises[franchID], franchises[franchName])</f>
        <v>San Francisco Giants</v>
      </c>
      <c r="D2207" s="3">
        <f>IF(Teams[[#This Row],[LgWin]]="Y", 1,
IF(Teams[[#This Row],[LgWin]] = "N", 0, " "))</f>
        <v>0</v>
      </c>
      <c r="E2207" s="3">
        <f>IF(Teams[[#This Row],[WSWin]]="Y", 1,
IF(Teams[[#This Row],[WSWin]] = "N", 0, " "))</f>
        <v>0</v>
      </c>
      <c r="F2207">
        <v>1995</v>
      </c>
      <c r="G2207" t="s">
        <v>157</v>
      </c>
      <c r="H2207" t="s">
        <v>514</v>
      </c>
      <c r="I2207" t="s">
        <v>243</v>
      </c>
      <c r="J2207" t="s">
        <v>8</v>
      </c>
      <c r="K2207">
        <v>4</v>
      </c>
      <c r="L2207">
        <v>144</v>
      </c>
      <c r="M2207">
        <v>72</v>
      </c>
      <c r="N2207">
        <v>67</v>
      </c>
      <c r="O2207">
        <v>77</v>
      </c>
      <c r="P2207" t="s">
        <v>51</v>
      </c>
      <c r="Q2207" t="s">
        <v>51</v>
      </c>
      <c r="R2207" t="s">
        <v>51</v>
      </c>
      <c r="S2207" t="s">
        <v>51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45">
      <c r="A2208" s="3" t="b">
        <f>Teams[[#This Row],[yearID]]&gt;=1973</f>
        <v>1</v>
      </c>
      <c r="B2208" s="3" t="b">
        <f>Teams[[#This Row],[yearID]]&gt;=1903</f>
        <v>1</v>
      </c>
      <c r="C2208" s="3" t="str">
        <f>_xlfn.XLOOKUP(Teams[[#This Row],[franchID]], franchises[franchID], franchises[franchName])</f>
        <v>St. Louis Cardinals</v>
      </c>
      <c r="D2208" s="3">
        <f>IF(Teams[[#This Row],[LgWin]]="Y", 1,
IF(Teams[[#This Row],[LgWin]] = "N", 0, " "))</f>
        <v>0</v>
      </c>
      <c r="E2208" s="3">
        <f>IF(Teams[[#This Row],[WSWin]]="Y", 1,
IF(Teams[[#This Row],[WSWin]] = "N", 0, " "))</f>
        <v>0</v>
      </c>
      <c r="F2208">
        <v>1995</v>
      </c>
      <c r="G2208" t="s">
        <v>157</v>
      </c>
      <c r="H2208" t="s">
        <v>396</v>
      </c>
      <c r="I2208" t="s">
        <v>154</v>
      </c>
      <c r="J2208" t="s">
        <v>591</v>
      </c>
      <c r="K2208">
        <v>4</v>
      </c>
      <c r="L2208">
        <v>143</v>
      </c>
      <c r="M2208">
        <v>72</v>
      </c>
      <c r="N2208">
        <v>62</v>
      </c>
      <c r="O2208">
        <v>81</v>
      </c>
      <c r="P2208" t="s">
        <v>51</v>
      </c>
      <c r="Q2208" t="s">
        <v>51</v>
      </c>
      <c r="R2208" t="s">
        <v>51</v>
      </c>
      <c r="S2208" t="s">
        <v>51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45">
      <c r="A2209" s="3" t="b">
        <f>Teams[[#This Row],[yearID]]&gt;=1973</f>
        <v>1</v>
      </c>
      <c r="B2209" s="3" t="b">
        <f>Teams[[#This Row],[yearID]]&gt;=1903</f>
        <v>1</v>
      </c>
      <c r="C2209" s="3" t="str">
        <f>_xlfn.XLOOKUP(Teams[[#This Row],[franchID]], franchises[franchID], franchises[franchName])</f>
        <v>Texas Rangers</v>
      </c>
      <c r="D2209" s="3">
        <f>IF(Teams[[#This Row],[LgWin]]="Y", 1,
IF(Teams[[#This Row],[LgWin]] = "N", 0, " "))</f>
        <v>0</v>
      </c>
      <c r="E2209" s="3">
        <f>IF(Teams[[#This Row],[WSWin]]="Y", 1,
IF(Teams[[#This Row],[WSWin]] = "N", 0, " "))</f>
        <v>0</v>
      </c>
      <c r="F2209">
        <v>1995</v>
      </c>
      <c r="G2209" t="s">
        <v>410</v>
      </c>
      <c r="H2209" t="s">
        <v>526</v>
      </c>
      <c r="I2209" t="s">
        <v>526</v>
      </c>
      <c r="J2209" t="s">
        <v>8</v>
      </c>
      <c r="K2209">
        <v>3</v>
      </c>
      <c r="L2209">
        <v>144</v>
      </c>
      <c r="M2209">
        <v>72</v>
      </c>
      <c r="N2209">
        <v>74</v>
      </c>
      <c r="O2209">
        <v>70</v>
      </c>
      <c r="P2209" t="s">
        <v>51</v>
      </c>
      <c r="Q2209" t="s">
        <v>51</v>
      </c>
      <c r="R2209" t="s">
        <v>51</v>
      </c>
      <c r="S2209" t="s">
        <v>51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45">
      <c r="A2210" s="3" t="b">
        <f>Teams[[#This Row],[yearID]]&gt;=1973</f>
        <v>1</v>
      </c>
      <c r="B2210" s="3" t="b">
        <f>Teams[[#This Row],[yearID]]&gt;=1903</f>
        <v>1</v>
      </c>
      <c r="C2210" s="3" t="str">
        <f>_xlfn.XLOOKUP(Teams[[#This Row],[franchID]], franchises[franchID], franchises[franchName])</f>
        <v>Toronto Blue Jays</v>
      </c>
      <c r="D2210" s="3">
        <f>IF(Teams[[#This Row],[LgWin]]="Y", 1,
IF(Teams[[#This Row],[LgWin]] = "N", 0, " "))</f>
        <v>0</v>
      </c>
      <c r="E2210" s="3">
        <f>IF(Teams[[#This Row],[WSWin]]="Y", 1,
IF(Teams[[#This Row],[WSWin]] = "N", 0, " "))</f>
        <v>0</v>
      </c>
      <c r="F2210">
        <v>1995</v>
      </c>
      <c r="G2210" t="s">
        <v>410</v>
      </c>
      <c r="H2210" t="s">
        <v>576</v>
      </c>
      <c r="I2210" t="s">
        <v>576</v>
      </c>
      <c r="J2210" t="s">
        <v>37</v>
      </c>
      <c r="K2210">
        <v>5</v>
      </c>
      <c r="L2210">
        <v>144</v>
      </c>
      <c r="M2210">
        <v>72</v>
      </c>
      <c r="N2210">
        <v>56</v>
      </c>
      <c r="O2210">
        <v>88</v>
      </c>
      <c r="P2210" t="s">
        <v>51</v>
      </c>
      <c r="Q2210" t="s">
        <v>51</v>
      </c>
      <c r="R2210" t="s">
        <v>51</v>
      </c>
      <c r="S2210" t="s">
        <v>51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45">
      <c r="A2211" s="3" t="b">
        <f>Teams[[#This Row],[yearID]]&gt;=1973</f>
        <v>1</v>
      </c>
      <c r="B2211" s="3" t="b">
        <f>Teams[[#This Row],[yearID]]&gt;=1903</f>
        <v>1</v>
      </c>
      <c r="C2211" s="3" t="str">
        <f>_xlfn.XLOOKUP(Teams[[#This Row],[franchID]], franchises[franchID], franchises[franchName])</f>
        <v>Atlanta Braves</v>
      </c>
      <c r="D2211" s="3">
        <f>IF(Teams[[#This Row],[LgWin]]="Y", 1,
IF(Teams[[#This Row],[LgWin]] = "N", 0, " "))</f>
        <v>1</v>
      </c>
      <c r="E2211" s="3">
        <f>IF(Teams[[#This Row],[WSWin]]="Y", 1,
IF(Teams[[#This Row],[WSWin]] = "N", 0, " "))</f>
        <v>0</v>
      </c>
      <c r="F2211">
        <v>1996</v>
      </c>
      <c r="G2211" t="s">
        <v>157</v>
      </c>
      <c r="H2211" t="s">
        <v>159</v>
      </c>
      <c r="I2211" t="s">
        <v>159</v>
      </c>
      <c r="J2211" t="s">
        <v>37</v>
      </c>
      <c r="K2211">
        <v>1</v>
      </c>
      <c r="L2211">
        <v>162</v>
      </c>
      <c r="M2211">
        <v>81</v>
      </c>
      <c r="N2211">
        <v>96</v>
      </c>
      <c r="O2211">
        <v>66</v>
      </c>
      <c r="P2211" t="s">
        <v>76</v>
      </c>
      <c r="Q2211" t="s">
        <v>51</v>
      </c>
      <c r="R2211" t="s">
        <v>76</v>
      </c>
      <c r="S2211" t="s">
        <v>51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45">
      <c r="A2212" s="3" t="b">
        <f>Teams[[#This Row],[yearID]]&gt;=1973</f>
        <v>1</v>
      </c>
      <c r="B2212" s="3" t="b">
        <f>Teams[[#This Row],[yearID]]&gt;=1903</f>
        <v>1</v>
      </c>
      <c r="C2212" s="3" t="str">
        <f>_xlfn.XLOOKUP(Teams[[#This Row],[franchID]], franchises[franchID], franchises[franchName])</f>
        <v>Baltimore Orioles</v>
      </c>
      <c r="D2212" s="3">
        <f>IF(Teams[[#This Row],[LgWin]]="Y", 1,
IF(Teams[[#This Row],[LgWin]] = "N", 0, " "))</f>
        <v>0</v>
      </c>
      <c r="E2212" s="3">
        <f>IF(Teams[[#This Row],[WSWin]]="Y", 1,
IF(Teams[[#This Row],[WSWin]] = "N", 0, " "))</f>
        <v>0</v>
      </c>
      <c r="F2212">
        <v>1996</v>
      </c>
      <c r="G2212" t="s">
        <v>410</v>
      </c>
      <c r="H2212" t="s">
        <v>95</v>
      </c>
      <c r="I2212" t="s">
        <v>95</v>
      </c>
      <c r="J2212" t="s">
        <v>37</v>
      </c>
      <c r="K2212">
        <v>2</v>
      </c>
      <c r="L2212">
        <v>163</v>
      </c>
      <c r="M2212">
        <v>82</v>
      </c>
      <c r="N2212">
        <v>88</v>
      </c>
      <c r="O2212">
        <v>74</v>
      </c>
      <c r="P2212" t="s">
        <v>51</v>
      </c>
      <c r="Q2212" t="s">
        <v>76</v>
      </c>
      <c r="R2212" t="s">
        <v>51</v>
      </c>
      <c r="S2212" t="s">
        <v>51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45">
      <c r="A2213" s="3" t="b">
        <f>Teams[[#This Row],[yearID]]&gt;=1973</f>
        <v>1</v>
      </c>
      <c r="B2213" s="3" t="b">
        <f>Teams[[#This Row],[yearID]]&gt;=1903</f>
        <v>1</v>
      </c>
      <c r="C2213" s="3" t="str">
        <f>_xlfn.XLOOKUP(Teams[[#This Row],[franchID]], franchises[franchID], franchises[franchName])</f>
        <v>Boston Red Sox</v>
      </c>
      <c r="D2213" s="3">
        <f>IF(Teams[[#This Row],[LgWin]]="Y", 1,
IF(Teams[[#This Row],[LgWin]] = "N", 0, " "))</f>
        <v>0</v>
      </c>
      <c r="E2213" s="3">
        <f>IF(Teams[[#This Row],[WSWin]]="Y", 1,
IF(Teams[[#This Row],[WSWin]] = "N", 0, " "))</f>
        <v>0</v>
      </c>
      <c r="F2213">
        <v>1996</v>
      </c>
      <c r="G2213" t="s">
        <v>410</v>
      </c>
      <c r="H2213" t="s">
        <v>54</v>
      </c>
      <c r="I2213" t="s">
        <v>54</v>
      </c>
      <c r="J2213" t="s">
        <v>37</v>
      </c>
      <c r="K2213">
        <v>3</v>
      </c>
      <c r="L2213">
        <v>162</v>
      </c>
      <c r="M2213">
        <v>81</v>
      </c>
      <c r="N2213">
        <v>85</v>
      </c>
      <c r="O2213">
        <v>77</v>
      </c>
      <c r="P2213" t="s">
        <v>51</v>
      </c>
      <c r="Q2213" t="s">
        <v>51</v>
      </c>
      <c r="R2213" t="s">
        <v>51</v>
      </c>
      <c r="S2213" t="s">
        <v>51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45">
      <c r="A2214" s="3" t="b">
        <f>Teams[[#This Row],[yearID]]&gt;=1973</f>
        <v>1</v>
      </c>
      <c r="B2214" s="3" t="b">
        <f>Teams[[#This Row],[yearID]]&gt;=1903</f>
        <v>1</v>
      </c>
      <c r="C2214" s="3" t="str">
        <f>_xlfn.XLOOKUP(Teams[[#This Row],[franchID]], franchises[franchID], franchises[franchName])</f>
        <v>Los Angeles Angels of Anaheim</v>
      </c>
      <c r="D2214" s="3">
        <f>IF(Teams[[#This Row],[LgWin]]="Y", 1,
IF(Teams[[#This Row],[LgWin]] = "N", 0, " "))</f>
        <v>0</v>
      </c>
      <c r="E2214" s="3">
        <f>IF(Teams[[#This Row],[WSWin]]="Y", 1,
IF(Teams[[#This Row],[WSWin]] = "N", 0, " "))</f>
        <v>0</v>
      </c>
      <c r="F2214">
        <v>1996</v>
      </c>
      <c r="G2214" t="s">
        <v>410</v>
      </c>
      <c r="H2214" t="s">
        <v>537</v>
      </c>
      <c r="I2214" t="s">
        <v>520</v>
      </c>
      <c r="J2214" t="s">
        <v>8</v>
      </c>
      <c r="K2214">
        <v>4</v>
      </c>
      <c r="L2214">
        <v>161</v>
      </c>
      <c r="M2214">
        <v>81</v>
      </c>
      <c r="N2214">
        <v>70</v>
      </c>
      <c r="O2214">
        <v>91</v>
      </c>
      <c r="P2214" t="s">
        <v>51</v>
      </c>
      <c r="Q2214" t="s">
        <v>51</v>
      </c>
      <c r="R2214" t="s">
        <v>51</v>
      </c>
      <c r="S2214" t="s">
        <v>51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45">
      <c r="A2215" s="3" t="b">
        <f>Teams[[#This Row],[yearID]]&gt;=1973</f>
        <v>1</v>
      </c>
      <c r="B2215" s="3" t="b">
        <f>Teams[[#This Row],[yearID]]&gt;=1903</f>
        <v>1</v>
      </c>
      <c r="C2215" s="3" t="str">
        <f>_xlfn.XLOOKUP(Teams[[#This Row],[franchID]], franchises[franchID], franchises[franchName])</f>
        <v>Chicago White Sox</v>
      </c>
      <c r="D2215" s="3">
        <f>IF(Teams[[#This Row],[LgWin]]="Y", 1,
IF(Teams[[#This Row],[LgWin]] = "N", 0, " "))</f>
        <v>0</v>
      </c>
      <c r="E2215" s="3">
        <f>IF(Teams[[#This Row],[WSWin]]="Y", 1,
IF(Teams[[#This Row],[WSWin]] = "N", 0, " "))</f>
        <v>0</v>
      </c>
      <c r="F2215">
        <v>1996</v>
      </c>
      <c r="G2215" t="s">
        <v>410</v>
      </c>
      <c r="H2215" t="s">
        <v>415</v>
      </c>
      <c r="I2215" t="s">
        <v>416</v>
      </c>
      <c r="J2215" t="s">
        <v>591</v>
      </c>
      <c r="K2215">
        <v>2</v>
      </c>
      <c r="L2215">
        <v>162</v>
      </c>
      <c r="M2215">
        <v>81</v>
      </c>
      <c r="N2215">
        <v>85</v>
      </c>
      <c r="O2215">
        <v>77</v>
      </c>
      <c r="P2215" t="s">
        <v>51</v>
      </c>
      <c r="Q2215" t="s">
        <v>51</v>
      </c>
      <c r="R2215" t="s">
        <v>51</v>
      </c>
      <c r="S2215" t="s">
        <v>51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45">
      <c r="A2216" s="3" t="b">
        <f>Teams[[#This Row],[yearID]]&gt;=1973</f>
        <v>1</v>
      </c>
      <c r="B2216" s="3" t="b">
        <f>Teams[[#This Row],[yearID]]&gt;=1903</f>
        <v>1</v>
      </c>
      <c r="C2216" s="3" t="str">
        <f>_xlfn.XLOOKUP(Teams[[#This Row],[franchID]], franchises[franchID], franchises[franchName])</f>
        <v>Chicago Cubs</v>
      </c>
      <c r="D2216" s="3">
        <f>IF(Teams[[#This Row],[LgWin]]="Y", 1,
IF(Teams[[#This Row],[LgWin]] = "N", 0, " "))</f>
        <v>0</v>
      </c>
      <c r="E2216" s="3">
        <f>IF(Teams[[#This Row],[WSWin]]="Y", 1,
IF(Teams[[#This Row],[WSWin]] = "N", 0, " "))</f>
        <v>0</v>
      </c>
      <c r="F2216">
        <v>1996</v>
      </c>
      <c r="G2216" t="s">
        <v>157</v>
      </c>
      <c r="H2216" t="s">
        <v>161</v>
      </c>
      <c r="I2216" t="s">
        <v>162</v>
      </c>
      <c r="J2216" t="s">
        <v>591</v>
      </c>
      <c r="K2216">
        <v>4</v>
      </c>
      <c r="L2216">
        <v>162</v>
      </c>
      <c r="M2216">
        <v>81</v>
      </c>
      <c r="N2216">
        <v>76</v>
      </c>
      <c r="O2216">
        <v>86</v>
      </c>
      <c r="P2216" t="s">
        <v>51</v>
      </c>
      <c r="Q2216" t="s">
        <v>51</v>
      </c>
      <c r="R2216" t="s">
        <v>51</v>
      </c>
      <c r="S2216" t="s">
        <v>51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45">
      <c r="A2217" s="3" t="b">
        <f>Teams[[#This Row],[yearID]]&gt;=1973</f>
        <v>1</v>
      </c>
      <c r="B2217" s="3" t="b">
        <f>Teams[[#This Row],[yearID]]&gt;=1903</f>
        <v>1</v>
      </c>
      <c r="C2217" s="3" t="str">
        <f>_xlfn.XLOOKUP(Teams[[#This Row],[franchID]], franchises[franchID], franchises[franchName])</f>
        <v>Cincinnati Reds</v>
      </c>
      <c r="D2217" s="3">
        <f>IF(Teams[[#This Row],[LgWin]]="Y", 1,
IF(Teams[[#This Row],[LgWin]] = "N", 0, " "))</f>
        <v>0</v>
      </c>
      <c r="E2217" s="3">
        <f>IF(Teams[[#This Row],[WSWin]]="Y", 1,
IF(Teams[[#This Row],[WSWin]] = "N", 0, " "))</f>
        <v>0</v>
      </c>
      <c r="F2217">
        <v>1996</v>
      </c>
      <c r="G2217" t="s">
        <v>157</v>
      </c>
      <c r="H2217" t="s">
        <v>167</v>
      </c>
      <c r="I2217" t="s">
        <v>167</v>
      </c>
      <c r="J2217" t="s">
        <v>591</v>
      </c>
      <c r="K2217">
        <v>3</v>
      </c>
      <c r="L2217">
        <v>162</v>
      </c>
      <c r="M2217">
        <v>81</v>
      </c>
      <c r="N2217">
        <v>81</v>
      </c>
      <c r="O2217">
        <v>81</v>
      </c>
      <c r="P2217" t="s">
        <v>51</v>
      </c>
      <c r="Q2217" t="s">
        <v>51</v>
      </c>
      <c r="R2217" t="s">
        <v>51</v>
      </c>
      <c r="S2217" t="s">
        <v>51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45">
      <c r="A2218" s="3" t="b">
        <f>Teams[[#This Row],[yearID]]&gt;=1973</f>
        <v>1</v>
      </c>
      <c r="B2218" s="3" t="b">
        <f>Teams[[#This Row],[yearID]]&gt;=1903</f>
        <v>1</v>
      </c>
      <c r="C2218" s="3" t="str">
        <f>_xlfn.XLOOKUP(Teams[[#This Row],[franchID]], franchises[franchID], franchises[franchName])</f>
        <v>Cleveland Indians</v>
      </c>
      <c r="D2218" s="3">
        <f>IF(Teams[[#This Row],[LgWin]]="Y", 1,
IF(Teams[[#This Row],[LgWin]] = "N", 0, " "))</f>
        <v>0</v>
      </c>
      <c r="E2218" s="3">
        <f>IF(Teams[[#This Row],[WSWin]]="Y", 1,
IF(Teams[[#This Row],[WSWin]] = "N", 0, " "))</f>
        <v>0</v>
      </c>
      <c r="F2218">
        <v>1996</v>
      </c>
      <c r="G2218" t="s">
        <v>410</v>
      </c>
      <c r="H2218" t="s">
        <v>64</v>
      </c>
      <c r="I2218" t="s">
        <v>64</v>
      </c>
      <c r="J2218" t="s">
        <v>591</v>
      </c>
      <c r="K2218">
        <v>1</v>
      </c>
      <c r="L2218">
        <v>161</v>
      </c>
      <c r="M2218">
        <v>80</v>
      </c>
      <c r="N2218">
        <v>99</v>
      </c>
      <c r="O2218">
        <v>62</v>
      </c>
      <c r="P2218" t="s">
        <v>76</v>
      </c>
      <c r="Q2218" t="s">
        <v>51</v>
      </c>
      <c r="R2218" t="s">
        <v>51</v>
      </c>
      <c r="S2218" t="s">
        <v>51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45">
      <c r="A2219" s="3" t="b">
        <f>Teams[[#This Row],[yearID]]&gt;=1973</f>
        <v>1</v>
      </c>
      <c r="B2219" s="3" t="b">
        <f>Teams[[#This Row],[yearID]]&gt;=1903</f>
        <v>1</v>
      </c>
      <c r="C2219" s="3" t="str">
        <f>_xlfn.XLOOKUP(Teams[[#This Row],[franchID]], franchises[franchID], franchises[franchName])</f>
        <v>Colorado Rockies</v>
      </c>
      <c r="D2219" s="3">
        <f>IF(Teams[[#This Row],[LgWin]]="Y", 1,
IF(Teams[[#This Row],[LgWin]] = "N", 0, " "))</f>
        <v>0</v>
      </c>
      <c r="E2219" s="3">
        <f>IF(Teams[[#This Row],[WSWin]]="Y", 1,
IF(Teams[[#This Row],[WSWin]] = "N", 0, " "))</f>
        <v>0</v>
      </c>
      <c r="F2219">
        <v>1996</v>
      </c>
      <c r="G2219" t="s">
        <v>157</v>
      </c>
      <c r="H2219" t="s">
        <v>241</v>
      </c>
      <c r="I2219" t="s">
        <v>241</v>
      </c>
      <c r="J2219" t="s">
        <v>8</v>
      </c>
      <c r="K2219">
        <v>3</v>
      </c>
      <c r="L2219">
        <v>162</v>
      </c>
      <c r="M2219">
        <v>81</v>
      </c>
      <c r="N2219">
        <v>83</v>
      </c>
      <c r="O2219">
        <v>79</v>
      </c>
      <c r="P2219" t="s">
        <v>51</v>
      </c>
      <c r="Q2219" t="s">
        <v>51</v>
      </c>
      <c r="R2219" t="s">
        <v>51</v>
      </c>
      <c r="S2219" t="s">
        <v>51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45">
      <c r="A2220" s="3" t="b">
        <f>Teams[[#This Row],[yearID]]&gt;=1973</f>
        <v>1</v>
      </c>
      <c r="B2220" s="3" t="b">
        <f>Teams[[#This Row],[yearID]]&gt;=1903</f>
        <v>1</v>
      </c>
      <c r="C2220" s="3" t="str">
        <f>_xlfn.XLOOKUP(Teams[[#This Row],[franchID]], franchises[franchID], franchises[franchName])</f>
        <v>Detroit Tigers</v>
      </c>
      <c r="D2220" s="3">
        <f>IF(Teams[[#This Row],[LgWin]]="Y", 1,
IF(Teams[[#This Row],[LgWin]] = "N", 0, " "))</f>
        <v>0</v>
      </c>
      <c r="E2220" s="3">
        <f>IF(Teams[[#This Row],[WSWin]]="Y", 1,
IF(Teams[[#This Row],[WSWin]] = "N", 0, " "))</f>
        <v>0</v>
      </c>
      <c r="F2220">
        <v>1996</v>
      </c>
      <c r="G2220" t="s">
        <v>410</v>
      </c>
      <c r="H2220" t="s">
        <v>419</v>
      </c>
      <c r="I2220" t="s">
        <v>419</v>
      </c>
      <c r="J2220" t="s">
        <v>37</v>
      </c>
      <c r="K2220">
        <v>5</v>
      </c>
      <c r="L2220">
        <v>162</v>
      </c>
      <c r="M2220">
        <v>81</v>
      </c>
      <c r="N2220">
        <v>53</v>
      </c>
      <c r="O2220">
        <v>109</v>
      </c>
      <c r="P2220" t="s">
        <v>51</v>
      </c>
      <c r="Q2220" t="s">
        <v>51</v>
      </c>
      <c r="R2220" t="s">
        <v>51</v>
      </c>
      <c r="S2220" t="s">
        <v>51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45">
      <c r="A2221" s="3" t="b">
        <f>Teams[[#This Row],[yearID]]&gt;=1973</f>
        <v>1</v>
      </c>
      <c r="B2221" s="3" t="b">
        <f>Teams[[#This Row],[yearID]]&gt;=1903</f>
        <v>1</v>
      </c>
      <c r="C2221" s="3" t="str">
        <f>_xlfn.XLOOKUP(Teams[[#This Row],[franchID]], franchises[franchID], franchises[franchName])</f>
        <v>Florida Marlins</v>
      </c>
      <c r="D2221" s="3">
        <f>IF(Teams[[#This Row],[LgWin]]="Y", 1,
IF(Teams[[#This Row],[LgWin]] = "N", 0, " "))</f>
        <v>0</v>
      </c>
      <c r="E2221" s="3">
        <f>IF(Teams[[#This Row],[WSWin]]="Y", 1,
IF(Teams[[#This Row],[WSWin]] = "N", 0, " "))</f>
        <v>0</v>
      </c>
      <c r="F2221">
        <v>1996</v>
      </c>
      <c r="G2221" t="s">
        <v>157</v>
      </c>
      <c r="H2221" t="s">
        <v>586</v>
      </c>
      <c r="I2221" t="s">
        <v>587</v>
      </c>
      <c r="J2221" t="s">
        <v>37</v>
      </c>
      <c r="K2221">
        <v>3</v>
      </c>
      <c r="L2221">
        <v>162</v>
      </c>
      <c r="M2221">
        <v>81</v>
      </c>
      <c r="N2221">
        <v>80</v>
      </c>
      <c r="O2221">
        <v>82</v>
      </c>
      <c r="P2221" t="s">
        <v>51</v>
      </c>
      <c r="Q2221" t="s">
        <v>51</v>
      </c>
      <c r="R2221" t="s">
        <v>51</v>
      </c>
      <c r="S2221" t="s">
        <v>51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45">
      <c r="A2222" s="3" t="b">
        <f>Teams[[#This Row],[yearID]]&gt;=1973</f>
        <v>1</v>
      </c>
      <c r="B2222" s="3" t="b">
        <f>Teams[[#This Row],[yearID]]&gt;=1903</f>
        <v>1</v>
      </c>
      <c r="C2222" s="3" t="str">
        <f>_xlfn.XLOOKUP(Teams[[#This Row],[franchID]], franchises[franchID], franchises[franchName])</f>
        <v>Houston Astros</v>
      </c>
      <c r="D2222" s="3">
        <f>IF(Teams[[#This Row],[LgWin]]="Y", 1,
IF(Teams[[#This Row],[LgWin]] = "N", 0, " "))</f>
        <v>0</v>
      </c>
      <c r="E2222" s="3">
        <f>IF(Teams[[#This Row],[WSWin]]="Y", 1,
IF(Teams[[#This Row],[WSWin]] = "N", 0, " "))</f>
        <v>0</v>
      </c>
      <c r="F2222">
        <v>1996</v>
      </c>
      <c r="G2222" t="s">
        <v>157</v>
      </c>
      <c r="H2222" t="s">
        <v>528</v>
      </c>
      <c r="I2222" t="s">
        <v>528</v>
      </c>
      <c r="J2222" t="s">
        <v>591</v>
      </c>
      <c r="K2222">
        <v>2</v>
      </c>
      <c r="L2222">
        <v>162</v>
      </c>
      <c r="M2222">
        <v>81</v>
      </c>
      <c r="N2222">
        <v>82</v>
      </c>
      <c r="O2222">
        <v>80</v>
      </c>
      <c r="P2222" t="s">
        <v>51</v>
      </c>
      <c r="Q2222" t="s">
        <v>51</v>
      </c>
      <c r="R2222" t="s">
        <v>51</v>
      </c>
      <c r="S2222" t="s">
        <v>51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45">
      <c r="A2223" s="3" t="b">
        <f>Teams[[#This Row],[yearID]]&gt;=1973</f>
        <v>1</v>
      </c>
      <c r="B2223" s="3" t="b">
        <f>Teams[[#This Row],[yearID]]&gt;=1903</f>
        <v>1</v>
      </c>
      <c r="C2223" s="3" t="str">
        <f>_xlfn.XLOOKUP(Teams[[#This Row],[franchID]], franchises[franchID], franchises[franchName])</f>
        <v>Kansas City Royals</v>
      </c>
      <c r="D2223" s="3">
        <f>IF(Teams[[#This Row],[LgWin]]="Y", 1,
IF(Teams[[#This Row],[LgWin]] = "N", 0, " "))</f>
        <v>0</v>
      </c>
      <c r="E2223" s="3">
        <f>IF(Teams[[#This Row],[WSWin]]="Y", 1,
IF(Teams[[#This Row],[WSWin]] = "N", 0, " "))</f>
        <v>0</v>
      </c>
      <c r="F2223">
        <v>1996</v>
      </c>
      <c r="G2223" t="s">
        <v>410</v>
      </c>
      <c r="H2223" t="s">
        <v>509</v>
      </c>
      <c r="I2223" t="s">
        <v>548</v>
      </c>
      <c r="J2223" t="s">
        <v>591</v>
      </c>
      <c r="K2223">
        <v>5</v>
      </c>
      <c r="L2223">
        <v>161</v>
      </c>
      <c r="M2223">
        <v>80</v>
      </c>
      <c r="N2223">
        <v>75</v>
      </c>
      <c r="O2223">
        <v>86</v>
      </c>
      <c r="P2223" t="s">
        <v>51</v>
      </c>
      <c r="Q2223" t="s">
        <v>51</v>
      </c>
      <c r="R2223" t="s">
        <v>51</v>
      </c>
      <c r="S2223" t="s">
        <v>51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45">
      <c r="A2224" s="3" t="b">
        <f>Teams[[#This Row],[yearID]]&gt;=1973</f>
        <v>1</v>
      </c>
      <c r="B2224" s="3" t="b">
        <f>Teams[[#This Row],[yearID]]&gt;=1903</f>
        <v>1</v>
      </c>
      <c r="C2224" s="3" t="str">
        <f>_xlfn.XLOOKUP(Teams[[#This Row],[franchID]], franchises[franchID], franchises[franchName])</f>
        <v>Los Angeles Dodgers</v>
      </c>
      <c r="D2224" s="3">
        <f>IF(Teams[[#This Row],[LgWin]]="Y", 1,
IF(Teams[[#This Row],[LgWin]] = "N", 0, " "))</f>
        <v>0</v>
      </c>
      <c r="E2224" s="3">
        <f>IF(Teams[[#This Row],[WSWin]]="Y", 1,
IF(Teams[[#This Row],[WSWin]] = "N", 0, " "))</f>
        <v>0</v>
      </c>
      <c r="F2224">
        <v>1996</v>
      </c>
      <c r="G2224" t="s">
        <v>157</v>
      </c>
      <c r="H2224" t="s">
        <v>511</v>
      </c>
      <c r="I2224" t="s">
        <v>260</v>
      </c>
      <c r="J2224" t="s">
        <v>8</v>
      </c>
      <c r="K2224">
        <v>2</v>
      </c>
      <c r="L2224">
        <v>162</v>
      </c>
      <c r="M2224">
        <v>81</v>
      </c>
      <c r="N2224">
        <v>90</v>
      </c>
      <c r="O2224">
        <v>72</v>
      </c>
      <c r="P2224" t="s">
        <v>51</v>
      </c>
      <c r="Q2224" t="s">
        <v>76</v>
      </c>
      <c r="R2224" t="s">
        <v>51</v>
      </c>
      <c r="S2224" t="s">
        <v>51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45">
      <c r="A2225" s="3" t="b">
        <f>Teams[[#This Row],[yearID]]&gt;=1973</f>
        <v>1</v>
      </c>
      <c r="B2225" s="3" t="b">
        <f>Teams[[#This Row],[yearID]]&gt;=1903</f>
        <v>1</v>
      </c>
      <c r="C2225" s="3" t="str">
        <f>_xlfn.XLOOKUP(Teams[[#This Row],[franchID]], franchises[franchID], franchises[franchName])</f>
        <v>Minnesota Twins</v>
      </c>
      <c r="D2225" s="3">
        <f>IF(Teams[[#This Row],[LgWin]]="Y", 1,
IF(Teams[[#This Row],[LgWin]] = "N", 0, " "))</f>
        <v>0</v>
      </c>
      <c r="E2225" s="3">
        <f>IF(Teams[[#This Row],[WSWin]]="Y", 1,
IF(Teams[[#This Row],[WSWin]] = "N", 0, " "))</f>
        <v>0</v>
      </c>
      <c r="F2225">
        <v>1996</v>
      </c>
      <c r="G2225" t="s">
        <v>410</v>
      </c>
      <c r="H2225" t="s">
        <v>426</v>
      </c>
      <c r="I2225" t="s">
        <v>426</v>
      </c>
      <c r="J2225" t="s">
        <v>591</v>
      </c>
      <c r="K2225">
        <v>4</v>
      </c>
      <c r="L2225">
        <v>162</v>
      </c>
      <c r="M2225">
        <v>82</v>
      </c>
      <c r="N2225">
        <v>78</v>
      </c>
      <c r="O2225">
        <v>84</v>
      </c>
      <c r="P2225" t="s">
        <v>51</v>
      </c>
      <c r="Q2225" t="s">
        <v>51</v>
      </c>
      <c r="R2225" t="s">
        <v>51</v>
      </c>
      <c r="S2225" t="s">
        <v>51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45">
      <c r="A2226" s="3" t="b">
        <f>Teams[[#This Row],[yearID]]&gt;=1973</f>
        <v>1</v>
      </c>
      <c r="B2226" s="3" t="b">
        <f>Teams[[#This Row],[yearID]]&gt;=1903</f>
        <v>1</v>
      </c>
      <c r="C2226" s="3" t="str">
        <f>_xlfn.XLOOKUP(Teams[[#This Row],[franchID]], franchises[franchID], franchises[franchName])</f>
        <v>Milwaukee Brewers</v>
      </c>
      <c r="D2226" s="3">
        <f>IF(Teams[[#This Row],[LgWin]]="Y", 1,
IF(Teams[[#This Row],[LgWin]] = "N", 0, " "))</f>
        <v>0</v>
      </c>
      <c r="E2226" s="3">
        <f>IF(Teams[[#This Row],[WSWin]]="Y", 1,
IF(Teams[[#This Row],[WSWin]] = "N", 0, " "))</f>
        <v>0</v>
      </c>
      <c r="F2226">
        <v>1996</v>
      </c>
      <c r="G2226" t="s">
        <v>410</v>
      </c>
      <c r="H2226" t="s">
        <v>563</v>
      </c>
      <c r="I2226" t="s">
        <v>282</v>
      </c>
      <c r="J2226" t="s">
        <v>591</v>
      </c>
      <c r="K2226">
        <v>3</v>
      </c>
      <c r="L2226">
        <v>162</v>
      </c>
      <c r="M2226">
        <v>81</v>
      </c>
      <c r="N2226">
        <v>80</v>
      </c>
      <c r="O2226">
        <v>82</v>
      </c>
      <c r="P2226" t="s">
        <v>51</v>
      </c>
      <c r="Q2226" t="s">
        <v>51</v>
      </c>
      <c r="R2226" t="s">
        <v>51</v>
      </c>
      <c r="S2226" t="s">
        <v>51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45">
      <c r="A2227" s="3" t="b">
        <f>Teams[[#This Row],[yearID]]&gt;=1973</f>
        <v>1</v>
      </c>
      <c r="B2227" s="3" t="b">
        <f>Teams[[#This Row],[yearID]]&gt;=1903</f>
        <v>1</v>
      </c>
      <c r="C2227" s="3" t="str">
        <f>_xlfn.XLOOKUP(Teams[[#This Row],[franchID]], franchises[franchID], franchises[franchName])</f>
        <v>Washington Nationals</v>
      </c>
      <c r="D2227" s="3">
        <f>IF(Teams[[#This Row],[LgWin]]="Y", 1,
IF(Teams[[#This Row],[LgWin]] = "N", 0, " "))</f>
        <v>0</v>
      </c>
      <c r="E2227" s="3">
        <f>IF(Teams[[#This Row],[WSWin]]="Y", 1,
IF(Teams[[#This Row],[WSWin]] = "N", 0, " "))</f>
        <v>0</v>
      </c>
      <c r="F2227">
        <v>1996</v>
      </c>
      <c r="G2227" t="s">
        <v>157</v>
      </c>
      <c r="H2227" t="s">
        <v>551</v>
      </c>
      <c r="I2227" t="s">
        <v>398</v>
      </c>
      <c r="J2227" t="s">
        <v>37</v>
      </c>
      <c r="K2227">
        <v>2</v>
      </c>
      <c r="L2227">
        <v>162</v>
      </c>
      <c r="M2227">
        <v>81</v>
      </c>
      <c r="N2227">
        <v>88</v>
      </c>
      <c r="O2227">
        <v>74</v>
      </c>
      <c r="P2227" t="s">
        <v>51</v>
      </c>
      <c r="Q2227" t="s">
        <v>51</v>
      </c>
      <c r="R2227" t="s">
        <v>51</v>
      </c>
      <c r="S2227" t="s">
        <v>51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45">
      <c r="A2228" s="3" t="b">
        <f>Teams[[#This Row],[yearID]]&gt;=1973</f>
        <v>1</v>
      </c>
      <c r="B2228" s="3" t="b">
        <f>Teams[[#This Row],[yearID]]&gt;=1903</f>
        <v>1</v>
      </c>
      <c r="C2228" s="3" t="str">
        <f>_xlfn.XLOOKUP(Teams[[#This Row],[franchID]], franchises[franchID], franchises[franchName])</f>
        <v>New York Yankees</v>
      </c>
      <c r="D2228" s="3">
        <f>IF(Teams[[#This Row],[LgWin]]="Y", 1,
IF(Teams[[#This Row],[LgWin]] = "N", 0, " "))</f>
        <v>1</v>
      </c>
      <c r="E2228" s="3">
        <f>IF(Teams[[#This Row],[WSWin]]="Y", 1,
IF(Teams[[#This Row],[WSWin]] = "N", 0, " "))</f>
        <v>1</v>
      </c>
      <c r="F2228">
        <v>1996</v>
      </c>
      <c r="G2228" t="s">
        <v>410</v>
      </c>
      <c r="H2228" t="s">
        <v>436</v>
      </c>
      <c r="I2228" t="s">
        <v>412</v>
      </c>
      <c r="J2228" t="s">
        <v>37</v>
      </c>
      <c r="K2228">
        <v>1</v>
      </c>
      <c r="L2228">
        <v>162</v>
      </c>
      <c r="M2228">
        <v>80</v>
      </c>
      <c r="N2228">
        <v>92</v>
      </c>
      <c r="O2228">
        <v>70</v>
      </c>
      <c r="P2228" t="s">
        <v>76</v>
      </c>
      <c r="Q2228" t="s">
        <v>51</v>
      </c>
      <c r="R2228" t="s">
        <v>76</v>
      </c>
      <c r="S2228" t="s">
        <v>76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45">
      <c r="A2229" s="3" t="b">
        <f>Teams[[#This Row],[yearID]]&gt;=1973</f>
        <v>1</v>
      </c>
      <c r="B2229" s="3" t="b">
        <f>Teams[[#This Row],[yearID]]&gt;=1903</f>
        <v>1</v>
      </c>
      <c r="C2229" s="3" t="str">
        <f>_xlfn.XLOOKUP(Teams[[#This Row],[franchID]], franchises[franchID], franchises[franchName])</f>
        <v>New York Mets</v>
      </c>
      <c r="D2229" s="3">
        <f>IF(Teams[[#This Row],[LgWin]]="Y", 1,
IF(Teams[[#This Row],[LgWin]] = "N", 0, " "))</f>
        <v>0</v>
      </c>
      <c r="E2229" s="3">
        <f>IF(Teams[[#This Row],[WSWin]]="Y", 1,
IF(Teams[[#This Row],[WSWin]] = "N", 0, " "))</f>
        <v>0</v>
      </c>
      <c r="F2229">
        <v>1996</v>
      </c>
      <c r="G2229" t="s">
        <v>157</v>
      </c>
      <c r="H2229" t="s">
        <v>532</v>
      </c>
      <c r="I2229" t="s">
        <v>533</v>
      </c>
      <c r="J2229" t="s">
        <v>37</v>
      </c>
      <c r="K2229">
        <v>4</v>
      </c>
      <c r="L2229">
        <v>162</v>
      </c>
      <c r="M2229">
        <v>81</v>
      </c>
      <c r="N2229">
        <v>71</v>
      </c>
      <c r="O2229">
        <v>91</v>
      </c>
      <c r="P2229" t="s">
        <v>51</v>
      </c>
      <c r="Q2229" t="s">
        <v>51</v>
      </c>
      <c r="R2229" t="s">
        <v>51</v>
      </c>
      <c r="S2229" t="s">
        <v>51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45">
      <c r="A2230" s="3" t="b">
        <f>Teams[[#This Row],[yearID]]&gt;=1973</f>
        <v>1</v>
      </c>
      <c r="B2230" s="3" t="b">
        <f>Teams[[#This Row],[yearID]]&gt;=1903</f>
        <v>1</v>
      </c>
      <c r="C2230" s="3" t="str">
        <f>_xlfn.XLOOKUP(Teams[[#This Row],[franchID]], franchises[franchID], franchises[franchName])</f>
        <v>Oakland Athletics</v>
      </c>
      <c r="D2230" s="3">
        <f>IF(Teams[[#This Row],[LgWin]]="Y", 1,
IF(Teams[[#This Row],[LgWin]] = "N", 0, " "))</f>
        <v>0</v>
      </c>
      <c r="E2230" s="3">
        <f>IF(Teams[[#This Row],[WSWin]]="Y", 1,
IF(Teams[[#This Row],[WSWin]] = "N", 0, " "))</f>
        <v>0</v>
      </c>
      <c r="F2230">
        <v>1996</v>
      </c>
      <c r="G2230" t="s">
        <v>410</v>
      </c>
      <c r="H2230" t="s">
        <v>423</v>
      </c>
      <c r="I2230" t="s">
        <v>423</v>
      </c>
      <c r="J2230" t="s">
        <v>8</v>
      </c>
      <c r="K2230">
        <v>3</v>
      </c>
      <c r="L2230">
        <v>162</v>
      </c>
      <c r="M2230">
        <v>81</v>
      </c>
      <c r="N2230">
        <v>78</v>
      </c>
      <c r="O2230">
        <v>84</v>
      </c>
      <c r="P2230" t="s">
        <v>51</v>
      </c>
      <c r="Q2230" t="s">
        <v>51</v>
      </c>
      <c r="R2230" t="s">
        <v>51</v>
      </c>
      <c r="S2230" t="s">
        <v>51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45">
      <c r="A2231" s="3" t="b">
        <f>Teams[[#This Row],[yearID]]&gt;=1973</f>
        <v>1</v>
      </c>
      <c r="B2231" s="3" t="b">
        <f>Teams[[#This Row],[yearID]]&gt;=1903</f>
        <v>1</v>
      </c>
      <c r="C2231" s="3" t="str">
        <f>_xlfn.XLOOKUP(Teams[[#This Row],[franchID]], franchises[franchID], franchises[franchName])</f>
        <v>Philadelphia Phillies</v>
      </c>
      <c r="D2231" s="3">
        <f>IF(Teams[[#This Row],[LgWin]]="Y", 1,
IF(Teams[[#This Row],[LgWin]] = "N", 0, " "))</f>
        <v>0</v>
      </c>
      <c r="E2231" s="3">
        <f>IF(Teams[[#This Row],[WSWin]]="Y", 1,
IF(Teams[[#This Row],[WSWin]] = "N", 0, " "))</f>
        <v>0</v>
      </c>
      <c r="F2231">
        <v>1996</v>
      </c>
      <c r="G2231" t="s">
        <v>157</v>
      </c>
      <c r="H2231" t="s">
        <v>122</v>
      </c>
      <c r="I2231" t="s">
        <v>122</v>
      </c>
      <c r="J2231" t="s">
        <v>37</v>
      </c>
      <c r="K2231">
        <v>5</v>
      </c>
      <c r="L2231">
        <v>162</v>
      </c>
      <c r="M2231">
        <v>81</v>
      </c>
      <c r="N2231">
        <v>67</v>
      </c>
      <c r="O2231">
        <v>95</v>
      </c>
      <c r="P2231" t="s">
        <v>51</v>
      </c>
      <c r="Q2231" t="s">
        <v>51</v>
      </c>
      <c r="R2231" t="s">
        <v>51</v>
      </c>
      <c r="S2231" t="s">
        <v>51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45">
      <c r="A2232" s="3" t="b">
        <f>Teams[[#This Row],[yearID]]&gt;=1973</f>
        <v>1</v>
      </c>
      <c r="B2232" s="3" t="b">
        <f>Teams[[#This Row],[yearID]]&gt;=1903</f>
        <v>1</v>
      </c>
      <c r="C2232" s="3" t="str">
        <f>_xlfn.XLOOKUP(Teams[[#This Row],[franchID]], franchises[franchID], franchises[franchName])</f>
        <v>Pittsburgh Pirates</v>
      </c>
      <c r="D2232" s="3">
        <f>IF(Teams[[#This Row],[LgWin]]="Y", 1,
IF(Teams[[#This Row],[LgWin]] = "N", 0, " "))</f>
        <v>0</v>
      </c>
      <c r="E2232" s="3">
        <f>IF(Teams[[#This Row],[WSWin]]="Y", 1,
IF(Teams[[#This Row],[WSWin]] = "N", 0, " "))</f>
        <v>0</v>
      </c>
      <c r="F2232">
        <v>1996</v>
      </c>
      <c r="G2232" t="s">
        <v>157</v>
      </c>
      <c r="H2232" t="s">
        <v>229</v>
      </c>
      <c r="I2232" t="s">
        <v>229</v>
      </c>
      <c r="J2232" t="s">
        <v>591</v>
      </c>
      <c r="K2232">
        <v>5</v>
      </c>
      <c r="L2232">
        <v>162</v>
      </c>
      <c r="M2232">
        <v>80</v>
      </c>
      <c r="N2232">
        <v>73</v>
      </c>
      <c r="O2232">
        <v>89</v>
      </c>
      <c r="P2232" t="s">
        <v>51</v>
      </c>
      <c r="Q2232" t="s">
        <v>51</v>
      </c>
      <c r="R2232" t="s">
        <v>51</v>
      </c>
      <c r="S2232" t="s">
        <v>51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45">
      <c r="A2233" s="3" t="b">
        <f>Teams[[#This Row],[yearID]]&gt;=1973</f>
        <v>1</v>
      </c>
      <c r="B2233" s="3" t="b">
        <f>Teams[[#This Row],[yearID]]&gt;=1903</f>
        <v>1</v>
      </c>
      <c r="C2233" s="3" t="str">
        <f>_xlfn.XLOOKUP(Teams[[#This Row],[franchID]], franchises[franchID], franchises[franchName])</f>
        <v>San Diego Padres</v>
      </c>
      <c r="D2233" s="3">
        <f>IF(Teams[[#This Row],[LgWin]]="Y", 1,
IF(Teams[[#This Row],[LgWin]] = "N", 0, " "))</f>
        <v>0</v>
      </c>
      <c r="E2233" s="3">
        <f>IF(Teams[[#This Row],[WSWin]]="Y", 1,
IF(Teams[[#This Row],[WSWin]] = "N", 0, " "))</f>
        <v>0</v>
      </c>
      <c r="F2233">
        <v>1996</v>
      </c>
      <c r="G2233" t="s">
        <v>157</v>
      </c>
      <c r="H2233" t="s">
        <v>554</v>
      </c>
      <c r="I2233" t="s">
        <v>555</v>
      </c>
      <c r="J2233" t="s">
        <v>8</v>
      </c>
      <c r="K2233">
        <v>1</v>
      </c>
      <c r="L2233">
        <v>162</v>
      </c>
      <c r="M2233">
        <v>81</v>
      </c>
      <c r="N2233">
        <v>91</v>
      </c>
      <c r="O2233">
        <v>71</v>
      </c>
      <c r="P2233" t="s">
        <v>76</v>
      </c>
      <c r="Q2233" t="s">
        <v>51</v>
      </c>
      <c r="R2233" t="s">
        <v>51</v>
      </c>
      <c r="S2233" t="s">
        <v>51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45">
      <c r="A2234" s="3" t="b">
        <f>Teams[[#This Row],[yearID]]&gt;=1973</f>
        <v>1</v>
      </c>
      <c r="B2234" s="3" t="b">
        <f>Teams[[#This Row],[yearID]]&gt;=1903</f>
        <v>1</v>
      </c>
      <c r="C2234" s="3" t="str">
        <f>_xlfn.XLOOKUP(Teams[[#This Row],[franchID]], franchises[franchID], franchises[franchName])</f>
        <v>Seattle Mariners</v>
      </c>
      <c r="D2234" s="3">
        <f>IF(Teams[[#This Row],[LgWin]]="Y", 1,
IF(Teams[[#This Row],[LgWin]] = "N", 0, " "))</f>
        <v>0</v>
      </c>
      <c r="E2234" s="3">
        <f>IF(Teams[[#This Row],[WSWin]]="Y", 1,
IF(Teams[[#This Row],[WSWin]] = "N", 0, " "))</f>
        <v>0</v>
      </c>
      <c r="F2234">
        <v>1996</v>
      </c>
      <c r="G2234" t="s">
        <v>410</v>
      </c>
      <c r="H2234" t="s">
        <v>573</v>
      </c>
      <c r="I2234" t="s">
        <v>573</v>
      </c>
      <c r="J2234" t="s">
        <v>8</v>
      </c>
      <c r="K2234">
        <v>2</v>
      </c>
      <c r="L2234">
        <v>161</v>
      </c>
      <c r="M2234">
        <v>81</v>
      </c>
      <c r="N2234">
        <v>85</v>
      </c>
      <c r="O2234">
        <v>76</v>
      </c>
      <c r="P2234" t="s">
        <v>51</v>
      </c>
      <c r="Q2234" t="s">
        <v>51</v>
      </c>
      <c r="R2234" t="s">
        <v>51</v>
      </c>
      <c r="S2234" t="s">
        <v>51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45">
      <c r="A2235" s="3" t="b">
        <f>Teams[[#This Row],[yearID]]&gt;=1973</f>
        <v>1</v>
      </c>
      <c r="B2235" s="3" t="b">
        <f>Teams[[#This Row],[yearID]]&gt;=1903</f>
        <v>1</v>
      </c>
      <c r="C2235" s="3" t="str">
        <f>_xlfn.XLOOKUP(Teams[[#This Row],[franchID]], franchises[franchID], franchises[franchName])</f>
        <v>San Francisco Giants</v>
      </c>
      <c r="D2235" s="3">
        <f>IF(Teams[[#This Row],[LgWin]]="Y", 1,
IF(Teams[[#This Row],[LgWin]] = "N", 0, " "))</f>
        <v>0</v>
      </c>
      <c r="E2235" s="3">
        <f>IF(Teams[[#This Row],[WSWin]]="Y", 1,
IF(Teams[[#This Row],[WSWin]] = "N", 0, " "))</f>
        <v>0</v>
      </c>
      <c r="F2235">
        <v>1996</v>
      </c>
      <c r="G2235" t="s">
        <v>157</v>
      </c>
      <c r="H2235" t="s">
        <v>514</v>
      </c>
      <c r="I2235" t="s">
        <v>243</v>
      </c>
      <c r="J2235" t="s">
        <v>8</v>
      </c>
      <c r="K2235">
        <v>4</v>
      </c>
      <c r="L2235">
        <v>162</v>
      </c>
      <c r="M2235">
        <v>82</v>
      </c>
      <c r="N2235">
        <v>68</v>
      </c>
      <c r="O2235">
        <v>94</v>
      </c>
      <c r="P2235" t="s">
        <v>51</v>
      </c>
      <c r="Q2235" t="s">
        <v>51</v>
      </c>
      <c r="R2235" t="s">
        <v>51</v>
      </c>
      <c r="S2235" t="s">
        <v>51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45">
      <c r="A2236" s="3" t="b">
        <f>Teams[[#This Row],[yearID]]&gt;=1973</f>
        <v>1</v>
      </c>
      <c r="B2236" s="3" t="b">
        <f>Teams[[#This Row],[yearID]]&gt;=1903</f>
        <v>1</v>
      </c>
      <c r="C2236" s="3" t="str">
        <f>_xlfn.XLOOKUP(Teams[[#This Row],[franchID]], franchises[franchID], franchises[franchName])</f>
        <v>St. Louis Cardinals</v>
      </c>
      <c r="D2236" s="3">
        <f>IF(Teams[[#This Row],[LgWin]]="Y", 1,
IF(Teams[[#This Row],[LgWin]] = "N", 0, " "))</f>
        <v>0</v>
      </c>
      <c r="E2236" s="3">
        <f>IF(Teams[[#This Row],[WSWin]]="Y", 1,
IF(Teams[[#This Row],[WSWin]] = "N", 0, " "))</f>
        <v>0</v>
      </c>
      <c r="F2236">
        <v>1996</v>
      </c>
      <c r="G2236" t="s">
        <v>157</v>
      </c>
      <c r="H2236" t="s">
        <v>396</v>
      </c>
      <c r="I2236" t="s">
        <v>154</v>
      </c>
      <c r="J2236" t="s">
        <v>591</v>
      </c>
      <c r="K2236">
        <v>1</v>
      </c>
      <c r="L2236">
        <v>162</v>
      </c>
      <c r="M2236">
        <v>81</v>
      </c>
      <c r="N2236">
        <v>88</v>
      </c>
      <c r="O2236">
        <v>74</v>
      </c>
      <c r="P2236" t="s">
        <v>76</v>
      </c>
      <c r="Q2236" t="s">
        <v>51</v>
      </c>
      <c r="R2236" t="s">
        <v>51</v>
      </c>
      <c r="S2236" t="s">
        <v>51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45">
      <c r="A2237" s="3" t="b">
        <f>Teams[[#This Row],[yearID]]&gt;=1973</f>
        <v>1</v>
      </c>
      <c r="B2237" s="3" t="b">
        <f>Teams[[#This Row],[yearID]]&gt;=1903</f>
        <v>1</v>
      </c>
      <c r="C2237" s="3" t="str">
        <f>_xlfn.XLOOKUP(Teams[[#This Row],[franchID]], franchises[franchID], franchises[franchName])</f>
        <v>Texas Rangers</v>
      </c>
      <c r="D2237" s="3">
        <f>IF(Teams[[#This Row],[LgWin]]="Y", 1,
IF(Teams[[#This Row],[LgWin]] = "N", 0, " "))</f>
        <v>0</v>
      </c>
      <c r="E2237" s="3">
        <f>IF(Teams[[#This Row],[WSWin]]="Y", 1,
IF(Teams[[#This Row],[WSWin]] = "N", 0, " "))</f>
        <v>0</v>
      </c>
      <c r="F2237">
        <v>1996</v>
      </c>
      <c r="G2237" t="s">
        <v>410</v>
      </c>
      <c r="H2237" t="s">
        <v>526</v>
      </c>
      <c r="I2237" t="s">
        <v>526</v>
      </c>
      <c r="J2237" t="s">
        <v>8</v>
      </c>
      <c r="K2237">
        <v>1</v>
      </c>
      <c r="L2237">
        <v>163</v>
      </c>
      <c r="M2237">
        <v>81</v>
      </c>
      <c r="N2237">
        <v>90</v>
      </c>
      <c r="O2237">
        <v>72</v>
      </c>
      <c r="P2237" t="s">
        <v>76</v>
      </c>
      <c r="Q2237" t="s">
        <v>51</v>
      </c>
      <c r="R2237" t="s">
        <v>51</v>
      </c>
      <c r="S2237" t="s">
        <v>51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45">
      <c r="A2238" s="3" t="b">
        <f>Teams[[#This Row],[yearID]]&gt;=1973</f>
        <v>1</v>
      </c>
      <c r="B2238" s="3" t="b">
        <f>Teams[[#This Row],[yearID]]&gt;=1903</f>
        <v>1</v>
      </c>
      <c r="C2238" s="3" t="str">
        <f>_xlfn.XLOOKUP(Teams[[#This Row],[franchID]], franchises[franchID], franchises[franchName])</f>
        <v>Toronto Blue Jays</v>
      </c>
      <c r="D2238" s="3">
        <f>IF(Teams[[#This Row],[LgWin]]="Y", 1,
IF(Teams[[#This Row],[LgWin]] = "N", 0, " "))</f>
        <v>0</v>
      </c>
      <c r="E2238" s="3">
        <f>IF(Teams[[#This Row],[WSWin]]="Y", 1,
IF(Teams[[#This Row],[WSWin]] = "N", 0, " "))</f>
        <v>0</v>
      </c>
      <c r="F2238">
        <v>1996</v>
      </c>
      <c r="G2238" t="s">
        <v>410</v>
      </c>
      <c r="H2238" t="s">
        <v>576</v>
      </c>
      <c r="I2238" t="s">
        <v>576</v>
      </c>
      <c r="J2238" t="s">
        <v>37</v>
      </c>
      <c r="K2238">
        <v>4</v>
      </c>
      <c r="L2238">
        <v>162</v>
      </c>
      <c r="M2238">
        <v>81</v>
      </c>
      <c r="N2238">
        <v>74</v>
      </c>
      <c r="O2238">
        <v>88</v>
      </c>
      <c r="P2238" t="s">
        <v>51</v>
      </c>
      <c r="Q2238" t="s">
        <v>51</v>
      </c>
      <c r="R2238" t="s">
        <v>51</v>
      </c>
      <c r="S2238" t="s">
        <v>51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45">
      <c r="A2239" s="3" t="b">
        <f>Teams[[#This Row],[yearID]]&gt;=1973</f>
        <v>1</v>
      </c>
      <c r="B2239" s="3" t="b">
        <f>Teams[[#This Row],[yearID]]&gt;=1903</f>
        <v>1</v>
      </c>
      <c r="C2239" s="3" t="str">
        <f>_xlfn.XLOOKUP(Teams[[#This Row],[franchID]], franchises[franchID], franchises[franchName])</f>
        <v>Los Angeles Angels of Anaheim</v>
      </c>
      <c r="D2239" s="3">
        <f>IF(Teams[[#This Row],[LgWin]]="Y", 1,
IF(Teams[[#This Row],[LgWin]] = "N", 0, " "))</f>
        <v>0</v>
      </c>
      <c r="E2239" s="3">
        <f>IF(Teams[[#This Row],[WSWin]]="Y", 1,
IF(Teams[[#This Row],[WSWin]] = "N", 0, " "))</f>
        <v>0</v>
      </c>
      <c r="F2239">
        <v>1997</v>
      </c>
      <c r="G2239" t="s">
        <v>410</v>
      </c>
      <c r="H2239" t="s">
        <v>520</v>
      </c>
      <c r="I2239" t="s">
        <v>520</v>
      </c>
      <c r="J2239" t="s">
        <v>8</v>
      </c>
      <c r="K2239">
        <v>2</v>
      </c>
      <c r="L2239">
        <v>162</v>
      </c>
      <c r="M2239">
        <v>82</v>
      </c>
      <c r="N2239">
        <v>84</v>
      </c>
      <c r="O2239">
        <v>78</v>
      </c>
      <c r="P2239" t="s">
        <v>51</v>
      </c>
      <c r="Q2239" t="s">
        <v>51</v>
      </c>
      <c r="R2239" t="s">
        <v>51</v>
      </c>
      <c r="S2239" t="s">
        <v>51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45">
      <c r="A2240" s="3" t="b">
        <f>Teams[[#This Row],[yearID]]&gt;=1973</f>
        <v>1</v>
      </c>
      <c r="B2240" s="3" t="b">
        <f>Teams[[#This Row],[yearID]]&gt;=1903</f>
        <v>1</v>
      </c>
      <c r="C2240" s="3" t="str">
        <f>_xlfn.XLOOKUP(Teams[[#This Row],[franchID]], franchises[franchID], franchises[franchName])</f>
        <v>Atlanta Braves</v>
      </c>
      <c r="D2240" s="3">
        <f>IF(Teams[[#This Row],[LgWin]]="Y", 1,
IF(Teams[[#This Row],[LgWin]] = "N", 0, " "))</f>
        <v>0</v>
      </c>
      <c r="E2240" s="3">
        <f>IF(Teams[[#This Row],[WSWin]]="Y", 1,
IF(Teams[[#This Row],[WSWin]] = "N", 0, " "))</f>
        <v>0</v>
      </c>
      <c r="F2240">
        <v>1997</v>
      </c>
      <c r="G2240" t="s">
        <v>157</v>
      </c>
      <c r="H2240" t="s">
        <v>159</v>
      </c>
      <c r="I2240" t="s">
        <v>159</v>
      </c>
      <c r="J2240" t="s">
        <v>37</v>
      </c>
      <c r="K2240">
        <v>1</v>
      </c>
      <c r="L2240">
        <v>162</v>
      </c>
      <c r="M2240">
        <v>81</v>
      </c>
      <c r="N2240">
        <v>101</v>
      </c>
      <c r="O2240">
        <v>61</v>
      </c>
      <c r="P2240" t="s">
        <v>76</v>
      </c>
      <c r="Q2240" t="s">
        <v>51</v>
      </c>
      <c r="R2240" t="s">
        <v>51</v>
      </c>
      <c r="S2240" t="s">
        <v>51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45">
      <c r="A2241" s="3" t="b">
        <f>Teams[[#This Row],[yearID]]&gt;=1973</f>
        <v>1</v>
      </c>
      <c r="B2241" s="3" t="b">
        <f>Teams[[#This Row],[yearID]]&gt;=1903</f>
        <v>1</v>
      </c>
      <c r="C2241" s="3" t="str">
        <f>_xlfn.XLOOKUP(Teams[[#This Row],[franchID]], franchises[franchID], franchises[franchName])</f>
        <v>Baltimore Orioles</v>
      </c>
      <c r="D2241" s="3">
        <f>IF(Teams[[#This Row],[LgWin]]="Y", 1,
IF(Teams[[#This Row],[LgWin]] = "N", 0, " "))</f>
        <v>0</v>
      </c>
      <c r="E2241" s="3">
        <f>IF(Teams[[#This Row],[WSWin]]="Y", 1,
IF(Teams[[#This Row],[WSWin]] = "N", 0, " "))</f>
        <v>0</v>
      </c>
      <c r="F2241">
        <v>1997</v>
      </c>
      <c r="G2241" t="s">
        <v>410</v>
      </c>
      <c r="H2241" t="s">
        <v>95</v>
      </c>
      <c r="I2241" t="s">
        <v>95</v>
      </c>
      <c r="J2241" t="s">
        <v>37</v>
      </c>
      <c r="K2241">
        <v>1</v>
      </c>
      <c r="L2241">
        <v>162</v>
      </c>
      <c r="M2241">
        <v>81</v>
      </c>
      <c r="N2241">
        <v>98</v>
      </c>
      <c r="O2241">
        <v>64</v>
      </c>
      <c r="P2241" t="s">
        <v>76</v>
      </c>
      <c r="Q2241" t="s">
        <v>51</v>
      </c>
      <c r="R2241" t="s">
        <v>51</v>
      </c>
      <c r="S2241" t="s">
        <v>51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45">
      <c r="A2242" s="3" t="b">
        <f>Teams[[#This Row],[yearID]]&gt;=1973</f>
        <v>1</v>
      </c>
      <c r="B2242" s="3" t="b">
        <f>Teams[[#This Row],[yearID]]&gt;=1903</f>
        <v>1</v>
      </c>
      <c r="C2242" s="3" t="str">
        <f>_xlfn.XLOOKUP(Teams[[#This Row],[franchID]], franchises[franchID], franchises[franchName])</f>
        <v>Boston Red Sox</v>
      </c>
      <c r="D2242" s="3">
        <f>IF(Teams[[#This Row],[LgWin]]="Y", 1,
IF(Teams[[#This Row],[LgWin]] = "N", 0, " "))</f>
        <v>0</v>
      </c>
      <c r="E2242" s="3">
        <f>IF(Teams[[#This Row],[WSWin]]="Y", 1,
IF(Teams[[#This Row],[WSWin]] = "N", 0, " "))</f>
        <v>0</v>
      </c>
      <c r="F2242">
        <v>1997</v>
      </c>
      <c r="G2242" t="s">
        <v>410</v>
      </c>
      <c r="H2242" t="s">
        <v>54</v>
      </c>
      <c r="I2242" t="s">
        <v>54</v>
      </c>
      <c r="J2242" t="s">
        <v>37</v>
      </c>
      <c r="K2242">
        <v>4</v>
      </c>
      <c r="L2242">
        <v>162</v>
      </c>
      <c r="M2242">
        <v>81</v>
      </c>
      <c r="N2242">
        <v>78</v>
      </c>
      <c r="O2242">
        <v>84</v>
      </c>
      <c r="P2242" t="s">
        <v>51</v>
      </c>
      <c r="Q2242" t="s">
        <v>51</v>
      </c>
      <c r="R2242" t="s">
        <v>51</v>
      </c>
      <c r="S2242" t="s">
        <v>51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45">
      <c r="A2243" s="3" t="b">
        <f>Teams[[#This Row],[yearID]]&gt;=1973</f>
        <v>1</v>
      </c>
      <c r="B2243" s="3" t="b">
        <f>Teams[[#This Row],[yearID]]&gt;=1903</f>
        <v>1</v>
      </c>
      <c r="C2243" s="3" t="str">
        <f>_xlfn.XLOOKUP(Teams[[#This Row],[franchID]], franchises[franchID], franchises[franchName])</f>
        <v>Chicago White Sox</v>
      </c>
      <c r="D2243" s="3">
        <f>IF(Teams[[#This Row],[LgWin]]="Y", 1,
IF(Teams[[#This Row],[LgWin]] = "N", 0, " "))</f>
        <v>0</v>
      </c>
      <c r="E2243" s="3">
        <f>IF(Teams[[#This Row],[WSWin]]="Y", 1,
IF(Teams[[#This Row],[WSWin]] = "N", 0, " "))</f>
        <v>0</v>
      </c>
      <c r="F2243">
        <v>1997</v>
      </c>
      <c r="G2243" t="s">
        <v>410</v>
      </c>
      <c r="H2243" t="s">
        <v>415</v>
      </c>
      <c r="I2243" t="s">
        <v>416</v>
      </c>
      <c r="J2243" t="s">
        <v>591</v>
      </c>
      <c r="K2243">
        <v>2</v>
      </c>
      <c r="L2243">
        <v>161</v>
      </c>
      <c r="M2243">
        <v>81</v>
      </c>
      <c r="N2243">
        <v>80</v>
      </c>
      <c r="O2243">
        <v>81</v>
      </c>
      <c r="P2243" t="s">
        <v>51</v>
      </c>
      <c r="Q2243" t="s">
        <v>51</v>
      </c>
      <c r="R2243" t="s">
        <v>51</v>
      </c>
      <c r="S2243" t="s">
        <v>51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45">
      <c r="A2244" s="3" t="b">
        <f>Teams[[#This Row],[yearID]]&gt;=1973</f>
        <v>1</v>
      </c>
      <c r="B2244" s="3" t="b">
        <f>Teams[[#This Row],[yearID]]&gt;=1903</f>
        <v>1</v>
      </c>
      <c r="C2244" s="3" t="str">
        <f>_xlfn.XLOOKUP(Teams[[#This Row],[franchID]], franchises[franchID], franchises[franchName])</f>
        <v>Chicago Cubs</v>
      </c>
      <c r="D2244" s="3">
        <f>IF(Teams[[#This Row],[LgWin]]="Y", 1,
IF(Teams[[#This Row],[LgWin]] = "N", 0, " "))</f>
        <v>0</v>
      </c>
      <c r="E2244" s="3">
        <f>IF(Teams[[#This Row],[WSWin]]="Y", 1,
IF(Teams[[#This Row],[WSWin]] = "N", 0, " "))</f>
        <v>0</v>
      </c>
      <c r="F2244">
        <v>1997</v>
      </c>
      <c r="G2244" t="s">
        <v>157</v>
      </c>
      <c r="H2244" t="s">
        <v>161</v>
      </c>
      <c r="I2244" t="s">
        <v>162</v>
      </c>
      <c r="J2244" t="s">
        <v>591</v>
      </c>
      <c r="K2244">
        <v>5</v>
      </c>
      <c r="L2244">
        <v>162</v>
      </c>
      <c r="M2244">
        <v>81</v>
      </c>
      <c r="N2244">
        <v>68</v>
      </c>
      <c r="O2244">
        <v>94</v>
      </c>
      <c r="P2244" t="s">
        <v>51</v>
      </c>
      <c r="Q2244" t="s">
        <v>51</v>
      </c>
      <c r="R2244" t="s">
        <v>51</v>
      </c>
      <c r="S2244" t="s">
        <v>51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45">
      <c r="A2245" s="3" t="b">
        <f>Teams[[#This Row],[yearID]]&gt;=1973</f>
        <v>1</v>
      </c>
      <c r="B2245" s="3" t="b">
        <f>Teams[[#This Row],[yearID]]&gt;=1903</f>
        <v>1</v>
      </c>
      <c r="C2245" s="3" t="str">
        <f>_xlfn.XLOOKUP(Teams[[#This Row],[franchID]], franchises[franchID], franchises[franchName])</f>
        <v>Cincinnati Reds</v>
      </c>
      <c r="D2245" s="3">
        <f>IF(Teams[[#This Row],[LgWin]]="Y", 1,
IF(Teams[[#This Row],[LgWin]] = "N", 0, " "))</f>
        <v>0</v>
      </c>
      <c r="E2245" s="3">
        <f>IF(Teams[[#This Row],[WSWin]]="Y", 1,
IF(Teams[[#This Row],[WSWin]] = "N", 0, " "))</f>
        <v>0</v>
      </c>
      <c r="F2245">
        <v>1997</v>
      </c>
      <c r="G2245" t="s">
        <v>157</v>
      </c>
      <c r="H2245" t="s">
        <v>167</v>
      </c>
      <c r="I2245" t="s">
        <v>167</v>
      </c>
      <c r="J2245" t="s">
        <v>591</v>
      </c>
      <c r="K2245">
        <v>3</v>
      </c>
      <c r="L2245">
        <v>162</v>
      </c>
      <c r="M2245">
        <v>81</v>
      </c>
      <c r="N2245">
        <v>76</v>
      </c>
      <c r="O2245">
        <v>86</v>
      </c>
      <c r="P2245" t="s">
        <v>51</v>
      </c>
      <c r="Q2245" t="s">
        <v>51</v>
      </c>
      <c r="R2245" t="s">
        <v>51</v>
      </c>
      <c r="S2245" t="s">
        <v>51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45">
      <c r="A2246" s="3" t="b">
        <f>Teams[[#This Row],[yearID]]&gt;=1973</f>
        <v>1</v>
      </c>
      <c r="B2246" s="3" t="b">
        <f>Teams[[#This Row],[yearID]]&gt;=1903</f>
        <v>1</v>
      </c>
      <c r="C2246" s="3" t="str">
        <f>_xlfn.XLOOKUP(Teams[[#This Row],[franchID]], franchises[franchID], franchises[franchName])</f>
        <v>Cleveland Indians</v>
      </c>
      <c r="D2246" s="3">
        <f>IF(Teams[[#This Row],[LgWin]]="Y", 1,
IF(Teams[[#This Row],[LgWin]] = "N", 0, " "))</f>
        <v>1</v>
      </c>
      <c r="E2246" s="3">
        <f>IF(Teams[[#This Row],[WSWin]]="Y", 1,
IF(Teams[[#This Row],[WSWin]] = "N", 0, " "))</f>
        <v>0</v>
      </c>
      <c r="F2246">
        <v>1997</v>
      </c>
      <c r="G2246" t="s">
        <v>410</v>
      </c>
      <c r="H2246" t="s">
        <v>64</v>
      </c>
      <c r="I2246" t="s">
        <v>64</v>
      </c>
      <c r="J2246" t="s">
        <v>591</v>
      </c>
      <c r="K2246">
        <v>1</v>
      </c>
      <c r="L2246">
        <v>161</v>
      </c>
      <c r="M2246">
        <v>81</v>
      </c>
      <c r="N2246">
        <v>86</v>
      </c>
      <c r="O2246">
        <v>75</v>
      </c>
      <c r="P2246" t="s">
        <v>76</v>
      </c>
      <c r="Q2246" t="s">
        <v>51</v>
      </c>
      <c r="R2246" t="s">
        <v>76</v>
      </c>
      <c r="S2246" t="s">
        <v>51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45">
      <c r="A2247" s="3" t="b">
        <f>Teams[[#This Row],[yearID]]&gt;=1973</f>
        <v>1</v>
      </c>
      <c r="B2247" s="3" t="b">
        <f>Teams[[#This Row],[yearID]]&gt;=1903</f>
        <v>1</v>
      </c>
      <c r="C2247" s="3" t="str">
        <f>_xlfn.XLOOKUP(Teams[[#This Row],[franchID]], franchises[franchID], franchises[franchName])</f>
        <v>Colorado Rockies</v>
      </c>
      <c r="D2247" s="3">
        <f>IF(Teams[[#This Row],[LgWin]]="Y", 1,
IF(Teams[[#This Row],[LgWin]] = "N", 0, " "))</f>
        <v>0</v>
      </c>
      <c r="E2247" s="3">
        <f>IF(Teams[[#This Row],[WSWin]]="Y", 1,
IF(Teams[[#This Row],[WSWin]] = "N", 0, " "))</f>
        <v>0</v>
      </c>
      <c r="F2247">
        <v>1997</v>
      </c>
      <c r="G2247" t="s">
        <v>157</v>
      </c>
      <c r="H2247" t="s">
        <v>241</v>
      </c>
      <c r="I2247" t="s">
        <v>241</v>
      </c>
      <c r="J2247" t="s">
        <v>8</v>
      </c>
      <c r="K2247">
        <v>3</v>
      </c>
      <c r="L2247">
        <v>162</v>
      </c>
      <c r="M2247">
        <v>81</v>
      </c>
      <c r="N2247">
        <v>83</v>
      </c>
      <c r="O2247">
        <v>79</v>
      </c>
      <c r="P2247" t="s">
        <v>51</v>
      </c>
      <c r="Q2247" t="s">
        <v>51</v>
      </c>
      <c r="R2247" t="s">
        <v>51</v>
      </c>
      <c r="S2247" t="s">
        <v>51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45">
      <c r="A2248" s="3" t="b">
        <f>Teams[[#This Row],[yearID]]&gt;=1973</f>
        <v>1</v>
      </c>
      <c r="B2248" s="3" t="b">
        <f>Teams[[#This Row],[yearID]]&gt;=1903</f>
        <v>1</v>
      </c>
      <c r="C2248" s="3" t="str">
        <f>_xlfn.XLOOKUP(Teams[[#This Row],[franchID]], franchises[franchID], franchises[franchName])</f>
        <v>Detroit Tigers</v>
      </c>
      <c r="D2248" s="3">
        <f>IF(Teams[[#This Row],[LgWin]]="Y", 1,
IF(Teams[[#This Row],[LgWin]] = "N", 0, " "))</f>
        <v>0</v>
      </c>
      <c r="E2248" s="3">
        <f>IF(Teams[[#This Row],[WSWin]]="Y", 1,
IF(Teams[[#This Row],[WSWin]] = "N", 0, " "))</f>
        <v>0</v>
      </c>
      <c r="F2248">
        <v>1997</v>
      </c>
      <c r="G2248" t="s">
        <v>410</v>
      </c>
      <c r="H2248" t="s">
        <v>419</v>
      </c>
      <c r="I2248" t="s">
        <v>419</v>
      </c>
      <c r="J2248" t="s">
        <v>37</v>
      </c>
      <c r="K2248">
        <v>3</v>
      </c>
      <c r="L2248">
        <v>162</v>
      </c>
      <c r="M2248">
        <v>81</v>
      </c>
      <c r="N2248">
        <v>79</v>
      </c>
      <c r="O2248">
        <v>83</v>
      </c>
      <c r="P2248" t="s">
        <v>51</v>
      </c>
      <c r="Q2248" t="s">
        <v>51</v>
      </c>
      <c r="R2248" t="s">
        <v>51</v>
      </c>
      <c r="S2248" t="s">
        <v>51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45">
      <c r="A2249" s="3" t="b">
        <f>Teams[[#This Row],[yearID]]&gt;=1973</f>
        <v>1</v>
      </c>
      <c r="B2249" s="3" t="b">
        <f>Teams[[#This Row],[yearID]]&gt;=1903</f>
        <v>1</v>
      </c>
      <c r="C2249" s="3" t="str">
        <f>_xlfn.XLOOKUP(Teams[[#This Row],[franchID]], franchises[franchID], franchises[franchName])</f>
        <v>Florida Marlins</v>
      </c>
      <c r="D2249" s="3">
        <f>IF(Teams[[#This Row],[LgWin]]="Y", 1,
IF(Teams[[#This Row],[LgWin]] = "N", 0, " "))</f>
        <v>1</v>
      </c>
      <c r="E2249" s="3">
        <f>IF(Teams[[#This Row],[WSWin]]="Y", 1,
IF(Teams[[#This Row],[WSWin]] = "N", 0, " "))</f>
        <v>1</v>
      </c>
      <c r="F2249">
        <v>1997</v>
      </c>
      <c r="G2249" t="s">
        <v>157</v>
      </c>
      <c r="H2249" t="s">
        <v>586</v>
      </c>
      <c r="I2249" t="s">
        <v>587</v>
      </c>
      <c r="J2249" t="s">
        <v>37</v>
      </c>
      <c r="K2249">
        <v>2</v>
      </c>
      <c r="L2249">
        <v>162</v>
      </c>
      <c r="M2249">
        <v>81</v>
      </c>
      <c r="N2249">
        <v>92</v>
      </c>
      <c r="O2249">
        <v>70</v>
      </c>
      <c r="P2249" t="s">
        <v>51</v>
      </c>
      <c r="Q2249" t="s">
        <v>76</v>
      </c>
      <c r="R2249" t="s">
        <v>76</v>
      </c>
      <c r="S2249" t="s">
        <v>76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45">
      <c r="A2250" s="3" t="b">
        <f>Teams[[#This Row],[yearID]]&gt;=1973</f>
        <v>1</v>
      </c>
      <c r="B2250" s="3" t="b">
        <f>Teams[[#This Row],[yearID]]&gt;=1903</f>
        <v>1</v>
      </c>
      <c r="C2250" s="3" t="str">
        <f>_xlfn.XLOOKUP(Teams[[#This Row],[franchID]], franchises[franchID], franchises[franchName])</f>
        <v>Houston Astros</v>
      </c>
      <c r="D2250" s="3">
        <f>IF(Teams[[#This Row],[LgWin]]="Y", 1,
IF(Teams[[#This Row],[LgWin]] = "N", 0, " "))</f>
        <v>0</v>
      </c>
      <c r="E2250" s="3">
        <f>IF(Teams[[#This Row],[WSWin]]="Y", 1,
IF(Teams[[#This Row],[WSWin]] = "N", 0, " "))</f>
        <v>0</v>
      </c>
      <c r="F2250">
        <v>1997</v>
      </c>
      <c r="G2250" t="s">
        <v>157</v>
      </c>
      <c r="H2250" t="s">
        <v>528</v>
      </c>
      <c r="I2250" t="s">
        <v>528</v>
      </c>
      <c r="J2250" t="s">
        <v>591</v>
      </c>
      <c r="K2250">
        <v>1</v>
      </c>
      <c r="L2250">
        <v>162</v>
      </c>
      <c r="M2250">
        <v>81</v>
      </c>
      <c r="N2250">
        <v>84</v>
      </c>
      <c r="O2250">
        <v>78</v>
      </c>
      <c r="P2250" t="s">
        <v>76</v>
      </c>
      <c r="Q2250" t="s">
        <v>51</v>
      </c>
      <c r="R2250" t="s">
        <v>51</v>
      </c>
      <c r="S2250" t="s">
        <v>51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45">
      <c r="A2251" s="3" t="b">
        <f>Teams[[#This Row],[yearID]]&gt;=1973</f>
        <v>1</v>
      </c>
      <c r="B2251" s="3" t="b">
        <f>Teams[[#This Row],[yearID]]&gt;=1903</f>
        <v>1</v>
      </c>
      <c r="C2251" s="3" t="str">
        <f>_xlfn.XLOOKUP(Teams[[#This Row],[franchID]], franchises[franchID], franchises[franchName])</f>
        <v>Kansas City Royals</v>
      </c>
      <c r="D2251" s="3">
        <f>IF(Teams[[#This Row],[LgWin]]="Y", 1,
IF(Teams[[#This Row],[LgWin]] = "N", 0, " "))</f>
        <v>0</v>
      </c>
      <c r="E2251" s="3">
        <f>IF(Teams[[#This Row],[WSWin]]="Y", 1,
IF(Teams[[#This Row],[WSWin]] = "N", 0, " "))</f>
        <v>0</v>
      </c>
      <c r="F2251">
        <v>1997</v>
      </c>
      <c r="G2251" t="s">
        <v>410</v>
      </c>
      <c r="H2251" t="s">
        <v>509</v>
      </c>
      <c r="I2251" t="s">
        <v>548</v>
      </c>
      <c r="J2251" t="s">
        <v>591</v>
      </c>
      <c r="K2251">
        <v>5</v>
      </c>
      <c r="L2251">
        <v>161</v>
      </c>
      <c r="M2251">
        <v>80</v>
      </c>
      <c r="N2251">
        <v>67</v>
      </c>
      <c r="O2251">
        <v>94</v>
      </c>
      <c r="P2251" t="s">
        <v>51</v>
      </c>
      <c r="Q2251" t="s">
        <v>51</v>
      </c>
      <c r="R2251" t="s">
        <v>51</v>
      </c>
      <c r="S2251" t="s">
        <v>51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45">
      <c r="A2252" s="3" t="b">
        <f>Teams[[#This Row],[yearID]]&gt;=1973</f>
        <v>1</v>
      </c>
      <c r="B2252" s="3" t="b">
        <f>Teams[[#This Row],[yearID]]&gt;=1903</f>
        <v>1</v>
      </c>
      <c r="C2252" s="3" t="str">
        <f>_xlfn.XLOOKUP(Teams[[#This Row],[franchID]], franchises[franchID], franchises[franchName])</f>
        <v>Los Angeles Dodgers</v>
      </c>
      <c r="D2252" s="3">
        <f>IF(Teams[[#This Row],[LgWin]]="Y", 1,
IF(Teams[[#This Row],[LgWin]] = "N", 0, " "))</f>
        <v>0</v>
      </c>
      <c r="E2252" s="3">
        <f>IF(Teams[[#This Row],[WSWin]]="Y", 1,
IF(Teams[[#This Row],[WSWin]] = "N", 0, " "))</f>
        <v>0</v>
      </c>
      <c r="F2252">
        <v>1997</v>
      </c>
      <c r="G2252" t="s">
        <v>157</v>
      </c>
      <c r="H2252" t="s">
        <v>511</v>
      </c>
      <c r="I2252" t="s">
        <v>260</v>
      </c>
      <c r="J2252" t="s">
        <v>8</v>
      </c>
      <c r="K2252">
        <v>2</v>
      </c>
      <c r="L2252">
        <v>162</v>
      </c>
      <c r="M2252">
        <v>81</v>
      </c>
      <c r="N2252">
        <v>88</v>
      </c>
      <c r="O2252">
        <v>74</v>
      </c>
      <c r="P2252" t="s">
        <v>51</v>
      </c>
      <c r="Q2252" t="s">
        <v>51</v>
      </c>
      <c r="R2252" t="s">
        <v>51</v>
      </c>
      <c r="S2252" t="s">
        <v>51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45">
      <c r="A2253" s="3" t="b">
        <f>Teams[[#This Row],[yearID]]&gt;=1973</f>
        <v>1</v>
      </c>
      <c r="B2253" s="3" t="b">
        <f>Teams[[#This Row],[yearID]]&gt;=1903</f>
        <v>1</v>
      </c>
      <c r="C2253" s="3" t="str">
        <f>_xlfn.XLOOKUP(Teams[[#This Row],[franchID]], franchises[franchID], franchises[franchName])</f>
        <v>Minnesota Twins</v>
      </c>
      <c r="D2253" s="3">
        <f>IF(Teams[[#This Row],[LgWin]]="Y", 1,
IF(Teams[[#This Row],[LgWin]] = "N", 0, " "))</f>
        <v>0</v>
      </c>
      <c r="E2253" s="3">
        <f>IF(Teams[[#This Row],[WSWin]]="Y", 1,
IF(Teams[[#This Row],[WSWin]] = "N", 0, " "))</f>
        <v>0</v>
      </c>
      <c r="F2253">
        <v>1997</v>
      </c>
      <c r="G2253" t="s">
        <v>410</v>
      </c>
      <c r="H2253" t="s">
        <v>426</v>
      </c>
      <c r="I2253" t="s">
        <v>426</v>
      </c>
      <c r="J2253" t="s">
        <v>591</v>
      </c>
      <c r="K2253">
        <v>4</v>
      </c>
      <c r="L2253">
        <v>162</v>
      </c>
      <c r="M2253">
        <v>81</v>
      </c>
      <c r="N2253">
        <v>68</v>
      </c>
      <c r="O2253">
        <v>94</v>
      </c>
      <c r="P2253" t="s">
        <v>51</v>
      </c>
      <c r="Q2253" t="s">
        <v>51</v>
      </c>
      <c r="R2253" t="s">
        <v>51</v>
      </c>
      <c r="S2253" t="s">
        <v>51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45">
      <c r="A2254" s="3" t="b">
        <f>Teams[[#This Row],[yearID]]&gt;=1973</f>
        <v>1</v>
      </c>
      <c r="B2254" s="3" t="b">
        <f>Teams[[#This Row],[yearID]]&gt;=1903</f>
        <v>1</v>
      </c>
      <c r="C2254" s="3" t="str">
        <f>_xlfn.XLOOKUP(Teams[[#This Row],[franchID]], franchises[franchID], franchises[franchName])</f>
        <v>Milwaukee Brewers</v>
      </c>
      <c r="D2254" s="3">
        <f>IF(Teams[[#This Row],[LgWin]]="Y", 1,
IF(Teams[[#This Row],[LgWin]] = "N", 0, " "))</f>
        <v>0</v>
      </c>
      <c r="E2254" s="3">
        <f>IF(Teams[[#This Row],[WSWin]]="Y", 1,
IF(Teams[[#This Row],[WSWin]] = "N", 0, " "))</f>
        <v>0</v>
      </c>
      <c r="F2254">
        <v>1997</v>
      </c>
      <c r="G2254" t="s">
        <v>410</v>
      </c>
      <c r="H2254" t="s">
        <v>563</v>
      </c>
      <c r="I2254" t="s">
        <v>282</v>
      </c>
      <c r="J2254" t="s">
        <v>591</v>
      </c>
      <c r="K2254">
        <v>3</v>
      </c>
      <c r="L2254">
        <v>161</v>
      </c>
      <c r="M2254">
        <v>80</v>
      </c>
      <c r="N2254">
        <v>78</v>
      </c>
      <c r="O2254">
        <v>83</v>
      </c>
      <c r="P2254" t="s">
        <v>51</v>
      </c>
      <c r="Q2254" t="s">
        <v>51</v>
      </c>
      <c r="R2254" t="s">
        <v>51</v>
      </c>
      <c r="S2254" t="s">
        <v>51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45">
      <c r="A2255" s="3" t="b">
        <f>Teams[[#This Row],[yearID]]&gt;=1973</f>
        <v>1</v>
      </c>
      <c r="B2255" s="3" t="b">
        <f>Teams[[#This Row],[yearID]]&gt;=1903</f>
        <v>1</v>
      </c>
      <c r="C2255" s="3" t="str">
        <f>_xlfn.XLOOKUP(Teams[[#This Row],[franchID]], franchises[franchID], franchises[franchName])</f>
        <v>Washington Nationals</v>
      </c>
      <c r="D2255" s="3">
        <f>IF(Teams[[#This Row],[LgWin]]="Y", 1,
IF(Teams[[#This Row],[LgWin]] = "N", 0, " "))</f>
        <v>0</v>
      </c>
      <c r="E2255" s="3">
        <f>IF(Teams[[#This Row],[WSWin]]="Y", 1,
IF(Teams[[#This Row],[WSWin]] = "N", 0, " "))</f>
        <v>0</v>
      </c>
      <c r="F2255">
        <v>1997</v>
      </c>
      <c r="G2255" t="s">
        <v>157</v>
      </c>
      <c r="H2255" t="s">
        <v>551</v>
      </c>
      <c r="I2255" t="s">
        <v>398</v>
      </c>
      <c r="J2255" t="s">
        <v>37</v>
      </c>
      <c r="K2255">
        <v>4</v>
      </c>
      <c r="L2255">
        <v>162</v>
      </c>
      <c r="M2255">
        <v>81</v>
      </c>
      <c r="N2255">
        <v>78</v>
      </c>
      <c r="O2255">
        <v>84</v>
      </c>
      <c r="P2255" t="s">
        <v>51</v>
      </c>
      <c r="Q2255" t="s">
        <v>51</v>
      </c>
      <c r="R2255" t="s">
        <v>51</v>
      </c>
      <c r="S2255" t="s">
        <v>51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45">
      <c r="A2256" s="3" t="b">
        <f>Teams[[#This Row],[yearID]]&gt;=1973</f>
        <v>1</v>
      </c>
      <c r="B2256" s="3" t="b">
        <f>Teams[[#This Row],[yearID]]&gt;=1903</f>
        <v>1</v>
      </c>
      <c r="C2256" s="3" t="str">
        <f>_xlfn.XLOOKUP(Teams[[#This Row],[franchID]], franchises[franchID], franchises[franchName])</f>
        <v>New York Yankees</v>
      </c>
      <c r="D2256" s="3">
        <f>IF(Teams[[#This Row],[LgWin]]="Y", 1,
IF(Teams[[#This Row],[LgWin]] = "N", 0, " "))</f>
        <v>0</v>
      </c>
      <c r="E2256" s="3">
        <f>IF(Teams[[#This Row],[WSWin]]="Y", 1,
IF(Teams[[#This Row],[WSWin]] = "N", 0, " "))</f>
        <v>0</v>
      </c>
      <c r="F2256">
        <v>1997</v>
      </c>
      <c r="G2256" t="s">
        <v>410</v>
      </c>
      <c r="H2256" t="s">
        <v>436</v>
      </c>
      <c r="I2256" t="s">
        <v>412</v>
      </c>
      <c r="J2256" t="s">
        <v>37</v>
      </c>
      <c r="K2256">
        <v>2</v>
      </c>
      <c r="L2256">
        <v>162</v>
      </c>
      <c r="M2256">
        <v>80</v>
      </c>
      <c r="N2256">
        <v>96</v>
      </c>
      <c r="O2256">
        <v>66</v>
      </c>
      <c r="P2256" t="s">
        <v>51</v>
      </c>
      <c r="Q2256" t="s">
        <v>76</v>
      </c>
      <c r="R2256" t="s">
        <v>51</v>
      </c>
      <c r="S2256" t="s">
        <v>51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45">
      <c r="A2257" s="3" t="b">
        <f>Teams[[#This Row],[yearID]]&gt;=1973</f>
        <v>1</v>
      </c>
      <c r="B2257" s="3" t="b">
        <f>Teams[[#This Row],[yearID]]&gt;=1903</f>
        <v>1</v>
      </c>
      <c r="C2257" s="3" t="str">
        <f>_xlfn.XLOOKUP(Teams[[#This Row],[franchID]], franchises[franchID], franchises[franchName])</f>
        <v>New York Mets</v>
      </c>
      <c r="D2257" s="3">
        <f>IF(Teams[[#This Row],[LgWin]]="Y", 1,
IF(Teams[[#This Row],[LgWin]] = "N", 0, " "))</f>
        <v>0</v>
      </c>
      <c r="E2257" s="3">
        <f>IF(Teams[[#This Row],[WSWin]]="Y", 1,
IF(Teams[[#This Row],[WSWin]] = "N", 0, " "))</f>
        <v>0</v>
      </c>
      <c r="F2257">
        <v>1997</v>
      </c>
      <c r="G2257" t="s">
        <v>157</v>
      </c>
      <c r="H2257" t="s">
        <v>532</v>
      </c>
      <c r="I2257" t="s">
        <v>533</v>
      </c>
      <c r="J2257" t="s">
        <v>37</v>
      </c>
      <c r="K2257">
        <v>3</v>
      </c>
      <c r="L2257">
        <v>162</v>
      </c>
      <c r="M2257">
        <v>81</v>
      </c>
      <c r="N2257">
        <v>88</v>
      </c>
      <c r="O2257">
        <v>74</v>
      </c>
      <c r="P2257" t="s">
        <v>51</v>
      </c>
      <c r="Q2257" t="s">
        <v>51</v>
      </c>
      <c r="R2257" t="s">
        <v>51</v>
      </c>
      <c r="S2257" t="s">
        <v>51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45">
      <c r="A2258" s="3" t="b">
        <f>Teams[[#This Row],[yearID]]&gt;=1973</f>
        <v>1</v>
      </c>
      <c r="B2258" s="3" t="b">
        <f>Teams[[#This Row],[yearID]]&gt;=1903</f>
        <v>1</v>
      </c>
      <c r="C2258" s="3" t="str">
        <f>_xlfn.XLOOKUP(Teams[[#This Row],[franchID]], franchises[franchID], franchises[franchName])</f>
        <v>Oakland Athletics</v>
      </c>
      <c r="D2258" s="3">
        <f>IF(Teams[[#This Row],[LgWin]]="Y", 1,
IF(Teams[[#This Row],[LgWin]] = "N", 0, " "))</f>
        <v>0</v>
      </c>
      <c r="E2258" s="3">
        <f>IF(Teams[[#This Row],[WSWin]]="Y", 1,
IF(Teams[[#This Row],[WSWin]] = "N", 0, " "))</f>
        <v>0</v>
      </c>
      <c r="F2258">
        <v>1997</v>
      </c>
      <c r="G2258" t="s">
        <v>410</v>
      </c>
      <c r="H2258" t="s">
        <v>423</v>
      </c>
      <c r="I2258" t="s">
        <v>423</v>
      </c>
      <c r="J2258" t="s">
        <v>8</v>
      </c>
      <c r="K2258">
        <v>4</v>
      </c>
      <c r="L2258">
        <v>162</v>
      </c>
      <c r="M2258">
        <v>81</v>
      </c>
      <c r="N2258">
        <v>65</v>
      </c>
      <c r="O2258">
        <v>97</v>
      </c>
      <c r="P2258" t="s">
        <v>51</v>
      </c>
      <c r="Q2258" t="s">
        <v>51</v>
      </c>
      <c r="R2258" t="s">
        <v>51</v>
      </c>
      <c r="S2258" t="s">
        <v>51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45">
      <c r="A2259" s="3" t="b">
        <f>Teams[[#This Row],[yearID]]&gt;=1973</f>
        <v>1</v>
      </c>
      <c r="B2259" s="3" t="b">
        <f>Teams[[#This Row],[yearID]]&gt;=1903</f>
        <v>1</v>
      </c>
      <c r="C2259" s="3" t="str">
        <f>_xlfn.XLOOKUP(Teams[[#This Row],[franchID]], franchises[franchID], franchises[franchName])</f>
        <v>Philadelphia Phillies</v>
      </c>
      <c r="D2259" s="3">
        <f>IF(Teams[[#This Row],[LgWin]]="Y", 1,
IF(Teams[[#This Row],[LgWin]] = "N", 0, " "))</f>
        <v>0</v>
      </c>
      <c r="E2259" s="3">
        <f>IF(Teams[[#This Row],[WSWin]]="Y", 1,
IF(Teams[[#This Row],[WSWin]] = "N", 0, " "))</f>
        <v>0</v>
      </c>
      <c r="F2259">
        <v>1997</v>
      </c>
      <c r="G2259" t="s">
        <v>157</v>
      </c>
      <c r="H2259" t="s">
        <v>122</v>
      </c>
      <c r="I2259" t="s">
        <v>122</v>
      </c>
      <c r="J2259" t="s">
        <v>37</v>
      </c>
      <c r="K2259">
        <v>5</v>
      </c>
      <c r="L2259">
        <v>162</v>
      </c>
      <c r="M2259">
        <v>81</v>
      </c>
      <c r="N2259">
        <v>68</v>
      </c>
      <c r="O2259">
        <v>94</v>
      </c>
      <c r="P2259" t="s">
        <v>51</v>
      </c>
      <c r="Q2259" t="s">
        <v>51</v>
      </c>
      <c r="R2259" t="s">
        <v>51</v>
      </c>
      <c r="S2259" t="s">
        <v>51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45">
      <c r="A2260" s="3" t="b">
        <f>Teams[[#This Row],[yearID]]&gt;=1973</f>
        <v>1</v>
      </c>
      <c r="B2260" s="3" t="b">
        <f>Teams[[#This Row],[yearID]]&gt;=1903</f>
        <v>1</v>
      </c>
      <c r="C2260" s="3" t="str">
        <f>_xlfn.XLOOKUP(Teams[[#This Row],[franchID]], franchises[franchID], franchises[franchName])</f>
        <v>Pittsburgh Pirates</v>
      </c>
      <c r="D2260" s="3">
        <f>IF(Teams[[#This Row],[LgWin]]="Y", 1,
IF(Teams[[#This Row],[LgWin]] = "N", 0, " "))</f>
        <v>0</v>
      </c>
      <c r="E2260" s="3">
        <f>IF(Teams[[#This Row],[WSWin]]="Y", 1,
IF(Teams[[#This Row],[WSWin]] = "N", 0, " "))</f>
        <v>0</v>
      </c>
      <c r="F2260">
        <v>1997</v>
      </c>
      <c r="G2260" t="s">
        <v>157</v>
      </c>
      <c r="H2260" t="s">
        <v>229</v>
      </c>
      <c r="I2260" t="s">
        <v>229</v>
      </c>
      <c r="J2260" t="s">
        <v>591</v>
      </c>
      <c r="K2260">
        <v>2</v>
      </c>
      <c r="L2260">
        <v>162</v>
      </c>
      <c r="M2260">
        <v>81</v>
      </c>
      <c r="N2260">
        <v>79</v>
      </c>
      <c r="O2260">
        <v>83</v>
      </c>
      <c r="P2260" t="s">
        <v>51</v>
      </c>
      <c r="Q2260" t="s">
        <v>51</v>
      </c>
      <c r="R2260" t="s">
        <v>51</v>
      </c>
      <c r="S2260" t="s">
        <v>51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45">
      <c r="A2261" s="3" t="b">
        <f>Teams[[#This Row],[yearID]]&gt;=1973</f>
        <v>1</v>
      </c>
      <c r="B2261" s="3" t="b">
        <f>Teams[[#This Row],[yearID]]&gt;=1903</f>
        <v>1</v>
      </c>
      <c r="C2261" s="3" t="str">
        <f>_xlfn.XLOOKUP(Teams[[#This Row],[franchID]], franchises[franchID], franchises[franchName])</f>
        <v>San Diego Padres</v>
      </c>
      <c r="D2261" s="3">
        <f>IF(Teams[[#This Row],[LgWin]]="Y", 1,
IF(Teams[[#This Row],[LgWin]] = "N", 0, " "))</f>
        <v>0</v>
      </c>
      <c r="E2261" s="3">
        <f>IF(Teams[[#This Row],[WSWin]]="Y", 1,
IF(Teams[[#This Row],[WSWin]] = "N", 0, " "))</f>
        <v>0</v>
      </c>
      <c r="F2261">
        <v>1997</v>
      </c>
      <c r="G2261" t="s">
        <v>157</v>
      </c>
      <c r="H2261" t="s">
        <v>554</v>
      </c>
      <c r="I2261" t="s">
        <v>555</v>
      </c>
      <c r="J2261" t="s">
        <v>8</v>
      </c>
      <c r="K2261">
        <v>4</v>
      </c>
      <c r="L2261">
        <v>162</v>
      </c>
      <c r="M2261">
        <v>81</v>
      </c>
      <c r="N2261">
        <v>76</v>
      </c>
      <c r="O2261">
        <v>86</v>
      </c>
      <c r="P2261" t="s">
        <v>51</v>
      </c>
      <c r="Q2261" t="s">
        <v>51</v>
      </c>
      <c r="R2261" t="s">
        <v>51</v>
      </c>
      <c r="S2261" t="s">
        <v>51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45">
      <c r="A2262" s="3" t="b">
        <f>Teams[[#This Row],[yearID]]&gt;=1973</f>
        <v>1</v>
      </c>
      <c r="B2262" s="3" t="b">
        <f>Teams[[#This Row],[yearID]]&gt;=1903</f>
        <v>1</v>
      </c>
      <c r="C2262" s="3" t="str">
        <f>_xlfn.XLOOKUP(Teams[[#This Row],[franchID]], franchises[franchID], franchises[franchName])</f>
        <v>Seattle Mariners</v>
      </c>
      <c r="D2262" s="3">
        <f>IF(Teams[[#This Row],[LgWin]]="Y", 1,
IF(Teams[[#This Row],[LgWin]] = "N", 0, " "))</f>
        <v>0</v>
      </c>
      <c r="E2262" s="3">
        <f>IF(Teams[[#This Row],[WSWin]]="Y", 1,
IF(Teams[[#This Row],[WSWin]] = "N", 0, " "))</f>
        <v>0</v>
      </c>
      <c r="F2262">
        <v>1997</v>
      </c>
      <c r="G2262" t="s">
        <v>410</v>
      </c>
      <c r="H2262" t="s">
        <v>573</v>
      </c>
      <c r="I2262" t="s">
        <v>573</v>
      </c>
      <c r="J2262" t="s">
        <v>8</v>
      </c>
      <c r="K2262">
        <v>1</v>
      </c>
      <c r="L2262">
        <v>162</v>
      </c>
      <c r="M2262">
        <v>81</v>
      </c>
      <c r="N2262">
        <v>90</v>
      </c>
      <c r="O2262">
        <v>72</v>
      </c>
      <c r="P2262" t="s">
        <v>76</v>
      </c>
      <c r="Q2262" t="s">
        <v>51</v>
      </c>
      <c r="R2262" t="s">
        <v>51</v>
      </c>
      <c r="S2262" t="s">
        <v>51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45">
      <c r="A2263" s="3" t="b">
        <f>Teams[[#This Row],[yearID]]&gt;=1973</f>
        <v>1</v>
      </c>
      <c r="B2263" s="3" t="b">
        <f>Teams[[#This Row],[yearID]]&gt;=1903</f>
        <v>1</v>
      </c>
      <c r="C2263" s="3" t="str">
        <f>_xlfn.XLOOKUP(Teams[[#This Row],[franchID]], franchises[franchID], franchises[franchName])</f>
        <v>San Francisco Giants</v>
      </c>
      <c r="D2263" s="3">
        <f>IF(Teams[[#This Row],[LgWin]]="Y", 1,
IF(Teams[[#This Row],[LgWin]] = "N", 0, " "))</f>
        <v>0</v>
      </c>
      <c r="E2263" s="3">
        <f>IF(Teams[[#This Row],[WSWin]]="Y", 1,
IF(Teams[[#This Row],[WSWin]] = "N", 0, " "))</f>
        <v>0</v>
      </c>
      <c r="F2263">
        <v>1997</v>
      </c>
      <c r="G2263" t="s">
        <v>157</v>
      </c>
      <c r="H2263" t="s">
        <v>514</v>
      </c>
      <c r="I2263" t="s">
        <v>243</v>
      </c>
      <c r="J2263" t="s">
        <v>8</v>
      </c>
      <c r="K2263">
        <v>1</v>
      </c>
      <c r="L2263">
        <v>162</v>
      </c>
      <c r="M2263">
        <v>81</v>
      </c>
      <c r="N2263">
        <v>90</v>
      </c>
      <c r="O2263">
        <v>72</v>
      </c>
      <c r="P2263" t="s">
        <v>76</v>
      </c>
      <c r="Q2263" t="s">
        <v>51</v>
      </c>
      <c r="R2263" t="s">
        <v>51</v>
      </c>
      <c r="S2263" t="s">
        <v>51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45">
      <c r="A2264" s="3" t="b">
        <f>Teams[[#This Row],[yearID]]&gt;=1973</f>
        <v>1</v>
      </c>
      <c r="B2264" s="3" t="b">
        <f>Teams[[#This Row],[yearID]]&gt;=1903</f>
        <v>1</v>
      </c>
      <c r="C2264" s="3" t="str">
        <f>_xlfn.XLOOKUP(Teams[[#This Row],[franchID]], franchises[franchID], franchises[franchName])</f>
        <v>St. Louis Cardinals</v>
      </c>
      <c r="D2264" s="3">
        <f>IF(Teams[[#This Row],[LgWin]]="Y", 1,
IF(Teams[[#This Row],[LgWin]] = "N", 0, " "))</f>
        <v>0</v>
      </c>
      <c r="E2264" s="3">
        <f>IF(Teams[[#This Row],[WSWin]]="Y", 1,
IF(Teams[[#This Row],[WSWin]] = "N", 0, " "))</f>
        <v>0</v>
      </c>
      <c r="F2264">
        <v>1997</v>
      </c>
      <c r="G2264" t="s">
        <v>157</v>
      </c>
      <c r="H2264" t="s">
        <v>396</v>
      </c>
      <c r="I2264" t="s">
        <v>154</v>
      </c>
      <c r="J2264" t="s">
        <v>591</v>
      </c>
      <c r="K2264">
        <v>4</v>
      </c>
      <c r="L2264">
        <v>162</v>
      </c>
      <c r="M2264">
        <v>81</v>
      </c>
      <c r="N2264">
        <v>73</v>
      </c>
      <c r="O2264">
        <v>89</v>
      </c>
      <c r="P2264" t="s">
        <v>51</v>
      </c>
      <c r="Q2264" t="s">
        <v>51</v>
      </c>
      <c r="R2264" t="s">
        <v>51</v>
      </c>
      <c r="S2264" t="s">
        <v>51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45">
      <c r="A2265" s="3" t="b">
        <f>Teams[[#This Row],[yearID]]&gt;=1973</f>
        <v>1</v>
      </c>
      <c r="B2265" s="3" t="b">
        <f>Teams[[#This Row],[yearID]]&gt;=1903</f>
        <v>1</v>
      </c>
      <c r="C2265" s="3" t="str">
        <f>_xlfn.XLOOKUP(Teams[[#This Row],[franchID]], franchises[franchID], franchises[franchName])</f>
        <v>Texas Rangers</v>
      </c>
      <c r="D2265" s="3">
        <f>IF(Teams[[#This Row],[LgWin]]="Y", 1,
IF(Teams[[#This Row],[LgWin]] = "N", 0, " "))</f>
        <v>0</v>
      </c>
      <c r="E2265" s="3">
        <f>IF(Teams[[#This Row],[WSWin]]="Y", 1,
IF(Teams[[#This Row],[WSWin]] = "N", 0, " "))</f>
        <v>0</v>
      </c>
      <c r="F2265">
        <v>1997</v>
      </c>
      <c r="G2265" t="s">
        <v>410</v>
      </c>
      <c r="H2265" t="s">
        <v>526</v>
      </c>
      <c r="I2265" t="s">
        <v>526</v>
      </c>
      <c r="J2265" t="s">
        <v>8</v>
      </c>
      <c r="K2265">
        <v>3</v>
      </c>
      <c r="L2265">
        <v>162</v>
      </c>
      <c r="M2265">
        <v>81</v>
      </c>
      <c r="N2265">
        <v>77</v>
      </c>
      <c r="O2265">
        <v>85</v>
      </c>
      <c r="P2265" t="s">
        <v>51</v>
      </c>
      <c r="Q2265" t="s">
        <v>51</v>
      </c>
      <c r="R2265" t="s">
        <v>51</v>
      </c>
      <c r="S2265" t="s">
        <v>51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45">
      <c r="A2266" s="3" t="b">
        <f>Teams[[#This Row],[yearID]]&gt;=1973</f>
        <v>1</v>
      </c>
      <c r="B2266" s="3" t="b">
        <f>Teams[[#This Row],[yearID]]&gt;=1903</f>
        <v>1</v>
      </c>
      <c r="C2266" s="3" t="str">
        <f>_xlfn.XLOOKUP(Teams[[#This Row],[franchID]], franchises[franchID], franchises[franchName])</f>
        <v>Toronto Blue Jays</v>
      </c>
      <c r="D2266" s="3">
        <f>IF(Teams[[#This Row],[LgWin]]="Y", 1,
IF(Teams[[#This Row],[LgWin]] = "N", 0, " "))</f>
        <v>0</v>
      </c>
      <c r="E2266" s="3">
        <f>IF(Teams[[#This Row],[WSWin]]="Y", 1,
IF(Teams[[#This Row],[WSWin]] = "N", 0, " "))</f>
        <v>0</v>
      </c>
      <c r="F2266">
        <v>1997</v>
      </c>
      <c r="G2266" t="s">
        <v>410</v>
      </c>
      <c r="H2266" t="s">
        <v>576</v>
      </c>
      <c r="I2266" t="s">
        <v>576</v>
      </c>
      <c r="J2266" t="s">
        <v>37</v>
      </c>
      <c r="K2266">
        <v>5</v>
      </c>
      <c r="L2266">
        <v>162</v>
      </c>
      <c r="M2266">
        <v>81</v>
      </c>
      <c r="N2266">
        <v>76</v>
      </c>
      <c r="O2266">
        <v>86</v>
      </c>
      <c r="P2266" t="s">
        <v>51</v>
      </c>
      <c r="Q2266" t="s">
        <v>51</v>
      </c>
      <c r="R2266" t="s">
        <v>51</v>
      </c>
      <c r="S2266" t="s">
        <v>51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45">
      <c r="A2267" s="3" t="b">
        <f>Teams[[#This Row],[yearID]]&gt;=1973</f>
        <v>1</v>
      </c>
      <c r="B2267" s="3" t="b">
        <f>Teams[[#This Row],[yearID]]&gt;=1903</f>
        <v>1</v>
      </c>
      <c r="C2267" s="3" t="str">
        <f>_xlfn.XLOOKUP(Teams[[#This Row],[franchID]], franchises[franchID], franchises[franchName])</f>
        <v>Los Angeles Angels of Anaheim</v>
      </c>
      <c r="D2267" s="3">
        <f>IF(Teams[[#This Row],[LgWin]]="Y", 1,
IF(Teams[[#This Row],[LgWin]] = "N", 0, " "))</f>
        <v>0</v>
      </c>
      <c r="E2267" s="3">
        <f>IF(Teams[[#This Row],[WSWin]]="Y", 1,
IF(Teams[[#This Row],[WSWin]] = "N", 0, " "))</f>
        <v>0</v>
      </c>
      <c r="F2267">
        <v>1998</v>
      </c>
      <c r="G2267" t="s">
        <v>410</v>
      </c>
      <c r="H2267" t="s">
        <v>520</v>
      </c>
      <c r="I2267" t="s">
        <v>520</v>
      </c>
      <c r="J2267" t="s">
        <v>8</v>
      </c>
      <c r="K2267">
        <v>2</v>
      </c>
      <c r="L2267">
        <v>162</v>
      </c>
      <c r="M2267">
        <v>81</v>
      </c>
      <c r="N2267">
        <v>85</v>
      </c>
      <c r="O2267">
        <v>77</v>
      </c>
      <c r="P2267" t="s">
        <v>51</v>
      </c>
      <c r="Q2267" t="s">
        <v>51</v>
      </c>
      <c r="R2267" t="s">
        <v>51</v>
      </c>
      <c r="S2267" t="s">
        <v>51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45">
      <c r="A2268" s="3" t="b">
        <f>Teams[[#This Row],[yearID]]&gt;=1973</f>
        <v>1</v>
      </c>
      <c r="B2268" s="3" t="b">
        <f>Teams[[#This Row],[yearID]]&gt;=1903</f>
        <v>1</v>
      </c>
      <c r="C2268" s="3" t="str">
        <f>_xlfn.XLOOKUP(Teams[[#This Row],[franchID]], franchises[franchID], franchises[franchName])</f>
        <v>Arizona Diamondbacks</v>
      </c>
      <c r="D2268" s="3">
        <f>IF(Teams[[#This Row],[LgWin]]="Y", 1,
IF(Teams[[#This Row],[LgWin]] = "N", 0, " "))</f>
        <v>0</v>
      </c>
      <c r="E2268" s="3">
        <f>IF(Teams[[#This Row],[WSWin]]="Y", 1,
IF(Teams[[#This Row],[WSWin]] = "N", 0, " "))</f>
        <v>0</v>
      </c>
      <c r="F2268">
        <v>1998</v>
      </c>
      <c r="G2268" t="s">
        <v>157</v>
      </c>
      <c r="H2268" t="s">
        <v>601</v>
      </c>
      <c r="I2268" t="s">
        <v>601</v>
      </c>
      <c r="J2268" t="s">
        <v>8</v>
      </c>
      <c r="K2268">
        <v>5</v>
      </c>
      <c r="L2268">
        <v>162</v>
      </c>
      <c r="M2268">
        <v>81</v>
      </c>
      <c r="N2268">
        <v>65</v>
      </c>
      <c r="O2268">
        <v>97</v>
      </c>
      <c r="P2268" t="s">
        <v>51</v>
      </c>
      <c r="Q2268" t="s">
        <v>51</v>
      </c>
      <c r="R2268" t="s">
        <v>51</v>
      </c>
      <c r="S2268" t="s">
        <v>51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45">
      <c r="A2269" s="3" t="b">
        <f>Teams[[#This Row],[yearID]]&gt;=1973</f>
        <v>1</v>
      </c>
      <c r="B2269" s="3" t="b">
        <f>Teams[[#This Row],[yearID]]&gt;=1903</f>
        <v>1</v>
      </c>
      <c r="C2269" s="3" t="str">
        <f>_xlfn.XLOOKUP(Teams[[#This Row],[franchID]], franchises[franchID], franchises[franchName])</f>
        <v>Atlanta Braves</v>
      </c>
      <c r="D2269" s="3">
        <f>IF(Teams[[#This Row],[LgWin]]="Y", 1,
IF(Teams[[#This Row],[LgWin]] = "N", 0, " "))</f>
        <v>0</v>
      </c>
      <c r="E2269" s="3">
        <f>IF(Teams[[#This Row],[WSWin]]="Y", 1,
IF(Teams[[#This Row],[WSWin]] = "N", 0, " "))</f>
        <v>0</v>
      </c>
      <c r="F2269">
        <v>1998</v>
      </c>
      <c r="G2269" t="s">
        <v>157</v>
      </c>
      <c r="H2269" t="s">
        <v>159</v>
      </c>
      <c r="I2269" t="s">
        <v>159</v>
      </c>
      <c r="J2269" t="s">
        <v>37</v>
      </c>
      <c r="K2269">
        <v>1</v>
      </c>
      <c r="L2269">
        <v>162</v>
      </c>
      <c r="M2269">
        <v>81</v>
      </c>
      <c r="N2269">
        <v>106</v>
      </c>
      <c r="O2269">
        <v>56</v>
      </c>
      <c r="P2269" t="s">
        <v>76</v>
      </c>
      <c r="Q2269" t="s">
        <v>51</v>
      </c>
      <c r="R2269" t="s">
        <v>51</v>
      </c>
      <c r="S2269" t="s">
        <v>51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45">
      <c r="A2270" s="3" t="b">
        <f>Teams[[#This Row],[yearID]]&gt;=1973</f>
        <v>1</v>
      </c>
      <c r="B2270" s="3" t="b">
        <f>Teams[[#This Row],[yearID]]&gt;=1903</f>
        <v>1</v>
      </c>
      <c r="C2270" s="3" t="str">
        <f>_xlfn.XLOOKUP(Teams[[#This Row],[franchID]], franchises[franchID], franchises[franchName])</f>
        <v>Baltimore Orioles</v>
      </c>
      <c r="D2270" s="3">
        <f>IF(Teams[[#This Row],[LgWin]]="Y", 1,
IF(Teams[[#This Row],[LgWin]] = "N", 0, " "))</f>
        <v>0</v>
      </c>
      <c r="E2270" s="3">
        <f>IF(Teams[[#This Row],[WSWin]]="Y", 1,
IF(Teams[[#This Row],[WSWin]] = "N", 0, " "))</f>
        <v>0</v>
      </c>
      <c r="F2270">
        <v>1998</v>
      </c>
      <c r="G2270" t="s">
        <v>410</v>
      </c>
      <c r="H2270" t="s">
        <v>95</v>
      </c>
      <c r="I2270" t="s">
        <v>95</v>
      </c>
      <c r="J2270" t="s">
        <v>37</v>
      </c>
      <c r="K2270">
        <v>4</v>
      </c>
      <c r="L2270">
        <v>162</v>
      </c>
      <c r="M2270">
        <v>81</v>
      </c>
      <c r="N2270">
        <v>79</v>
      </c>
      <c r="O2270">
        <v>83</v>
      </c>
      <c r="P2270" t="s">
        <v>51</v>
      </c>
      <c r="Q2270" t="s">
        <v>51</v>
      </c>
      <c r="R2270" t="s">
        <v>51</v>
      </c>
      <c r="S2270" t="s">
        <v>51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45">
      <c r="A2271" s="3" t="b">
        <f>Teams[[#This Row],[yearID]]&gt;=1973</f>
        <v>1</v>
      </c>
      <c r="B2271" s="3" t="b">
        <f>Teams[[#This Row],[yearID]]&gt;=1903</f>
        <v>1</v>
      </c>
      <c r="C2271" s="3" t="str">
        <f>_xlfn.XLOOKUP(Teams[[#This Row],[franchID]], franchises[franchID], franchises[franchName])</f>
        <v>Boston Red Sox</v>
      </c>
      <c r="D2271" s="3">
        <f>IF(Teams[[#This Row],[LgWin]]="Y", 1,
IF(Teams[[#This Row],[LgWin]] = "N", 0, " "))</f>
        <v>0</v>
      </c>
      <c r="E2271" s="3">
        <f>IF(Teams[[#This Row],[WSWin]]="Y", 1,
IF(Teams[[#This Row],[WSWin]] = "N", 0, " "))</f>
        <v>0</v>
      </c>
      <c r="F2271">
        <v>1998</v>
      </c>
      <c r="G2271" t="s">
        <v>410</v>
      </c>
      <c r="H2271" t="s">
        <v>54</v>
      </c>
      <c r="I2271" t="s">
        <v>54</v>
      </c>
      <c r="J2271" t="s">
        <v>37</v>
      </c>
      <c r="K2271">
        <v>2</v>
      </c>
      <c r="L2271">
        <v>162</v>
      </c>
      <c r="M2271">
        <v>81</v>
      </c>
      <c r="N2271">
        <v>92</v>
      </c>
      <c r="O2271">
        <v>70</v>
      </c>
      <c r="P2271" t="s">
        <v>51</v>
      </c>
      <c r="Q2271" t="s">
        <v>76</v>
      </c>
      <c r="R2271" t="s">
        <v>51</v>
      </c>
      <c r="S2271" t="s">
        <v>51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45">
      <c r="A2272" s="3" t="b">
        <f>Teams[[#This Row],[yearID]]&gt;=1973</f>
        <v>1</v>
      </c>
      <c r="B2272" s="3" t="b">
        <f>Teams[[#This Row],[yearID]]&gt;=1903</f>
        <v>1</v>
      </c>
      <c r="C2272" s="3" t="str">
        <f>_xlfn.XLOOKUP(Teams[[#This Row],[franchID]], franchises[franchID], franchises[franchName])</f>
        <v>Chicago White Sox</v>
      </c>
      <c r="D2272" s="3">
        <f>IF(Teams[[#This Row],[LgWin]]="Y", 1,
IF(Teams[[#This Row],[LgWin]] = "N", 0, " "))</f>
        <v>0</v>
      </c>
      <c r="E2272" s="3">
        <f>IF(Teams[[#This Row],[WSWin]]="Y", 1,
IF(Teams[[#This Row],[WSWin]] = "N", 0, " "))</f>
        <v>0</v>
      </c>
      <c r="F2272">
        <v>1998</v>
      </c>
      <c r="G2272" t="s">
        <v>410</v>
      </c>
      <c r="H2272" t="s">
        <v>415</v>
      </c>
      <c r="I2272" t="s">
        <v>416</v>
      </c>
      <c r="J2272" t="s">
        <v>591</v>
      </c>
      <c r="K2272">
        <v>2</v>
      </c>
      <c r="L2272">
        <v>163</v>
      </c>
      <c r="M2272">
        <v>81</v>
      </c>
      <c r="N2272">
        <v>80</v>
      </c>
      <c r="O2272">
        <v>82</v>
      </c>
      <c r="P2272" t="s">
        <v>51</v>
      </c>
      <c r="Q2272" t="s">
        <v>51</v>
      </c>
      <c r="R2272" t="s">
        <v>51</v>
      </c>
      <c r="S2272" t="s">
        <v>51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45">
      <c r="A2273" s="3" t="b">
        <f>Teams[[#This Row],[yearID]]&gt;=1973</f>
        <v>1</v>
      </c>
      <c r="B2273" s="3" t="b">
        <f>Teams[[#This Row],[yearID]]&gt;=1903</f>
        <v>1</v>
      </c>
      <c r="C2273" s="3" t="str">
        <f>_xlfn.XLOOKUP(Teams[[#This Row],[franchID]], franchises[franchID], franchises[franchName])</f>
        <v>Chicago Cubs</v>
      </c>
      <c r="D2273" s="3">
        <f>IF(Teams[[#This Row],[LgWin]]="Y", 1,
IF(Teams[[#This Row],[LgWin]] = "N", 0, " "))</f>
        <v>0</v>
      </c>
      <c r="E2273" s="3">
        <f>IF(Teams[[#This Row],[WSWin]]="Y", 1,
IF(Teams[[#This Row],[WSWin]] = "N", 0, " "))</f>
        <v>0</v>
      </c>
      <c r="F2273">
        <v>1998</v>
      </c>
      <c r="G2273" t="s">
        <v>157</v>
      </c>
      <c r="H2273" t="s">
        <v>161</v>
      </c>
      <c r="I2273" t="s">
        <v>162</v>
      </c>
      <c r="J2273" t="s">
        <v>591</v>
      </c>
      <c r="K2273">
        <v>2</v>
      </c>
      <c r="L2273">
        <v>163</v>
      </c>
      <c r="M2273">
        <v>82</v>
      </c>
      <c r="N2273">
        <v>90</v>
      </c>
      <c r="O2273">
        <v>73</v>
      </c>
      <c r="P2273" t="s">
        <v>51</v>
      </c>
      <c r="Q2273" t="s">
        <v>76</v>
      </c>
      <c r="R2273" t="s">
        <v>51</v>
      </c>
      <c r="S2273" t="s">
        <v>51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45">
      <c r="A2274" s="3" t="b">
        <f>Teams[[#This Row],[yearID]]&gt;=1973</f>
        <v>1</v>
      </c>
      <c r="B2274" s="3" t="b">
        <f>Teams[[#This Row],[yearID]]&gt;=1903</f>
        <v>1</v>
      </c>
      <c r="C2274" s="3" t="str">
        <f>_xlfn.XLOOKUP(Teams[[#This Row],[franchID]], franchises[franchID], franchises[franchName])</f>
        <v>Cincinnati Reds</v>
      </c>
      <c r="D2274" s="3">
        <f>IF(Teams[[#This Row],[LgWin]]="Y", 1,
IF(Teams[[#This Row],[LgWin]] = "N", 0, " "))</f>
        <v>0</v>
      </c>
      <c r="E2274" s="3">
        <f>IF(Teams[[#This Row],[WSWin]]="Y", 1,
IF(Teams[[#This Row],[WSWin]] = "N", 0, " "))</f>
        <v>0</v>
      </c>
      <c r="F2274">
        <v>1998</v>
      </c>
      <c r="G2274" t="s">
        <v>157</v>
      </c>
      <c r="H2274" t="s">
        <v>167</v>
      </c>
      <c r="I2274" t="s">
        <v>167</v>
      </c>
      <c r="J2274" t="s">
        <v>591</v>
      </c>
      <c r="K2274">
        <v>4</v>
      </c>
      <c r="L2274">
        <v>162</v>
      </c>
      <c r="M2274">
        <v>81</v>
      </c>
      <c r="N2274">
        <v>77</v>
      </c>
      <c r="O2274">
        <v>85</v>
      </c>
      <c r="P2274" t="s">
        <v>51</v>
      </c>
      <c r="Q2274" t="s">
        <v>51</v>
      </c>
      <c r="R2274" t="s">
        <v>51</v>
      </c>
      <c r="S2274" t="s">
        <v>51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45">
      <c r="A2275" s="3" t="b">
        <f>Teams[[#This Row],[yearID]]&gt;=1973</f>
        <v>1</v>
      </c>
      <c r="B2275" s="3" t="b">
        <f>Teams[[#This Row],[yearID]]&gt;=1903</f>
        <v>1</v>
      </c>
      <c r="C2275" s="3" t="str">
        <f>_xlfn.XLOOKUP(Teams[[#This Row],[franchID]], franchises[franchID], franchises[franchName])</f>
        <v>Cleveland Indians</v>
      </c>
      <c r="D2275" s="3">
        <f>IF(Teams[[#This Row],[LgWin]]="Y", 1,
IF(Teams[[#This Row],[LgWin]] = "N", 0, " "))</f>
        <v>0</v>
      </c>
      <c r="E2275" s="3">
        <f>IF(Teams[[#This Row],[WSWin]]="Y", 1,
IF(Teams[[#This Row],[WSWin]] = "N", 0, " "))</f>
        <v>0</v>
      </c>
      <c r="F2275">
        <v>1998</v>
      </c>
      <c r="G2275" t="s">
        <v>410</v>
      </c>
      <c r="H2275" t="s">
        <v>64</v>
      </c>
      <c r="I2275" t="s">
        <v>64</v>
      </c>
      <c r="J2275" t="s">
        <v>591</v>
      </c>
      <c r="K2275">
        <v>1</v>
      </c>
      <c r="L2275">
        <v>162</v>
      </c>
      <c r="M2275">
        <v>81</v>
      </c>
      <c r="N2275">
        <v>89</v>
      </c>
      <c r="O2275">
        <v>73</v>
      </c>
      <c r="P2275" t="s">
        <v>76</v>
      </c>
      <c r="Q2275" t="s">
        <v>51</v>
      </c>
      <c r="R2275" t="s">
        <v>51</v>
      </c>
      <c r="S2275" t="s">
        <v>51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45">
      <c r="A2276" s="3" t="b">
        <f>Teams[[#This Row],[yearID]]&gt;=1973</f>
        <v>1</v>
      </c>
      <c r="B2276" s="3" t="b">
        <f>Teams[[#This Row],[yearID]]&gt;=1903</f>
        <v>1</v>
      </c>
      <c r="C2276" s="3" t="str">
        <f>_xlfn.XLOOKUP(Teams[[#This Row],[franchID]], franchises[franchID], franchises[franchName])</f>
        <v>Colorado Rockies</v>
      </c>
      <c r="D2276" s="3">
        <f>IF(Teams[[#This Row],[LgWin]]="Y", 1,
IF(Teams[[#This Row],[LgWin]] = "N", 0, " "))</f>
        <v>0</v>
      </c>
      <c r="E2276" s="3">
        <f>IF(Teams[[#This Row],[WSWin]]="Y", 1,
IF(Teams[[#This Row],[WSWin]] = "N", 0, " "))</f>
        <v>0</v>
      </c>
      <c r="F2276">
        <v>1998</v>
      </c>
      <c r="G2276" t="s">
        <v>157</v>
      </c>
      <c r="H2276" t="s">
        <v>241</v>
      </c>
      <c r="I2276" t="s">
        <v>241</v>
      </c>
      <c r="J2276" t="s">
        <v>8</v>
      </c>
      <c r="K2276">
        <v>4</v>
      </c>
      <c r="L2276">
        <v>162</v>
      </c>
      <c r="M2276">
        <v>81</v>
      </c>
      <c r="N2276">
        <v>77</v>
      </c>
      <c r="O2276">
        <v>85</v>
      </c>
      <c r="P2276" t="s">
        <v>51</v>
      </c>
      <c r="Q2276" t="s">
        <v>51</v>
      </c>
      <c r="R2276" t="s">
        <v>51</v>
      </c>
      <c r="S2276" t="s">
        <v>51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45">
      <c r="A2277" s="3" t="b">
        <f>Teams[[#This Row],[yearID]]&gt;=1973</f>
        <v>1</v>
      </c>
      <c r="B2277" s="3" t="b">
        <f>Teams[[#This Row],[yearID]]&gt;=1903</f>
        <v>1</v>
      </c>
      <c r="C2277" s="3" t="str">
        <f>_xlfn.XLOOKUP(Teams[[#This Row],[franchID]], franchises[franchID], franchises[franchName])</f>
        <v>Detroit Tigers</v>
      </c>
      <c r="D2277" s="3">
        <f>IF(Teams[[#This Row],[LgWin]]="Y", 1,
IF(Teams[[#This Row],[LgWin]] = "N", 0, " "))</f>
        <v>0</v>
      </c>
      <c r="E2277" s="3">
        <f>IF(Teams[[#This Row],[WSWin]]="Y", 1,
IF(Teams[[#This Row],[WSWin]] = "N", 0, " "))</f>
        <v>0</v>
      </c>
      <c r="F2277">
        <v>1998</v>
      </c>
      <c r="G2277" t="s">
        <v>410</v>
      </c>
      <c r="H2277" t="s">
        <v>419</v>
      </c>
      <c r="I2277" t="s">
        <v>419</v>
      </c>
      <c r="J2277" t="s">
        <v>591</v>
      </c>
      <c r="K2277">
        <v>5</v>
      </c>
      <c r="L2277">
        <v>162</v>
      </c>
      <c r="M2277">
        <v>81</v>
      </c>
      <c r="N2277">
        <v>65</v>
      </c>
      <c r="O2277">
        <v>97</v>
      </c>
      <c r="P2277" t="s">
        <v>51</v>
      </c>
      <c r="Q2277" t="s">
        <v>51</v>
      </c>
      <c r="R2277" t="s">
        <v>51</v>
      </c>
      <c r="S2277" t="s">
        <v>51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45">
      <c r="A2278" s="3" t="b">
        <f>Teams[[#This Row],[yearID]]&gt;=1973</f>
        <v>1</v>
      </c>
      <c r="B2278" s="3" t="b">
        <f>Teams[[#This Row],[yearID]]&gt;=1903</f>
        <v>1</v>
      </c>
      <c r="C2278" s="3" t="str">
        <f>_xlfn.XLOOKUP(Teams[[#This Row],[franchID]], franchises[franchID], franchises[franchName])</f>
        <v>Florida Marlins</v>
      </c>
      <c r="D2278" s="3">
        <f>IF(Teams[[#This Row],[LgWin]]="Y", 1,
IF(Teams[[#This Row],[LgWin]] = "N", 0, " "))</f>
        <v>0</v>
      </c>
      <c r="E2278" s="3">
        <f>IF(Teams[[#This Row],[WSWin]]="Y", 1,
IF(Teams[[#This Row],[WSWin]] = "N", 0, " "))</f>
        <v>0</v>
      </c>
      <c r="F2278">
        <v>1998</v>
      </c>
      <c r="G2278" t="s">
        <v>157</v>
      </c>
      <c r="H2278" t="s">
        <v>586</v>
      </c>
      <c r="I2278" t="s">
        <v>587</v>
      </c>
      <c r="J2278" t="s">
        <v>37</v>
      </c>
      <c r="K2278">
        <v>5</v>
      </c>
      <c r="L2278">
        <v>162</v>
      </c>
      <c r="M2278">
        <v>81</v>
      </c>
      <c r="N2278">
        <v>54</v>
      </c>
      <c r="O2278">
        <v>108</v>
      </c>
      <c r="P2278" t="s">
        <v>51</v>
      </c>
      <c r="Q2278" t="s">
        <v>51</v>
      </c>
      <c r="R2278" t="s">
        <v>51</v>
      </c>
      <c r="S2278" t="s">
        <v>51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45">
      <c r="A2279" s="3" t="b">
        <f>Teams[[#This Row],[yearID]]&gt;=1973</f>
        <v>1</v>
      </c>
      <c r="B2279" s="3" t="b">
        <f>Teams[[#This Row],[yearID]]&gt;=1903</f>
        <v>1</v>
      </c>
      <c r="C2279" s="3" t="str">
        <f>_xlfn.XLOOKUP(Teams[[#This Row],[franchID]], franchises[franchID], franchises[franchName])</f>
        <v>Houston Astros</v>
      </c>
      <c r="D2279" s="3">
        <f>IF(Teams[[#This Row],[LgWin]]="Y", 1,
IF(Teams[[#This Row],[LgWin]] = "N", 0, " "))</f>
        <v>0</v>
      </c>
      <c r="E2279" s="3">
        <f>IF(Teams[[#This Row],[WSWin]]="Y", 1,
IF(Teams[[#This Row],[WSWin]] = "N", 0, " "))</f>
        <v>0</v>
      </c>
      <c r="F2279">
        <v>1998</v>
      </c>
      <c r="G2279" t="s">
        <v>157</v>
      </c>
      <c r="H2279" t="s">
        <v>528</v>
      </c>
      <c r="I2279" t="s">
        <v>528</v>
      </c>
      <c r="J2279" t="s">
        <v>591</v>
      </c>
      <c r="K2279">
        <v>1</v>
      </c>
      <c r="L2279">
        <v>162</v>
      </c>
      <c r="M2279">
        <v>81</v>
      </c>
      <c r="N2279">
        <v>102</v>
      </c>
      <c r="O2279">
        <v>60</v>
      </c>
      <c r="P2279" t="s">
        <v>76</v>
      </c>
      <c r="Q2279" t="s">
        <v>51</v>
      </c>
      <c r="R2279" t="s">
        <v>51</v>
      </c>
      <c r="S2279" t="s">
        <v>51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45">
      <c r="A2280" s="3" t="b">
        <f>Teams[[#This Row],[yearID]]&gt;=1973</f>
        <v>1</v>
      </c>
      <c r="B2280" s="3" t="b">
        <f>Teams[[#This Row],[yearID]]&gt;=1903</f>
        <v>1</v>
      </c>
      <c r="C2280" s="3" t="str">
        <f>_xlfn.XLOOKUP(Teams[[#This Row],[franchID]], franchises[franchID], franchises[franchName])</f>
        <v>Kansas City Royals</v>
      </c>
      <c r="D2280" s="3">
        <f>IF(Teams[[#This Row],[LgWin]]="Y", 1,
IF(Teams[[#This Row],[LgWin]] = "N", 0, " "))</f>
        <v>0</v>
      </c>
      <c r="E2280" s="3">
        <f>IF(Teams[[#This Row],[WSWin]]="Y", 1,
IF(Teams[[#This Row],[WSWin]] = "N", 0, " "))</f>
        <v>0</v>
      </c>
      <c r="F2280">
        <v>1998</v>
      </c>
      <c r="G2280" t="s">
        <v>410</v>
      </c>
      <c r="H2280" t="s">
        <v>509</v>
      </c>
      <c r="I2280" t="s">
        <v>548</v>
      </c>
      <c r="J2280" t="s">
        <v>591</v>
      </c>
      <c r="K2280">
        <v>3</v>
      </c>
      <c r="L2280">
        <v>161</v>
      </c>
      <c r="M2280">
        <v>80</v>
      </c>
      <c r="N2280">
        <v>72</v>
      </c>
      <c r="O2280">
        <v>89</v>
      </c>
      <c r="P2280" t="s">
        <v>51</v>
      </c>
      <c r="Q2280" t="s">
        <v>51</v>
      </c>
      <c r="R2280" t="s">
        <v>51</v>
      </c>
      <c r="S2280" t="s">
        <v>51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45">
      <c r="A2281" s="3" t="b">
        <f>Teams[[#This Row],[yearID]]&gt;=1973</f>
        <v>1</v>
      </c>
      <c r="B2281" s="3" t="b">
        <f>Teams[[#This Row],[yearID]]&gt;=1903</f>
        <v>1</v>
      </c>
      <c r="C2281" s="3" t="str">
        <f>_xlfn.XLOOKUP(Teams[[#This Row],[franchID]], franchises[franchID], franchises[franchName])</f>
        <v>Los Angeles Dodgers</v>
      </c>
      <c r="D2281" s="3">
        <f>IF(Teams[[#This Row],[LgWin]]="Y", 1,
IF(Teams[[#This Row],[LgWin]] = "N", 0, " "))</f>
        <v>0</v>
      </c>
      <c r="E2281" s="3">
        <f>IF(Teams[[#This Row],[WSWin]]="Y", 1,
IF(Teams[[#This Row],[WSWin]] = "N", 0, " "))</f>
        <v>0</v>
      </c>
      <c r="F2281">
        <v>1998</v>
      </c>
      <c r="G2281" t="s">
        <v>157</v>
      </c>
      <c r="H2281" t="s">
        <v>511</v>
      </c>
      <c r="I2281" t="s">
        <v>260</v>
      </c>
      <c r="J2281" t="s">
        <v>8</v>
      </c>
      <c r="K2281">
        <v>3</v>
      </c>
      <c r="L2281">
        <v>162</v>
      </c>
      <c r="M2281">
        <v>81</v>
      </c>
      <c r="N2281">
        <v>83</v>
      </c>
      <c r="O2281">
        <v>79</v>
      </c>
      <c r="P2281" t="s">
        <v>51</v>
      </c>
      <c r="Q2281" t="s">
        <v>51</v>
      </c>
      <c r="R2281" t="s">
        <v>51</v>
      </c>
      <c r="S2281" t="s">
        <v>51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45">
      <c r="A2282" s="3" t="b">
        <f>Teams[[#This Row],[yearID]]&gt;=1973</f>
        <v>1</v>
      </c>
      <c r="B2282" s="3" t="b">
        <f>Teams[[#This Row],[yearID]]&gt;=1903</f>
        <v>1</v>
      </c>
      <c r="C2282" s="3" t="str">
        <f>_xlfn.XLOOKUP(Teams[[#This Row],[franchID]], franchises[franchID], franchises[franchName])</f>
        <v>Milwaukee Brewers</v>
      </c>
      <c r="D2282" s="3">
        <f>IF(Teams[[#This Row],[LgWin]]="Y", 1,
IF(Teams[[#This Row],[LgWin]] = "N", 0, " "))</f>
        <v>0</v>
      </c>
      <c r="E2282" s="3">
        <f>IF(Teams[[#This Row],[WSWin]]="Y", 1,
IF(Teams[[#This Row],[WSWin]] = "N", 0, " "))</f>
        <v>0</v>
      </c>
      <c r="F2282">
        <v>1998</v>
      </c>
      <c r="G2282" t="s">
        <v>157</v>
      </c>
      <c r="H2282" t="s">
        <v>282</v>
      </c>
      <c r="I2282" t="s">
        <v>282</v>
      </c>
      <c r="J2282" t="s">
        <v>591</v>
      </c>
      <c r="K2282">
        <v>5</v>
      </c>
      <c r="L2282">
        <v>162</v>
      </c>
      <c r="M2282">
        <v>81</v>
      </c>
      <c r="N2282">
        <v>74</v>
      </c>
      <c r="O2282">
        <v>88</v>
      </c>
      <c r="P2282" t="s">
        <v>51</v>
      </c>
      <c r="Q2282" t="s">
        <v>51</v>
      </c>
      <c r="R2282" t="s">
        <v>51</v>
      </c>
      <c r="S2282" t="s">
        <v>51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45">
      <c r="A2283" s="3" t="b">
        <f>Teams[[#This Row],[yearID]]&gt;=1973</f>
        <v>1</v>
      </c>
      <c r="B2283" s="3" t="b">
        <f>Teams[[#This Row],[yearID]]&gt;=1903</f>
        <v>1</v>
      </c>
      <c r="C2283" s="3" t="str">
        <f>_xlfn.XLOOKUP(Teams[[#This Row],[franchID]], franchises[franchID], franchises[franchName])</f>
        <v>Minnesota Twins</v>
      </c>
      <c r="D2283" s="3">
        <f>IF(Teams[[#This Row],[LgWin]]="Y", 1,
IF(Teams[[#This Row],[LgWin]] = "N", 0, " "))</f>
        <v>0</v>
      </c>
      <c r="E2283" s="3">
        <f>IF(Teams[[#This Row],[WSWin]]="Y", 1,
IF(Teams[[#This Row],[WSWin]] = "N", 0, " "))</f>
        <v>0</v>
      </c>
      <c r="F2283">
        <v>1998</v>
      </c>
      <c r="G2283" t="s">
        <v>410</v>
      </c>
      <c r="H2283" t="s">
        <v>426</v>
      </c>
      <c r="I2283" t="s">
        <v>426</v>
      </c>
      <c r="J2283" t="s">
        <v>591</v>
      </c>
      <c r="K2283">
        <v>4</v>
      </c>
      <c r="L2283">
        <v>162</v>
      </c>
      <c r="M2283">
        <v>81</v>
      </c>
      <c r="N2283">
        <v>70</v>
      </c>
      <c r="O2283">
        <v>92</v>
      </c>
      <c r="P2283" t="s">
        <v>51</v>
      </c>
      <c r="Q2283" t="s">
        <v>51</v>
      </c>
      <c r="R2283" t="s">
        <v>51</v>
      </c>
      <c r="S2283" t="s">
        <v>51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45">
      <c r="A2284" s="3" t="b">
        <f>Teams[[#This Row],[yearID]]&gt;=1973</f>
        <v>1</v>
      </c>
      <c r="B2284" s="3" t="b">
        <f>Teams[[#This Row],[yearID]]&gt;=1903</f>
        <v>1</v>
      </c>
      <c r="C2284" s="3" t="str">
        <f>_xlfn.XLOOKUP(Teams[[#This Row],[franchID]], franchises[franchID], franchises[franchName])</f>
        <v>Washington Nationals</v>
      </c>
      <c r="D2284" s="3">
        <f>IF(Teams[[#This Row],[LgWin]]="Y", 1,
IF(Teams[[#This Row],[LgWin]] = "N", 0, " "))</f>
        <v>0</v>
      </c>
      <c r="E2284" s="3">
        <f>IF(Teams[[#This Row],[WSWin]]="Y", 1,
IF(Teams[[#This Row],[WSWin]] = "N", 0, " "))</f>
        <v>0</v>
      </c>
      <c r="F2284">
        <v>1998</v>
      </c>
      <c r="G2284" t="s">
        <v>157</v>
      </c>
      <c r="H2284" t="s">
        <v>551</v>
      </c>
      <c r="I2284" t="s">
        <v>398</v>
      </c>
      <c r="J2284" t="s">
        <v>37</v>
      </c>
      <c r="K2284">
        <v>4</v>
      </c>
      <c r="L2284">
        <v>162</v>
      </c>
      <c r="M2284">
        <v>81</v>
      </c>
      <c r="N2284">
        <v>65</v>
      </c>
      <c r="O2284">
        <v>97</v>
      </c>
      <c r="P2284" t="s">
        <v>51</v>
      </c>
      <c r="Q2284" t="s">
        <v>51</v>
      </c>
      <c r="R2284" t="s">
        <v>51</v>
      </c>
      <c r="S2284" t="s">
        <v>51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45">
      <c r="A2285" s="3" t="b">
        <f>Teams[[#This Row],[yearID]]&gt;=1973</f>
        <v>1</v>
      </c>
      <c r="B2285" s="3" t="b">
        <f>Teams[[#This Row],[yearID]]&gt;=1903</f>
        <v>1</v>
      </c>
      <c r="C2285" s="3" t="str">
        <f>_xlfn.XLOOKUP(Teams[[#This Row],[franchID]], franchises[franchID], franchises[franchName])</f>
        <v>New York Yankees</v>
      </c>
      <c r="D2285" s="3">
        <f>IF(Teams[[#This Row],[LgWin]]="Y", 1,
IF(Teams[[#This Row],[LgWin]] = "N", 0, " "))</f>
        <v>1</v>
      </c>
      <c r="E2285" s="3">
        <f>IF(Teams[[#This Row],[WSWin]]="Y", 1,
IF(Teams[[#This Row],[WSWin]] = "N", 0, " "))</f>
        <v>1</v>
      </c>
      <c r="F2285">
        <v>1998</v>
      </c>
      <c r="G2285" t="s">
        <v>410</v>
      </c>
      <c r="H2285" t="s">
        <v>436</v>
      </c>
      <c r="I2285" t="s">
        <v>412</v>
      </c>
      <c r="J2285" t="s">
        <v>37</v>
      </c>
      <c r="K2285">
        <v>1</v>
      </c>
      <c r="L2285">
        <v>162</v>
      </c>
      <c r="M2285">
        <v>81</v>
      </c>
      <c r="N2285">
        <v>114</v>
      </c>
      <c r="O2285">
        <v>48</v>
      </c>
      <c r="P2285" t="s">
        <v>76</v>
      </c>
      <c r="Q2285" t="s">
        <v>51</v>
      </c>
      <c r="R2285" t="s">
        <v>76</v>
      </c>
      <c r="S2285" t="s">
        <v>76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45">
      <c r="A2286" s="3" t="b">
        <f>Teams[[#This Row],[yearID]]&gt;=1973</f>
        <v>1</v>
      </c>
      <c r="B2286" s="3" t="b">
        <f>Teams[[#This Row],[yearID]]&gt;=1903</f>
        <v>1</v>
      </c>
      <c r="C2286" s="3" t="str">
        <f>_xlfn.XLOOKUP(Teams[[#This Row],[franchID]], franchises[franchID], franchises[franchName])</f>
        <v>New York Mets</v>
      </c>
      <c r="D2286" s="3">
        <f>IF(Teams[[#This Row],[LgWin]]="Y", 1,
IF(Teams[[#This Row],[LgWin]] = "N", 0, " "))</f>
        <v>0</v>
      </c>
      <c r="E2286" s="3">
        <f>IF(Teams[[#This Row],[WSWin]]="Y", 1,
IF(Teams[[#This Row],[WSWin]] = "N", 0, " "))</f>
        <v>0</v>
      </c>
      <c r="F2286">
        <v>1998</v>
      </c>
      <c r="G2286" t="s">
        <v>157</v>
      </c>
      <c r="H2286" t="s">
        <v>532</v>
      </c>
      <c r="I2286" t="s">
        <v>533</v>
      </c>
      <c r="J2286" t="s">
        <v>37</v>
      </c>
      <c r="K2286">
        <v>2</v>
      </c>
      <c r="L2286">
        <v>162</v>
      </c>
      <c r="M2286">
        <v>81</v>
      </c>
      <c r="N2286">
        <v>88</v>
      </c>
      <c r="O2286">
        <v>74</v>
      </c>
      <c r="P2286" t="s">
        <v>51</v>
      </c>
      <c r="Q2286" t="s">
        <v>51</v>
      </c>
      <c r="R2286" t="s">
        <v>51</v>
      </c>
      <c r="S2286" t="s">
        <v>51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45">
      <c r="A2287" s="3" t="b">
        <f>Teams[[#This Row],[yearID]]&gt;=1973</f>
        <v>1</v>
      </c>
      <c r="B2287" s="3" t="b">
        <f>Teams[[#This Row],[yearID]]&gt;=1903</f>
        <v>1</v>
      </c>
      <c r="C2287" s="3" t="str">
        <f>_xlfn.XLOOKUP(Teams[[#This Row],[franchID]], franchises[franchID], franchises[franchName])</f>
        <v>Oakland Athletics</v>
      </c>
      <c r="D2287" s="3">
        <f>IF(Teams[[#This Row],[LgWin]]="Y", 1,
IF(Teams[[#This Row],[LgWin]] = "N", 0, " "))</f>
        <v>0</v>
      </c>
      <c r="E2287" s="3">
        <f>IF(Teams[[#This Row],[WSWin]]="Y", 1,
IF(Teams[[#This Row],[WSWin]] = "N", 0, " "))</f>
        <v>0</v>
      </c>
      <c r="F2287">
        <v>1998</v>
      </c>
      <c r="G2287" t="s">
        <v>410</v>
      </c>
      <c r="H2287" t="s">
        <v>423</v>
      </c>
      <c r="I2287" t="s">
        <v>423</v>
      </c>
      <c r="J2287" t="s">
        <v>8</v>
      </c>
      <c r="K2287">
        <v>4</v>
      </c>
      <c r="L2287">
        <v>162</v>
      </c>
      <c r="M2287">
        <v>81</v>
      </c>
      <c r="N2287">
        <v>74</v>
      </c>
      <c r="O2287">
        <v>88</v>
      </c>
      <c r="P2287" t="s">
        <v>51</v>
      </c>
      <c r="Q2287" t="s">
        <v>51</v>
      </c>
      <c r="R2287" t="s">
        <v>51</v>
      </c>
      <c r="S2287" t="s">
        <v>51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45">
      <c r="A2288" s="3" t="b">
        <f>Teams[[#This Row],[yearID]]&gt;=1973</f>
        <v>1</v>
      </c>
      <c r="B2288" s="3" t="b">
        <f>Teams[[#This Row],[yearID]]&gt;=1903</f>
        <v>1</v>
      </c>
      <c r="C2288" s="3" t="str">
        <f>_xlfn.XLOOKUP(Teams[[#This Row],[franchID]], franchises[franchID], franchises[franchName])</f>
        <v>Philadelphia Phillies</v>
      </c>
      <c r="D2288" s="3">
        <f>IF(Teams[[#This Row],[LgWin]]="Y", 1,
IF(Teams[[#This Row],[LgWin]] = "N", 0, " "))</f>
        <v>0</v>
      </c>
      <c r="E2288" s="3">
        <f>IF(Teams[[#This Row],[WSWin]]="Y", 1,
IF(Teams[[#This Row],[WSWin]] = "N", 0, " "))</f>
        <v>0</v>
      </c>
      <c r="F2288">
        <v>1998</v>
      </c>
      <c r="G2288" t="s">
        <v>157</v>
      </c>
      <c r="H2288" t="s">
        <v>122</v>
      </c>
      <c r="I2288" t="s">
        <v>122</v>
      </c>
      <c r="J2288" t="s">
        <v>37</v>
      </c>
      <c r="K2288">
        <v>3</v>
      </c>
      <c r="L2288">
        <v>162</v>
      </c>
      <c r="M2288">
        <v>81</v>
      </c>
      <c r="N2288">
        <v>75</v>
      </c>
      <c r="O2288">
        <v>87</v>
      </c>
      <c r="P2288" t="s">
        <v>51</v>
      </c>
      <c r="Q2288" t="s">
        <v>51</v>
      </c>
      <c r="R2288" t="s">
        <v>51</v>
      </c>
      <c r="S2288" t="s">
        <v>51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45">
      <c r="A2289" s="3" t="b">
        <f>Teams[[#This Row],[yearID]]&gt;=1973</f>
        <v>1</v>
      </c>
      <c r="B2289" s="3" t="b">
        <f>Teams[[#This Row],[yearID]]&gt;=1903</f>
        <v>1</v>
      </c>
      <c r="C2289" s="3" t="str">
        <f>_xlfn.XLOOKUP(Teams[[#This Row],[franchID]], franchises[franchID], franchises[franchName])</f>
        <v>Pittsburgh Pirates</v>
      </c>
      <c r="D2289" s="3">
        <f>IF(Teams[[#This Row],[LgWin]]="Y", 1,
IF(Teams[[#This Row],[LgWin]] = "N", 0, " "))</f>
        <v>0</v>
      </c>
      <c r="E2289" s="3">
        <f>IF(Teams[[#This Row],[WSWin]]="Y", 1,
IF(Teams[[#This Row],[WSWin]] = "N", 0, " "))</f>
        <v>0</v>
      </c>
      <c r="F2289">
        <v>1998</v>
      </c>
      <c r="G2289" t="s">
        <v>157</v>
      </c>
      <c r="H2289" t="s">
        <v>229</v>
      </c>
      <c r="I2289" t="s">
        <v>229</v>
      </c>
      <c r="J2289" t="s">
        <v>591</v>
      </c>
      <c r="K2289">
        <v>6</v>
      </c>
      <c r="L2289">
        <v>163</v>
      </c>
      <c r="M2289">
        <v>80</v>
      </c>
      <c r="N2289">
        <v>69</v>
      </c>
      <c r="O2289">
        <v>93</v>
      </c>
      <c r="P2289" t="s">
        <v>51</v>
      </c>
      <c r="Q2289" t="s">
        <v>51</v>
      </c>
      <c r="R2289" t="s">
        <v>51</v>
      </c>
      <c r="S2289" t="s">
        <v>51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45">
      <c r="A2290" s="3" t="b">
        <f>Teams[[#This Row],[yearID]]&gt;=1973</f>
        <v>1</v>
      </c>
      <c r="B2290" s="3" t="b">
        <f>Teams[[#This Row],[yearID]]&gt;=1903</f>
        <v>1</v>
      </c>
      <c r="C2290" s="3" t="str">
        <f>_xlfn.XLOOKUP(Teams[[#This Row],[franchID]], franchises[franchID], franchises[franchName])</f>
        <v>San Diego Padres</v>
      </c>
      <c r="D2290" s="3">
        <f>IF(Teams[[#This Row],[LgWin]]="Y", 1,
IF(Teams[[#This Row],[LgWin]] = "N", 0, " "))</f>
        <v>1</v>
      </c>
      <c r="E2290" s="3">
        <f>IF(Teams[[#This Row],[WSWin]]="Y", 1,
IF(Teams[[#This Row],[WSWin]] = "N", 0, " "))</f>
        <v>0</v>
      </c>
      <c r="F2290">
        <v>1998</v>
      </c>
      <c r="G2290" t="s">
        <v>157</v>
      </c>
      <c r="H2290" t="s">
        <v>554</v>
      </c>
      <c r="I2290" t="s">
        <v>555</v>
      </c>
      <c r="J2290" t="s">
        <v>8</v>
      </c>
      <c r="K2290">
        <v>1</v>
      </c>
      <c r="L2290">
        <v>162</v>
      </c>
      <c r="M2290">
        <v>81</v>
      </c>
      <c r="N2290">
        <v>98</v>
      </c>
      <c r="O2290">
        <v>64</v>
      </c>
      <c r="P2290" t="s">
        <v>76</v>
      </c>
      <c r="Q2290" t="s">
        <v>51</v>
      </c>
      <c r="R2290" t="s">
        <v>76</v>
      </c>
      <c r="S2290" t="s">
        <v>51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45">
      <c r="A2291" s="3" t="b">
        <f>Teams[[#This Row],[yearID]]&gt;=1973</f>
        <v>1</v>
      </c>
      <c r="B2291" s="3" t="b">
        <f>Teams[[#This Row],[yearID]]&gt;=1903</f>
        <v>1</v>
      </c>
      <c r="C2291" s="3" t="str">
        <f>_xlfn.XLOOKUP(Teams[[#This Row],[franchID]], franchises[franchID], franchises[franchName])</f>
        <v>Seattle Mariners</v>
      </c>
      <c r="D2291" s="3">
        <f>IF(Teams[[#This Row],[LgWin]]="Y", 1,
IF(Teams[[#This Row],[LgWin]] = "N", 0, " "))</f>
        <v>0</v>
      </c>
      <c r="E2291" s="3">
        <f>IF(Teams[[#This Row],[WSWin]]="Y", 1,
IF(Teams[[#This Row],[WSWin]] = "N", 0, " "))</f>
        <v>0</v>
      </c>
      <c r="F2291">
        <v>1998</v>
      </c>
      <c r="G2291" t="s">
        <v>410</v>
      </c>
      <c r="H2291" t="s">
        <v>573</v>
      </c>
      <c r="I2291" t="s">
        <v>573</v>
      </c>
      <c r="J2291" t="s">
        <v>8</v>
      </c>
      <c r="K2291">
        <v>3</v>
      </c>
      <c r="L2291">
        <v>161</v>
      </c>
      <c r="M2291">
        <v>81</v>
      </c>
      <c r="N2291">
        <v>76</v>
      </c>
      <c r="O2291">
        <v>85</v>
      </c>
      <c r="P2291" t="s">
        <v>51</v>
      </c>
      <c r="Q2291" t="s">
        <v>51</v>
      </c>
      <c r="R2291" t="s">
        <v>51</v>
      </c>
      <c r="S2291" t="s">
        <v>51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45">
      <c r="A2292" s="3" t="b">
        <f>Teams[[#This Row],[yearID]]&gt;=1973</f>
        <v>1</v>
      </c>
      <c r="B2292" s="3" t="b">
        <f>Teams[[#This Row],[yearID]]&gt;=1903</f>
        <v>1</v>
      </c>
      <c r="C2292" s="3" t="str">
        <f>_xlfn.XLOOKUP(Teams[[#This Row],[franchID]], franchises[franchID], franchises[franchName])</f>
        <v>San Francisco Giants</v>
      </c>
      <c r="D2292" s="3">
        <f>IF(Teams[[#This Row],[LgWin]]="Y", 1,
IF(Teams[[#This Row],[LgWin]] = "N", 0, " "))</f>
        <v>0</v>
      </c>
      <c r="E2292" s="3">
        <f>IF(Teams[[#This Row],[WSWin]]="Y", 1,
IF(Teams[[#This Row],[WSWin]] = "N", 0, " "))</f>
        <v>0</v>
      </c>
      <c r="F2292">
        <v>1998</v>
      </c>
      <c r="G2292" t="s">
        <v>157</v>
      </c>
      <c r="H2292" t="s">
        <v>514</v>
      </c>
      <c r="I2292" t="s">
        <v>243</v>
      </c>
      <c r="J2292" t="s">
        <v>8</v>
      </c>
      <c r="K2292">
        <v>2</v>
      </c>
      <c r="L2292">
        <v>163</v>
      </c>
      <c r="M2292">
        <v>81</v>
      </c>
      <c r="N2292">
        <v>89</v>
      </c>
      <c r="O2292">
        <v>74</v>
      </c>
      <c r="P2292" t="s">
        <v>51</v>
      </c>
      <c r="Q2292" t="s">
        <v>51</v>
      </c>
      <c r="R2292" t="s">
        <v>51</v>
      </c>
      <c r="S2292" t="s">
        <v>51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45">
      <c r="A2293" s="3" t="b">
        <f>Teams[[#This Row],[yearID]]&gt;=1973</f>
        <v>1</v>
      </c>
      <c r="B2293" s="3" t="b">
        <f>Teams[[#This Row],[yearID]]&gt;=1903</f>
        <v>1</v>
      </c>
      <c r="C2293" s="3" t="str">
        <f>_xlfn.XLOOKUP(Teams[[#This Row],[franchID]], franchises[franchID], franchises[franchName])</f>
        <v>St. Louis Cardinals</v>
      </c>
      <c r="D2293" s="3">
        <f>IF(Teams[[#This Row],[LgWin]]="Y", 1,
IF(Teams[[#This Row],[LgWin]] = "N", 0, " "))</f>
        <v>0</v>
      </c>
      <c r="E2293" s="3">
        <f>IF(Teams[[#This Row],[WSWin]]="Y", 1,
IF(Teams[[#This Row],[WSWin]] = "N", 0, " "))</f>
        <v>0</v>
      </c>
      <c r="F2293">
        <v>1998</v>
      </c>
      <c r="G2293" t="s">
        <v>157</v>
      </c>
      <c r="H2293" t="s">
        <v>396</v>
      </c>
      <c r="I2293" t="s">
        <v>154</v>
      </c>
      <c r="J2293" t="s">
        <v>591</v>
      </c>
      <c r="K2293">
        <v>3</v>
      </c>
      <c r="L2293">
        <v>163</v>
      </c>
      <c r="M2293">
        <v>82</v>
      </c>
      <c r="N2293">
        <v>83</v>
      </c>
      <c r="O2293">
        <v>79</v>
      </c>
      <c r="P2293" t="s">
        <v>51</v>
      </c>
      <c r="Q2293" t="s">
        <v>51</v>
      </c>
      <c r="R2293" t="s">
        <v>51</v>
      </c>
      <c r="S2293" t="s">
        <v>51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45">
      <c r="A2294" s="3" t="b">
        <f>Teams[[#This Row],[yearID]]&gt;=1973</f>
        <v>1</v>
      </c>
      <c r="B2294" s="3" t="b">
        <f>Teams[[#This Row],[yearID]]&gt;=1903</f>
        <v>1</v>
      </c>
      <c r="C2294" s="3" t="str">
        <f>_xlfn.XLOOKUP(Teams[[#This Row],[franchID]], franchises[franchID], franchises[franchName])</f>
        <v>Tampa Bay Rays</v>
      </c>
      <c r="D2294" s="3">
        <f>IF(Teams[[#This Row],[LgWin]]="Y", 1,
IF(Teams[[#This Row],[LgWin]] = "N", 0, " "))</f>
        <v>0</v>
      </c>
      <c r="E2294" s="3">
        <f>IF(Teams[[#This Row],[WSWin]]="Y", 1,
IF(Teams[[#This Row],[WSWin]] = "N", 0, " "))</f>
        <v>0</v>
      </c>
      <c r="F2294">
        <v>1998</v>
      </c>
      <c r="G2294" t="s">
        <v>410</v>
      </c>
      <c r="H2294" t="s">
        <v>604</v>
      </c>
      <c r="I2294" t="s">
        <v>605</v>
      </c>
      <c r="J2294" t="s">
        <v>37</v>
      </c>
      <c r="K2294">
        <v>5</v>
      </c>
      <c r="L2294">
        <v>162</v>
      </c>
      <c r="M2294">
        <v>81</v>
      </c>
      <c r="N2294">
        <v>63</v>
      </c>
      <c r="O2294">
        <v>99</v>
      </c>
      <c r="P2294" t="s">
        <v>51</v>
      </c>
      <c r="Q2294" t="s">
        <v>51</v>
      </c>
      <c r="R2294" t="s">
        <v>51</v>
      </c>
      <c r="S2294" t="s">
        <v>51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45">
      <c r="A2295" s="3" t="b">
        <f>Teams[[#This Row],[yearID]]&gt;=1973</f>
        <v>1</v>
      </c>
      <c r="B2295" s="3" t="b">
        <f>Teams[[#This Row],[yearID]]&gt;=1903</f>
        <v>1</v>
      </c>
      <c r="C2295" s="3" t="str">
        <f>_xlfn.XLOOKUP(Teams[[#This Row],[franchID]], franchises[franchID], franchises[franchName])</f>
        <v>Texas Rangers</v>
      </c>
      <c r="D2295" s="3">
        <f>IF(Teams[[#This Row],[LgWin]]="Y", 1,
IF(Teams[[#This Row],[LgWin]] = "N", 0, " "))</f>
        <v>0</v>
      </c>
      <c r="E2295" s="3">
        <f>IF(Teams[[#This Row],[WSWin]]="Y", 1,
IF(Teams[[#This Row],[WSWin]] = "N", 0, " "))</f>
        <v>0</v>
      </c>
      <c r="F2295">
        <v>1998</v>
      </c>
      <c r="G2295" t="s">
        <v>410</v>
      </c>
      <c r="H2295" t="s">
        <v>526</v>
      </c>
      <c r="I2295" t="s">
        <v>526</v>
      </c>
      <c r="J2295" t="s">
        <v>8</v>
      </c>
      <c r="K2295">
        <v>1</v>
      </c>
      <c r="L2295">
        <v>162</v>
      </c>
      <c r="M2295">
        <v>81</v>
      </c>
      <c r="N2295">
        <v>88</v>
      </c>
      <c r="O2295">
        <v>74</v>
      </c>
      <c r="P2295" t="s">
        <v>76</v>
      </c>
      <c r="Q2295" t="s">
        <v>51</v>
      </c>
      <c r="R2295" t="s">
        <v>51</v>
      </c>
      <c r="S2295" t="s">
        <v>51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45">
      <c r="A2296" s="3" t="b">
        <f>Teams[[#This Row],[yearID]]&gt;=1973</f>
        <v>1</v>
      </c>
      <c r="B2296" s="3" t="b">
        <f>Teams[[#This Row],[yearID]]&gt;=1903</f>
        <v>1</v>
      </c>
      <c r="C2296" s="3" t="str">
        <f>_xlfn.XLOOKUP(Teams[[#This Row],[franchID]], franchises[franchID], franchises[franchName])</f>
        <v>Toronto Blue Jays</v>
      </c>
      <c r="D2296" s="3">
        <f>IF(Teams[[#This Row],[LgWin]]="Y", 1,
IF(Teams[[#This Row],[LgWin]] = "N", 0, " "))</f>
        <v>0</v>
      </c>
      <c r="E2296" s="3">
        <f>IF(Teams[[#This Row],[WSWin]]="Y", 1,
IF(Teams[[#This Row],[WSWin]] = "N", 0, " "))</f>
        <v>0</v>
      </c>
      <c r="F2296">
        <v>1998</v>
      </c>
      <c r="G2296" t="s">
        <v>410</v>
      </c>
      <c r="H2296" t="s">
        <v>576</v>
      </c>
      <c r="I2296" t="s">
        <v>576</v>
      </c>
      <c r="J2296" t="s">
        <v>37</v>
      </c>
      <c r="K2296">
        <v>3</v>
      </c>
      <c r="L2296">
        <v>163</v>
      </c>
      <c r="M2296">
        <v>81</v>
      </c>
      <c r="N2296">
        <v>88</v>
      </c>
      <c r="O2296">
        <v>74</v>
      </c>
      <c r="P2296" t="s">
        <v>51</v>
      </c>
      <c r="Q2296" t="s">
        <v>51</v>
      </c>
      <c r="R2296" t="s">
        <v>51</v>
      </c>
      <c r="S2296" t="s">
        <v>51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45">
      <c r="A2297" s="3" t="b">
        <f>Teams[[#This Row],[yearID]]&gt;=1973</f>
        <v>1</v>
      </c>
      <c r="B2297" s="3" t="b">
        <f>Teams[[#This Row],[yearID]]&gt;=1903</f>
        <v>1</v>
      </c>
      <c r="C2297" s="3" t="str">
        <f>_xlfn.XLOOKUP(Teams[[#This Row],[franchID]], franchises[franchID], franchises[franchName])</f>
        <v>Los Angeles Angels of Anaheim</v>
      </c>
      <c r="D2297" s="3">
        <f>IF(Teams[[#This Row],[LgWin]]="Y", 1,
IF(Teams[[#This Row],[LgWin]] = "N", 0, " "))</f>
        <v>0</v>
      </c>
      <c r="E2297" s="3">
        <f>IF(Teams[[#This Row],[WSWin]]="Y", 1,
IF(Teams[[#This Row],[WSWin]] = "N", 0, " "))</f>
        <v>0</v>
      </c>
      <c r="F2297">
        <v>1999</v>
      </c>
      <c r="G2297" t="s">
        <v>410</v>
      </c>
      <c r="H2297" t="s">
        <v>520</v>
      </c>
      <c r="I2297" t="s">
        <v>520</v>
      </c>
      <c r="J2297" t="s">
        <v>8</v>
      </c>
      <c r="K2297">
        <v>4</v>
      </c>
      <c r="L2297">
        <v>162</v>
      </c>
      <c r="M2297">
        <v>81</v>
      </c>
      <c r="N2297">
        <v>70</v>
      </c>
      <c r="O2297">
        <v>92</v>
      </c>
      <c r="P2297" t="s">
        <v>51</v>
      </c>
      <c r="Q2297" t="s">
        <v>51</v>
      </c>
      <c r="R2297" t="s">
        <v>51</v>
      </c>
      <c r="S2297" t="s">
        <v>51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45">
      <c r="A2298" s="3" t="b">
        <f>Teams[[#This Row],[yearID]]&gt;=1973</f>
        <v>1</v>
      </c>
      <c r="B2298" s="3" t="b">
        <f>Teams[[#This Row],[yearID]]&gt;=1903</f>
        <v>1</v>
      </c>
      <c r="C2298" s="3" t="str">
        <f>_xlfn.XLOOKUP(Teams[[#This Row],[franchID]], franchises[franchID], franchises[franchName])</f>
        <v>Arizona Diamondbacks</v>
      </c>
      <c r="D2298" s="3">
        <f>IF(Teams[[#This Row],[LgWin]]="Y", 1,
IF(Teams[[#This Row],[LgWin]] = "N", 0, " "))</f>
        <v>0</v>
      </c>
      <c r="E2298" s="3">
        <f>IF(Teams[[#This Row],[WSWin]]="Y", 1,
IF(Teams[[#This Row],[WSWin]] = "N", 0, " "))</f>
        <v>0</v>
      </c>
      <c r="F2298">
        <v>1999</v>
      </c>
      <c r="G2298" t="s">
        <v>157</v>
      </c>
      <c r="H2298" t="s">
        <v>601</v>
      </c>
      <c r="I2298" t="s">
        <v>601</v>
      </c>
      <c r="J2298" t="s">
        <v>8</v>
      </c>
      <c r="K2298">
        <v>1</v>
      </c>
      <c r="L2298">
        <v>162</v>
      </c>
      <c r="M2298">
        <v>81</v>
      </c>
      <c r="N2298">
        <v>100</v>
      </c>
      <c r="O2298">
        <v>62</v>
      </c>
      <c r="P2298" t="s">
        <v>76</v>
      </c>
      <c r="Q2298" t="s">
        <v>51</v>
      </c>
      <c r="R2298" t="s">
        <v>51</v>
      </c>
      <c r="S2298" t="s">
        <v>51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45">
      <c r="A2299" s="3" t="b">
        <f>Teams[[#This Row],[yearID]]&gt;=1973</f>
        <v>1</v>
      </c>
      <c r="B2299" s="3" t="b">
        <f>Teams[[#This Row],[yearID]]&gt;=1903</f>
        <v>1</v>
      </c>
      <c r="C2299" s="3" t="str">
        <f>_xlfn.XLOOKUP(Teams[[#This Row],[franchID]], franchises[franchID], franchises[franchName])</f>
        <v>Atlanta Braves</v>
      </c>
      <c r="D2299" s="3">
        <f>IF(Teams[[#This Row],[LgWin]]="Y", 1,
IF(Teams[[#This Row],[LgWin]] = "N", 0, " "))</f>
        <v>1</v>
      </c>
      <c r="E2299" s="3">
        <f>IF(Teams[[#This Row],[WSWin]]="Y", 1,
IF(Teams[[#This Row],[WSWin]] = "N", 0, " "))</f>
        <v>0</v>
      </c>
      <c r="F2299">
        <v>1999</v>
      </c>
      <c r="G2299" t="s">
        <v>157</v>
      </c>
      <c r="H2299" t="s">
        <v>159</v>
      </c>
      <c r="I2299" t="s">
        <v>159</v>
      </c>
      <c r="J2299" t="s">
        <v>37</v>
      </c>
      <c r="K2299">
        <v>1</v>
      </c>
      <c r="L2299">
        <v>162</v>
      </c>
      <c r="M2299">
        <v>81</v>
      </c>
      <c r="N2299">
        <v>103</v>
      </c>
      <c r="O2299">
        <v>59</v>
      </c>
      <c r="P2299" t="s">
        <v>76</v>
      </c>
      <c r="Q2299" t="s">
        <v>51</v>
      </c>
      <c r="R2299" t="s">
        <v>76</v>
      </c>
      <c r="S2299" t="s">
        <v>51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45">
      <c r="A2300" s="3" t="b">
        <f>Teams[[#This Row],[yearID]]&gt;=1973</f>
        <v>1</v>
      </c>
      <c r="B2300" s="3" t="b">
        <f>Teams[[#This Row],[yearID]]&gt;=1903</f>
        <v>1</v>
      </c>
      <c r="C2300" s="3" t="str">
        <f>_xlfn.XLOOKUP(Teams[[#This Row],[franchID]], franchises[franchID], franchises[franchName])</f>
        <v>Baltimore Orioles</v>
      </c>
      <c r="D2300" s="3">
        <f>IF(Teams[[#This Row],[LgWin]]="Y", 1,
IF(Teams[[#This Row],[LgWin]] = "N", 0, " "))</f>
        <v>0</v>
      </c>
      <c r="E2300" s="3">
        <f>IF(Teams[[#This Row],[WSWin]]="Y", 1,
IF(Teams[[#This Row],[WSWin]] = "N", 0, " "))</f>
        <v>0</v>
      </c>
      <c r="F2300">
        <v>1999</v>
      </c>
      <c r="G2300" t="s">
        <v>410</v>
      </c>
      <c r="H2300" t="s">
        <v>95</v>
      </c>
      <c r="I2300" t="s">
        <v>95</v>
      </c>
      <c r="J2300" t="s">
        <v>37</v>
      </c>
      <c r="K2300">
        <v>4</v>
      </c>
      <c r="L2300">
        <v>162</v>
      </c>
      <c r="M2300">
        <v>81</v>
      </c>
      <c r="N2300">
        <v>78</v>
      </c>
      <c r="O2300">
        <v>84</v>
      </c>
      <c r="P2300" t="s">
        <v>51</v>
      </c>
      <c r="Q2300" t="s">
        <v>51</v>
      </c>
      <c r="R2300" t="s">
        <v>51</v>
      </c>
      <c r="S2300" t="s">
        <v>51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45">
      <c r="A2301" s="3" t="b">
        <f>Teams[[#This Row],[yearID]]&gt;=1973</f>
        <v>1</v>
      </c>
      <c r="B2301" s="3" t="b">
        <f>Teams[[#This Row],[yearID]]&gt;=1903</f>
        <v>1</v>
      </c>
      <c r="C2301" s="3" t="str">
        <f>_xlfn.XLOOKUP(Teams[[#This Row],[franchID]], franchises[franchID], franchises[franchName])</f>
        <v>Boston Red Sox</v>
      </c>
      <c r="D2301" s="3">
        <f>IF(Teams[[#This Row],[LgWin]]="Y", 1,
IF(Teams[[#This Row],[LgWin]] = "N", 0, " "))</f>
        <v>0</v>
      </c>
      <c r="E2301" s="3">
        <f>IF(Teams[[#This Row],[WSWin]]="Y", 1,
IF(Teams[[#This Row],[WSWin]] = "N", 0, " "))</f>
        <v>0</v>
      </c>
      <c r="F2301">
        <v>1999</v>
      </c>
      <c r="G2301" t="s">
        <v>410</v>
      </c>
      <c r="H2301" t="s">
        <v>54</v>
      </c>
      <c r="I2301" t="s">
        <v>54</v>
      </c>
      <c r="J2301" t="s">
        <v>37</v>
      </c>
      <c r="K2301">
        <v>2</v>
      </c>
      <c r="L2301">
        <v>162</v>
      </c>
      <c r="M2301">
        <v>81</v>
      </c>
      <c r="N2301">
        <v>94</v>
      </c>
      <c r="O2301">
        <v>68</v>
      </c>
      <c r="P2301" t="s">
        <v>51</v>
      </c>
      <c r="Q2301" t="s">
        <v>76</v>
      </c>
      <c r="R2301" t="s">
        <v>51</v>
      </c>
      <c r="S2301" t="s">
        <v>51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45">
      <c r="A2302" s="3" t="b">
        <f>Teams[[#This Row],[yearID]]&gt;=1973</f>
        <v>1</v>
      </c>
      <c r="B2302" s="3" t="b">
        <f>Teams[[#This Row],[yearID]]&gt;=1903</f>
        <v>1</v>
      </c>
      <c r="C2302" s="3" t="str">
        <f>_xlfn.XLOOKUP(Teams[[#This Row],[franchID]], franchises[franchID], franchises[franchName])</f>
        <v>Chicago White Sox</v>
      </c>
      <c r="D2302" s="3">
        <f>IF(Teams[[#This Row],[LgWin]]="Y", 1,
IF(Teams[[#This Row],[LgWin]] = "N", 0, " "))</f>
        <v>0</v>
      </c>
      <c r="E2302" s="3">
        <f>IF(Teams[[#This Row],[WSWin]]="Y", 1,
IF(Teams[[#This Row],[WSWin]] = "N", 0, " "))</f>
        <v>0</v>
      </c>
      <c r="F2302">
        <v>1999</v>
      </c>
      <c r="G2302" t="s">
        <v>410</v>
      </c>
      <c r="H2302" t="s">
        <v>415</v>
      </c>
      <c r="I2302" t="s">
        <v>416</v>
      </c>
      <c r="J2302" t="s">
        <v>591</v>
      </c>
      <c r="K2302">
        <v>2</v>
      </c>
      <c r="L2302">
        <v>162</v>
      </c>
      <c r="M2302">
        <v>81</v>
      </c>
      <c r="N2302">
        <v>75</v>
      </c>
      <c r="O2302">
        <v>86</v>
      </c>
      <c r="P2302" t="s">
        <v>51</v>
      </c>
      <c r="Q2302" t="s">
        <v>51</v>
      </c>
      <c r="R2302" t="s">
        <v>51</v>
      </c>
      <c r="S2302" t="s">
        <v>51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45">
      <c r="A2303" s="3" t="b">
        <f>Teams[[#This Row],[yearID]]&gt;=1973</f>
        <v>1</v>
      </c>
      <c r="B2303" s="3" t="b">
        <f>Teams[[#This Row],[yearID]]&gt;=1903</f>
        <v>1</v>
      </c>
      <c r="C2303" s="3" t="str">
        <f>_xlfn.XLOOKUP(Teams[[#This Row],[franchID]], franchises[franchID], franchises[franchName])</f>
        <v>Chicago Cubs</v>
      </c>
      <c r="D2303" s="3">
        <f>IF(Teams[[#This Row],[LgWin]]="Y", 1,
IF(Teams[[#This Row],[LgWin]] = "N", 0, " "))</f>
        <v>0</v>
      </c>
      <c r="E2303" s="3">
        <f>IF(Teams[[#This Row],[WSWin]]="Y", 1,
IF(Teams[[#This Row],[WSWin]] = "N", 0, " "))</f>
        <v>0</v>
      </c>
      <c r="F2303">
        <v>1999</v>
      </c>
      <c r="G2303" t="s">
        <v>157</v>
      </c>
      <c r="H2303" t="s">
        <v>161</v>
      </c>
      <c r="I2303" t="s">
        <v>162</v>
      </c>
      <c r="J2303" t="s">
        <v>591</v>
      </c>
      <c r="K2303">
        <v>6</v>
      </c>
      <c r="L2303">
        <v>162</v>
      </c>
      <c r="M2303">
        <v>81</v>
      </c>
      <c r="N2303">
        <v>67</v>
      </c>
      <c r="O2303">
        <v>95</v>
      </c>
      <c r="P2303" t="s">
        <v>51</v>
      </c>
      <c r="Q2303" t="s">
        <v>51</v>
      </c>
      <c r="R2303" t="s">
        <v>51</v>
      </c>
      <c r="S2303" t="s">
        <v>51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45">
      <c r="A2304" s="3" t="b">
        <f>Teams[[#This Row],[yearID]]&gt;=1973</f>
        <v>1</v>
      </c>
      <c r="B2304" s="3" t="b">
        <f>Teams[[#This Row],[yearID]]&gt;=1903</f>
        <v>1</v>
      </c>
      <c r="C2304" s="3" t="str">
        <f>_xlfn.XLOOKUP(Teams[[#This Row],[franchID]], franchises[franchID], franchises[franchName])</f>
        <v>Cincinnati Reds</v>
      </c>
      <c r="D2304" s="3">
        <f>IF(Teams[[#This Row],[LgWin]]="Y", 1,
IF(Teams[[#This Row],[LgWin]] = "N", 0, " "))</f>
        <v>0</v>
      </c>
      <c r="E2304" s="3">
        <f>IF(Teams[[#This Row],[WSWin]]="Y", 1,
IF(Teams[[#This Row],[WSWin]] = "N", 0, " "))</f>
        <v>0</v>
      </c>
      <c r="F2304">
        <v>1999</v>
      </c>
      <c r="G2304" t="s">
        <v>157</v>
      </c>
      <c r="H2304" t="s">
        <v>167</v>
      </c>
      <c r="I2304" t="s">
        <v>167</v>
      </c>
      <c r="J2304" t="s">
        <v>591</v>
      </c>
      <c r="K2304">
        <v>2</v>
      </c>
      <c r="L2304">
        <v>163</v>
      </c>
      <c r="M2304">
        <v>82</v>
      </c>
      <c r="N2304">
        <v>96</v>
      </c>
      <c r="O2304">
        <v>67</v>
      </c>
      <c r="P2304" t="s">
        <v>51</v>
      </c>
      <c r="Q2304" t="s">
        <v>51</v>
      </c>
      <c r="R2304" t="s">
        <v>51</v>
      </c>
      <c r="S2304" t="s">
        <v>51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45">
      <c r="A2305" s="3" t="b">
        <f>Teams[[#This Row],[yearID]]&gt;=1973</f>
        <v>1</v>
      </c>
      <c r="B2305" s="3" t="b">
        <f>Teams[[#This Row],[yearID]]&gt;=1903</f>
        <v>1</v>
      </c>
      <c r="C2305" s="3" t="str">
        <f>_xlfn.XLOOKUP(Teams[[#This Row],[franchID]], franchises[franchID], franchises[franchName])</f>
        <v>Cleveland Indians</v>
      </c>
      <c r="D2305" s="3">
        <f>IF(Teams[[#This Row],[LgWin]]="Y", 1,
IF(Teams[[#This Row],[LgWin]] = "N", 0, " "))</f>
        <v>0</v>
      </c>
      <c r="E2305" s="3">
        <f>IF(Teams[[#This Row],[WSWin]]="Y", 1,
IF(Teams[[#This Row],[WSWin]] = "N", 0, " "))</f>
        <v>0</v>
      </c>
      <c r="F2305">
        <v>1999</v>
      </c>
      <c r="G2305" t="s">
        <v>410</v>
      </c>
      <c r="H2305" t="s">
        <v>64</v>
      </c>
      <c r="I2305" t="s">
        <v>64</v>
      </c>
      <c r="J2305" t="s">
        <v>591</v>
      </c>
      <c r="K2305">
        <v>1</v>
      </c>
      <c r="L2305">
        <v>162</v>
      </c>
      <c r="M2305">
        <v>81</v>
      </c>
      <c r="N2305">
        <v>97</v>
      </c>
      <c r="O2305">
        <v>65</v>
      </c>
      <c r="P2305" t="s">
        <v>76</v>
      </c>
      <c r="Q2305" t="s">
        <v>51</v>
      </c>
      <c r="R2305" t="s">
        <v>51</v>
      </c>
      <c r="S2305" t="s">
        <v>51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45">
      <c r="A2306" s="3" t="b">
        <f>Teams[[#This Row],[yearID]]&gt;=1973</f>
        <v>1</v>
      </c>
      <c r="B2306" s="3" t="b">
        <f>Teams[[#This Row],[yearID]]&gt;=1903</f>
        <v>1</v>
      </c>
      <c r="C2306" s="3" t="str">
        <f>_xlfn.XLOOKUP(Teams[[#This Row],[franchID]], franchises[franchID], franchises[franchName])</f>
        <v>Colorado Rockies</v>
      </c>
      <c r="D2306" s="3">
        <f>IF(Teams[[#This Row],[LgWin]]="Y", 1,
IF(Teams[[#This Row],[LgWin]] = "N", 0, " "))</f>
        <v>0</v>
      </c>
      <c r="E2306" s="3">
        <f>IF(Teams[[#This Row],[WSWin]]="Y", 1,
IF(Teams[[#This Row],[WSWin]] = "N", 0, " "))</f>
        <v>0</v>
      </c>
      <c r="F2306">
        <v>1999</v>
      </c>
      <c r="G2306" t="s">
        <v>157</v>
      </c>
      <c r="H2306" t="s">
        <v>241</v>
      </c>
      <c r="I2306" t="s">
        <v>241</v>
      </c>
      <c r="J2306" t="s">
        <v>8</v>
      </c>
      <c r="K2306">
        <v>5</v>
      </c>
      <c r="L2306">
        <v>162</v>
      </c>
      <c r="M2306">
        <v>81</v>
      </c>
      <c r="N2306">
        <v>72</v>
      </c>
      <c r="O2306">
        <v>90</v>
      </c>
      <c r="P2306" t="s">
        <v>51</v>
      </c>
      <c r="Q2306" t="s">
        <v>51</v>
      </c>
      <c r="R2306" t="s">
        <v>51</v>
      </c>
      <c r="S2306" t="s">
        <v>51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45">
      <c r="A2307" s="3" t="b">
        <f>Teams[[#This Row],[yearID]]&gt;=1973</f>
        <v>1</v>
      </c>
      <c r="B2307" s="3" t="b">
        <f>Teams[[#This Row],[yearID]]&gt;=1903</f>
        <v>1</v>
      </c>
      <c r="C2307" s="3" t="str">
        <f>_xlfn.XLOOKUP(Teams[[#This Row],[franchID]], franchises[franchID], franchises[franchName])</f>
        <v>Detroit Tigers</v>
      </c>
      <c r="D2307" s="3">
        <f>IF(Teams[[#This Row],[LgWin]]="Y", 1,
IF(Teams[[#This Row],[LgWin]] = "N", 0, " "))</f>
        <v>0</v>
      </c>
      <c r="E2307" s="3">
        <f>IF(Teams[[#This Row],[WSWin]]="Y", 1,
IF(Teams[[#This Row],[WSWin]] = "N", 0, " "))</f>
        <v>0</v>
      </c>
      <c r="F2307">
        <v>1999</v>
      </c>
      <c r="G2307" t="s">
        <v>410</v>
      </c>
      <c r="H2307" t="s">
        <v>419</v>
      </c>
      <c r="I2307" t="s">
        <v>419</v>
      </c>
      <c r="J2307" t="s">
        <v>591</v>
      </c>
      <c r="K2307">
        <v>3</v>
      </c>
      <c r="L2307">
        <v>161</v>
      </c>
      <c r="M2307">
        <v>81</v>
      </c>
      <c r="N2307">
        <v>69</v>
      </c>
      <c r="O2307">
        <v>92</v>
      </c>
      <c r="P2307" t="s">
        <v>51</v>
      </c>
      <c r="Q2307" t="s">
        <v>51</v>
      </c>
      <c r="R2307" t="s">
        <v>51</v>
      </c>
      <c r="S2307" t="s">
        <v>51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45">
      <c r="A2308" s="3" t="b">
        <f>Teams[[#This Row],[yearID]]&gt;=1973</f>
        <v>1</v>
      </c>
      <c r="B2308" s="3" t="b">
        <f>Teams[[#This Row],[yearID]]&gt;=1903</f>
        <v>1</v>
      </c>
      <c r="C2308" s="3" t="str">
        <f>_xlfn.XLOOKUP(Teams[[#This Row],[franchID]], franchises[franchID], franchises[franchName])</f>
        <v>Florida Marlins</v>
      </c>
      <c r="D2308" s="3">
        <f>IF(Teams[[#This Row],[LgWin]]="Y", 1,
IF(Teams[[#This Row],[LgWin]] = "N", 0, " "))</f>
        <v>0</v>
      </c>
      <c r="E2308" s="3">
        <f>IF(Teams[[#This Row],[WSWin]]="Y", 1,
IF(Teams[[#This Row],[WSWin]] = "N", 0, " "))</f>
        <v>0</v>
      </c>
      <c r="F2308">
        <v>1999</v>
      </c>
      <c r="G2308" t="s">
        <v>157</v>
      </c>
      <c r="H2308" t="s">
        <v>586</v>
      </c>
      <c r="I2308" t="s">
        <v>587</v>
      </c>
      <c r="J2308" t="s">
        <v>37</v>
      </c>
      <c r="K2308">
        <v>5</v>
      </c>
      <c r="L2308">
        <v>162</v>
      </c>
      <c r="M2308">
        <v>80</v>
      </c>
      <c r="N2308">
        <v>64</v>
      </c>
      <c r="O2308">
        <v>98</v>
      </c>
      <c r="P2308" t="s">
        <v>51</v>
      </c>
      <c r="Q2308" t="s">
        <v>51</v>
      </c>
      <c r="R2308" t="s">
        <v>51</v>
      </c>
      <c r="S2308" t="s">
        <v>51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45">
      <c r="A2309" s="3" t="b">
        <f>Teams[[#This Row],[yearID]]&gt;=1973</f>
        <v>1</v>
      </c>
      <c r="B2309" s="3" t="b">
        <f>Teams[[#This Row],[yearID]]&gt;=1903</f>
        <v>1</v>
      </c>
      <c r="C2309" s="3" t="str">
        <f>_xlfn.XLOOKUP(Teams[[#This Row],[franchID]], franchises[franchID], franchises[franchName])</f>
        <v>Houston Astros</v>
      </c>
      <c r="D2309" s="3">
        <f>IF(Teams[[#This Row],[LgWin]]="Y", 1,
IF(Teams[[#This Row],[LgWin]] = "N", 0, " "))</f>
        <v>0</v>
      </c>
      <c r="E2309" s="3">
        <f>IF(Teams[[#This Row],[WSWin]]="Y", 1,
IF(Teams[[#This Row],[WSWin]] = "N", 0, " "))</f>
        <v>0</v>
      </c>
      <c r="F2309">
        <v>1999</v>
      </c>
      <c r="G2309" t="s">
        <v>157</v>
      </c>
      <c r="H2309" t="s">
        <v>528</v>
      </c>
      <c r="I2309" t="s">
        <v>528</v>
      </c>
      <c r="J2309" t="s">
        <v>591</v>
      </c>
      <c r="K2309">
        <v>1</v>
      </c>
      <c r="L2309">
        <v>162</v>
      </c>
      <c r="M2309">
        <v>82</v>
      </c>
      <c r="N2309">
        <v>97</v>
      </c>
      <c r="O2309">
        <v>65</v>
      </c>
      <c r="P2309" t="s">
        <v>76</v>
      </c>
      <c r="Q2309" t="s">
        <v>51</v>
      </c>
      <c r="R2309" t="s">
        <v>51</v>
      </c>
      <c r="S2309" t="s">
        <v>51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45">
      <c r="A2310" s="3" t="b">
        <f>Teams[[#This Row],[yearID]]&gt;=1973</f>
        <v>1</v>
      </c>
      <c r="B2310" s="3" t="b">
        <f>Teams[[#This Row],[yearID]]&gt;=1903</f>
        <v>1</v>
      </c>
      <c r="C2310" s="3" t="str">
        <f>_xlfn.XLOOKUP(Teams[[#This Row],[franchID]], franchises[franchID], franchises[franchName])</f>
        <v>Kansas City Royals</v>
      </c>
      <c r="D2310" s="3">
        <f>IF(Teams[[#This Row],[LgWin]]="Y", 1,
IF(Teams[[#This Row],[LgWin]] = "N", 0, " "))</f>
        <v>0</v>
      </c>
      <c r="E2310" s="3">
        <f>IF(Teams[[#This Row],[WSWin]]="Y", 1,
IF(Teams[[#This Row],[WSWin]] = "N", 0, " "))</f>
        <v>0</v>
      </c>
      <c r="F2310">
        <v>1999</v>
      </c>
      <c r="G2310" t="s">
        <v>410</v>
      </c>
      <c r="H2310" t="s">
        <v>509</v>
      </c>
      <c r="I2310" t="s">
        <v>548</v>
      </c>
      <c r="J2310" t="s">
        <v>591</v>
      </c>
      <c r="K2310">
        <v>4</v>
      </c>
      <c r="L2310">
        <v>161</v>
      </c>
      <c r="M2310">
        <v>80</v>
      </c>
      <c r="N2310">
        <v>64</v>
      </c>
      <c r="O2310">
        <v>97</v>
      </c>
      <c r="P2310" t="s">
        <v>51</v>
      </c>
      <c r="Q2310" t="s">
        <v>51</v>
      </c>
      <c r="R2310" t="s">
        <v>51</v>
      </c>
      <c r="S2310" t="s">
        <v>51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45">
      <c r="A2311" s="3" t="b">
        <f>Teams[[#This Row],[yearID]]&gt;=1973</f>
        <v>1</v>
      </c>
      <c r="B2311" s="3" t="b">
        <f>Teams[[#This Row],[yearID]]&gt;=1903</f>
        <v>1</v>
      </c>
      <c r="C2311" s="3" t="str">
        <f>_xlfn.XLOOKUP(Teams[[#This Row],[franchID]], franchises[franchID], franchises[franchName])</f>
        <v>Los Angeles Dodgers</v>
      </c>
      <c r="D2311" s="3">
        <f>IF(Teams[[#This Row],[LgWin]]="Y", 1,
IF(Teams[[#This Row],[LgWin]] = "N", 0, " "))</f>
        <v>0</v>
      </c>
      <c r="E2311" s="3">
        <f>IF(Teams[[#This Row],[WSWin]]="Y", 1,
IF(Teams[[#This Row],[WSWin]] = "N", 0, " "))</f>
        <v>0</v>
      </c>
      <c r="F2311">
        <v>1999</v>
      </c>
      <c r="G2311" t="s">
        <v>157</v>
      </c>
      <c r="H2311" t="s">
        <v>511</v>
      </c>
      <c r="I2311" t="s">
        <v>260</v>
      </c>
      <c r="J2311" t="s">
        <v>8</v>
      </c>
      <c r="K2311">
        <v>3</v>
      </c>
      <c r="L2311">
        <v>162</v>
      </c>
      <c r="M2311">
        <v>81</v>
      </c>
      <c r="N2311">
        <v>77</v>
      </c>
      <c r="O2311">
        <v>85</v>
      </c>
      <c r="P2311" t="s">
        <v>51</v>
      </c>
      <c r="Q2311" t="s">
        <v>51</v>
      </c>
      <c r="R2311" t="s">
        <v>51</v>
      </c>
      <c r="S2311" t="s">
        <v>51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45">
      <c r="A2312" s="3" t="b">
        <f>Teams[[#This Row],[yearID]]&gt;=1973</f>
        <v>1</v>
      </c>
      <c r="B2312" s="3" t="b">
        <f>Teams[[#This Row],[yearID]]&gt;=1903</f>
        <v>1</v>
      </c>
      <c r="C2312" s="3" t="str">
        <f>_xlfn.XLOOKUP(Teams[[#This Row],[franchID]], franchises[franchID], franchises[franchName])</f>
        <v>Milwaukee Brewers</v>
      </c>
      <c r="D2312" s="3">
        <f>IF(Teams[[#This Row],[LgWin]]="Y", 1,
IF(Teams[[#This Row],[LgWin]] = "N", 0, " "))</f>
        <v>0</v>
      </c>
      <c r="E2312" s="3">
        <f>IF(Teams[[#This Row],[WSWin]]="Y", 1,
IF(Teams[[#This Row],[WSWin]] = "N", 0, " "))</f>
        <v>0</v>
      </c>
      <c r="F2312">
        <v>1999</v>
      </c>
      <c r="G2312" t="s">
        <v>157</v>
      </c>
      <c r="H2312" t="s">
        <v>282</v>
      </c>
      <c r="I2312" t="s">
        <v>282</v>
      </c>
      <c r="J2312" t="s">
        <v>591</v>
      </c>
      <c r="K2312">
        <v>5</v>
      </c>
      <c r="L2312">
        <v>161</v>
      </c>
      <c r="M2312">
        <v>80</v>
      </c>
      <c r="N2312">
        <v>74</v>
      </c>
      <c r="O2312">
        <v>87</v>
      </c>
      <c r="P2312" t="s">
        <v>51</v>
      </c>
      <c r="Q2312" t="s">
        <v>51</v>
      </c>
      <c r="R2312" t="s">
        <v>51</v>
      </c>
      <c r="S2312" t="s">
        <v>51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45">
      <c r="A2313" s="3" t="b">
        <f>Teams[[#This Row],[yearID]]&gt;=1973</f>
        <v>1</v>
      </c>
      <c r="B2313" s="3" t="b">
        <f>Teams[[#This Row],[yearID]]&gt;=1903</f>
        <v>1</v>
      </c>
      <c r="C2313" s="3" t="str">
        <f>_xlfn.XLOOKUP(Teams[[#This Row],[franchID]], franchises[franchID], franchises[franchName])</f>
        <v>Minnesota Twins</v>
      </c>
      <c r="D2313" s="3">
        <f>IF(Teams[[#This Row],[LgWin]]="Y", 1,
IF(Teams[[#This Row],[LgWin]] = "N", 0, " "))</f>
        <v>0</v>
      </c>
      <c r="E2313" s="3">
        <f>IF(Teams[[#This Row],[WSWin]]="Y", 1,
IF(Teams[[#This Row],[WSWin]] = "N", 0, " "))</f>
        <v>0</v>
      </c>
      <c r="F2313">
        <v>1999</v>
      </c>
      <c r="G2313" t="s">
        <v>410</v>
      </c>
      <c r="H2313" t="s">
        <v>426</v>
      </c>
      <c r="I2313" t="s">
        <v>426</v>
      </c>
      <c r="J2313" t="s">
        <v>591</v>
      </c>
      <c r="K2313">
        <v>5</v>
      </c>
      <c r="L2313">
        <v>161</v>
      </c>
      <c r="M2313">
        <v>81</v>
      </c>
      <c r="N2313">
        <v>63</v>
      </c>
      <c r="O2313">
        <v>97</v>
      </c>
      <c r="P2313" t="s">
        <v>51</v>
      </c>
      <c r="Q2313" t="s">
        <v>51</v>
      </c>
      <c r="R2313" t="s">
        <v>51</v>
      </c>
      <c r="S2313" t="s">
        <v>51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45">
      <c r="A2314" s="3" t="b">
        <f>Teams[[#This Row],[yearID]]&gt;=1973</f>
        <v>1</v>
      </c>
      <c r="B2314" s="3" t="b">
        <f>Teams[[#This Row],[yearID]]&gt;=1903</f>
        <v>1</v>
      </c>
      <c r="C2314" s="3" t="str">
        <f>_xlfn.XLOOKUP(Teams[[#This Row],[franchID]], franchises[franchID], franchises[franchName])</f>
        <v>Washington Nationals</v>
      </c>
      <c r="D2314" s="3">
        <f>IF(Teams[[#This Row],[LgWin]]="Y", 1,
IF(Teams[[#This Row],[LgWin]] = "N", 0, " "))</f>
        <v>0</v>
      </c>
      <c r="E2314" s="3">
        <f>IF(Teams[[#This Row],[WSWin]]="Y", 1,
IF(Teams[[#This Row],[WSWin]] = "N", 0, " "))</f>
        <v>0</v>
      </c>
      <c r="F2314">
        <v>1999</v>
      </c>
      <c r="G2314" t="s">
        <v>157</v>
      </c>
      <c r="H2314" t="s">
        <v>551</v>
      </c>
      <c r="I2314" t="s">
        <v>398</v>
      </c>
      <c r="J2314" t="s">
        <v>37</v>
      </c>
      <c r="K2314">
        <v>4</v>
      </c>
      <c r="L2314">
        <v>162</v>
      </c>
      <c r="M2314">
        <v>81</v>
      </c>
      <c r="N2314">
        <v>68</v>
      </c>
      <c r="O2314">
        <v>94</v>
      </c>
      <c r="P2314" t="s">
        <v>51</v>
      </c>
      <c r="Q2314" t="s">
        <v>51</v>
      </c>
      <c r="R2314" t="s">
        <v>51</v>
      </c>
      <c r="S2314" t="s">
        <v>51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45">
      <c r="A2315" s="3" t="b">
        <f>Teams[[#This Row],[yearID]]&gt;=1973</f>
        <v>1</v>
      </c>
      <c r="B2315" s="3" t="b">
        <f>Teams[[#This Row],[yearID]]&gt;=1903</f>
        <v>1</v>
      </c>
      <c r="C2315" s="3" t="str">
        <f>_xlfn.XLOOKUP(Teams[[#This Row],[franchID]], franchises[franchID], franchises[franchName])</f>
        <v>New York Yankees</v>
      </c>
      <c r="D2315" s="3">
        <f>IF(Teams[[#This Row],[LgWin]]="Y", 1,
IF(Teams[[#This Row],[LgWin]] = "N", 0, " "))</f>
        <v>1</v>
      </c>
      <c r="E2315" s="3">
        <f>IF(Teams[[#This Row],[WSWin]]="Y", 1,
IF(Teams[[#This Row],[WSWin]] = "N", 0, " "))</f>
        <v>1</v>
      </c>
      <c r="F2315">
        <v>1999</v>
      </c>
      <c r="G2315" t="s">
        <v>410</v>
      </c>
      <c r="H2315" t="s">
        <v>436</v>
      </c>
      <c r="I2315" t="s">
        <v>412</v>
      </c>
      <c r="J2315" t="s">
        <v>37</v>
      </c>
      <c r="K2315">
        <v>1</v>
      </c>
      <c r="L2315">
        <v>162</v>
      </c>
      <c r="M2315">
        <v>81</v>
      </c>
      <c r="N2315">
        <v>98</v>
      </c>
      <c r="O2315">
        <v>64</v>
      </c>
      <c r="P2315" t="s">
        <v>76</v>
      </c>
      <c r="Q2315" t="s">
        <v>51</v>
      </c>
      <c r="R2315" t="s">
        <v>76</v>
      </c>
      <c r="S2315" t="s">
        <v>76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45">
      <c r="A2316" s="3" t="b">
        <f>Teams[[#This Row],[yearID]]&gt;=1973</f>
        <v>1</v>
      </c>
      <c r="B2316" s="3" t="b">
        <f>Teams[[#This Row],[yearID]]&gt;=1903</f>
        <v>1</v>
      </c>
      <c r="C2316" s="3" t="str">
        <f>_xlfn.XLOOKUP(Teams[[#This Row],[franchID]], franchises[franchID], franchises[franchName])</f>
        <v>New York Mets</v>
      </c>
      <c r="D2316" s="3">
        <f>IF(Teams[[#This Row],[LgWin]]="Y", 1,
IF(Teams[[#This Row],[LgWin]] = "N", 0, " "))</f>
        <v>0</v>
      </c>
      <c r="E2316" s="3">
        <f>IF(Teams[[#This Row],[WSWin]]="Y", 1,
IF(Teams[[#This Row],[WSWin]] = "N", 0, " "))</f>
        <v>0</v>
      </c>
      <c r="F2316">
        <v>1999</v>
      </c>
      <c r="G2316" t="s">
        <v>157</v>
      </c>
      <c r="H2316" t="s">
        <v>532</v>
      </c>
      <c r="I2316" t="s">
        <v>533</v>
      </c>
      <c r="J2316" t="s">
        <v>37</v>
      </c>
      <c r="K2316">
        <v>2</v>
      </c>
      <c r="L2316">
        <v>163</v>
      </c>
      <c r="M2316">
        <v>81</v>
      </c>
      <c r="N2316">
        <v>97</v>
      </c>
      <c r="O2316">
        <v>66</v>
      </c>
      <c r="P2316" t="s">
        <v>51</v>
      </c>
      <c r="Q2316" t="s">
        <v>76</v>
      </c>
      <c r="R2316" t="s">
        <v>51</v>
      </c>
      <c r="S2316" t="s">
        <v>51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45">
      <c r="A2317" s="3" t="b">
        <f>Teams[[#This Row],[yearID]]&gt;=1973</f>
        <v>1</v>
      </c>
      <c r="B2317" s="3" t="b">
        <f>Teams[[#This Row],[yearID]]&gt;=1903</f>
        <v>1</v>
      </c>
      <c r="C2317" s="3" t="str">
        <f>_xlfn.XLOOKUP(Teams[[#This Row],[franchID]], franchises[franchID], franchises[franchName])</f>
        <v>Oakland Athletics</v>
      </c>
      <c r="D2317" s="3">
        <f>IF(Teams[[#This Row],[LgWin]]="Y", 1,
IF(Teams[[#This Row],[LgWin]] = "N", 0, " "))</f>
        <v>0</v>
      </c>
      <c r="E2317" s="3">
        <f>IF(Teams[[#This Row],[WSWin]]="Y", 1,
IF(Teams[[#This Row],[WSWin]] = "N", 0, " "))</f>
        <v>0</v>
      </c>
      <c r="F2317">
        <v>1999</v>
      </c>
      <c r="G2317" t="s">
        <v>410</v>
      </c>
      <c r="H2317" t="s">
        <v>423</v>
      </c>
      <c r="I2317" t="s">
        <v>423</v>
      </c>
      <c r="J2317" t="s">
        <v>8</v>
      </c>
      <c r="K2317">
        <v>2</v>
      </c>
      <c r="L2317">
        <v>162</v>
      </c>
      <c r="M2317">
        <v>81</v>
      </c>
      <c r="N2317">
        <v>87</v>
      </c>
      <c r="O2317">
        <v>75</v>
      </c>
      <c r="P2317" t="s">
        <v>51</v>
      </c>
      <c r="Q2317" t="s">
        <v>51</v>
      </c>
      <c r="R2317" t="s">
        <v>51</v>
      </c>
      <c r="S2317" t="s">
        <v>51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45">
      <c r="A2318" s="3" t="b">
        <f>Teams[[#This Row],[yearID]]&gt;=1973</f>
        <v>1</v>
      </c>
      <c r="B2318" s="3" t="b">
        <f>Teams[[#This Row],[yearID]]&gt;=1903</f>
        <v>1</v>
      </c>
      <c r="C2318" s="3" t="str">
        <f>_xlfn.XLOOKUP(Teams[[#This Row],[franchID]], franchises[franchID], franchises[franchName])</f>
        <v>Philadelphia Phillies</v>
      </c>
      <c r="D2318" s="3">
        <f>IF(Teams[[#This Row],[LgWin]]="Y", 1,
IF(Teams[[#This Row],[LgWin]] = "N", 0, " "))</f>
        <v>0</v>
      </c>
      <c r="E2318" s="3">
        <f>IF(Teams[[#This Row],[WSWin]]="Y", 1,
IF(Teams[[#This Row],[WSWin]] = "N", 0, " "))</f>
        <v>0</v>
      </c>
      <c r="F2318">
        <v>1999</v>
      </c>
      <c r="G2318" t="s">
        <v>157</v>
      </c>
      <c r="H2318" t="s">
        <v>122</v>
      </c>
      <c r="I2318" t="s">
        <v>122</v>
      </c>
      <c r="J2318" t="s">
        <v>37</v>
      </c>
      <c r="K2318">
        <v>3</v>
      </c>
      <c r="L2318">
        <v>162</v>
      </c>
      <c r="M2318">
        <v>81</v>
      </c>
      <c r="N2318">
        <v>77</v>
      </c>
      <c r="O2318">
        <v>85</v>
      </c>
      <c r="P2318" t="s">
        <v>51</v>
      </c>
      <c r="Q2318" t="s">
        <v>51</v>
      </c>
      <c r="R2318" t="s">
        <v>51</v>
      </c>
      <c r="S2318" t="s">
        <v>51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45">
      <c r="A2319" s="3" t="b">
        <f>Teams[[#This Row],[yearID]]&gt;=1973</f>
        <v>1</v>
      </c>
      <c r="B2319" s="3" t="b">
        <f>Teams[[#This Row],[yearID]]&gt;=1903</f>
        <v>1</v>
      </c>
      <c r="C2319" s="3" t="str">
        <f>_xlfn.XLOOKUP(Teams[[#This Row],[franchID]], franchises[franchID], franchises[franchName])</f>
        <v>Pittsburgh Pirates</v>
      </c>
      <c r="D2319" s="3">
        <f>IF(Teams[[#This Row],[LgWin]]="Y", 1,
IF(Teams[[#This Row],[LgWin]] = "N", 0, " "))</f>
        <v>0</v>
      </c>
      <c r="E2319" s="3">
        <f>IF(Teams[[#This Row],[WSWin]]="Y", 1,
IF(Teams[[#This Row],[WSWin]] = "N", 0, " "))</f>
        <v>0</v>
      </c>
      <c r="F2319">
        <v>1999</v>
      </c>
      <c r="G2319" t="s">
        <v>157</v>
      </c>
      <c r="H2319" t="s">
        <v>229</v>
      </c>
      <c r="I2319" t="s">
        <v>229</v>
      </c>
      <c r="J2319" t="s">
        <v>591</v>
      </c>
      <c r="K2319">
        <v>3</v>
      </c>
      <c r="L2319">
        <v>161</v>
      </c>
      <c r="M2319">
        <v>81</v>
      </c>
      <c r="N2319">
        <v>78</v>
      </c>
      <c r="O2319">
        <v>83</v>
      </c>
      <c r="P2319" t="s">
        <v>51</v>
      </c>
      <c r="Q2319" t="s">
        <v>51</v>
      </c>
      <c r="R2319" t="s">
        <v>51</v>
      </c>
      <c r="S2319" t="s">
        <v>51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45">
      <c r="A2320" s="3" t="b">
        <f>Teams[[#This Row],[yearID]]&gt;=1973</f>
        <v>1</v>
      </c>
      <c r="B2320" s="3" t="b">
        <f>Teams[[#This Row],[yearID]]&gt;=1903</f>
        <v>1</v>
      </c>
      <c r="C2320" s="3" t="str">
        <f>_xlfn.XLOOKUP(Teams[[#This Row],[franchID]], franchises[franchID], franchises[franchName])</f>
        <v>San Diego Padres</v>
      </c>
      <c r="D2320" s="3">
        <f>IF(Teams[[#This Row],[LgWin]]="Y", 1,
IF(Teams[[#This Row],[LgWin]] = "N", 0, " "))</f>
        <v>0</v>
      </c>
      <c r="E2320" s="3">
        <f>IF(Teams[[#This Row],[WSWin]]="Y", 1,
IF(Teams[[#This Row],[WSWin]] = "N", 0, " "))</f>
        <v>0</v>
      </c>
      <c r="F2320">
        <v>1999</v>
      </c>
      <c r="G2320" t="s">
        <v>157</v>
      </c>
      <c r="H2320" t="s">
        <v>554</v>
      </c>
      <c r="I2320" t="s">
        <v>555</v>
      </c>
      <c r="J2320" t="s">
        <v>8</v>
      </c>
      <c r="K2320">
        <v>4</v>
      </c>
      <c r="L2320">
        <v>162</v>
      </c>
      <c r="M2320">
        <v>81</v>
      </c>
      <c r="N2320">
        <v>74</v>
      </c>
      <c r="O2320">
        <v>88</v>
      </c>
      <c r="P2320" t="s">
        <v>51</v>
      </c>
      <c r="Q2320" t="s">
        <v>51</v>
      </c>
      <c r="R2320" t="s">
        <v>51</v>
      </c>
      <c r="S2320" t="s">
        <v>51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45">
      <c r="A2321" s="3" t="b">
        <f>Teams[[#This Row],[yearID]]&gt;=1973</f>
        <v>1</v>
      </c>
      <c r="B2321" s="3" t="b">
        <f>Teams[[#This Row],[yearID]]&gt;=1903</f>
        <v>1</v>
      </c>
      <c r="C2321" s="3" t="str">
        <f>_xlfn.XLOOKUP(Teams[[#This Row],[franchID]], franchises[franchID], franchises[franchName])</f>
        <v>Seattle Mariners</v>
      </c>
      <c r="D2321" s="3">
        <f>IF(Teams[[#This Row],[LgWin]]="Y", 1,
IF(Teams[[#This Row],[LgWin]] = "N", 0, " "))</f>
        <v>0</v>
      </c>
      <c r="E2321" s="3">
        <f>IF(Teams[[#This Row],[WSWin]]="Y", 1,
IF(Teams[[#This Row],[WSWin]] = "N", 0, " "))</f>
        <v>0</v>
      </c>
      <c r="F2321">
        <v>1999</v>
      </c>
      <c r="G2321" t="s">
        <v>410</v>
      </c>
      <c r="H2321" t="s">
        <v>573</v>
      </c>
      <c r="I2321" t="s">
        <v>573</v>
      </c>
      <c r="J2321" t="s">
        <v>8</v>
      </c>
      <c r="K2321">
        <v>3</v>
      </c>
      <c r="L2321">
        <v>162</v>
      </c>
      <c r="M2321">
        <v>81</v>
      </c>
      <c r="N2321">
        <v>79</v>
      </c>
      <c r="O2321">
        <v>83</v>
      </c>
      <c r="P2321" t="s">
        <v>51</v>
      </c>
      <c r="Q2321" t="s">
        <v>51</v>
      </c>
      <c r="R2321" t="s">
        <v>51</v>
      </c>
      <c r="S2321" t="s">
        <v>51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45">
      <c r="A2322" s="3" t="b">
        <f>Teams[[#This Row],[yearID]]&gt;=1973</f>
        <v>1</v>
      </c>
      <c r="B2322" s="3" t="b">
        <f>Teams[[#This Row],[yearID]]&gt;=1903</f>
        <v>1</v>
      </c>
      <c r="C2322" s="3" t="str">
        <f>_xlfn.XLOOKUP(Teams[[#This Row],[franchID]], franchises[franchID], franchises[franchName])</f>
        <v>San Francisco Giants</v>
      </c>
      <c r="D2322" s="3">
        <f>IF(Teams[[#This Row],[LgWin]]="Y", 1,
IF(Teams[[#This Row],[LgWin]] = "N", 0, " "))</f>
        <v>0</v>
      </c>
      <c r="E2322" s="3">
        <f>IF(Teams[[#This Row],[WSWin]]="Y", 1,
IF(Teams[[#This Row],[WSWin]] = "N", 0, " "))</f>
        <v>0</v>
      </c>
      <c r="F2322">
        <v>1999</v>
      </c>
      <c r="G2322" t="s">
        <v>157</v>
      </c>
      <c r="H2322" t="s">
        <v>514</v>
      </c>
      <c r="I2322" t="s">
        <v>243</v>
      </c>
      <c r="J2322" t="s">
        <v>8</v>
      </c>
      <c r="K2322">
        <v>2</v>
      </c>
      <c r="L2322">
        <v>162</v>
      </c>
      <c r="M2322">
        <v>81</v>
      </c>
      <c r="N2322">
        <v>86</v>
      </c>
      <c r="O2322">
        <v>76</v>
      </c>
      <c r="P2322" t="s">
        <v>51</v>
      </c>
      <c r="Q2322" t="s">
        <v>51</v>
      </c>
      <c r="R2322" t="s">
        <v>51</v>
      </c>
      <c r="S2322" t="s">
        <v>51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45">
      <c r="A2323" s="3" t="b">
        <f>Teams[[#This Row],[yearID]]&gt;=1973</f>
        <v>1</v>
      </c>
      <c r="B2323" s="3" t="b">
        <f>Teams[[#This Row],[yearID]]&gt;=1903</f>
        <v>1</v>
      </c>
      <c r="C2323" s="3" t="str">
        <f>_xlfn.XLOOKUP(Teams[[#This Row],[franchID]], franchises[franchID], franchises[franchName])</f>
        <v>St. Louis Cardinals</v>
      </c>
      <c r="D2323" s="3">
        <f>IF(Teams[[#This Row],[LgWin]]="Y", 1,
IF(Teams[[#This Row],[LgWin]] = "N", 0, " "))</f>
        <v>0</v>
      </c>
      <c r="E2323" s="3">
        <f>IF(Teams[[#This Row],[WSWin]]="Y", 1,
IF(Teams[[#This Row],[WSWin]] = "N", 0, " "))</f>
        <v>0</v>
      </c>
      <c r="F2323">
        <v>1999</v>
      </c>
      <c r="G2323" t="s">
        <v>157</v>
      </c>
      <c r="H2323" t="s">
        <v>396</v>
      </c>
      <c r="I2323" t="s">
        <v>154</v>
      </c>
      <c r="J2323" t="s">
        <v>591</v>
      </c>
      <c r="K2323">
        <v>4</v>
      </c>
      <c r="L2323">
        <v>161</v>
      </c>
      <c r="M2323">
        <v>80</v>
      </c>
      <c r="N2323">
        <v>75</v>
      </c>
      <c r="O2323">
        <v>86</v>
      </c>
      <c r="P2323" t="s">
        <v>51</v>
      </c>
      <c r="Q2323" t="s">
        <v>51</v>
      </c>
      <c r="R2323" t="s">
        <v>51</v>
      </c>
      <c r="S2323" t="s">
        <v>51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45">
      <c r="A2324" s="3" t="b">
        <f>Teams[[#This Row],[yearID]]&gt;=1973</f>
        <v>1</v>
      </c>
      <c r="B2324" s="3" t="b">
        <f>Teams[[#This Row],[yearID]]&gt;=1903</f>
        <v>1</v>
      </c>
      <c r="C2324" s="3" t="str">
        <f>_xlfn.XLOOKUP(Teams[[#This Row],[franchID]], franchises[franchID], franchises[franchName])</f>
        <v>Tampa Bay Rays</v>
      </c>
      <c r="D2324" s="3">
        <f>IF(Teams[[#This Row],[LgWin]]="Y", 1,
IF(Teams[[#This Row],[LgWin]] = "N", 0, " "))</f>
        <v>0</v>
      </c>
      <c r="E2324" s="3">
        <f>IF(Teams[[#This Row],[WSWin]]="Y", 1,
IF(Teams[[#This Row],[WSWin]] = "N", 0, " "))</f>
        <v>0</v>
      </c>
      <c r="F2324">
        <v>1999</v>
      </c>
      <c r="G2324" t="s">
        <v>410</v>
      </c>
      <c r="H2324" t="s">
        <v>604</v>
      </c>
      <c r="I2324" t="s">
        <v>605</v>
      </c>
      <c r="J2324" t="s">
        <v>37</v>
      </c>
      <c r="K2324">
        <v>5</v>
      </c>
      <c r="L2324">
        <v>162</v>
      </c>
      <c r="M2324">
        <v>81</v>
      </c>
      <c r="N2324">
        <v>69</v>
      </c>
      <c r="O2324">
        <v>93</v>
      </c>
      <c r="P2324" t="s">
        <v>51</v>
      </c>
      <c r="Q2324" t="s">
        <v>51</v>
      </c>
      <c r="R2324" t="s">
        <v>51</v>
      </c>
      <c r="S2324" t="s">
        <v>51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45">
      <c r="A2325" s="3" t="b">
        <f>Teams[[#This Row],[yearID]]&gt;=1973</f>
        <v>1</v>
      </c>
      <c r="B2325" s="3" t="b">
        <f>Teams[[#This Row],[yearID]]&gt;=1903</f>
        <v>1</v>
      </c>
      <c r="C2325" s="3" t="str">
        <f>_xlfn.XLOOKUP(Teams[[#This Row],[franchID]], franchises[franchID], franchises[franchName])</f>
        <v>Texas Rangers</v>
      </c>
      <c r="D2325" s="3">
        <f>IF(Teams[[#This Row],[LgWin]]="Y", 1,
IF(Teams[[#This Row],[LgWin]] = "N", 0, " "))</f>
        <v>0</v>
      </c>
      <c r="E2325" s="3">
        <f>IF(Teams[[#This Row],[WSWin]]="Y", 1,
IF(Teams[[#This Row],[WSWin]] = "N", 0, " "))</f>
        <v>0</v>
      </c>
      <c r="F2325">
        <v>1999</v>
      </c>
      <c r="G2325" t="s">
        <v>410</v>
      </c>
      <c r="H2325" t="s">
        <v>526</v>
      </c>
      <c r="I2325" t="s">
        <v>526</v>
      </c>
      <c r="J2325" t="s">
        <v>8</v>
      </c>
      <c r="K2325">
        <v>1</v>
      </c>
      <c r="L2325">
        <v>162</v>
      </c>
      <c r="M2325">
        <v>81</v>
      </c>
      <c r="N2325">
        <v>95</v>
      </c>
      <c r="O2325">
        <v>67</v>
      </c>
      <c r="P2325" t="s">
        <v>76</v>
      </c>
      <c r="Q2325" t="s">
        <v>51</v>
      </c>
      <c r="R2325" t="s">
        <v>51</v>
      </c>
      <c r="S2325" t="s">
        <v>51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45">
      <c r="A2326" s="3" t="b">
        <f>Teams[[#This Row],[yearID]]&gt;=1973</f>
        <v>1</v>
      </c>
      <c r="B2326" s="3" t="b">
        <f>Teams[[#This Row],[yearID]]&gt;=1903</f>
        <v>1</v>
      </c>
      <c r="C2326" s="3" t="str">
        <f>_xlfn.XLOOKUP(Teams[[#This Row],[franchID]], franchises[franchID], franchises[franchName])</f>
        <v>Toronto Blue Jays</v>
      </c>
      <c r="D2326" s="3">
        <f>IF(Teams[[#This Row],[LgWin]]="Y", 1,
IF(Teams[[#This Row],[LgWin]] = "N", 0, " "))</f>
        <v>0</v>
      </c>
      <c r="E2326" s="3">
        <f>IF(Teams[[#This Row],[WSWin]]="Y", 1,
IF(Teams[[#This Row],[WSWin]] = "N", 0, " "))</f>
        <v>0</v>
      </c>
      <c r="F2326">
        <v>1999</v>
      </c>
      <c r="G2326" t="s">
        <v>410</v>
      </c>
      <c r="H2326" t="s">
        <v>576</v>
      </c>
      <c r="I2326" t="s">
        <v>576</v>
      </c>
      <c r="J2326" t="s">
        <v>37</v>
      </c>
      <c r="K2326">
        <v>3</v>
      </c>
      <c r="L2326">
        <v>162</v>
      </c>
      <c r="M2326">
        <v>81</v>
      </c>
      <c r="N2326">
        <v>84</v>
      </c>
      <c r="O2326">
        <v>78</v>
      </c>
      <c r="P2326" t="s">
        <v>51</v>
      </c>
      <c r="Q2326" t="s">
        <v>51</v>
      </c>
      <c r="R2326" t="s">
        <v>51</v>
      </c>
      <c r="S2326" t="s">
        <v>51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45">
      <c r="A2327" s="3" t="b">
        <f>Teams[[#This Row],[yearID]]&gt;=1973</f>
        <v>1</v>
      </c>
      <c r="B2327" s="3" t="b">
        <f>Teams[[#This Row],[yearID]]&gt;=1903</f>
        <v>1</v>
      </c>
      <c r="C2327" s="3" t="str">
        <f>_xlfn.XLOOKUP(Teams[[#This Row],[franchID]], franchises[franchID], franchises[franchName])</f>
        <v>Los Angeles Angels of Anaheim</v>
      </c>
      <c r="D2327" s="3">
        <f>IF(Teams[[#This Row],[LgWin]]="Y", 1,
IF(Teams[[#This Row],[LgWin]] = "N", 0, " "))</f>
        <v>0</v>
      </c>
      <c r="E2327" s="3">
        <f>IF(Teams[[#This Row],[WSWin]]="Y", 1,
IF(Teams[[#This Row],[WSWin]] = "N", 0, " "))</f>
        <v>0</v>
      </c>
      <c r="F2327">
        <v>2000</v>
      </c>
      <c r="G2327" t="s">
        <v>410</v>
      </c>
      <c r="H2327" t="s">
        <v>520</v>
      </c>
      <c r="I2327" t="s">
        <v>520</v>
      </c>
      <c r="J2327" t="s">
        <v>8</v>
      </c>
      <c r="K2327">
        <v>3</v>
      </c>
      <c r="L2327">
        <v>162</v>
      </c>
      <c r="M2327">
        <v>81</v>
      </c>
      <c r="N2327">
        <v>82</v>
      </c>
      <c r="O2327">
        <v>80</v>
      </c>
      <c r="P2327" t="s">
        <v>51</v>
      </c>
      <c r="Q2327" t="s">
        <v>51</v>
      </c>
      <c r="R2327" t="s">
        <v>51</v>
      </c>
      <c r="S2327" t="s">
        <v>51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45">
      <c r="A2328" s="3" t="b">
        <f>Teams[[#This Row],[yearID]]&gt;=1973</f>
        <v>1</v>
      </c>
      <c r="B2328" s="3" t="b">
        <f>Teams[[#This Row],[yearID]]&gt;=1903</f>
        <v>1</v>
      </c>
      <c r="C2328" s="3" t="str">
        <f>_xlfn.XLOOKUP(Teams[[#This Row],[franchID]], franchises[franchID], franchises[franchName])</f>
        <v>Arizona Diamondbacks</v>
      </c>
      <c r="D2328" s="3">
        <f>IF(Teams[[#This Row],[LgWin]]="Y", 1,
IF(Teams[[#This Row],[LgWin]] = "N", 0, " "))</f>
        <v>0</v>
      </c>
      <c r="E2328" s="3">
        <f>IF(Teams[[#This Row],[WSWin]]="Y", 1,
IF(Teams[[#This Row],[WSWin]] = "N", 0, " "))</f>
        <v>0</v>
      </c>
      <c r="F2328">
        <v>2000</v>
      </c>
      <c r="G2328" t="s">
        <v>157</v>
      </c>
      <c r="H2328" t="s">
        <v>601</v>
      </c>
      <c r="I2328" t="s">
        <v>601</v>
      </c>
      <c r="J2328" t="s">
        <v>8</v>
      </c>
      <c r="K2328">
        <v>3</v>
      </c>
      <c r="L2328">
        <v>162</v>
      </c>
      <c r="M2328">
        <v>81</v>
      </c>
      <c r="N2328">
        <v>85</v>
      </c>
      <c r="O2328">
        <v>77</v>
      </c>
      <c r="P2328" t="s">
        <v>51</v>
      </c>
      <c r="Q2328" t="s">
        <v>51</v>
      </c>
      <c r="R2328" t="s">
        <v>51</v>
      </c>
      <c r="S2328" t="s">
        <v>51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45">
      <c r="A2329" s="3" t="b">
        <f>Teams[[#This Row],[yearID]]&gt;=1973</f>
        <v>1</v>
      </c>
      <c r="B2329" s="3" t="b">
        <f>Teams[[#This Row],[yearID]]&gt;=1903</f>
        <v>1</v>
      </c>
      <c r="C2329" s="3" t="str">
        <f>_xlfn.XLOOKUP(Teams[[#This Row],[franchID]], franchises[franchID], franchises[franchName])</f>
        <v>Atlanta Braves</v>
      </c>
      <c r="D2329" s="3">
        <f>IF(Teams[[#This Row],[LgWin]]="Y", 1,
IF(Teams[[#This Row],[LgWin]] = "N", 0, " "))</f>
        <v>0</v>
      </c>
      <c r="E2329" s="3">
        <f>IF(Teams[[#This Row],[WSWin]]="Y", 1,
IF(Teams[[#This Row],[WSWin]] = "N", 0, " "))</f>
        <v>0</v>
      </c>
      <c r="F2329">
        <v>2000</v>
      </c>
      <c r="G2329" t="s">
        <v>157</v>
      </c>
      <c r="H2329" t="s">
        <v>159</v>
      </c>
      <c r="I2329" t="s">
        <v>159</v>
      </c>
      <c r="J2329" t="s">
        <v>37</v>
      </c>
      <c r="K2329">
        <v>1</v>
      </c>
      <c r="L2329">
        <v>162</v>
      </c>
      <c r="M2329">
        <v>81</v>
      </c>
      <c r="N2329">
        <v>95</v>
      </c>
      <c r="O2329">
        <v>67</v>
      </c>
      <c r="P2329" t="s">
        <v>76</v>
      </c>
      <c r="Q2329" t="s">
        <v>51</v>
      </c>
      <c r="R2329" t="s">
        <v>51</v>
      </c>
      <c r="S2329" t="s">
        <v>51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45">
      <c r="A2330" s="3" t="b">
        <f>Teams[[#This Row],[yearID]]&gt;=1973</f>
        <v>1</v>
      </c>
      <c r="B2330" s="3" t="b">
        <f>Teams[[#This Row],[yearID]]&gt;=1903</f>
        <v>1</v>
      </c>
      <c r="C2330" s="3" t="str">
        <f>_xlfn.XLOOKUP(Teams[[#This Row],[franchID]], franchises[franchID], franchises[franchName])</f>
        <v>Baltimore Orioles</v>
      </c>
      <c r="D2330" s="3">
        <f>IF(Teams[[#This Row],[LgWin]]="Y", 1,
IF(Teams[[#This Row],[LgWin]] = "N", 0, " "))</f>
        <v>0</v>
      </c>
      <c r="E2330" s="3">
        <f>IF(Teams[[#This Row],[WSWin]]="Y", 1,
IF(Teams[[#This Row],[WSWin]] = "N", 0, " "))</f>
        <v>0</v>
      </c>
      <c r="F2330">
        <v>2000</v>
      </c>
      <c r="G2330" t="s">
        <v>410</v>
      </c>
      <c r="H2330" t="s">
        <v>95</v>
      </c>
      <c r="I2330" t="s">
        <v>95</v>
      </c>
      <c r="J2330" t="s">
        <v>37</v>
      </c>
      <c r="K2330">
        <v>4</v>
      </c>
      <c r="L2330">
        <v>162</v>
      </c>
      <c r="M2330">
        <v>81</v>
      </c>
      <c r="N2330">
        <v>74</v>
      </c>
      <c r="O2330">
        <v>88</v>
      </c>
      <c r="P2330" t="s">
        <v>51</v>
      </c>
      <c r="Q2330" t="s">
        <v>51</v>
      </c>
      <c r="R2330" t="s">
        <v>51</v>
      </c>
      <c r="S2330" t="s">
        <v>51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45">
      <c r="A2331" s="3" t="b">
        <f>Teams[[#This Row],[yearID]]&gt;=1973</f>
        <v>1</v>
      </c>
      <c r="B2331" s="3" t="b">
        <f>Teams[[#This Row],[yearID]]&gt;=1903</f>
        <v>1</v>
      </c>
      <c r="C2331" s="3" t="str">
        <f>_xlfn.XLOOKUP(Teams[[#This Row],[franchID]], franchises[franchID], franchises[franchName])</f>
        <v>Boston Red Sox</v>
      </c>
      <c r="D2331" s="3">
        <f>IF(Teams[[#This Row],[LgWin]]="Y", 1,
IF(Teams[[#This Row],[LgWin]] = "N", 0, " "))</f>
        <v>0</v>
      </c>
      <c r="E2331" s="3">
        <f>IF(Teams[[#This Row],[WSWin]]="Y", 1,
IF(Teams[[#This Row],[WSWin]] = "N", 0, " "))</f>
        <v>0</v>
      </c>
      <c r="F2331">
        <v>2000</v>
      </c>
      <c r="G2331" t="s">
        <v>410</v>
      </c>
      <c r="H2331" t="s">
        <v>54</v>
      </c>
      <c r="I2331" t="s">
        <v>54</v>
      </c>
      <c r="J2331" t="s">
        <v>37</v>
      </c>
      <c r="K2331">
        <v>2</v>
      </c>
      <c r="L2331">
        <v>162</v>
      </c>
      <c r="M2331">
        <v>81</v>
      </c>
      <c r="N2331">
        <v>85</v>
      </c>
      <c r="O2331">
        <v>77</v>
      </c>
      <c r="P2331" t="s">
        <v>51</v>
      </c>
      <c r="Q2331" t="s">
        <v>51</v>
      </c>
      <c r="R2331" t="s">
        <v>51</v>
      </c>
      <c r="S2331" t="s">
        <v>51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45">
      <c r="A2332" s="3" t="b">
        <f>Teams[[#This Row],[yearID]]&gt;=1973</f>
        <v>1</v>
      </c>
      <c r="B2332" s="3" t="b">
        <f>Teams[[#This Row],[yearID]]&gt;=1903</f>
        <v>1</v>
      </c>
      <c r="C2332" s="3" t="str">
        <f>_xlfn.XLOOKUP(Teams[[#This Row],[franchID]], franchises[franchID], franchises[franchName])</f>
        <v>Chicago White Sox</v>
      </c>
      <c r="D2332" s="3">
        <f>IF(Teams[[#This Row],[LgWin]]="Y", 1,
IF(Teams[[#This Row],[LgWin]] = "N", 0, " "))</f>
        <v>0</v>
      </c>
      <c r="E2332" s="3">
        <f>IF(Teams[[#This Row],[WSWin]]="Y", 1,
IF(Teams[[#This Row],[WSWin]] = "N", 0, " "))</f>
        <v>0</v>
      </c>
      <c r="F2332">
        <v>2000</v>
      </c>
      <c r="G2332" t="s">
        <v>410</v>
      </c>
      <c r="H2332" t="s">
        <v>415</v>
      </c>
      <c r="I2332" t="s">
        <v>416</v>
      </c>
      <c r="J2332" t="s">
        <v>591</v>
      </c>
      <c r="K2332">
        <v>1</v>
      </c>
      <c r="L2332">
        <v>162</v>
      </c>
      <c r="M2332">
        <v>81</v>
      </c>
      <c r="N2332">
        <v>95</v>
      </c>
      <c r="O2332">
        <v>67</v>
      </c>
      <c r="P2332" t="s">
        <v>76</v>
      </c>
      <c r="Q2332" t="s">
        <v>51</v>
      </c>
      <c r="R2332" t="s">
        <v>51</v>
      </c>
      <c r="S2332" t="s">
        <v>51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45">
      <c r="A2333" s="3" t="b">
        <f>Teams[[#This Row],[yearID]]&gt;=1973</f>
        <v>1</v>
      </c>
      <c r="B2333" s="3" t="b">
        <f>Teams[[#This Row],[yearID]]&gt;=1903</f>
        <v>1</v>
      </c>
      <c r="C2333" s="3" t="str">
        <f>_xlfn.XLOOKUP(Teams[[#This Row],[franchID]], franchises[franchID], franchises[franchName])</f>
        <v>Chicago Cubs</v>
      </c>
      <c r="D2333" s="3">
        <f>IF(Teams[[#This Row],[LgWin]]="Y", 1,
IF(Teams[[#This Row],[LgWin]] = "N", 0, " "))</f>
        <v>0</v>
      </c>
      <c r="E2333" s="3">
        <f>IF(Teams[[#This Row],[WSWin]]="Y", 1,
IF(Teams[[#This Row],[WSWin]] = "N", 0, " "))</f>
        <v>0</v>
      </c>
      <c r="F2333">
        <v>2000</v>
      </c>
      <c r="G2333" t="s">
        <v>157</v>
      </c>
      <c r="H2333" t="s">
        <v>161</v>
      </c>
      <c r="I2333" t="s">
        <v>162</v>
      </c>
      <c r="J2333" t="s">
        <v>591</v>
      </c>
      <c r="K2333">
        <v>6</v>
      </c>
      <c r="L2333">
        <v>162</v>
      </c>
      <c r="M2333">
        <v>81</v>
      </c>
      <c r="N2333">
        <v>65</v>
      </c>
      <c r="O2333">
        <v>97</v>
      </c>
      <c r="P2333" t="s">
        <v>51</v>
      </c>
      <c r="Q2333" t="s">
        <v>51</v>
      </c>
      <c r="R2333" t="s">
        <v>51</v>
      </c>
      <c r="S2333" t="s">
        <v>51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45">
      <c r="A2334" s="3" t="b">
        <f>Teams[[#This Row],[yearID]]&gt;=1973</f>
        <v>1</v>
      </c>
      <c r="B2334" s="3" t="b">
        <f>Teams[[#This Row],[yearID]]&gt;=1903</f>
        <v>1</v>
      </c>
      <c r="C2334" s="3" t="str">
        <f>_xlfn.XLOOKUP(Teams[[#This Row],[franchID]], franchises[franchID], franchises[franchName])</f>
        <v>Cincinnati Reds</v>
      </c>
      <c r="D2334" s="3">
        <f>IF(Teams[[#This Row],[LgWin]]="Y", 1,
IF(Teams[[#This Row],[LgWin]] = "N", 0, " "))</f>
        <v>0</v>
      </c>
      <c r="E2334" s="3">
        <f>IF(Teams[[#This Row],[WSWin]]="Y", 1,
IF(Teams[[#This Row],[WSWin]] = "N", 0, " "))</f>
        <v>0</v>
      </c>
      <c r="F2334">
        <v>2000</v>
      </c>
      <c r="G2334" t="s">
        <v>157</v>
      </c>
      <c r="H2334" t="s">
        <v>167</v>
      </c>
      <c r="I2334" t="s">
        <v>167</v>
      </c>
      <c r="J2334" t="s">
        <v>591</v>
      </c>
      <c r="K2334">
        <v>2</v>
      </c>
      <c r="L2334">
        <v>163</v>
      </c>
      <c r="M2334">
        <v>82</v>
      </c>
      <c r="N2334">
        <v>85</v>
      </c>
      <c r="O2334">
        <v>77</v>
      </c>
      <c r="P2334" t="s">
        <v>51</v>
      </c>
      <c r="Q2334" t="s">
        <v>51</v>
      </c>
      <c r="R2334" t="s">
        <v>51</v>
      </c>
      <c r="S2334" t="s">
        <v>51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45">
      <c r="A2335" s="3" t="b">
        <f>Teams[[#This Row],[yearID]]&gt;=1973</f>
        <v>1</v>
      </c>
      <c r="B2335" s="3" t="b">
        <f>Teams[[#This Row],[yearID]]&gt;=1903</f>
        <v>1</v>
      </c>
      <c r="C2335" s="3" t="str">
        <f>_xlfn.XLOOKUP(Teams[[#This Row],[franchID]], franchises[franchID], franchises[franchName])</f>
        <v>Cleveland Indians</v>
      </c>
      <c r="D2335" s="3">
        <f>IF(Teams[[#This Row],[LgWin]]="Y", 1,
IF(Teams[[#This Row],[LgWin]] = "N", 0, " "))</f>
        <v>0</v>
      </c>
      <c r="E2335" s="3">
        <f>IF(Teams[[#This Row],[WSWin]]="Y", 1,
IF(Teams[[#This Row],[WSWin]] = "N", 0, " "))</f>
        <v>0</v>
      </c>
      <c r="F2335">
        <v>2000</v>
      </c>
      <c r="G2335" t="s">
        <v>410</v>
      </c>
      <c r="H2335" t="s">
        <v>64</v>
      </c>
      <c r="I2335" t="s">
        <v>64</v>
      </c>
      <c r="J2335" t="s">
        <v>591</v>
      </c>
      <c r="K2335">
        <v>2</v>
      </c>
      <c r="L2335">
        <v>162</v>
      </c>
      <c r="M2335">
        <v>81</v>
      </c>
      <c r="N2335">
        <v>90</v>
      </c>
      <c r="O2335">
        <v>72</v>
      </c>
      <c r="P2335" t="s">
        <v>51</v>
      </c>
      <c r="Q2335" t="s">
        <v>51</v>
      </c>
      <c r="R2335" t="s">
        <v>51</v>
      </c>
      <c r="S2335" t="s">
        <v>51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45">
      <c r="A2336" s="3" t="b">
        <f>Teams[[#This Row],[yearID]]&gt;=1973</f>
        <v>1</v>
      </c>
      <c r="B2336" s="3" t="b">
        <f>Teams[[#This Row],[yearID]]&gt;=1903</f>
        <v>1</v>
      </c>
      <c r="C2336" s="3" t="str">
        <f>_xlfn.XLOOKUP(Teams[[#This Row],[franchID]], franchises[franchID], franchises[franchName])</f>
        <v>Colorado Rockies</v>
      </c>
      <c r="D2336" s="3">
        <f>IF(Teams[[#This Row],[LgWin]]="Y", 1,
IF(Teams[[#This Row],[LgWin]] = "N", 0, " "))</f>
        <v>0</v>
      </c>
      <c r="E2336" s="3">
        <f>IF(Teams[[#This Row],[WSWin]]="Y", 1,
IF(Teams[[#This Row],[WSWin]] = "N", 0, " "))</f>
        <v>0</v>
      </c>
      <c r="F2336">
        <v>2000</v>
      </c>
      <c r="G2336" t="s">
        <v>157</v>
      </c>
      <c r="H2336" t="s">
        <v>241</v>
      </c>
      <c r="I2336" t="s">
        <v>241</v>
      </c>
      <c r="J2336" t="s">
        <v>8</v>
      </c>
      <c r="K2336">
        <v>4</v>
      </c>
      <c r="L2336">
        <v>162</v>
      </c>
      <c r="M2336">
        <v>81</v>
      </c>
      <c r="N2336">
        <v>82</v>
      </c>
      <c r="O2336">
        <v>80</v>
      </c>
      <c r="P2336" t="s">
        <v>51</v>
      </c>
      <c r="Q2336" t="s">
        <v>51</v>
      </c>
      <c r="R2336" t="s">
        <v>51</v>
      </c>
      <c r="S2336" t="s">
        <v>51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45">
      <c r="A2337" s="3" t="b">
        <f>Teams[[#This Row],[yearID]]&gt;=1973</f>
        <v>1</v>
      </c>
      <c r="B2337" s="3" t="b">
        <f>Teams[[#This Row],[yearID]]&gt;=1903</f>
        <v>1</v>
      </c>
      <c r="C2337" s="3" t="str">
        <f>_xlfn.XLOOKUP(Teams[[#This Row],[franchID]], franchises[franchID], franchises[franchName])</f>
        <v>Detroit Tigers</v>
      </c>
      <c r="D2337" s="3">
        <f>IF(Teams[[#This Row],[LgWin]]="Y", 1,
IF(Teams[[#This Row],[LgWin]] = "N", 0, " "))</f>
        <v>0</v>
      </c>
      <c r="E2337" s="3">
        <f>IF(Teams[[#This Row],[WSWin]]="Y", 1,
IF(Teams[[#This Row],[WSWin]] = "N", 0, " "))</f>
        <v>0</v>
      </c>
      <c r="F2337">
        <v>2000</v>
      </c>
      <c r="G2337" t="s">
        <v>410</v>
      </c>
      <c r="H2337" t="s">
        <v>419</v>
      </c>
      <c r="I2337" t="s">
        <v>419</v>
      </c>
      <c r="J2337" t="s">
        <v>591</v>
      </c>
      <c r="K2337">
        <v>3</v>
      </c>
      <c r="L2337">
        <v>162</v>
      </c>
      <c r="M2337">
        <v>81</v>
      </c>
      <c r="N2337">
        <v>79</v>
      </c>
      <c r="O2337">
        <v>83</v>
      </c>
      <c r="P2337" t="s">
        <v>51</v>
      </c>
      <c r="Q2337" t="s">
        <v>51</v>
      </c>
      <c r="R2337" t="s">
        <v>51</v>
      </c>
      <c r="S2337" t="s">
        <v>51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45">
      <c r="A2338" s="3" t="b">
        <f>Teams[[#This Row],[yearID]]&gt;=1973</f>
        <v>1</v>
      </c>
      <c r="B2338" s="3" t="b">
        <f>Teams[[#This Row],[yearID]]&gt;=1903</f>
        <v>1</v>
      </c>
      <c r="C2338" s="3" t="str">
        <f>_xlfn.XLOOKUP(Teams[[#This Row],[franchID]], franchises[franchID], franchises[franchName])</f>
        <v>Florida Marlins</v>
      </c>
      <c r="D2338" s="3">
        <f>IF(Teams[[#This Row],[LgWin]]="Y", 1,
IF(Teams[[#This Row],[LgWin]] = "N", 0, " "))</f>
        <v>0</v>
      </c>
      <c r="E2338" s="3">
        <f>IF(Teams[[#This Row],[WSWin]]="Y", 1,
IF(Teams[[#This Row],[WSWin]] = "N", 0, " "))</f>
        <v>0</v>
      </c>
      <c r="F2338">
        <v>2000</v>
      </c>
      <c r="G2338" t="s">
        <v>157</v>
      </c>
      <c r="H2338" t="s">
        <v>586</v>
      </c>
      <c r="I2338" t="s">
        <v>587</v>
      </c>
      <c r="J2338" t="s">
        <v>37</v>
      </c>
      <c r="K2338">
        <v>3</v>
      </c>
      <c r="L2338">
        <v>161</v>
      </c>
      <c r="M2338">
        <v>81</v>
      </c>
      <c r="N2338">
        <v>79</v>
      </c>
      <c r="O2338">
        <v>82</v>
      </c>
      <c r="P2338" t="s">
        <v>51</v>
      </c>
      <c r="Q2338" t="s">
        <v>51</v>
      </c>
      <c r="R2338" t="s">
        <v>51</v>
      </c>
      <c r="S2338" t="s">
        <v>51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45">
      <c r="A2339" s="3" t="b">
        <f>Teams[[#This Row],[yearID]]&gt;=1973</f>
        <v>1</v>
      </c>
      <c r="B2339" s="3" t="b">
        <f>Teams[[#This Row],[yearID]]&gt;=1903</f>
        <v>1</v>
      </c>
      <c r="C2339" s="3" t="str">
        <f>_xlfn.XLOOKUP(Teams[[#This Row],[franchID]], franchises[franchID], franchises[franchName])</f>
        <v>Houston Astros</v>
      </c>
      <c r="D2339" s="3">
        <f>IF(Teams[[#This Row],[LgWin]]="Y", 1,
IF(Teams[[#This Row],[LgWin]] = "N", 0, " "))</f>
        <v>0</v>
      </c>
      <c r="E2339" s="3">
        <f>IF(Teams[[#This Row],[WSWin]]="Y", 1,
IF(Teams[[#This Row],[WSWin]] = "N", 0, " "))</f>
        <v>0</v>
      </c>
      <c r="F2339">
        <v>2000</v>
      </c>
      <c r="G2339" t="s">
        <v>157</v>
      </c>
      <c r="H2339" t="s">
        <v>528</v>
      </c>
      <c r="I2339" t="s">
        <v>528</v>
      </c>
      <c r="J2339" t="s">
        <v>591</v>
      </c>
      <c r="K2339">
        <v>4</v>
      </c>
      <c r="L2339">
        <v>162</v>
      </c>
      <c r="M2339">
        <v>81</v>
      </c>
      <c r="N2339">
        <v>72</v>
      </c>
      <c r="O2339">
        <v>90</v>
      </c>
      <c r="P2339" t="s">
        <v>51</v>
      </c>
      <c r="Q2339" t="s">
        <v>51</v>
      </c>
      <c r="R2339" t="s">
        <v>51</v>
      </c>
      <c r="S2339" t="s">
        <v>51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45">
      <c r="A2340" s="3" t="b">
        <f>Teams[[#This Row],[yearID]]&gt;=1973</f>
        <v>1</v>
      </c>
      <c r="B2340" s="3" t="b">
        <f>Teams[[#This Row],[yearID]]&gt;=1903</f>
        <v>1</v>
      </c>
      <c r="C2340" s="3" t="str">
        <f>_xlfn.XLOOKUP(Teams[[#This Row],[franchID]], franchises[franchID], franchises[franchName])</f>
        <v>Kansas City Royals</v>
      </c>
      <c r="D2340" s="3">
        <f>IF(Teams[[#This Row],[LgWin]]="Y", 1,
IF(Teams[[#This Row],[LgWin]] = "N", 0, " "))</f>
        <v>0</v>
      </c>
      <c r="E2340" s="3">
        <f>IF(Teams[[#This Row],[WSWin]]="Y", 1,
IF(Teams[[#This Row],[WSWin]] = "N", 0, " "))</f>
        <v>0</v>
      </c>
      <c r="F2340">
        <v>2000</v>
      </c>
      <c r="G2340" t="s">
        <v>410</v>
      </c>
      <c r="H2340" t="s">
        <v>509</v>
      </c>
      <c r="I2340" t="s">
        <v>548</v>
      </c>
      <c r="J2340" t="s">
        <v>591</v>
      </c>
      <c r="K2340">
        <v>4</v>
      </c>
      <c r="L2340">
        <v>162</v>
      </c>
      <c r="M2340">
        <v>81</v>
      </c>
      <c r="N2340">
        <v>77</v>
      </c>
      <c r="O2340">
        <v>85</v>
      </c>
      <c r="P2340" t="s">
        <v>51</v>
      </c>
      <c r="Q2340" t="s">
        <v>51</v>
      </c>
      <c r="R2340" t="s">
        <v>51</v>
      </c>
      <c r="S2340" t="s">
        <v>51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45">
      <c r="A2341" s="3" t="b">
        <f>Teams[[#This Row],[yearID]]&gt;=1973</f>
        <v>1</v>
      </c>
      <c r="B2341" s="3" t="b">
        <f>Teams[[#This Row],[yearID]]&gt;=1903</f>
        <v>1</v>
      </c>
      <c r="C2341" s="3" t="str">
        <f>_xlfn.XLOOKUP(Teams[[#This Row],[franchID]], franchises[franchID], franchises[franchName])</f>
        <v>Los Angeles Dodgers</v>
      </c>
      <c r="D2341" s="3">
        <f>IF(Teams[[#This Row],[LgWin]]="Y", 1,
IF(Teams[[#This Row],[LgWin]] = "N", 0, " "))</f>
        <v>0</v>
      </c>
      <c r="E2341" s="3">
        <f>IF(Teams[[#This Row],[WSWin]]="Y", 1,
IF(Teams[[#This Row],[WSWin]] = "N", 0, " "))</f>
        <v>0</v>
      </c>
      <c r="F2341">
        <v>2000</v>
      </c>
      <c r="G2341" t="s">
        <v>157</v>
      </c>
      <c r="H2341" t="s">
        <v>511</v>
      </c>
      <c r="I2341" t="s">
        <v>260</v>
      </c>
      <c r="J2341" t="s">
        <v>8</v>
      </c>
      <c r="K2341">
        <v>2</v>
      </c>
      <c r="L2341">
        <v>162</v>
      </c>
      <c r="M2341">
        <v>81</v>
      </c>
      <c r="N2341">
        <v>86</v>
      </c>
      <c r="O2341">
        <v>76</v>
      </c>
      <c r="P2341" t="s">
        <v>51</v>
      </c>
      <c r="Q2341" t="s">
        <v>51</v>
      </c>
      <c r="R2341" t="s">
        <v>51</v>
      </c>
      <c r="S2341" t="s">
        <v>51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45">
      <c r="A2342" s="3" t="b">
        <f>Teams[[#This Row],[yearID]]&gt;=1973</f>
        <v>1</v>
      </c>
      <c r="B2342" s="3" t="b">
        <f>Teams[[#This Row],[yearID]]&gt;=1903</f>
        <v>1</v>
      </c>
      <c r="C2342" s="3" t="str">
        <f>_xlfn.XLOOKUP(Teams[[#This Row],[franchID]], franchises[franchID], franchises[franchName])</f>
        <v>Milwaukee Brewers</v>
      </c>
      <c r="D2342" s="3">
        <f>IF(Teams[[#This Row],[LgWin]]="Y", 1,
IF(Teams[[#This Row],[LgWin]] = "N", 0, " "))</f>
        <v>0</v>
      </c>
      <c r="E2342" s="3">
        <f>IF(Teams[[#This Row],[WSWin]]="Y", 1,
IF(Teams[[#This Row],[WSWin]] = "N", 0, " "))</f>
        <v>0</v>
      </c>
      <c r="F2342">
        <v>2000</v>
      </c>
      <c r="G2342" t="s">
        <v>157</v>
      </c>
      <c r="H2342" t="s">
        <v>282</v>
      </c>
      <c r="I2342" t="s">
        <v>282</v>
      </c>
      <c r="J2342" t="s">
        <v>591</v>
      </c>
      <c r="K2342">
        <v>3</v>
      </c>
      <c r="L2342">
        <v>163</v>
      </c>
      <c r="M2342">
        <v>81</v>
      </c>
      <c r="N2342">
        <v>73</v>
      </c>
      <c r="O2342">
        <v>89</v>
      </c>
      <c r="P2342" t="s">
        <v>51</v>
      </c>
      <c r="Q2342" t="s">
        <v>51</v>
      </c>
      <c r="R2342" t="s">
        <v>51</v>
      </c>
      <c r="S2342" t="s">
        <v>51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45">
      <c r="A2343" s="3" t="b">
        <f>Teams[[#This Row],[yearID]]&gt;=1973</f>
        <v>1</v>
      </c>
      <c r="B2343" s="3" t="b">
        <f>Teams[[#This Row],[yearID]]&gt;=1903</f>
        <v>1</v>
      </c>
      <c r="C2343" s="3" t="str">
        <f>_xlfn.XLOOKUP(Teams[[#This Row],[franchID]], franchises[franchID], franchises[franchName])</f>
        <v>Minnesota Twins</v>
      </c>
      <c r="D2343" s="3">
        <f>IF(Teams[[#This Row],[LgWin]]="Y", 1,
IF(Teams[[#This Row],[LgWin]] = "N", 0, " "))</f>
        <v>0</v>
      </c>
      <c r="E2343" s="3">
        <f>IF(Teams[[#This Row],[WSWin]]="Y", 1,
IF(Teams[[#This Row],[WSWin]] = "N", 0, " "))</f>
        <v>0</v>
      </c>
      <c r="F2343">
        <v>2000</v>
      </c>
      <c r="G2343" t="s">
        <v>410</v>
      </c>
      <c r="H2343" t="s">
        <v>426</v>
      </c>
      <c r="I2343" t="s">
        <v>426</v>
      </c>
      <c r="J2343" t="s">
        <v>591</v>
      </c>
      <c r="K2343">
        <v>5</v>
      </c>
      <c r="L2343">
        <v>162</v>
      </c>
      <c r="M2343">
        <v>81</v>
      </c>
      <c r="N2343">
        <v>69</v>
      </c>
      <c r="O2343">
        <v>93</v>
      </c>
      <c r="P2343" t="s">
        <v>51</v>
      </c>
      <c r="Q2343" t="s">
        <v>51</v>
      </c>
      <c r="R2343" t="s">
        <v>51</v>
      </c>
      <c r="S2343" t="s">
        <v>51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45">
      <c r="A2344" s="3" t="b">
        <f>Teams[[#This Row],[yearID]]&gt;=1973</f>
        <v>1</v>
      </c>
      <c r="B2344" s="3" t="b">
        <f>Teams[[#This Row],[yearID]]&gt;=1903</f>
        <v>1</v>
      </c>
      <c r="C2344" s="3" t="str">
        <f>_xlfn.XLOOKUP(Teams[[#This Row],[franchID]], franchises[franchID], franchises[franchName])</f>
        <v>Washington Nationals</v>
      </c>
      <c r="D2344" s="3">
        <f>IF(Teams[[#This Row],[LgWin]]="Y", 1,
IF(Teams[[#This Row],[LgWin]] = "N", 0, " "))</f>
        <v>0</v>
      </c>
      <c r="E2344" s="3">
        <f>IF(Teams[[#This Row],[WSWin]]="Y", 1,
IF(Teams[[#This Row],[WSWin]] = "N", 0, " "))</f>
        <v>0</v>
      </c>
      <c r="F2344">
        <v>2000</v>
      </c>
      <c r="G2344" t="s">
        <v>157</v>
      </c>
      <c r="H2344" t="s">
        <v>551</v>
      </c>
      <c r="I2344" t="s">
        <v>398</v>
      </c>
      <c r="J2344" t="s">
        <v>37</v>
      </c>
      <c r="K2344">
        <v>4</v>
      </c>
      <c r="L2344">
        <v>162</v>
      </c>
      <c r="M2344">
        <v>81</v>
      </c>
      <c r="N2344">
        <v>67</v>
      </c>
      <c r="O2344">
        <v>95</v>
      </c>
      <c r="P2344" t="s">
        <v>51</v>
      </c>
      <c r="Q2344" t="s">
        <v>51</v>
      </c>
      <c r="R2344" t="s">
        <v>51</v>
      </c>
      <c r="S2344" t="s">
        <v>51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45">
      <c r="A2345" s="3" t="b">
        <f>Teams[[#This Row],[yearID]]&gt;=1973</f>
        <v>1</v>
      </c>
      <c r="B2345" s="3" t="b">
        <f>Teams[[#This Row],[yearID]]&gt;=1903</f>
        <v>1</v>
      </c>
      <c r="C2345" s="3" t="str">
        <f>_xlfn.XLOOKUP(Teams[[#This Row],[franchID]], franchises[franchID], franchises[franchName])</f>
        <v>New York Yankees</v>
      </c>
      <c r="D2345" s="3">
        <f>IF(Teams[[#This Row],[LgWin]]="Y", 1,
IF(Teams[[#This Row],[LgWin]] = "N", 0, " "))</f>
        <v>1</v>
      </c>
      <c r="E2345" s="3">
        <f>IF(Teams[[#This Row],[WSWin]]="Y", 1,
IF(Teams[[#This Row],[WSWin]] = "N", 0, " "))</f>
        <v>1</v>
      </c>
      <c r="F2345">
        <v>2000</v>
      </c>
      <c r="G2345" t="s">
        <v>410</v>
      </c>
      <c r="H2345" t="s">
        <v>436</v>
      </c>
      <c r="I2345" t="s">
        <v>412</v>
      </c>
      <c r="J2345" t="s">
        <v>37</v>
      </c>
      <c r="K2345">
        <v>1</v>
      </c>
      <c r="L2345">
        <v>161</v>
      </c>
      <c r="M2345">
        <v>80</v>
      </c>
      <c r="N2345">
        <v>87</v>
      </c>
      <c r="O2345">
        <v>74</v>
      </c>
      <c r="P2345" t="s">
        <v>76</v>
      </c>
      <c r="Q2345" t="s">
        <v>51</v>
      </c>
      <c r="R2345" t="s">
        <v>76</v>
      </c>
      <c r="S2345" t="s">
        <v>76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45">
      <c r="A2346" s="3" t="b">
        <f>Teams[[#This Row],[yearID]]&gt;=1973</f>
        <v>1</v>
      </c>
      <c r="B2346" s="3" t="b">
        <f>Teams[[#This Row],[yearID]]&gt;=1903</f>
        <v>1</v>
      </c>
      <c r="C2346" s="3" t="str">
        <f>_xlfn.XLOOKUP(Teams[[#This Row],[franchID]], franchises[franchID], franchises[franchName])</f>
        <v>New York Mets</v>
      </c>
      <c r="D2346" s="3">
        <f>IF(Teams[[#This Row],[LgWin]]="Y", 1,
IF(Teams[[#This Row],[LgWin]] = "N", 0, " "))</f>
        <v>1</v>
      </c>
      <c r="E2346" s="3">
        <f>IF(Teams[[#This Row],[WSWin]]="Y", 1,
IF(Teams[[#This Row],[WSWin]] = "N", 0, " "))</f>
        <v>0</v>
      </c>
      <c r="F2346">
        <v>2000</v>
      </c>
      <c r="G2346" t="s">
        <v>157</v>
      </c>
      <c r="H2346" t="s">
        <v>532</v>
      </c>
      <c r="I2346" t="s">
        <v>533</v>
      </c>
      <c r="J2346" t="s">
        <v>37</v>
      </c>
      <c r="K2346">
        <v>2</v>
      </c>
      <c r="L2346">
        <v>162</v>
      </c>
      <c r="M2346">
        <v>81</v>
      </c>
      <c r="N2346">
        <v>94</v>
      </c>
      <c r="O2346">
        <v>68</v>
      </c>
      <c r="P2346" t="s">
        <v>51</v>
      </c>
      <c r="Q2346" t="s">
        <v>76</v>
      </c>
      <c r="R2346" t="s">
        <v>76</v>
      </c>
      <c r="S2346" t="s">
        <v>51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45">
      <c r="A2347" s="3" t="b">
        <f>Teams[[#This Row],[yearID]]&gt;=1973</f>
        <v>1</v>
      </c>
      <c r="B2347" s="3" t="b">
        <f>Teams[[#This Row],[yearID]]&gt;=1903</f>
        <v>1</v>
      </c>
      <c r="C2347" s="3" t="str">
        <f>_xlfn.XLOOKUP(Teams[[#This Row],[franchID]], franchises[franchID], franchises[franchName])</f>
        <v>Oakland Athletics</v>
      </c>
      <c r="D2347" s="3">
        <f>IF(Teams[[#This Row],[LgWin]]="Y", 1,
IF(Teams[[#This Row],[LgWin]] = "N", 0, " "))</f>
        <v>0</v>
      </c>
      <c r="E2347" s="3">
        <f>IF(Teams[[#This Row],[WSWin]]="Y", 1,
IF(Teams[[#This Row],[WSWin]] = "N", 0, " "))</f>
        <v>0</v>
      </c>
      <c r="F2347">
        <v>2000</v>
      </c>
      <c r="G2347" t="s">
        <v>410</v>
      </c>
      <c r="H2347" t="s">
        <v>423</v>
      </c>
      <c r="I2347" t="s">
        <v>423</v>
      </c>
      <c r="J2347" t="s">
        <v>8</v>
      </c>
      <c r="K2347">
        <v>1</v>
      </c>
      <c r="L2347">
        <v>161</v>
      </c>
      <c r="M2347">
        <v>81</v>
      </c>
      <c r="N2347">
        <v>91</v>
      </c>
      <c r="O2347">
        <v>70</v>
      </c>
      <c r="P2347" t="s">
        <v>76</v>
      </c>
      <c r="Q2347" t="s">
        <v>51</v>
      </c>
      <c r="R2347" t="s">
        <v>51</v>
      </c>
      <c r="S2347" t="s">
        <v>51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45">
      <c r="A2348" s="3" t="b">
        <f>Teams[[#This Row],[yearID]]&gt;=1973</f>
        <v>1</v>
      </c>
      <c r="B2348" s="3" t="b">
        <f>Teams[[#This Row],[yearID]]&gt;=1903</f>
        <v>1</v>
      </c>
      <c r="C2348" s="3" t="str">
        <f>_xlfn.XLOOKUP(Teams[[#This Row],[franchID]], franchises[franchID], franchises[franchName])</f>
        <v>Philadelphia Phillies</v>
      </c>
      <c r="D2348" s="3">
        <f>IF(Teams[[#This Row],[LgWin]]="Y", 1,
IF(Teams[[#This Row],[LgWin]] = "N", 0, " "))</f>
        <v>0</v>
      </c>
      <c r="E2348" s="3">
        <f>IF(Teams[[#This Row],[WSWin]]="Y", 1,
IF(Teams[[#This Row],[WSWin]] = "N", 0, " "))</f>
        <v>0</v>
      </c>
      <c r="F2348">
        <v>2000</v>
      </c>
      <c r="G2348" t="s">
        <v>157</v>
      </c>
      <c r="H2348" t="s">
        <v>122</v>
      </c>
      <c r="I2348" t="s">
        <v>122</v>
      </c>
      <c r="J2348" t="s">
        <v>37</v>
      </c>
      <c r="K2348">
        <v>5</v>
      </c>
      <c r="L2348">
        <v>162</v>
      </c>
      <c r="M2348">
        <v>81</v>
      </c>
      <c r="N2348">
        <v>65</v>
      </c>
      <c r="O2348">
        <v>97</v>
      </c>
      <c r="P2348" t="s">
        <v>51</v>
      </c>
      <c r="Q2348" t="s">
        <v>51</v>
      </c>
      <c r="R2348" t="s">
        <v>51</v>
      </c>
      <c r="S2348" t="s">
        <v>51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45">
      <c r="A2349" s="3" t="b">
        <f>Teams[[#This Row],[yearID]]&gt;=1973</f>
        <v>1</v>
      </c>
      <c r="B2349" s="3" t="b">
        <f>Teams[[#This Row],[yearID]]&gt;=1903</f>
        <v>1</v>
      </c>
      <c r="C2349" s="3" t="str">
        <f>_xlfn.XLOOKUP(Teams[[#This Row],[franchID]], franchises[franchID], franchises[franchName])</f>
        <v>Pittsburgh Pirates</v>
      </c>
      <c r="D2349" s="3">
        <f>IF(Teams[[#This Row],[LgWin]]="Y", 1,
IF(Teams[[#This Row],[LgWin]] = "N", 0, " "))</f>
        <v>0</v>
      </c>
      <c r="E2349" s="3">
        <f>IF(Teams[[#This Row],[WSWin]]="Y", 1,
IF(Teams[[#This Row],[WSWin]] = "N", 0, " "))</f>
        <v>0</v>
      </c>
      <c r="F2349">
        <v>2000</v>
      </c>
      <c r="G2349" t="s">
        <v>157</v>
      </c>
      <c r="H2349" t="s">
        <v>229</v>
      </c>
      <c r="I2349" t="s">
        <v>229</v>
      </c>
      <c r="J2349" t="s">
        <v>591</v>
      </c>
      <c r="K2349">
        <v>5</v>
      </c>
      <c r="L2349">
        <v>162</v>
      </c>
      <c r="M2349">
        <v>81</v>
      </c>
      <c r="N2349">
        <v>69</v>
      </c>
      <c r="O2349">
        <v>93</v>
      </c>
      <c r="P2349" t="s">
        <v>51</v>
      </c>
      <c r="Q2349" t="s">
        <v>51</v>
      </c>
      <c r="R2349" t="s">
        <v>51</v>
      </c>
      <c r="S2349" t="s">
        <v>51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45">
      <c r="A2350" s="3" t="b">
        <f>Teams[[#This Row],[yearID]]&gt;=1973</f>
        <v>1</v>
      </c>
      <c r="B2350" s="3" t="b">
        <f>Teams[[#This Row],[yearID]]&gt;=1903</f>
        <v>1</v>
      </c>
      <c r="C2350" s="3" t="str">
        <f>_xlfn.XLOOKUP(Teams[[#This Row],[franchID]], franchises[franchID], franchises[franchName])</f>
        <v>San Diego Padres</v>
      </c>
      <c r="D2350" s="3">
        <f>IF(Teams[[#This Row],[LgWin]]="Y", 1,
IF(Teams[[#This Row],[LgWin]] = "N", 0, " "))</f>
        <v>0</v>
      </c>
      <c r="E2350" s="3">
        <f>IF(Teams[[#This Row],[WSWin]]="Y", 1,
IF(Teams[[#This Row],[WSWin]] = "N", 0, " "))</f>
        <v>0</v>
      </c>
      <c r="F2350">
        <v>2000</v>
      </c>
      <c r="G2350" t="s">
        <v>157</v>
      </c>
      <c r="H2350" t="s">
        <v>554</v>
      </c>
      <c r="I2350" t="s">
        <v>555</v>
      </c>
      <c r="J2350" t="s">
        <v>8</v>
      </c>
      <c r="K2350">
        <v>5</v>
      </c>
      <c r="L2350">
        <v>162</v>
      </c>
      <c r="M2350">
        <v>81</v>
      </c>
      <c r="N2350">
        <v>76</v>
      </c>
      <c r="O2350">
        <v>86</v>
      </c>
      <c r="P2350" t="s">
        <v>51</v>
      </c>
      <c r="Q2350" t="s">
        <v>51</v>
      </c>
      <c r="R2350" t="s">
        <v>51</v>
      </c>
      <c r="S2350" t="s">
        <v>51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45">
      <c r="A2351" s="3" t="b">
        <f>Teams[[#This Row],[yearID]]&gt;=1973</f>
        <v>1</v>
      </c>
      <c r="B2351" s="3" t="b">
        <f>Teams[[#This Row],[yearID]]&gt;=1903</f>
        <v>1</v>
      </c>
      <c r="C2351" s="3" t="str">
        <f>_xlfn.XLOOKUP(Teams[[#This Row],[franchID]], franchises[franchID], franchises[franchName])</f>
        <v>Seattle Mariners</v>
      </c>
      <c r="D2351" s="3">
        <f>IF(Teams[[#This Row],[LgWin]]="Y", 1,
IF(Teams[[#This Row],[LgWin]] = "N", 0, " "))</f>
        <v>0</v>
      </c>
      <c r="E2351" s="3">
        <f>IF(Teams[[#This Row],[WSWin]]="Y", 1,
IF(Teams[[#This Row],[WSWin]] = "N", 0, " "))</f>
        <v>0</v>
      </c>
      <c r="F2351">
        <v>2000</v>
      </c>
      <c r="G2351" t="s">
        <v>410</v>
      </c>
      <c r="H2351" t="s">
        <v>573</v>
      </c>
      <c r="I2351" t="s">
        <v>573</v>
      </c>
      <c r="J2351" t="s">
        <v>8</v>
      </c>
      <c r="K2351">
        <v>2</v>
      </c>
      <c r="L2351">
        <v>162</v>
      </c>
      <c r="M2351">
        <v>81</v>
      </c>
      <c r="N2351">
        <v>91</v>
      </c>
      <c r="O2351">
        <v>71</v>
      </c>
      <c r="P2351" t="s">
        <v>51</v>
      </c>
      <c r="Q2351" t="s">
        <v>76</v>
      </c>
      <c r="R2351" t="s">
        <v>51</v>
      </c>
      <c r="S2351" t="s">
        <v>51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45">
      <c r="A2352" s="3" t="b">
        <f>Teams[[#This Row],[yearID]]&gt;=1973</f>
        <v>1</v>
      </c>
      <c r="B2352" s="3" t="b">
        <f>Teams[[#This Row],[yearID]]&gt;=1903</f>
        <v>1</v>
      </c>
      <c r="C2352" s="3" t="str">
        <f>_xlfn.XLOOKUP(Teams[[#This Row],[franchID]], franchises[franchID], franchises[franchName])</f>
        <v>San Francisco Giants</v>
      </c>
      <c r="D2352" s="3">
        <f>IF(Teams[[#This Row],[LgWin]]="Y", 1,
IF(Teams[[#This Row],[LgWin]] = "N", 0, " "))</f>
        <v>0</v>
      </c>
      <c r="E2352" s="3">
        <f>IF(Teams[[#This Row],[WSWin]]="Y", 1,
IF(Teams[[#This Row],[WSWin]] = "N", 0, " "))</f>
        <v>0</v>
      </c>
      <c r="F2352">
        <v>2000</v>
      </c>
      <c r="G2352" t="s">
        <v>157</v>
      </c>
      <c r="H2352" t="s">
        <v>514</v>
      </c>
      <c r="I2352" t="s">
        <v>243</v>
      </c>
      <c r="J2352" t="s">
        <v>8</v>
      </c>
      <c r="K2352">
        <v>1</v>
      </c>
      <c r="L2352">
        <v>162</v>
      </c>
      <c r="M2352">
        <v>81</v>
      </c>
      <c r="N2352">
        <v>97</v>
      </c>
      <c r="O2352">
        <v>65</v>
      </c>
      <c r="P2352" t="s">
        <v>76</v>
      </c>
      <c r="Q2352" t="s">
        <v>51</v>
      </c>
      <c r="R2352" t="s">
        <v>51</v>
      </c>
      <c r="S2352" t="s">
        <v>51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45">
      <c r="A2353" s="3" t="b">
        <f>Teams[[#This Row],[yearID]]&gt;=1973</f>
        <v>1</v>
      </c>
      <c r="B2353" s="3" t="b">
        <f>Teams[[#This Row],[yearID]]&gt;=1903</f>
        <v>1</v>
      </c>
      <c r="C2353" s="3" t="str">
        <f>_xlfn.XLOOKUP(Teams[[#This Row],[franchID]], franchises[franchID], franchises[franchName])</f>
        <v>St. Louis Cardinals</v>
      </c>
      <c r="D2353" s="3">
        <f>IF(Teams[[#This Row],[LgWin]]="Y", 1,
IF(Teams[[#This Row],[LgWin]] = "N", 0, " "))</f>
        <v>0</v>
      </c>
      <c r="E2353" s="3">
        <f>IF(Teams[[#This Row],[WSWin]]="Y", 1,
IF(Teams[[#This Row],[WSWin]] = "N", 0, " "))</f>
        <v>0</v>
      </c>
      <c r="F2353">
        <v>2000</v>
      </c>
      <c r="G2353" t="s">
        <v>157</v>
      </c>
      <c r="H2353" t="s">
        <v>396</v>
      </c>
      <c r="I2353" t="s">
        <v>154</v>
      </c>
      <c r="J2353" t="s">
        <v>591</v>
      </c>
      <c r="K2353">
        <v>1</v>
      </c>
      <c r="L2353">
        <v>162</v>
      </c>
      <c r="M2353">
        <v>81</v>
      </c>
      <c r="N2353">
        <v>95</v>
      </c>
      <c r="O2353">
        <v>67</v>
      </c>
      <c r="P2353" t="s">
        <v>76</v>
      </c>
      <c r="Q2353" t="s">
        <v>51</v>
      </c>
      <c r="R2353" t="s">
        <v>51</v>
      </c>
      <c r="S2353" t="s">
        <v>51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45">
      <c r="A2354" s="3" t="b">
        <f>Teams[[#This Row],[yearID]]&gt;=1973</f>
        <v>1</v>
      </c>
      <c r="B2354" s="3" t="b">
        <f>Teams[[#This Row],[yearID]]&gt;=1903</f>
        <v>1</v>
      </c>
      <c r="C2354" s="3" t="str">
        <f>_xlfn.XLOOKUP(Teams[[#This Row],[franchID]], franchises[franchID], franchises[franchName])</f>
        <v>Tampa Bay Rays</v>
      </c>
      <c r="D2354" s="3">
        <f>IF(Teams[[#This Row],[LgWin]]="Y", 1,
IF(Teams[[#This Row],[LgWin]] = "N", 0, " "))</f>
        <v>0</v>
      </c>
      <c r="E2354" s="3">
        <f>IF(Teams[[#This Row],[WSWin]]="Y", 1,
IF(Teams[[#This Row],[WSWin]] = "N", 0, " "))</f>
        <v>0</v>
      </c>
      <c r="F2354">
        <v>2000</v>
      </c>
      <c r="G2354" t="s">
        <v>410</v>
      </c>
      <c r="H2354" t="s">
        <v>604</v>
      </c>
      <c r="I2354" t="s">
        <v>605</v>
      </c>
      <c r="J2354" t="s">
        <v>37</v>
      </c>
      <c r="K2354">
        <v>5</v>
      </c>
      <c r="L2354">
        <v>161</v>
      </c>
      <c r="M2354">
        <v>80</v>
      </c>
      <c r="N2354">
        <v>69</v>
      </c>
      <c r="O2354">
        <v>92</v>
      </c>
      <c r="P2354" t="s">
        <v>51</v>
      </c>
      <c r="Q2354" t="s">
        <v>51</v>
      </c>
      <c r="R2354" t="s">
        <v>51</v>
      </c>
      <c r="S2354" t="s">
        <v>51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45">
      <c r="A2355" s="3" t="b">
        <f>Teams[[#This Row],[yearID]]&gt;=1973</f>
        <v>1</v>
      </c>
      <c r="B2355" s="3" t="b">
        <f>Teams[[#This Row],[yearID]]&gt;=1903</f>
        <v>1</v>
      </c>
      <c r="C2355" s="3" t="str">
        <f>_xlfn.XLOOKUP(Teams[[#This Row],[franchID]], franchises[franchID], franchises[franchName])</f>
        <v>Texas Rangers</v>
      </c>
      <c r="D2355" s="3">
        <f>IF(Teams[[#This Row],[LgWin]]="Y", 1,
IF(Teams[[#This Row],[LgWin]] = "N", 0, " "))</f>
        <v>0</v>
      </c>
      <c r="E2355" s="3">
        <f>IF(Teams[[#This Row],[WSWin]]="Y", 1,
IF(Teams[[#This Row],[WSWin]] = "N", 0, " "))</f>
        <v>0</v>
      </c>
      <c r="F2355">
        <v>2000</v>
      </c>
      <c r="G2355" t="s">
        <v>410</v>
      </c>
      <c r="H2355" t="s">
        <v>526</v>
      </c>
      <c r="I2355" t="s">
        <v>526</v>
      </c>
      <c r="J2355" t="s">
        <v>8</v>
      </c>
      <c r="K2355">
        <v>4</v>
      </c>
      <c r="L2355">
        <v>162</v>
      </c>
      <c r="M2355">
        <v>81</v>
      </c>
      <c r="N2355">
        <v>71</v>
      </c>
      <c r="O2355">
        <v>91</v>
      </c>
      <c r="P2355" t="s">
        <v>51</v>
      </c>
      <c r="Q2355" t="s">
        <v>51</v>
      </c>
      <c r="R2355" t="s">
        <v>51</v>
      </c>
      <c r="S2355" t="s">
        <v>51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45">
      <c r="A2356" s="3" t="b">
        <f>Teams[[#This Row],[yearID]]&gt;=1973</f>
        <v>1</v>
      </c>
      <c r="B2356" s="3" t="b">
        <f>Teams[[#This Row],[yearID]]&gt;=1903</f>
        <v>1</v>
      </c>
      <c r="C2356" s="3" t="str">
        <f>_xlfn.XLOOKUP(Teams[[#This Row],[franchID]], franchises[franchID], franchises[franchName])</f>
        <v>Toronto Blue Jays</v>
      </c>
      <c r="D2356" s="3">
        <f>IF(Teams[[#This Row],[LgWin]]="Y", 1,
IF(Teams[[#This Row],[LgWin]] = "N", 0, " "))</f>
        <v>0</v>
      </c>
      <c r="E2356" s="3">
        <f>IF(Teams[[#This Row],[WSWin]]="Y", 1,
IF(Teams[[#This Row],[WSWin]] = "N", 0, " "))</f>
        <v>0</v>
      </c>
      <c r="F2356">
        <v>2000</v>
      </c>
      <c r="G2356" t="s">
        <v>410</v>
      </c>
      <c r="H2356" t="s">
        <v>576</v>
      </c>
      <c r="I2356" t="s">
        <v>576</v>
      </c>
      <c r="J2356" t="s">
        <v>37</v>
      </c>
      <c r="K2356">
        <v>3</v>
      </c>
      <c r="L2356">
        <v>162</v>
      </c>
      <c r="M2356">
        <v>81</v>
      </c>
      <c r="N2356">
        <v>83</v>
      </c>
      <c r="O2356">
        <v>79</v>
      </c>
      <c r="P2356" t="s">
        <v>51</v>
      </c>
      <c r="Q2356" t="s">
        <v>51</v>
      </c>
      <c r="R2356" t="s">
        <v>51</v>
      </c>
      <c r="S2356" t="s">
        <v>51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45">
      <c r="A2357" s="3" t="b">
        <f>Teams[[#This Row],[yearID]]&gt;=1973</f>
        <v>1</v>
      </c>
      <c r="B2357" s="3" t="b">
        <f>Teams[[#This Row],[yearID]]&gt;=1903</f>
        <v>1</v>
      </c>
      <c r="C2357" s="3" t="str">
        <f>_xlfn.XLOOKUP(Teams[[#This Row],[franchID]], franchises[franchID], franchises[franchName])</f>
        <v>Los Angeles Angels of Anaheim</v>
      </c>
      <c r="D2357" s="3">
        <f>IF(Teams[[#This Row],[LgWin]]="Y", 1,
IF(Teams[[#This Row],[LgWin]] = "N", 0, " "))</f>
        <v>0</v>
      </c>
      <c r="E2357" s="3">
        <f>IF(Teams[[#This Row],[WSWin]]="Y", 1,
IF(Teams[[#This Row],[WSWin]] = "N", 0, " "))</f>
        <v>0</v>
      </c>
      <c r="F2357">
        <v>2001</v>
      </c>
      <c r="G2357" t="s">
        <v>410</v>
      </c>
      <c r="H2357" t="s">
        <v>520</v>
      </c>
      <c r="I2357" t="s">
        <v>520</v>
      </c>
      <c r="J2357" t="s">
        <v>8</v>
      </c>
      <c r="K2357">
        <v>3</v>
      </c>
      <c r="L2357">
        <v>162</v>
      </c>
      <c r="M2357">
        <v>81</v>
      </c>
      <c r="N2357">
        <v>75</v>
      </c>
      <c r="O2357">
        <v>87</v>
      </c>
      <c r="P2357" t="s">
        <v>51</v>
      </c>
      <c r="Q2357" t="s">
        <v>51</v>
      </c>
      <c r="R2357" t="s">
        <v>51</v>
      </c>
      <c r="S2357" t="s">
        <v>51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45">
      <c r="A2358" s="3" t="b">
        <f>Teams[[#This Row],[yearID]]&gt;=1973</f>
        <v>1</v>
      </c>
      <c r="B2358" s="3" t="b">
        <f>Teams[[#This Row],[yearID]]&gt;=1903</f>
        <v>1</v>
      </c>
      <c r="C2358" s="3" t="str">
        <f>_xlfn.XLOOKUP(Teams[[#This Row],[franchID]], franchises[franchID], franchises[franchName])</f>
        <v>Arizona Diamondbacks</v>
      </c>
      <c r="D2358" s="3">
        <f>IF(Teams[[#This Row],[LgWin]]="Y", 1,
IF(Teams[[#This Row],[LgWin]] = "N", 0, " "))</f>
        <v>1</v>
      </c>
      <c r="E2358" s="3">
        <f>IF(Teams[[#This Row],[WSWin]]="Y", 1,
IF(Teams[[#This Row],[WSWin]] = "N", 0, " "))</f>
        <v>1</v>
      </c>
      <c r="F2358">
        <v>2001</v>
      </c>
      <c r="G2358" t="s">
        <v>157</v>
      </c>
      <c r="H2358" t="s">
        <v>601</v>
      </c>
      <c r="I2358" t="s">
        <v>601</v>
      </c>
      <c r="J2358" t="s">
        <v>8</v>
      </c>
      <c r="K2358">
        <v>1</v>
      </c>
      <c r="L2358">
        <v>162</v>
      </c>
      <c r="M2358">
        <v>81</v>
      </c>
      <c r="N2358">
        <v>92</v>
      </c>
      <c r="O2358">
        <v>70</v>
      </c>
      <c r="P2358" t="s">
        <v>76</v>
      </c>
      <c r="Q2358" t="s">
        <v>51</v>
      </c>
      <c r="R2358" t="s">
        <v>76</v>
      </c>
      <c r="S2358" t="s">
        <v>76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45">
      <c r="A2359" s="3" t="b">
        <f>Teams[[#This Row],[yearID]]&gt;=1973</f>
        <v>1</v>
      </c>
      <c r="B2359" s="3" t="b">
        <f>Teams[[#This Row],[yearID]]&gt;=1903</f>
        <v>1</v>
      </c>
      <c r="C2359" s="3" t="str">
        <f>_xlfn.XLOOKUP(Teams[[#This Row],[franchID]], franchises[franchID], franchises[franchName])</f>
        <v>Atlanta Braves</v>
      </c>
      <c r="D2359" s="3">
        <f>IF(Teams[[#This Row],[LgWin]]="Y", 1,
IF(Teams[[#This Row],[LgWin]] = "N", 0, " "))</f>
        <v>0</v>
      </c>
      <c r="E2359" s="3">
        <f>IF(Teams[[#This Row],[WSWin]]="Y", 1,
IF(Teams[[#This Row],[WSWin]] = "N", 0, " "))</f>
        <v>0</v>
      </c>
      <c r="F2359">
        <v>2001</v>
      </c>
      <c r="G2359" t="s">
        <v>157</v>
      </c>
      <c r="H2359" t="s">
        <v>159</v>
      </c>
      <c r="I2359" t="s">
        <v>159</v>
      </c>
      <c r="J2359" t="s">
        <v>37</v>
      </c>
      <c r="K2359">
        <v>1</v>
      </c>
      <c r="L2359">
        <v>162</v>
      </c>
      <c r="M2359">
        <v>81</v>
      </c>
      <c r="N2359">
        <v>88</v>
      </c>
      <c r="O2359">
        <v>74</v>
      </c>
      <c r="P2359" t="s">
        <v>76</v>
      </c>
      <c r="Q2359" t="s">
        <v>51</v>
      </c>
      <c r="R2359" t="s">
        <v>51</v>
      </c>
      <c r="S2359" t="s">
        <v>51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45">
      <c r="A2360" s="3" t="b">
        <f>Teams[[#This Row],[yearID]]&gt;=1973</f>
        <v>1</v>
      </c>
      <c r="B2360" s="3" t="b">
        <f>Teams[[#This Row],[yearID]]&gt;=1903</f>
        <v>1</v>
      </c>
      <c r="C2360" s="3" t="str">
        <f>_xlfn.XLOOKUP(Teams[[#This Row],[franchID]], franchises[franchID], franchises[franchName])</f>
        <v>Baltimore Orioles</v>
      </c>
      <c r="D2360" s="3">
        <f>IF(Teams[[#This Row],[LgWin]]="Y", 1,
IF(Teams[[#This Row],[LgWin]] = "N", 0, " "))</f>
        <v>0</v>
      </c>
      <c r="E2360" s="3">
        <f>IF(Teams[[#This Row],[WSWin]]="Y", 1,
IF(Teams[[#This Row],[WSWin]] = "N", 0, " "))</f>
        <v>0</v>
      </c>
      <c r="F2360">
        <v>2001</v>
      </c>
      <c r="G2360" t="s">
        <v>410</v>
      </c>
      <c r="H2360" t="s">
        <v>95</v>
      </c>
      <c r="I2360" t="s">
        <v>95</v>
      </c>
      <c r="J2360" t="s">
        <v>37</v>
      </c>
      <c r="K2360">
        <v>4</v>
      </c>
      <c r="L2360">
        <v>162</v>
      </c>
      <c r="M2360">
        <v>80</v>
      </c>
      <c r="N2360">
        <v>63</v>
      </c>
      <c r="O2360">
        <v>98</v>
      </c>
      <c r="P2360" t="s">
        <v>51</v>
      </c>
      <c r="Q2360" t="s">
        <v>51</v>
      </c>
      <c r="R2360" t="s">
        <v>51</v>
      </c>
      <c r="S2360" t="s">
        <v>51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45">
      <c r="A2361" s="3" t="b">
        <f>Teams[[#This Row],[yearID]]&gt;=1973</f>
        <v>1</v>
      </c>
      <c r="B2361" s="3" t="b">
        <f>Teams[[#This Row],[yearID]]&gt;=1903</f>
        <v>1</v>
      </c>
      <c r="C2361" s="3" t="str">
        <f>_xlfn.XLOOKUP(Teams[[#This Row],[franchID]], franchises[franchID], franchises[franchName])</f>
        <v>Boston Red Sox</v>
      </c>
      <c r="D2361" s="3">
        <f>IF(Teams[[#This Row],[LgWin]]="Y", 1,
IF(Teams[[#This Row],[LgWin]] = "N", 0, " "))</f>
        <v>0</v>
      </c>
      <c r="E2361" s="3">
        <f>IF(Teams[[#This Row],[WSWin]]="Y", 1,
IF(Teams[[#This Row],[WSWin]] = "N", 0, " "))</f>
        <v>0</v>
      </c>
      <c r="F2361">
        <v>2001</v>
      </c>
      <c r="G2361" t="s">
        <v>410</v>
      </c>
      <c r="H2361" t="s">
        <v>54</v>
      </c>
      <c r="I2361" t="s">
        <v>54</v>
      </c>
      <c r="J2361" t="s">
        <v>37</v>
      </c>
      <c r="K2361">
        <v>2</v>
      </c>
      <c r="L2361">
        <v>161</v>
      </c>
      <c r="M2361">
        <v>81</v>
      </c>
      <c r="N2361">
        <v>82</v>
      </c>
      <c r="O2361">
        <v>79</v>
      </c>
      <c r="P2361" t="s">
        <v>51</v>
      </c>
      <c r="Q2361" t="s">
        <v>51</v>
      </c>
      <c r="R2361" t="s">
        <v>51</v>
      </c>
      <c r="S2361" t="s">
        <v>51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45">
      <c r="A2362" s="3" t="b">
        <f>Teams[[#This Row],[yearID]]&gt;=1973</f>
        <v>1</v>
      </c>
      <c r="B2362" s="3" t="b">
        <f>Teams[[#This Row],[yearID]]&gt;=1903</f>
        <v>1</v>
      </c>
      <c r="C2362" s="3" t="str">
        <f>_xlfn.XLOOKUP(Teams[[#This Row],[franchID]], franchises[franchID], franchises[franchName])</f>
        <v>Chicago White Sox</v>
      </c>
      <c r="D2362" s="3">
        <f>IF(Teams[[#This Row],[LgWin]]="Y", 1,
IF(Teams[[#This Row],[LgWin]] = "N", 0, " "))</f>
        <v>0</v>
      </c>
      <c r="E2362" s="3">
        <f>IF(Teams[[#This Row],[WSWin]]="Y", 1,
IF(Teams[[#This Row],[WSWin]] = "N", 0, " "))</f>
        <v>0</v>
      </c>
      <c r="F2362">
        <v>2001</v>
      </c>
      <c r="G2362" t="s">
        <v>410</v>
      </c>
      <c r="H2362" t="s">
        <v>415</v>
      </c>
      <c r="I2362" t="s">
        <v>416</v>
      </c>
      <c r="J2362" t="s">
        <v>591</v>
      </c>
      <c r="K2362">
        <v>3</v>
      </c>
      <c r="L2362">
        <v>162</v>
      </c>
      <c r="M2362">
        <v>81</v>
      </c>
      <c r="N2362">
        <v>83</v>
      </c>
      <c r="O2362">
        <v>79</v>
      </c>
      <c r="P2362" t="s">
        <v>51</v>
      </c>
      <c r="Q2362" t="s">
        <v>51</v>
      </c>
      <c r="R2362" t="s">
        <v>51</v>
      </c>
      <c r="S2362" t="s">
        <v>51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45">
      <c r="A2363" s="3" t="b">
        <f>Teams[[#This Row],[yearID]]&gt;=1973</f>
        <v>1</v>
      </c>
      <c r="B2363" s="3" t="b">
        <f>Teams[[#This Row],[yearID]]&gt;=1903</f>
        <v>1</v>
      </c>
      <c r="C2363" s="3" t="str">
        <f>_xlfn.XLOOKUP(Teams[[#This Row],[franchID]], franchises[franchID], franchises[franchName])</f>
        <v>Chicago Cubs</v>
      </c>
      <c r="D2363" s="3">
        <f>IF(Teams[[#This Row],[LgWin]]="Y", 1,
IF(Teams[[#This Row],[LgWin]] = "N", 0, " "))</f>
        <v>0</v>
      </c>
      <c r="E2363" s="3">
        <f>IF(Teams[[#This Row],[WSWin]]="Y", 1,
IF(Teams[[#This Row],[WSWin]] = "N", 0, " "))</f>
        <v>0</v>
      </c>
      <c r="F2363">
        <v>2001</v>
      </c>
      <c r="G2363" t="s">
        <v>157</v>
      </c>
      <c r="H2363" t="s">
        <v>161</v>
      </c>
      <c r="I2363" t="s">
        <v>162</v>
      </c>
      <c r="J2363" t="s">
        <v>591</v>
      </c>
      <c r="K2363">
        <v>3</v>
      </c>
      <c r="L2363">
        <v>162</v>
      </c>
      <c r="M2363">
        <v>81</v>
      </c>
      <c r="N2363">
        <v>88</v>
      </c>
      <c r="O2363">
        <v>74</v>
      </c>
      <c r="P2363" t="s">
        <v>51</v>
      </c>
      <c r="Q2363" t="s">
        <v>51</v>
      </c>
      <c r="R2363" t="s">
        <v>51</v>
      </c>
      <c r="S2363" t="s">
        <v>51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45">
      <c r="A2364" s="3" t="b">
        <f>Teams[[#This Row],[yearID]]&gt;=1973</f>
        <v>1</v>
      </c>
      <c r="B2364" s="3" t="b">
        <f>Teams[[#This Row],[yearID]]&gt;=1903</f>
        <v>1</v>
      </c>
      <c r="C2364" s="3" t="str">
        <f>_xlfn.XLOOKUP(Teams[[#This Row],[franchID]], franchises[franchID], franchises[franchName])</f>
        <v>Cincinnati Reds</v>
      </c>
      <c r="D2364" s="3">
        <f>IF(Teams[[#This Row],[LgWin]]="Y", 1,
IF(Teams[[#This Row],[LgWin]] = "N", 0, " "))</f>
        <v>0</v>
      </c>
      <c r="E2364" s="3">
        <f>IF(Teams[[#This Row],[WSWin]]="Y", 1,
IF(Teams[[#This Row],[WSWin]] = "N", 0, " "))</f>
        <v>0</v>
      </c>
      <c r="F2364">
        <v>2001</v>
      </c>
      <c r="G2364" t="s">
        <v>157</v>
      </c>
      <c r="H2364" t="s">
        <v>167</v>
      </c>
      <c r="I2364" t="s">
        <v>167</v>
      </c>
      <c r="J2364" t="s">
        <v>591</v>
      </c>
      <c r="K2364">
        <v>5</v>
      </c>
      <c r="L2364">
        <v>162</v>
      </c>
      <c r="M2364">
        <v>81</v>
      </c>
      <c r="N2364">
        <v>66</v>
      </c>
      <c r="O2364">
        <v>96</v>
      </c>
      <c r="P2364" t="s">
        <v>51</v>
      </c>
      <c r="Q2364" t="s">
        <v>51</v>
      </c>
      <c r="R2364" t="s">
        <v>51</v>
      </c>
      <c r="S2364" t="s">
        <v>51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45">
      <c r="A2365" s="3" t="b">
        <f>Teams[[#This Row],[yearID]]&gt;=1973</f>
        <v>1</v>
      </c>
      <c r="B2365" s="3" t="b">
        <f>Teams[[#This Row],[yearID]]&gt;=1903</f>
        <v>1</v>
      </c>
      <c r="C2365" s="3" t="str">
        <f>_xlfn.XLOOKUP(Teams[[#This Row],[franchID]], franchises[franchID], franchises[franchName])</f>
        <v>Cleveland Indians</v>
      </c>
      <c r="D2365" s="3">
        <f>IF(Teams[[#This Row],[LgWin]]="Y", 1,
IF(Teams[[#This Row],[LgWin]] = "N", 0, " "))</f>
        <v>0</v>
      </c>
      <c r="E2365" s="3">
        <f>IF(Teams[[#This Row],[WSWin]]="Y", 1,
IF(Teams[[#This Row],[WSWin]] = "N", 0, " "))</f>
        <v>0</v>
      </c>
      <c r="F2365">
        <v>2001</v>
      </c>
      <c r="G2365" t="s">
        <v>410</v>
      </c>
      <c r="H2365" t="s">
        <v>64</v>
      </c>
      <c r="I2365" t="s">
        <v>64</v>
      </c>
      <c r="J2365" t="s">
        <v>591</v>
      </c>
      <c r="K2365">
        <v>1</v>
      </c>
      <c r="L2365">
        <v>162</v>
      </c>
      <c r="M2365">
        <v>80</v>
      </c>
      <c r="N2365">
        <v>91</v>
      </c>
      <c r="O2365">
        <v>71</v>
      </c>
      <c r="P2365" t="s">
        <v>76</v>
      </c>
      <c r="Q2365" t="s">
        <v>51</v>
      </c>
      <c r="R2365" t="s">
        <v>51</v>
      </c>
      <c r="S2365" t="s">
        <v>51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45">
      <c r="A2366" s="3" t="b">
        <f>Teams[[#This Row],[yearID]]&gt;=1973</f>
        <v>1</v>
      </c>
      <c r="B2366" s="3" t="b">
        <f>Teams[[#This Row],[yearID]]&gt;=1903</f>
        <v>1</v>
      </c>
      <c r="C2366" s="3" t="str">
        <f>_xlfn.XLOOKUP(Teams[[#This Row],[franchID]], franchises[franchID], franchises[franchName])</f>
        <v>Colorado Rockies</v>
      </c>
      <c r="D2366" s="3">
        <f>IF(Teams[[#This Row],[LgWin]]="Y", 1,
IF(Teams[[#This Row],[LgWin]] = "N", 0, " "))</f>
        <v>0</v>
      </c>
      <c r="E2366" s="3">
        <f>IF(Teams[[#This Row],[WSWin]]="Y", 1,
IF(Teams[[#This Row],[WSWin]] = "N", 0, " "))</f>
        <v>0</v>
      </c>
      <c r="F2366">
        <v>2001</v>
      </c>
      <c r="G2366" t="s">
        <v>157</v>
      </c>
      <c r="H2366" t="s">
        <v>241</v>
      </c>
      <c r="I2366" t="s">
        <v>241</v>
      </c>
      <c r="J2366" t="s">
        <v>8</v>
      </c>
      <c r="K2366">
        <v>5</v>
      </c>
      <c r="L2366">
        <v>162</v>
      </c>
      <c r="M2366">
        <v>81</v>
      </c>
      <c r="N2366">
        <v>73</v>
      </c>
      <c r="O2366">
        <v>89</v>
      </c>
      <c r="P2366" t="s">
        <v>51</v>
      </c>
      <c r="Q2366" t="s">
        <v>51</v>
      </c>
      <c r="R2366" t="s">
        <v>51</v>
      </c>
      <c r="S2366" t="s">
        <v>51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45">
      <c r="A2367" s="3" t="b">
        <f>Teams[[#This Row],[yearID]]&gt;=1973</f>
        <v>1</v>
      </c>
      <c r="B2367" s="3" t="b">
        <f>Teams[[#This Row],[yearID]]&gt;=1903</f>
        <v>1</v>
      </c>
      <c r="C2367" s="3" t="str">
        <f>_xlfn.XLOOKUP(Teams[[#This Row],[franchID]], franchises[franchID], franchises[franchName])</f>
        <v>Detroit Tigers</v>
      </c>
      <c r="D2367" s="3">
        <f>IF(Teams[[#This Row],[LgWin]]="Y", 1,
IF(Teams[[#This Row],[LgWin]] = "N", 0, " "))</f>
        <v>0</v>
      </c>
      <c r="E2367" s="3">
        <f>IF(Teams[[#This Row],[WSWin]]="Y", 1,
IF(Teams[[#This Row],[WSWin]] = "N", 0, " "))</f>
        <v>0</v>
      </c>
      <c r="F2367">
        <v>2001</v>
      </c>
      <c r="G2367" t="s">
        <v>410</v>
      </c>
      <c r="H2367" t="s">
        <v>419</v>
      </c>
      <c r="I2367" t="s">
        <v>419</v>
      </c>
      <c r="J2367" t="s">
        <v>591</v>
      </c>
      <c r="K2367">
        <v>4</v>
      </c>
      <c r="L2367">
        <v>162</v>
      </c>
      <c r="M2367">
        <v>81</v>
      </c>
      <c r="N2367">
        <v>66</v>
      </c>
      <c r="O2367">
        <v>96</v>
      </c>
      <c r="P2367" t="s">
        <v>51</v>
      </c>
      <c r="Q2367" t="s">
        <v>51</v>
      </c>
      <c r="R2367" t="s">
        <v>51</v>
      </c>
      <c r="S2367" t="s">
        <v>51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45">
      <c r="A2368" s="3" t="b">
        <f>Teams[[#This Row],[yearID]]&gt;=1973</f>
        <v>1</v>
      </c>
      <c r="B2368" s="3" t="b">
        <f>Teams[[#This Row],[yearID]]&gt;=1903</f>
        <v>1</v>
      </c>
      <c r="C2368" s="3" t="str">
        <f>_xlfn.XLOOKUP(Teams[[#This Row],[franchID]], franchises[franchID], franchises[franchName])</f>
        <v>Florida Marlins</v>
      </c>
      <c r="D2368" s="3">
        <f>IF(Teams[[#This Row],[LgWin]]="Y", 1,
IF(Teams[[#This Row],[LgWin]] = "N", 0, " "))</f>
        <v>0</v>
      </c>
      <c r="E2368" s="3">
        <f>IF(Teams[[#This Row],[WSWin]]="Y", 1,
IF(Teams[[#This Row],[WSWin]] = "N", 0, " "))</f>
        <v>0</v>
      </c>
      <c r="F2368">
        <v>2001</v>
      </c>
      <c r="G2368" t="s">
        <v>157</v>
      </c>
      <c r="H2368" t="s">
        <v>586</v>
      </c>
      <c r="I2368" t="s">
        <v>587</v>
      </c>
      <c r="J2368" t="s">
        <v>37</v>
      </c>
      <c r="K2368">
        <v>4</v>
      </c>
      <c r="L2368">
        <v>162</v>
      </c>
      <c r="M2368">
        <v>80</v>
      </c>
      <c r="N2368">
        <v>76</v>
      </c>
      <c r="O2368">
        <v>86</v>
      </c>
      <c r="P2368" t="s">
        <v>51</v>
      </c>
      <c r="Q2368" t="s">
        <v>51</v>
      </c>
      <c r="R2368" t="s">
        <v>51</v>
      </c>
      <c r="S2368" t="s">
        <v>51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45">
      <c r="A2369" s="3" t="b">
        <f>Teams[[#This Row],[yearID]]&gt;=1973</f>
        <v>1</v>
      </c>
      <c r="B2369" s="3" t="b">
        <f>Teams[[#This Row],[yearID]]&gt;=1903</f>
        <v>1</v>
      </c>
      <c r="C2369" s="3" t="str">
        <f>_xlfn.XLOOKUP(Teams[[#This Row],[franchID]], franchises[franchID], franchises[franchName])</f>
        <v>Houston Astros</v>
      </c>
      <c r="D2369" s="3">
        <f>IF(Teams[[#This Row],[LgWin]]="Y", 1,
IF(Teams[[#This Row],[LgWin]] = "N", 0, " "))</f>
        <v>0</v>
      </c>
      <c r="E2369" s="3">
        <f>IF(Teams[[#This Row],[WSWin]]="Y", 1,
IF(Teams[[#This Row],[WSWin]] = "N", 0, " "))</f>
        <v>0</v>
      </c>
      <c r="F2369">
        <v>2001</v>
      </c>
      <c r="G2369" t="s">
        <v>157</v>
      </c>
      <c r="H2369" t="s">
        <v>528</v>
      </c>
      <c r="I2369" t="s">
        <v>528</v>
      </c>
      <c r="J2369" t="s">
        <v>591</v>
      </c>
      <c r="K2369">
        <v>1</v>
      </c>
      <c r="L2369">
        <v>162</v>
      </c>
      <c r="M2369">
        <v>81</v>
      </c>
      <c r="N2369">
        <v>93</v>
      </c>
      <c r="O2369">
        <v>69</v>
      </c>
      <c r="P2369" t="s">
        <v>76</v>
      </c>
      <c r="Q2369" t="s">
        <v>51</v>
      </c>
      <c r="R2369" t="s">
        <v>51</v>
      </c>
      <c r="S2369" t="s">
        <v>51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45">
      <c r="A2370" s="3" t="b">
        <f>Teams[[#This Row],[yearID]]&gt;=1973</f>
        <v>1</v>
      </c>
      <c r="B2370" s="3" t="b">
        <f>Teams[[#This Row],[yearID]]&gt;=1903</f>
        <v>1</v>
      </c>
      <c r="C2370" s="3" t="str">
        <f>_xlfn.XLOOKUP(Teams[[#This Row],[franchID]], franchises[franchID], franchises[franchName])</f>
        <v>Kansas City Royals</v>
      </c>
      <c r="D2370" s="3">
        <f>IF(Teams[[#This Row],[LgWin]]="Y", 1,
IF(Teams[[#This Row],[LgWin]] = "N", 0, " "))</f>
        <v>0</v>
      </c>
      <c r="E2370" s="3">
        <f>IF(Teams[[#This Row],[WSWin]]="Y", 1,
IF(Teams[[#This Row],[WSWin]] = "N", 0, " "))</f>
        <v>0</v>
      </c>
      <c r="F2370">
        <v>2001</v>
      </c>
      <c r="G2370" t="s">
        <v>410</v>
      </c>
      <c r="H2370" t="s">
        <v>509</v>
      </c>
      <c r="I2370" t="s">
        <v>548</v>
      </c>
      <c r="J2370" t="s">
        <v>591</v>
      </c>
      <c r="K2370">
        <v>5</v>
      </c>
      <c r="L2370">
        <v>162</v>
      </c>
      <c r="M2370">
        <v>81</v>
      </c>
      <c r="N2370">
        <v>65</v>
      </c>
      <c r="O2370">
        <v>97</v>
      </c>
      <c r="P2370" t="s">
        <v>51</v>
      </c>
      <c r="Q2370" t="s">
        <v>51</v>
      </c>
      <c r="R2370" t="s">
        <v>51</v>
      </c>
      <c r="S2370" t="s">
        <v>51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45">
      <c r="A2371" s="3" t="b">
        <f>Teams[[#This Row],[yearID]]&gt;=1973</f>
        <v>1</v>
      </c>
      <c r="B2371" s="3" t="b">
        <f>Teams[[#This Row],[yearID]]&gt;=1903</f>
        <v>1</v>
      </c>
      <c r="C2371" s="3" t="str">
        <f>_xlfn.XLOOKUP(Teams[[#This Row],[franchID]], franchises[franchID], franchises[franchName])</f>
        <v>Los Angeles Dodgers</v>
      </c>
      <c r="D2371" s="3">
        <f>IF(Teams[[#This Row],[LgWin]]="Y", 1,
IF(Teams[[#This Row],[LgWin]] = "N", 0, " "))</f>
        <v>0</v>
      </c>
      <c r="E2371" s="3">
        <f>IF(Teams[[#This Row],[WSWin]]="Y", 1,
IF(Teams[[#This Row],[WSWin]] = "N", 0, " "))</f>
        <v>0</v>
      </c>
      <c r="F2371">
        <v>2001</v>
      </c>
      <c r="G2371" t="s">
        <v>157</v>
      </c>
      <c r="H2371" t="s">
        <v>511</v>
      </c>
      <c r="I2371" t="s">
        <v>260</v>
      </c>
      <c r="J2371" t="s">
        <v>8</v>
      </c>
      <c r="K2371">
        <v>3</v>
      </c>
      <c r="L2371">
        <v>162</v>
      </c>
      <c r="M2371">
        <v>81</v>
      </c>
      <c r="N2371">
        <v>86</v>
      </c>
      <c r="O2371">
        <v>76</v>
      </c>
      <c r="P2371" t="s">
        <v>51</v>
      </c>
      <c r="Q2371" t="s">
        <v>51</v>
      </c>
      <c r="R2371" t="s">
        <v>51</v>
      </c>
      <c r="S2371" t="s">
        <v>51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45">
      <c r="A2372" s="3" t="b">
        <f>Teams[[#This Row],[yearID]]&gt;=1973</f>
        <v>1</v>
      </c>
      <c r="B2372" s="3" t="b">
        <f>Teams[[#This Row],[yearID]]&gt;=1903</f>
        <v>1</v>
      </c>
      <c r="C2372" s="3" t="str">
        <f>_xlfn.XLOOKUP(Teams[[#This Row],[franchID]], franchises[franchID], franchises[franchName])</f>
        <v>Milwaukee Brewers</v>
      </c>
      <c r="D2372" s="3">
        <f>IF(Teams[[#This Row],[LgWin]]="Y", 1,
IF(Teams[[#This Row],[LgWin]] = "N", 0, " "))</f>
        <v>0</v>
      </c>
      <c r="E2372" s="3">
        <f>IF(Teams[[#This Row],[WSWin]]="Y", 1,
IF(Teams[[#This Row],[WSWin]] = "N", 0, " "))</f>
        <v>0</v>
      </c>
      <c r="F2372">
        <v>2001</v>
      </c>
      <c r="G2372" t="s">
        <v>157</v>
      </c>
      <c r="H2372" t="s">
        <v>282</v>
      </c>
      <c r="I2372" t="s">
        <v>282</v>
      </c>
      <c r="J2372" t="s">
        <v>591</v>
      </c>
      <c r="K2372">
        <v>4</v>
      </c>
      <c r="L2372">
        <v>162</v>
      </c>
      <c r="M2372">
        <v>81</v>
      </c>
      <c r="N2372">
        <v>68</v>
      </c>
      <c r="O2372">
        <v>94</v>
      </c>
      <c r="P2372" t="s">
        <v>51</v>
      </c>
      <c r="Q2372" t="s">
        <v>51</v>
      </c>
      <c r="R2372" t="s">
        <v>51</v>
      </c>
      <c r="S2372" t="s">
        <v>51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45">
      <c r="A2373" s="3" t="b">
        <f>Teams[[#This Row],[yearID]]&gt;=1973</f>
        <v>1</v>
      </c>
      <c r="B2373" s="3" t="b">
        <f>Teams[[#This Row],[yearID]]&gt;=1903</f>
        <v>1</v>
      </c>
      <c r="C2373" s="3" t="str">
        <f>_xlfn.XLOOKUP(Teams[[#This Row],[franchID]], franchises[franchID], franchises[franchName])</f>
        <v>Minnesota Twins</v>
      </c>
      <c r="D2373" s="3">
        <f>IF(Teams[[#This Row],[LgWin]]="Y", 1,
IF(Teams[[#This Row],[LgWin]] = "N", 0, " "))</f>
        <v>0</v>
      </c>
      <c r="E2373" s="3">
        <f>IF(Teams[[#This Row],[WSWin]]="Y", 1,
IF(Teams[[#This Row],[WSWin]] = "N", 0, " "))</f>
        <v>0</v>
      </c>
      <c r="F2373">
        <v>2001</v>
      </c>
      <c r="G2373" t="s">
        <v>410</v>
      </c>
      <c r="H2373" t="s">
        <v>426</v>
      </c>
      <c r="I2373" t="s">
        <v>426</v>
      </c>
      <c r="J2373" t="s">
        <v>591</v>
      </c>
      <c r="K2373">
        <v>2</v>
      </c>
      <c r="L2373">
        <v>162</v>
      </c>
      <c r="M2373">
        <v>81</v>
      </c>
      <c r="N2373">
        <v>85</v>
      </c>
      <c r="O2373">
        <v>77</v>
      </c>
      <c r="P2373" t="s">
        <v>51</v>
      </c>
      <c r="Q2373" t="s">
        <v>51</v>
      </c>
      <c r="R2373" t="s">
        <v>51</v>
      </c>
      <c r="S2373" t="s">
        <v>51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45">
      <c r="A2374" s="3" t="b">
        <f>Teams[[#This Row],[yearID]]&gt;=1973</f>
        <v>1</v>
      </c>
      <c r="B2374" s="3" t="b">
        <f>Teams[[#This Row],[yearID]]&gt;=1903</f>
        <v>1</v>
      </c>
      <c r="C2374" s="3" t="str">
        <f>_xlfn.XLOOKUP(Teams[[#This Row],[franchID]], franchises[franchID], franchises[franchName])</f>
        <v>Washington Nationals</v>
      </c>
      <c r="D2374" s="3">
        <f>IF(Teams[[#This Row],[LgWin]]="Y", 1,
IF(Teams[[#This Row],[LgWin]] = "N", 0, " "))</f>
        <v>0</v>
      </c>
      <c r="E2374" s="3">
        <f>IF(Teams[[#This Row],[WSWin]]="Y", 1,
IF(Teams[[#This Row],[WSWin]] = "N", 0, " "))</f>
        <v>0</v>
      </c>
      <c r="F2374">
        <v>2001</v>
      </c>
      <c r="G2374" t="s">
        <v>157</v>
      </c>
      <c r="H2374" t="s">
        <v>551</v>
      </c>
      <c r="I2374" t="s">
        <v>398</v>
      </c>
      <c r="J2374" t="s">
        <v>37</v>
      </c>
      <c r="K2374">
        <v>5</v>
      </c>
      <c r="L2374">
        <v>162</v>
      </c>
      <c r="M2374">
        <v>81</v>
      </c>
      <c r="N2374">
        <v>68</v>
      </c>
      <c r="O2374">
        <v>94</v>
      </c>
      <c r="P2374" t="s">
        <v>51</v>
      </c>
      <c r="Q2374" t="s">
        <v>51</v>
      </c>
      <c r="R2374" t="s">
        <v>51</v>
      </c>
      <c r="S2374" t="s">
        <v>51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45">
      <c r="A2375" s="3" t="b">
        <f>Teams[[#This Row],[yearID]]&gt;=1973</f>
        <v>1</v>
      </c>
      <c r="B2375" s="3" t="b">
        <f>Teams[[#This Row],[yearID]]&gt;=1903</f>
        <v>1</v>
      </c>
      <c r="C2375" s="3" t="str">
        <f>_xlfn.XLOOKUP(Teams[[#This Row],[franchID]], franchises[franchID], franchises[franchName])</f>
        <v>New York Yankees</v>
      </c>
      <c r="D2375" s="3">
        <f>IF(Teams[[#This Row],[LgWin]]="Y", 1,
IF(Teams[[#This Row],[LgWin]] = "N", 0, " "))</f>
        <v>1</v>
      </c>
      <c r="E2375" s="3">
        <f>IF(Teams[[#This Row],[WSWin]]="Y", 1,
IF(Teams[[#This Row],[WSWin]] = "N", 0, " "))</f>
        <v>0</v>
      </c>
      <c r="F2375">
        <v>2001</v>
      </c>
      <c r="G2375" t="s">
        <v>410</v>
      </c>
      <c r="H2375" t="s">
        <v>436</v>
      </c>
      <c r="I2375" t="s">
        <v>412</v>
      </c>
      <c r="J2375" t="s">
        <v>37</v>
      </c>
      <c r="K2375">
        <v>1</v>
      </c>
      <c r="L2375">
        <v>161</v>
      </c>
      <c r="M2375">
        <v>80</v>
      </c>
      <c r="N2375">
        <v>95</v>
      </c>
      <c r="O2375">
        <v>65</v>
      </c>
      <c r="P2375" t="s">
        <v>76</v>
      </c>
      <c r="Q2375" t="s">
        <v>51</v>
      </c>
      <c r="R2375" t="s">
        <v>76</v>
      </c>
      <c r="S2375" t="s">
        <v>51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45">
      <c r="A2376" s="3" t="b">
        <f>Teams[[#This Row],[yearID]]&gt;=1973</f>
        <v>1</v>
      </c>
      <c r="B2376" s="3" t="b">
        <f>Teams[[#This Row],[yearID]]&gt;=1903</f>
        <v>1</v>
      </c>
      <c r="C2376" s="3" t="str">
        <f>_xlfn.XLOOKUP(Teams[[#This Row],[franchID]], franchises[franchID], franchises[franchName])</f>
        <v>New York Mets</v>
      </c>
      <c r="D2376" s="3">
        <f>IF(Teams[[#This Row],[LgWin]]="Y", 1,
IF(Teams[[#This Row],[LgWin]] = "N", 0, " "))</f>
        <v>0</v>
      </c>
      <c r="E2376" s="3">
        <f>IF(Teams[[#This Row],[WSWin]]="Y", 1,
IF(Teams[[#This Row],[WSWin]] = "N", 0, " "))</f>
        <v>0</v>
      </c>
      <c r="F2376">
        <v>2001</v>
      </c>
      <c r="G2376" t="s">
        <v>157</v>
      </c>
      <c r="H2376" t="s">
        <v>532</v>
      </c>
      <c r="I2376" t="s">
        <v>533</v>
      </c>
      <c r="J2376" t="s">
        <v>37</v>
      </c>
      <c r="K2376">
        <v>3</v>
      </c>
      <c r="L2376">
        <v>162</v>
      </c>
      <c r="M2376">
        <v>81</v>
      </c>
      <c r="N2376">
        <v>82</v>
      </c>
      <c r="O2376">
        <v>80</v>
      </c>
      <c r="P2376" t="s">
        <v>51</v>
      </c>
      <c r="Q2376" t="s">
        <v>51</v>
      </c>
      <c r="R2376" t="s">
        <v>51</v>
      </c>
      <c r="S2376" t="s">
        <v>51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45">
      <c r="A2377" s="3" t="b">
        <f>Teams[[#This Row],[yearID]]&gt;=1973</f>
        <v>1</v>
      </c>
      <c r="B2377" s="3" t="b">
        <f>Teams[[#This Row],[yearID]]&gt;=1903</f>
        <v>1</v>
      </c>
      <c r="C2377" s="3" t="str">
        <f>_xlfn.XLOOKUP(Teams[[#This Row],[franchID]], franchises[franchID], franchises[franchName])</f>
        <v>Oakland Athletics</v>
      </c>
      <c r="D2377" s="3">
        <f>IF(Teams[[#This Row],[LgWin]]="Y", 1,
IF(Teams[[#This Row],[LgWin]] = "N", 0, " "))</f>
        <v>0</v>
      </c>
      <c r="E2377" s="3">
        <f>IF(Teams[[#This Row],[WSWin]]="Y", 1,
IF(Teams[[#This Row],[WSWin]] = "N", 0, " "))</f>
        <v>0</v>
      </c>
      <c r="F2377">
        <v>2001</v>
      </c>
      <c r="G2377" t="s">
        <v>410</v>
      </c>
      <c r="H2377" t="s">
        <v>423</v>
      </c>
      <c r="I2377" t="s">
        <v>423</v>
      </c>
      <c r="J2377" t="s">
        <v>8</v>
      </c>
      <c r="K2377">
        <v>2</v>
      </c>
      <c r="L2377">
        <v>162</v>
      </c>
      <c r="M2377">
        <v>81</v>
      </c>
      <c r="N2377">
        <v>102</v>
      </c>
      <c r="O2377">
        <v>60</v>
      </c>
      <c r="P2377" t="s">
        <v>51</v>
      </c>
      <c r="Q2377" t="s">
        <v>76</v>
      </c>
      <c r="R2377" t="s">
        <v>51</v>
      </c>
      <c r="S2377" t="s">
        <v>51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45">
      <c r="A2378" s="3" t="b">
        <f>Teams[[#This Row],[yearID]]&gt;=1973</f>
        <v>1</v>
      </c>
      <c r="B2378" s="3" t="b">
        <f>Teams[[#This Row],[yearID]]&gt;=1903</f>
        <v>1</v>
      </c>
      <c r="C2378" s="3" t="str">
        <f>_xlfn.XLOOKUP(Teams[[#This Row],[franchID]], franchises[franchID], franchises[franchName])</f>
        <v>Philadelphia Phillies</v>
      </c>
      <c r="D2378" s="3">
        <f>IF(Teams[[#This Row],[LgWin]]="Y", 1,
IF(Teams[[#This Row],[LgWin]] = "N", 0, " "))</f>
        <v>0</v>
      </c>
      <c r="E2378" s="3">
        <f>IF(Teams[[#This Row],[WSWin]]="Y", 1,
IF(Teams[[#This Row],[WSWin]] = "N", 0, " "))</f>
        <v>0</v>
      </c>
      <c r="F2378">
        <v>2001</v>
      </c>
      <c r="G2378" t="s">
        <v>157</v>
      </c>
      <c r="H2378" t="s">
        <v>122</v>
      </c>
      <c r="I2378" t="s">
        <v>122</v>
      </c>
      <c r="J2378" t="s">
        <v>37</v>
      </c>
      <c r="K2378">
        <v>2</v>
      </c>
      <c r="L2378">
        <v>162</v>
      </c>
      <c r="M2378">
        <v>81</v>
      </c>
      <c r="N2378">
        <v>86</v>
      </c>
      <c r="O2378">
        <v>76</v>
      </c>
      <c r="P2378" t="s">
        <v>51</v>
      </c>
      <c r="Q2378" t="s">
        <v>51</v>
      </c>
      <c r="R2378" t="s">
        <v>51</v>
      </c>
      <c r="S2378" t="s">
        <v>51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45">
      <c r="A2379" s="3" t="b">
        <f>Teams[[#This Row],[yearID]]&gt;=1973</f>
        <v>1</v>
      </c>
      <c r="B2379" s="3" t="b">
        <f>Teams[[#This Row],[yearID]]&gt;=1903</f>
        <v>1</v>
      </c>
      <c r="C2379" s="3" t="str">
        <f>_xlfn.XLOOKUP(Teams[[#This Row],[franchID]], franchises[franchID], franchises[franchName])</f>
        <v>Pittsburgh Pirates</v>
      </c>
      <c r="D2379" s="3">
        <f>IF(Teams[[#This Row],[LgWin]]="Y", 1,
IF(Teams[[#This Row],[LgWin]] = "N", 0, " "))</f>
        <v>0</v>
      </c>
      <c r="E2379" s="3">
        <f>IF(Teams[[#This Row],[WSWin]]="Y", 1,
IF(Teams[[#This Row],[WSWin]] = "N", 0, " "))</f>
        <v>0</v>
      </c>
      <c r="F2379">
        <v>2001</v>
      </c>
      <c r="G2379" t="s">
        <v>157</v>
      </c>
      <c r="H2379" t="s">
        <v>229</v>
      </c>
      <c r="I2379" t="s">
        <v>229</v>
      </c>
      <c r="J2379" t="s">
        <v>591</v>
      </c>
      <c r="K2379">
        <v>6</v>
      </c>
      <c r="L2379">
        <v>162</v>
      </c>
      <c r="M2379">
        <v>81</v>
      </c>
      <c r="N2379">
        <v>62</v>
      </c>
      <c r="O2379">
        <v>100</v>
      </c>
      <c r="P2379" t="s">
        <v>51</v>
      </c>
      <c r="Q2379" t="s">
        <v>51</v>
      </c>
      <c r="R2379" t="s">
        <v>51</v>
      </c>
      <c r="S2379" t="s">
        <v>51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45">
      <c r="A2380" s="3" t="b">
        <f>Teams[[#This Row],[yearID]]&gt;=1973</f>
        <v>1</v>
      </c>
      <c r="B2380" s="3" t="b">
        <f>Teams[[#This Row],[yearID]]&gt;=1903</f>
        <v>1</v>
      </c>
      <c r="C2380" s="3" t="str">
        <f>_xlfn.XLOOKUP(Teams[[#This Row],[franchID]], franchises[franchID], franchises[franchName])</f>
        <v>San Diego Padres</v>
      </c>
      <c r="D2380" s="3">
        <f>IF(Teams[[#This Row],[LgWin]]="Y", 1,
IF(Teams[[#This Row],[LgWin]] = "N", 0, " "))</f>
        <v>0</v>
      </c>
      <c r="E2380" s="3">
        <f>IF(Teams[[#This Row],[WSWin]]="Y", 1,
IF(Teams[[#This Row],[WSWin]] = "N", 0, " "))</f>
        <v>0</v>
      </c>
      <c r="F2380">
        <v>2001</v>
      </c>
      <c r="G2380" t="s">
        <v>157</v>
      </c>
      <c r="H2380" t="s">
        <v>554</v>
      </c>
      <c r="I2380" t="s">
        <v>555</v>
      </c>
      <c r="J2380" t="s">
        <v>8</v>
      </c>
      <c r="K2380">
        <v>4</v>
      </c>
      <c r="L2380">
        <v>162</v>
      </c>
      <c r="M2380">
        <v>81</v>
      </c>
      <c r="N2380">
        <v>79</v>
      </c>
      <c r="O2380">
        <v>83</v>
      </c>
      <c r="P2380" t="s">
        <v>51</v>
      </c>
      <c r="Q2380" t="s">
        <v>51</v>
      </c>
      <c r="R2380" t="s">
        <v>51</v>
      </c>
      <c r="S2380" t="s">
        <v>51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45">
      <c r="A2381" s="3" t="b">
        <f>Teams[[#This Row],[yearID]]&gt;=1973</f>
        <v>1</v>
      </c>
      <c r="B2381" s="3" t="b">
        <f>Teams[[#This Row],[yearID]]&gt;=1903</f>
        <v>1</v>
      </c>
      <c r="C2381" s="3" t="str">
        <f>_xlfn.XLOOKUP(Teams[[#This Row],[franchID]], franchises[franchID], franchises[franchName])</f>
        <v>Seattle Mariners</v>
      </c>
      <c r="D2381" s="3">
        <f>IF(Teams[[#This Row],[LgWin]]="Y", 1,
IF(Teams[[#This Row],[LgWin]] = "N", 0, " "))</f>
        <v>0</v>
      </c>
      <c r="E2381" s="3">
        <f>IF(Teams[[#This Row],[WSWin]]="Y", 1,
IF(Teams[[#This Row],[WSWin]] = "N", 0, " "))</f>
        <v>0</v>
      </c>
      <c r="F2381">
        <v>2001</v>
      </c>
      <c r="G2381" t="s">
        <v>410</v>
      </c>
      <c r="H2381" t="s">
        <v>573</v>
      </c>
      <c r="I2381" t="s">
        <v>573</v>
      </c>
      <c r="J2381" t="s">
        <v>8</v>
      </c>
      <c r="K2381">
        <v>1</v>
      </c>
      <c r="L2381">
        <v>162</v>
      </c>
      <c r="M2381">
        <v>81</v>
      </c>
      <c r="N2381">
        <v>116</v>
      </c>
      <c r="O2381">
        <v>46</v>
      </c>
      <c r="P2381" t="s">
        <v>76</v>
      </c>
      <c r="Q2381" t="s">
        <v>51</v>
      </c>
      <c r="R2381" t="s">
        <v>51</v>
      </c>
      <c r="S2381" t="s">
        <v>51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45">
      <c r="A2382" s="3" t="b">
        <f>Teams[[#This Row],[yearID]]&gt;=1973</f>
        <v>1</v>
      </c>
      <c r="B2382" s="3" t="b">
        <f>Teams[[#This Row],[yearID]]&gt;=1903</f>
        <v>1</v>
      </c>
      <c r="C2382" s="3" t="str">
        <f>_xlfn.XLOOKUP(Teams[[#This Row],[franchID]], franchises[franchID], franchises[franchName])</f>
        <v>San Francisco Giants</v>
      </c>
      <c r="D2382" s="3">
        <f>IF(Teams[[#This Row],[LgWin]]="Y", 1,
IF(Teams[[#This Row],[LgWin]] = "N", 0, " "))</f>
        <v>0</v>
      </c>
      <c r="E2382" s="3">
        <f>IF(Teams[[#This Row],[WSWin]]="Y", 1,
IF(Teams[[#This Row],[WSWin]] = "N", 0, " "))</f>
        <v>0</v>
      </c>
      <c r="F2382">
        <v>2001</v>
      </c>
      <c r="G2382" t="s">
        <v>157</v>
      </c>
      <c r="H2382" t="s">
        <v>514</v>
      </c>
      <c r="I2382" t="s">
        <v>243</v>
      </c>
      <c r="J2382" t="s">
        <v>8</v>
      </c>
      <c r="K2382">
        <v>2</v>
      </c>
      <c r="L2382">
        <v>162</v>
      </c>
      <c r="M2382">
        <v>81</v>
      </c>
      <c r="N2382">
        <v>90</v>
      </c>
      <c r="O2382">
        <v>72</v>
      </c>
      <c r="P2382" t="s">
        <v>51</v>
      </c>
      <c r="Q2382" t="s">
        <v>51</v>
      </c>
      <c r="R2382" t="s">
        <v>51</v>
      </c>
      <c r="S2382" t="s">
        <v>51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45">
      <c r="A2383" s="3" t="b">
        <f>Teams[[#This Row],[yearID]]&gt;=1973</f>
        <v>1</v>
      </c>
      <c r="B2383" s="3" t="b">
        <f>Teams[[#This Row],[yearID]]&gt;=1903</f>
        <v>1</v>
      </c>
      <c r="C2383" s="3" t="str">
        <f>_xlfn.XLOOKUP(Teams[[#This Row],[franchID]], franchises[franchID], franchises[franchName])</f>
        <v>St. Louis Cardinals</v>
      </c>
      <c r="D2383" s="3">
        <f>IF(Teams[[#This Row],[LgWin]]="Y", 1,
IF(Teams[[#This Row],[LgWin]] = "N", 0, " "))</f>
        <v>0</v>
      </c>
      <c r="E2383" s="3">
        <f>IF(Teams[[#This Row],[WSWin]]="Y", 1,
IF(Teams[[#This Row],[WSWin]] = "N", 0, " "))</f>
        <v>0</v>
      </c>
      <c r="F2383">
        <v>2001</v>
      </c>
      <c r="G2383" t="s">
        <v>157</v>
      </c>
      <c r="H2383" t="s">
        <v>396</v>
      </c>
      <c r="I2383" t="s">
        <v>154</v>
      </c>
      <c r="J2383" t="s">
        <v>591</v>
      </c>
      <c r="K2383">
        <v>2</v>
      </c>
      <c r="L2383">
        <v>162</v>
      </c>
      <c r="M2383">
        <v>82</v>
      </c>
      <c r="N2383">
        <v>93</v>
      </c>
      <c r="O2383">
        <v>69</v>
      </c>
      <c r="P2383" t="s">
        <v>51</v>
      </c>
      <c r="Q2383" t="s">
        <v>76</v>
      </c>
      <c r="R2383" t="s">
        <v>51</v>
      </c>
      <c r="S2383" t="s">
        <v>51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45">
      <c r="A2384" s="3" t="b">
        <f>Teams[[#This Row],[yearID]]&gt;=1973</f>
        <v>1</v>
      </c>
      <c r="B2384" s="3" t="b">
        <f>Teams[[#This Row],[yearID]]&gt;=1903</f>
        <v>1</v>
      </c>
      <c r="C2384" s="3" t="str">
        <f>_xlfn.XLOOKUP(Teams[[#This Row],[franchID]], franchises[franchID], franchises[franchName])</f>
        <v>Tampa Bay Rays</v>
      </c>
      <c r="D2384" s="3">
        <f>IF(Teams[[#This Row],[LgWin]]="Y", 1,
IF(Teams[[#This Row],[LgWin]] = "N", 0, " "))</f>
        <v>0</v>
      </c>
      <c r="E2384" s="3">
        <f>IF(Teams[[#This Row],[WSWin]]="Y", 1,
IF(Teams[[#This Row],[WSWin]] = "N", 0, " "))</f>
        <v>0</v>
      </c>
      <c r="F2384">
        <v>2001</v>
      </c>
      <c r="G2384" t="s">
        <v>410</v>
      </c>
      <c r="H2384" t="s">
        <v>604</v>
      </c>
      <c r="I2384" t="s">
        <v>605</v>
      </c>
      <c r="J2384" t="s">
        <v>37</v>
      </c>
      <c r="K2384">
        <v>5</v>
      </c>
      <c r="L2384">
        <v>162</v>
      </c>
      <c r="M2384">
        <v>81</v>
      </c>
      <c r="N2384">
        <v>62</v>
      </c>
      <c r="O2384">
        <v>100</v>
      </c>
      <c r="P2384" t="s">
        <v>51</v>
      </c>
      <c r="Q2384" t="s">
        <v>51</v>
      </c>
      <c r="R2384" t="s">
        <v>51</v>
      </c>
      <c r="S2384" t="s">
        <v>51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45">
      <c r="A2385" s="3" t="b">
        <f>Teams[[#This Row],[yearID]]&gt;=1973</f>
        <v>1</v>
      </c>
      <c r="B2385" s="3" t="b">
        <f>Teams[[#This Row],[yearID]]&gt;=1903</f>
        <v>1</v>
      </c>
      <c r="C2385" s="3" t="str">
        <f>_xlfn.XLOOKUP(Teams[[#This Row],[franchID]], franchises[franchID], franchises[franchName])</f>
        <v>Texas Rangers</v>
      </c>
      <c r="D2385" s="3">
        <f>IF(Teams[[#This Row],[LgWin]]="Y", 1,
IF(Teams[[#This Row],[LgWin]] = "N", 0, " "))</f>
        <v>0</v>
      </c>
      <c r="E2385" s="3">
        <f>IF(Teams[[#This Row],[WSWin]]="Y", 1,
IF(Teams[[#This Row],[WSWin]] = "N", 0, " "))</f>
        <v>0</v>
      </c>
      <c r="F2385">
        <v>2001</v>
      </c>
      <c r="G2385" t="s">
        <v>410</v>
      </c>
      <c r="H2385" t="s">
        <v>526</v>
      </c>
      <c r="I2385" t="s">
        <v>526</v>
      </c>
      <c r="J2385" t="s">
        <v>8</v>
      </c>
      <c r="K2385">
        <v>4</v>
      </c>
      <c r="L2385">
        <v>162</v>
      </c>
      <c r="M2385">
        <v>82</v>
      </c>
      <c r="N2385">
        <v>73</v>
      </c>
      <c r="O2385">
        <v>89</v>
      </c>
      <c r="P2385" t="s">
        <v>51</v>
      </c>
      <c r="Q2385" t="s">
        <v>51</v>
      </c>
      <c r="R2385" t="s">
        <v>51</v>
      </c>
      <c r="S2385" t="s">
        <v>51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45">
      <c r="A2386" s="3" t="b">
        <f>Teams[[#This Row],[yearID]]&gt;=1973</f>
        <v>1</v>
      </c>
      <c r="B2386" s="3" t="b">
        <f>Teams[[#This Row],[yearID]]&gt;=1903</f>
        <v>1</v>
      </c>
      <c r="C2386" s="3" t="str">
        <f>_xlfn.XLOOKUP(Teams[[#This Row],[franchID]], franchises[franchID], franchises[franchName])</f>
        <v>Toronto Blue Jays</v>
      </c>
      <c r="D2386" s="3">
        <f>IF(Teams[[#This Row],[LgWin]]="Y", 1,
IF(Teams[[#This Row],[LgWin]] = "N", 0, " "))</f>
        <v>0</v>
      </c>
      <c r="E2386" s="3">
        <f>IF(Teams[[#This Row],[WSWin]]="Y", 1,
IF(Teams[[#This Row],[WSWin]] = "N", 0, " "))</f>
        <v>0</v>
      </c>
      <c r="F2386">
        <v>2001</v>
      </c>
      <c r="G2386" t="s">
        <v>410</v>
      </c>
      <c r="H2386" t="s">
        <v>576</v>
      </c>
      <c r="I2386" t="s">
        <v>576</v>
      </c>
      <c r="J2386" t="s">
        <v>37</v>
      </c>
      <c r="K2386">
        <v>3</v>
      </c>
      <c r="L2386">
        <v>162</v>
      </c>
      <c r="M2386">
        <v>82</v>
      </c>
      <c r="N2386">
        <v>80</v>
      </c>
      <c r="O2386">
        <v>82</v>
      </c>
      <c r="P2386" t="s">
        <v>51</v>
      </c>
      <c r="Q2386" t="s">
        <v>51</v>
      </c>
      <c r="R2386" t="s">
        <v>51</v>
      </c>
      <c r="S2386" t="s">
        <v>51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45">
      <c r="A2387" s="3" t="b">
        <f>Teams[[#This Row],[yearID]]&gt;=1973</f>
        <v>1</v>
      </c>
      <c r="B2387" s="3" t="b">
        <f>Teams[[#This Row],[yearID]]&gt;=1903</f>
        <v>1</v>
      </c>
      <c r="C2387" s="3" t="str">
        <f>_xlfn.XLOOKUP(Teams[[#This Row],[franchID]], franchises[franchID], franchises[franchName])</f>
        <v>Los Angeles Angels of Anaheim</v>
      </c>
      <c r="D2387" s="3">
        <f>IF(Teams[[#This Row],[LgWin]]="Y", 1,
IF(Teams[[#This Row],[LgWin]] = "N", 0, " "))</f>
        <v>1</v>
      </c>
      <c r="E2387" s="3">
        <f>IF(Teams[[#This Row],[WSWin]]="Y", 1,
IF(Teams[[#This Row],[WSWin]] = "N", 0, " "))</f>
        <v>1</v>
      </c>
      <c r="F2387">
        <v>2002</v>
      </c>
      <c r="G2387" t="s">
        <v>410</v>
      </c>
      <c r="H2387" t="s">
        <v>520</v>
      </c>
      <c r="I2387" t="s">
        <v>520</v>
      </c>
      <c r="J2387" t="s">
        <v>8</v>
      </c>
      <c r="K2387">
        <v>2</v>
      </c>
      <c r="L2387">
        <v>162</v>
      </c>
      <c r="M2387">
        <v>81</v>
      </c>
      <c r="N2387">
        <v>99</v>
      </c>
      <c r="O2387">
        <v>63</v>
      </c>
      <c r="P2387" t="s">
        <v>51</v>
      </c>
      <c r="Q2387" t="s">
        <v>76</v>
      </c>
      <c r="R2387" t="s">
        <v>76</v>
      </c>
      <c r="S2387" t="s">
        <v>76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45">
      <c r="A2388" s="3" t="b">
        <f>Teams[[#This Row],[yearID]]&gt;=1973</f>
        <v>1</v>
      </c>
      <c r="B2388" s="3" t="b">
        <f>Teams[[#This Row],[yearID]]&gt;=1903</f>
        <v>1</v>
      </c>
      <c r="C2388" s="3" t="str">
        <f>_xlfn.XLOOKUP(Teams[[#This Row],[franchID]], franchises[franchID], franchises[franchName])</f>
        <v>Arizona Diamondbacks</v>
      </c>
      <c r="D2388" s="3">
        <f>IF(Teams[[#This Row],[LgWin]]="Y", 1,
IF(Teams[[#This Row],[LgWin]] = "N", 0, " "))</f>
        <v>0</v>
      </c>
      <c r="E2388" s="3">
        <f>IF(Teams[[#This Row],[WSWin]]="Y", 1,
IF(Teams[[#This Row],[WSWin]] = "N", 0, " "))</f>
        <v>0</v>
      </c>
      <c r="F2388">
        <v>2002</v>
      </c>
      <c r="G2388" t="s">
        <v>157</v>
      </c>
      <c r="H2388" t="s">
        <v>601</v>
      </c>
      <c r="I2388" t="s">
        <v>601</v>
      </c>
      <c r="J2388" t="s">
        <v>8</v>
      </c>
      <c r="K2388">
        <v>1</v>
      </c>
      <c r="L2388">
        <v>162</v>
      </c>
      <c r="M2388">
        <v>81</v>
      </c>
      <c r="N2388">
        <v>98</v>
      </c>
      <c r="O2388">
        <v>64</v>
      </c>
      <c r="P2388" t="s">
        <v>76</v>
      </c>
      <c r="Q2388" t="s">
        <v>51</v>
      </c>
      <c r="R2388" t="s">
        <v>51</v>
      </c>
      <c r="S2388" t="s">
        <v>51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45">
      <c r="A2389" s="3" t="b">
        <f>Teams[[#This Row],[yearID]]&gt;=1973</f>
        <v>1</v>
      </c>
      <c r="B2389" s="3" t="b">
        <f>Teams[[#This Row],[yearID]]&gt;=1903</f>
        <v>1</v>
      </c>
      <c r="C2389" s="3" t="str">
        <f>_xlfn.XLOOKUP(Teams[[#This Row],[franchID]], franchises[franchID], franchises[franchName])</f>
        <v>Atlanta Braves</v>
      </c>
      <c r="D2389" s="3">
        <f>IF(Teams[[#This Row],[LgWin]]="Y", 1,
IF(Teams[[#This Row],[LgWin]] = "N", 0, " "))</f>
        <v>0</v>
      </c>
      <c r="E2389" s="3">
        <f>IF(Teams[[#This Row],[WSWin]]="Y", 1,
IF(Teams[[#This Row],[WSWin]] = "N", 0, " "))</f>
        <v>0</v>
      </c>
      <c r="F2389">
        <v>2002</v>
      </c>
      <c r="G2389" t="s">
        <v>157</v>
      </c>
      <c r="H2389" t="s">
        <v>159</v>
      </c>
      <c r="I2389" t="s">
        <v>159</v>
      </c>
      <c r="J2389" t="s">
        <v>37</v>
      </c>
      <c r="K2389">
        <v>1</v>
      </c>
      <c r="L2389">
        <v>161</v>
      </c>
      <c r="M2389">
        <v>81</v>
      </c>
      <c r="N2389">
        <v>101</v>
      </c>
      <c r="O2389">
        <v>59</v>
      </c>
      <c r="P2389" t="s">
        <v>76</v>
      </c>
      <c r="Q2389" t="s">
        <v>51</v>
      </c>
      <c r="R2389" t="s">
        <v>51</v>
      </c>
      <c r="S2389" t="s">
        <v>51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45">
      <c r="A2390" s="3" t="b">
        <f>Teams[[#This Row],[yearID]]&gt;=1973</f>
        <v>1</v>
      </c>
      <c r="B2390" s="3" t="b">
        <f>Teams[[#This Row],[yearID]]&gt;=1903</f>
        <v>1</v>
      </c>
      <c r="C2390" s="3" t="str">
        <f>_xlfn.XLOOKUP(Teams[[#This Row],[franchID]], franchises[franchID], franchises[franchName])</f>
        <v>Baltimore Orioles</v>
      </c>
      <c r="D2390" s="3">
        <f>IF(Teams[[#This Row],[LgWin]]="Y", 1,
IF(Teams[[#This Row],[LgWin]] = "N", 0, " "))</f>
        <v>0</v>
      </c>
      <c r="E2390" s="3">
        <f>IF(Teams[[#This Row],[WSWin]]="Y", 1,
IF(Teams[[#This Row],[WSWin]] = "N", 0, " "))</f>
        <v>0</v>
      </c>
      <c r="F2390">
        <v>2002</v>
      </c>
      <c r="G2390" t="s">
        <v>410</v>
      </c>
      <c r="H2390" t="s">
        <v>95</v>
      </c>
      <c r="I2390" t="s">
        <v>95</v>
      </c>
      <c r="J2390" t="s">
        <v>37</v>
      </c>
      <c r="K2390">
        <v>4</v>
      </c>
      <c r="L2390">
        <v>162</v>
      </c>
      <c r="M2390">
        <v>81</v>
      </c>
      <c r="N2390">
        <v>67</v>
      </c>
      <c r="O2390">
        <v>95</v>
      </c>
      <c r="P2390" t="s">
        <v>51</v>
      </c>
      <c r="Q2390" t="s">
        <v>51</v>
      </c>
      <c r="R2390" t="s">
        <v>51</v>
      </c>
      <c r="S2390" t="s">
        <v>51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45">
      <c r="A2391" s="3" t="b">
        <f>Teams[[#This Row],[yearID]]&gt;=1973</f>
        <v>1</v>
      </c>
      <c r="B2391" s="3" t="b">
        <f>Teams[[#This Row],[yearID]]&gt;=1903</f>
        <v>1</v>
      </c>
      <c r="C2391" s="3" t="str">
        <f>_xlfn.XLOOKUP(Teams[[#This Row],[franchID]], franchises[franchID], franchises[franchName])</f>
        <v>Boston Red Sox</v>
      </c>
      <c r="D2391" s="3">
        <f>IF(Teams[[#This Row],[LgWin]]="Y", 1,
IF(Teams[[#This Row],[LgWin]] = "N", 0, " "))</f>
        <v>0</v>
      </c>
      <c r="E2391" s="3">
        <f>IF(Teams[[#This Row],[WSWin]]="Y", 1,
IF(Teams[[#This Row],[WSWin]] = "N", 0, " "))</f>
        <v>0</v>
      </c>
      <c r="F2391">
        <v>2002</v>
      </c>
      <c r="G2391" t="s">
        <v>410</v>
      </c>
      <c r="H2391" t="s">
        <v>54</v>
      </c>
      <c r="I2391" t="s">
        <v>54</v>
      </c>
      <c r="J2391" t="s">
        <v>37</v>
      </c>
      <c r="K2391">
        <v>2</v>
      </c>
      <c r="L2391">
        <v>162</v>
      </c>
      <c r="M2391">
        <v>81</v>
      </c>
      <c r="N2391">
        <v>93</v>
      </c>
      <c r="O2391">
        <v>69</v>
      </c>
      <c r="P2391" t="s">
        <v>51</v>
      </c>
      <c r="Q2391" t="s">
        <v>51</v>
      </c>
      <c r="R2391" t="s">
        <v>51</v>
      </c>
      <c r="S2391" t="s">
        <v>51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45">
      <c r="A2392" s="3" t="b">
        <f>Teams[[#This Row],[yearID]]&gt;=1973</f>
        <v>1</v>
      </c>
      <c r="B2392" s="3" t="b">
        <f>Teams[[#This Row],[yearID]]&gt;=1903</f>
        <v>1</v>
      </c>
      <c r="C2392" s="3" t="str">
        <f>_xlfn.XLOOKUP(Teams[[#This Row],[franchID]], franchises[franchID], franchises[franchName])</f>
        <v>Chicago White Sox</v>
      </c>
      <c r="D2392" s="3">
        <f>IF(Teams[[#This Row],[LgWin]]="Y", 1,
IF(Teams[[#This Row],[LgWin]] = "N", 0, " "))</f>
        <v>0</v>
      </c>
      <c r="E2392" s="3">
        <f>IF(Teams[[#This Row],[WSWin]]="Y", 1,
IF(Teams[[#This Row],[WSWin]] = "N", 0, " "))</f>
        <v>0</v>
      </c>
      <c r="F2392">
        <v>2002</v>
      </c>
      <c r="G2392" t="s">
        <v>410</v>
      </c>
      <c r="H2392" t="s">
        <v>415</v>
      </c>
      <c r="I2392" t="s">
        <v>416</v>
      </c>
      <c r="J2392" t="s">
        <v>591</v>
      </c>
      <c r="K2392">
        <v>2</v>
      </c>
      <c r="L2392">
        <v>162</v>
      </c>
      <c r="M2392">
        <v>81</v>
      </c>
      <c r="N2392">
        <v>81</v>
      </c>
      <c r="O2392">
        <v>81</v>
      </c>
      <c r="P2392" t="s">
        <v>51</v>
      </c>
      <c r="Q2392" t="s">
        <v>51</v>
      </c>
      <c r="R2392" t="s">
        <v>51</v>
      </c>
      <c r="S2392" t="s">
        <v>51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45">
      <c r="A2393" s="3" t="b">
        <f>Teams[[#This Row],[yearID]]&gt;=1973</f>
        <v>1</v>
      </c>
      <c r="B2393" s="3" t="b">
        <f>Teams[[#This Row],[yearID]]&gt;=1903</f>
        <v>1</v>
      </c>
      <c r="C2393" s="3" t="str">
        <f>_xlfn.XLOOKUP(Teams[[#This Row],[franchID]], franchises[franchID], franchises[franchName])</f>
        <v>Chicago Cubs</v>
      </c>
      <c r="D2393" s="3">
        <f>IF(Teams[[#This Row],[LgWin]]="Y", 1,
IF(Teams[[#This Row],[LgWin]] = "N", 0, " "))</f>
        <v>0</v>
      </c>
      <c r="E2393" s="3">
        <f>IF(Teams[[#This Row],[WSWin]]="Y", 1,
IF(Teams[[#This Row],[WSWin]] = "N", 0, " "))</f>
        <v>0</v>
      </c>
      <c r="F2393">
        <v>2002</v>
      </c>
      <c r="G2393" t="s">
        <v>157</v>
      </c>
      <c r="H2393" t="s">
        <v>161</v>
      </c>
      <c r="I2393" t="s">
        <v>162</v>
      </c>
      <c r="J2393" t="s">
        <v>591</v>
      </c>
      <c r="K2393">
        <v>5</v>
      </c>
      <c r="L2393">
        <v>162</v>
      </c>
      <c r="M2393">
        <v>78</v>
      </c>
      <c r="N2393">
        <v>67</v>
      </c>
      <c r="O2393">
        <v>95</v>
      </c>
      <c r="P2393" t="s">
        <v>51</v>
      </c>
      <c r="Q2393" t="s">
        <v>51</v>
      </c>
      <c r="R2393" t="s">
        <v>51</v>
      </c>
      <c r="S2393" t="s">
        <v>51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45">
      <c r="A2394" s="3" t="b">
        <f>Teams[[#This Row],[yearID]]&gt;=1973</f>
        <v>1</v>
      </c>
      <c r="B2394" s="3" t="b">
        <f>Teams[[#This Row],[yearID]]&gt;=1903</f>
        <v>1</v>
      </c>
      <c r="C2394" s="3" t="str">
        <f>_xlfn.XLOOKUP(Teams[[#This Row],[franchID]], franchises[franchID], franchises[franchName])</f>
        <v>Cincinnati Reds</v>
      </c>
      <c r="D2394" s="3">
        <f>IF(Teams[[#This Row],[LgWin]]="Y", 1,
IF(Teams[[#This Row],[LgWin]] = "N", 0, " "))</f>
        <v>0</v>
      </c>
      <c r="E2394" s="3">
        <f>IF(Teams[[#This Row],[WSWin]]="Y", 1,
IF(Teams[[#This Row],[WSWin]] = "N", 0, " "))</f>
        <v>0</v>
      </c>
      <c r="F2394">
        <v>2002</v>
      </c>
      <c r="G2394" t="s">
        <v>157</v>
      </c>
      <c r="H2394" t="s">
        <v>167</v>
      </c>
      <c r="I2394" t="s">
        <v>167</v>
      </c>
      <c r="J2394" t="s">
        <v>591</v>
      </c>
      <c r="K2394">
        <v>3</v>
      </c>
      <c r="L2394">
        <v>162</v>
      </c>
      <c r="M2394">
        <v>80</v>
      </c>
      <c r="N2394">
        <v>78</v>
      </c>
      <c r="O2394">
        <v>84</v>
      </c>
      <c r="P2394" t="s">
        <v>51</v>
      </c>
      <c r="Q2394" t="s">
        <v>51</v>
      </c>
      <c r="R2394" t="s">
        <v>51</v>
      </c>
      <c r="S2394" t="s">
        <v>51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45">
      <c r="A2395" s="3" t="b">
        <f>Teams[[#This Row],[yearID]]&gt;=1973</f>
        <v>1</v>
      </c>
      <c r="B2395" s="3" t="b">
        <f>Teams[[#This Row],[yearID]]&gt;=1903</f>
        <v>1</v>
      </c>
      <c r="C2395" s="3" t="str">
        <f>_xlfn.XLOOKUP(Teams[[#This Row],[franchID]], franchises[franchID], franchises[franchName])</f>
        <v>Cleveland Indians</v>
      </c>
      <c r="D2395" s="3">
        <f>IF(Teams[[#This Row],[LgWin]]="Y", 1,
IF(Teams[[#This Row],[LgWin]] = "N", 0, " "))</f>
        <v>0</v>
      </c>
      <c r="E2395" s="3">
        <f>IF(Teams[[#This Row],[WSWin]]="Y", 1,
IF(Teams[[#This Row],[WSWin]] = "N", 0, " "))</f>
        <v>0</v>
      </c>
      <c r="F2395">
        <v>2002</v>
      </c>
      <c r="G2395" t="s">
        <v>410</v>
      </c>
      <c r="H2395" t="s">
        <v>64</v>
      </c>
      <c r="I2395" t="s">
        <v>64</v>
      </c>
      <c r="J2395" t="s">
        <v>591</v>
      </c>
      <c r="K2395">
        <v>3</v>
      </c>
      <c r="L2395">
        <v>162</v>
      </c>
      <c r="M2395">
        <v>81</v>
      </c>
      <c r="N2395">
        <v>74</v>
      </c>
      <c r="O2395">
        <v>88</v>
      </c>
      <c r="P2395" t="s">
        <v>51</v>
      </c>
      <c r="Q2395" t="s">
        <v>51</v>
      </c>
      <c r="R2395" t="s">
        <v>51</v>
      </c>
      <c r="S2395" t="s">
        <v>51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45">
      <c r="A2396" s="3" t="b">
        <f>Teams[[#This Row],[yearID]]&gt;=1973</f>
        <v>1</v>
      </c>
      <c r="B2396" s="3" t="b">
        <f>Teams[[#This Row],[yearID]]&gt;=1903</f>
        <v>1</v>
      </c>
      <c r="C2396" s="3" t="str">
        <f>_xlfn.XLOOKUP(Teams[[#This Row],[franchID]], franchises[franchID], franchises[franchName])</f>
        <v>Colorado Rockies</v>
      </c>
      <c r="D2396" s="3">
        <f>IF(Teams[[#This Row],[LgWin]]="Y", 1,
IF(Teams[[#This Row],[LgWin]] = "N", 0, " "))</f>
        <v>0</v>
      </c>
      <c r="E2396" s="3">
        <f>IF(Teams[[#This Row],[WSWin]]="Y", 1,
IF(Teams[[#This Row],[WSWin]] = "N", 0, " "))</f>
        <v>0</v>
      </c>
      <c r="F2396">
        <v>2002</v>
      </c>
      <c r="G2396" t="s">
        <v>157</v>
      </c>
      <c r="H2396" t="s">
        <v>241</v>
      </c>
      <c r="I2396" t="s">
        <v>241</v>
      </c>
      <c r="J2396" t="s">
        <v>8</v>
      </c>
      <c r="K2396">
        <v>4</v>
      </c>
      <c r="L2396">
        <v>162</v>
      </c>
      <c r="M2396">
        <v>81</v>
      </c>
      <c r="N2396">
        <v>73</v>
      </c>
      <c r="O2396">
        <v>89</v>
      </c>
      <c r="P2396" t="s">
        <v>51</v>
      </c>
      <c r="Q2396" t="s">
        <v>51</v>
      </c>
      <c r="R2396" t="s">
        <v>51</v>
      </c>
      <c r="S2396" t="s">
        <v>51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45">
      <c r="A2397" s="3" t="b">
        <f>Teams[[#This Row],[yearID]]&gt;=1973</f>
        <v>1</v>
      </c>
      <c r="B2397" s="3" t="b">
        <f>Teams[[#This Row],[yearID]]&gt;=1903</f>
        <v>1</v>
      </c>
      <c r="C2397" s="3" t="str">
        <f>_xlfn.XLOOKUP(Teams[[#This Row],[franchID]], franchises[franchID], franchises[franchName])</f>
        <v>Detroit Tigers</v>
      </c>
      <c r="D2397" s="3">
        <f>IF(Teams[[#This Row],[LgWin]]="Y", 1,
IF(Teams[[#This Row],[LgWin]] = "N", 0, " "))</f>
        <v>0</v>
      </c>
      <c r="E2397" s="3">
        <f>IF(Teams[[#This Row],[WSWin]]="Y", 1,
IF(Teams[[#This Row],[WSWin]] = "N", 0, " "))</f>
        <v>0</v>
      </c>
      <c r="F2397">
        <v>2002</v>
      </c>
      <c r="G2397" t="s">
        <v>410</v>
      </c>
      <c r="H2397" t="s">
        <v>419</v>
      </c>
      <c r="I2397" t="s">
        <v>419</v>
      </c>
      <c r="J2397" t="s">
        <v>591</v>
      </c>
      <c r="K2397">
        <v>5</v>
      </c>
      <c r="L2397">
        <v>161</v>
      </c>
      <c r="M2397">
        <v>80</v>
      </c>
      <c r="N2397">
        <v>55</v>
      </c>
      <c r="O2397">
        <v>106</v>
      </c>
      <c r="P2397" t="s">
        <v>51</v>
      </c>
      <c r="Q2397" t="s">
        <v>51</v>
      </c>
      <c r="R2397" t="s">
        <v>51</v>
      </c>
      <c r="S2397" t="s">
        <v>51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45">
      <c r="A2398" s="3" t="b">
        <f>Teams[[#This Row],[yearID]]&gt;=1973</f>
        <v>1</v>
      </c>
      <c r="B2398" s="3" t="b">
        <f>Teams[[#This Row],[yearID]]&gt;=1903</f>
        <v>1</v>
      </c>
      <c r="C2398" s="3" t="str">
        <f>_xlfn.XLOOKUP(Teams[[#This Row],[franchID]], franchises[franchID], franchises[franchName])</f>
        <v>Florida Marlins</v>
      </c>
      <c r="D2398" s="3">
        <f>IF(Teams[[#This Row],[LgWin]]="Y", 1,
IF(Teams[[#This Row],[LgWin]] = "N", 0, " "))</f>
        <v>0</v>
      </c>
      <c r="E2398" s="3">
        <f>IF(Teams[[#This Row],[WSWin]]="Y", 1,
IF(Teams[[#This Row],[WSWin]] = "N", 0, " "))</f>
        <v>0</v>
      </c>
      <c r="F2398">
        <v>2002</v>
      </c>
      <c r="G2398" t="s">
        <v>157</v>
      </c>
      <c r="H2398" t="s">
        <v>586</v>
      </c>
      <c r="I2398" t="s">
        <v>587</v>
      </c>
      <c r="J2398" t="s">
        <v>37</v>
      </c>
      <c r="K2398">
        <v>4</v>
      </c>
      <c r="L2398">
        <v>162</v>
      </c>
      <c r="M2398">
        <v>81</v>
      </c>
      <c r="N2398">
        <v>79</v>
      </c>
      <c r="O2398">
        <v>83</v>
      </c>
      <c r="P2398" t="s">
        <v>51</v>
      </c>
      <c r="Q2398" t="s">
        <v>51</v>
      </c>
      <c r="R2398" t="s">
        <v>51</v>
      </c>
      <c r="S2398" t="s">
        <v>51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45">
      <c r="A2399" s="3" t="b">
        <f>Teams[[#This Row],[yearID]]&gt;=1973</f>
        <v>1</v>
      </c>
      <c r="B2399" s="3" t="b">
        <f>Teams[[#This Row],[yearID]]&gt;=1903</f>
        <v>1</v>
      </c>
      <c r="C2399" s="3" t="str">
        <f>_xlfn.XLOOKUP(Teams[[#This Row],[franchID]], franchises[franchID], franchises[franchName])</f>
        <v>Houston Astros</v>
      </c>
      <c r="D2399" s="3">
        <f>IF(Teams[[#This Row],[LgWin]]="Y", 1,
IF(Teams[[#This Row],[LgWin]] = "N", 0, " "))</f>
        <v>0</v>
      </c>
      <c r="E2399" s="3">
        <f>IF(Teams[[#This Row],[WSWin]]="Y", 1,
IF(Teams[[#This Row],[WSWin]] = "N", 0, " "))</f>
        <v>0</v>
      </c>
      <c r="F2399">
        <v>2002</v>
      </c>
      <c r="G2399" t="s">
        <v>157</v>
      </c>
      <c r="H2399" t="s">
        <v>528</v>
      </c>
      <c r="I2399" t="s">
        <v>528</v>
      </c>
      <c r="J2399" t="s">
        <v>591</v>
      </c>
      <c r="K2399">
        <v>2</v>
      </c>
      <c r="L2399">
        <v>162</v>
      </c>
      <c r="M2399">
        <v>81</v>
      </c>
      <c r="N2399">
        <v>84</v>
      </c>
      <c r="O2399">
        <v>78</v>
      </c>
      <c r="P2399" t="s">
        <v>51</v>
      </c>
      <c r="Q2399" t="s">
        <v>51</v>
      </c>
      <c r="R2399" t="s">
        <v>51</v>
      </c>
      <c r="S2399" t="s">
        <v>51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45">
      <c r="A2400" s="3" t="b">
        <f>Teams[[#This Row],[yearID]]&gt;=1973</f>
        <v>1</v>
      </c>
      <c r="B2400" s="3" t="b">
        <f>Teams[[#This Row],[yearID]]&gt;=1903</f>
        <v>1</v>
      </c>
      <c r="C2400" s="3" t="str">
        <f>_xlfn.XLOOKUP(Teams[[#This Row],[franchID]], franchises[franchID], franchises[franchName])</f>
        <v>Kansas City Royals</v>
      </c>
      <c r="D2400" s="3">
        <f>IF(Teams[[#This Row],[LgWin]]="Y", 1,
IF(Teams[[#This Row],[LgWin]] = "N", 0, " "))</f>
        <v>0</v>
      </c>
      <c r="E2400" s="3">
        <f>IF(Teams[[#This Row],[WSWin]]="Y", 1,
IF(Teams[[#This Row],[WSWin]] = "N", 0, " "))</f>
        <v>0</v>
      </c>
      <c r="F2400">
        <v>2002</v>
      </c>
      <c r="G2400" t="s">
        <v>410</v>
      </c>
      <c r="H2400" t="s">
        <v>509</v>
      </c>
      <c r="I2400" t="s">
        <v>548</v>
      </c>
      <c r="J2400" t="s">
        <v>591</v>
      </c>
      <c r="K2400">
        <v>4</v>
      </c>
      <c r="L2400">
        <v>162</v>
      </c>
      <c r="M2400">
        <v>77</v>
      </c>
      <c r="N2400">
        <v>62</v>
      </c>
      <c r="O2400">
        <v>100</v>
      </c>
      <c r="P2400" t="s">
        <v>51</v>
      </c>
      <c r="Q2400" t="s">
        <v>51</v>
      </c>
      <c r="R2400" t="s">
        <v>51</v>
      </c>
      <c r="S2400" t="s">
        <v>51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45">
      <c r="A2401" s="3" t="b">
        <f>Teams[[#This Row],[yearID]]&gt;=1973</f>
        <v>1</v>
      </c>
      <c r="B2401" s="3" t="b">
        <f>Teams[[#This Row],[yearID]]&gt;=1903</f>
        <v>1</v>
      </c>
      <c r="C2401" s="3" t="str">
        <f>_xlfn.XLOOKUP(Teams[[#This Row],[franchID]], franchises[franchID], franchises[franchName])</f>
        <v>Los Angeles Dodgers</v>
      </c>
      <c r="D2401" s="3">
        <f>IF(Teams[[#This Row],[LgWin]]="Y", 1,
IF(Teams[[#This Row],[LgWin]] = "N", 0, " "))</f>
        <v>0</v>
      </c>
      <c r="E2401" s="3">
        <f>IF(Teams[[#This Row],[WSWin]]="Y", 1,
IF(Teams[[#This Row],[WSWin]] = "N", 0, " "))</f>
        <v>0</v>
      </c>
      <c r="F2401">
        <v>2002</v>
      </c>
      <c r="G2401" t="s">
        <v>157</v>
      </c>
      <c r="H2401" t="s">
        <v>511</v>
      </c>
      <c r="I2401" t="s">
        <v>260</v>
      </c>
      <c r="J2401" t="s">
        <v>8</v>
      </c>
      <c r="K2401">
        <v>3</v>
      </c>
      <c r="L2401">
        <v>162</v>
      </c>
      <c r="M2401">
        <v>81</v>
      </c>
      <c r="N2401">
        <v>92</v>
      </c>
      <c r="O2401">
        <v>70</v>
      </c>
      <c r="P2401" t="s">
        <v>51</v>
      </c>
      <c r="Q2401" t="s">
        <v>51</v>
      </c>
      <c r="R2401" t="s">
        <v>51</v>
      </c>
      <c r="S2401" t="s">
        <v>51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45">
      <c r="A2402" s="3" t="b">
        <f>Teams[[#This Row],[yearID]]&gt;=1973</f>
        <v>1</v>
      </c>
      <c r="B2402" s="3" t="b">
        <f>Teams[[#This Row],[yearID]]&gt;=1903</f>
        <v>1</v>
      </c>
      <c r="C2402" s="3" t="str">
        <f>_xlfn.XLOOKUP(Teams[[#This Row],[franchID]], franchises[franchID], franchises[franchName])</f>
        <v>Milwaukee Brewers</v>
      </c>
      <c r="D2402" s="3">
        <f>IF(Teams[[#This Row],[LgWin]]="Y", 1,
IF(Teams[[#This Row],[LgWin]] = "N", 0, " "))</f>
        <v>0</v>
      </c>
      <c r="E2402" s="3">
        <f>IF(Teams[[#This Row],[WSWin]]="Y", 1,
IF(Teams[[#This Row],[WSWin]] = "N", 0, " "))</f>
        <v>0</v>
      </c>
      <c r="F2402">
        <v>2002</v>
      </c>
      <c r="G2402" t="s">
        <v>157</v>
      </c>
      <c r="H2402" t="s">
        <v>282</v>
      </c>
      <c r="I2402" t="s">
        <v>282</v>
      </c>
      <c r="J2402" t="s">
        <v>591</v>
      </c>
      <c r="K2402">
        <v>6</v>
      </c>
      <c r="L2402">
        <v>162</v>
      </c>
      <c r="M2402">
        <v>81</v>
      </c>
      <c r="N2402">
        <v>56</v>
      </c>
      <c r="O2402">
        <v>106</v>
      </c>
      <c r="P2402" t="s">
        <v>51</v>
      </c>
      <c r="Q2402" t="s">
        <v>51</v>
      </c>
      <c r="R2402" t="s">
        <v>51</v>
      </c>
      <c r="S2402" t="s">
        <v>51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45">
      <c r="A2403" s="3" t="b">
        <f>Teams[[#This Row],[yearID]]&gt;=1973</f>
        <v>1</v>
      </c>
      <c r="B2403" s="3" t="b">
        <f>Teams[[#This Row],[yearID]]&gt;=1903</f>
        <v>1</v>
      </c>
      <c r="C2403" s="3" t="str">
        <f>_xlfn.XLOOKUP(Teams[[#This Row],[franchID]], franchises[franchID], franchises[franchName])</f>
        <v>Minnesota Twins</v>
      </c>
      <c r="D2403" s="3">
        <f>IF(Teams[[#This Row],[LgWin]]="Y", 1,
IF(Teams[[#This Row],[LgWin]] = "N", 0, " "))</f>
        <v>0</v>
      </c>
      <c r="E2403" s="3">
        <f>IF(Teams[[#This Row],[WSWin]]="Y", 1,
IF(Teams[[#This Row],[WSWin]] = "N", 0, " "))</f>
        <v>0</v>
      </c>
      <c r="F2403">
        <v>2002</v>
      </c>
      <c r="G2403" t="s">
        <v>410</v>
      </c>
      <c r="H2403" t="s">
        <v>426</v>
      </c>
      <c r="I2403" t="s">
        <v>426</v>
      </c>
      <c r="J2403" t="s">
        <v>591</v>
      </c>
      <c r="K2403">
        <v>1</v>
      </c>
      <c r="L2403">
        <v>161</v>
      </c>
      <c r="M2403">
        <v>81</v>
      </c>
      <c r="N2403">
        <v>94</v>
      </c>
      <c r="O2403">
        <v>67</v>
      </c>
      <c r="P2403" t="s">
        <v>76</v>
      </c>
      <c r="Q2403" t="s">
        <v>51</v>
      </c>
      <c r="R2403" t="s">
        <v>51</v>
      </c>
      <c r="S2403" t="s">
        <v>51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45">
      <c r="A2404" s="3" t="b">
        <f>Teams[[#This Row],[yearID]]&gt;=1973</f>
        <v>1</v>
      </c>
      <c r="B2404" s="3" t="b">
        <f>Teams[[#This Row],[yearID]]&gt;=1903</f>
        <v>1</v>
      </c>
      <c r="C2404" s="3" t="str">
        <f>_xlfn.XLOOKUP(Teams[[#This Row],[franchID]], franchises[franchID], franchises[franchName])</f>
        <v>Washington Nationals</v>
      </c>
      <c r="D2404" s="3">
        <f>IF(Teams[[#This Row],[LgWin]]="Y", 1,
IF(Teams[[#This Row],[LgWin]] = "N", 0, " "))</f>
        <v>0</v>
      </c>
      <c r="E2404" s="3">
        <f>IF(Teams[[#This Row],[WSWin]]="Y", 1,
IF(Teams[[#This Row],[WSWin]] = "N", 0, " "))</f>
        <v>0</v>
      </c>
      <c r="F2404">
        <v>2002</v>
      </c>
      <c r="G2404" t="s">
        <v>157</v>
      </c>
      <c r="H2404" t="s">
        <v>551</v>
      </c>
      <c r="I2404" t="s">
        <v>398</v>
      </c>
      <c r="J2404" t="s">
        <v>37</v>
      </c>
      <c r="K2404">
        <v>2</v>
      </c>
      <c r="L2404">
        <v>162</v>
      </c>
      <c r="M2404">
        <v>81</v>
      </c>
      <c r="N2404">
        <v>83</v>
      </c>
      <c r="O2404">
        <v>79</v>
      </c>
      <c r="P2404" t="s">
        <v>51</v>
      </c>
      <c r="Q2404" t="s">
        <v>51</v>
      </c>
      <c r="R2404" t="s">
        <v>51</v>
      </c>
      <c r="S2404" t="s">
        <v>51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45">
      <c r="A2405" s="3" t="b">
        <f>Teams[[#This Row],[yearID]]&gt;=1973</f>
        <v>1</v>
      </c>
      <c r="B2405" s="3" t="b">
        <f>Teams[[#This Row],[yearID]]&gt;=1903</f>
        <v>1</v>
      </c>
      <c r="C2405" s="3" t="str">
        <f>_xlfn.XLOOKUP(Teams[[#This Row],[franchID]], franchises[franchID], franchises[franchName])</f>
        <v>New York Yankees</v>
      </c>
      <c r="D2405" s="3">
        <f>IF(Teams[[#This Row],[LgWin]]="Y", 1,
IF(Teams[[#This Row],[LgWin]] = "N", 0, " "))</f>
        <v>0</v>
      </c>
      <c r="E2405" s="3">
        <f>IF(Teams[[#This Row],[WSWin]]="Y", 1,
IF(Teams[[#This Row],[WSWin]] = "N", 0, " "))</f>
        <v>0</v>
      </c>
      <c r="F2405">
        <v>2002</v>
      </c>
      <c r="G2405" t="s">
        <v>410</v>
      </c>
      <c r="H2405" t="s">
        <v>436</v>
      </c>
      <c r="I2405" t="s">
        <v>412</v>
      </c>
      <c r="J2405" t="s">
        <v>37</v>
      </c>
      <c r="K2405">
        <v>1</v>
      </c>
      <c r="L2405">
        <v>161</v>
      </c>
      <c r="M2405">
        <v>80</v>
      </c>
      <c r="N2405">
        <v>103</v>
      </c>
      <c r="O2405">
        <v>58</v>
      </c>
      <c r="P2405" t="s">
        <v>76</v>
      </c>
      <c r="Q2405" t="s">
        <v>51</v>
      </c>
      <c r="R2405" t="s">
        <v>51</v>
      </c>
      <c r="S2405" t="s">
        <v>51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45">
      <c r="A2406" s="3" t="b">
        <f>Teams[[#This Row],[yearID]]&gt;=1973</f>
        <v>1</v>
      </c>
      <c r="B2406" s="3" t="b">
        <f>Teams[[#This Row],[yearID]]&gt;=1903</f>
        <v>1</v>
      </c>
      <c r="C2406" s="3" t="str">
        <f>_xlfn.XLOOKUP(Teams[[#This Row],[franchID]], franchises[franchID], franchises[franchName])</f>
        <v>New York Mets</v>
      </c>
      <c r="D2406" s="3">
        <f>IF(Teams[[#This Row],[LgWin]]="Y", 1,
IF(Teams[[#This Row],[LgWin]] = "N", 0, " "))</f>
        <v>0</v>
      </c>
      <c r="E2406" s="3">
        <f>IF(Teams[[#This Row],[WSWin]]="Y", 1,
IF(Teams[[#This Row],[WSWin]] = "N", 0, " "))</f>
        <v>0</v>
      </c>
      <c r="F2406">
        <v>2002</v>
      </c>
      <c r="G2406" t="s">
        <v>157</v>
      </c>
      <c r="H2406" t="s">
        <v>532</v>
      </c>
      <c r="I2406" t="s">
        <v>533</v>
      </c>
      <c r="J2406" t="s">
        <v>37</v>
      </c>
      <c r="K2406">
        <v>5</v>
      </c>
      <c r="L2406">
        <v>161</v>
      </c>
      <c r="M2406">
        <v>78</v>
      </c>
      <c r="N2406">
        <v>75</v>
      </c>
      <c r="O2406">
        <v>86</v>
      </c>
      <c r="P2406" t="s">
        <v>51</v>
      </c>
      <c r="Q2406" t="s">
        <v>51</v>
      </c>
      <c r="R2406" t="s">
        <v>51</v>
      </c>
      <c r="S2406" t="s">
        <v>51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45">
      <c r="A2407" s="3" t="b">
        <f>Teams[[#This Row],[yearID]]&gt;=1973</f>
        <v>1</v>
      </c>
      <c r="B2407" s="3" t="b">
        <f>Teams[[#This Row],[yearID]]&gt;=1903</f>
        <v>1</v>
      </c>
      <c r="C2407" s="3" t="str">
        <f>_xlfn.XLOOKUP(Teams[[#This Row],[franchID]], franchises[franchID], franchises[franchName])</f>
        <v>Oakland Athletics</v>
      </c>
      <c r="D2407" s="3">
        <f>IF(Teams[[#This Row],[LgWin]]="Y", 1,
IF(Teams[[#This Row],[LgWin]] = "N", 0, " "))</f>
        <v>0</v>
      </c>
      <c r="E2407" s="3">
        <f>IF(Teams[[#This Row],[WSWin]]="Y", 1,
IF(Teams[[#This Row],[WSWin]] = "N", 0, " "))</f>
        <v>0</v>
      </c>
      <c r="F2407">
        <v>2002</v>
      </c>
      <c r="G2407" t="s">
        <v>410</v>
      </c>
      <c r="H2407" t="s">
        <v>423</v>
      </c>
      <c r="I2407" t="s">
        <v>423</v>
      </c>
      <c r="J2407" t="s">
        <v>8</v>
      </c>
      <c r="K2407">
        <v>1</v>
      </c>
      <c r="L2407">
        <v>162</v>
      </c>
      <c r="M2407">
        <v>81</v>
      </c>
      <c r="N2407">
        <v>103</v>
      </c>
      <c r="O2407">
        <v>59</v>
      </c>
      <c r="P2407" t="s">
        <v>76</v>
      </c>
      <c r="Q2407" t="s">
        <v>51</v>
      </c>
      <c r="R2407" t="s">
        <v>51</v>
      </c>
      <c r="S2407" t="s">
        <v>51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45">
      <c r="A2408" s="3" t="b">
        <f>Teams[[#This Row],[yearID]]&gt;=1973</f>
        <v>1</v>
      </c>
      <c r="B2408" s="3" t="b">
        <f>Teams[[#This Row],[yearID]]&gt;=1903</f>
        <v>1</v>
      </c>
      <c r="C2408" s="3" t="str">
        <f>_xlfn.XLOOKUP(Teams[[#This Row],[franchID]], franchises[franchID], franchises[franchName])</f>
        <v>Philadelphia Phillies</v>
      </c>
      <c r="D2408" s="3">
        <f>IF(Teams[[#This Row],[LgWin]]="Y", 1,
IF(Teams[[#This Row],[LgWin]] = "N", 0, " "))</f>
        <v>0</v>
      </c>
      <c r="E2408" s="3">
        <f>IF(Teams[[#This Row],[WSWin]]="Y", 1,
IF(Teams[[#This Row],[WSWin]] = "N", 0, " "))</f>
        <v>0</v>
      </c>
      <c r="F2408">
        <v>2002</v>
      </c>
      <c r="G2408" t="s">
        <v>157</v>
      </c>
      <c r="H2408" t="s">
        <v>122</v>
      </c>
      <c r="I2408" t="s">
        <v>122</v>
      </c>
      <c r="J2408" t="s">
        <v>37</v>
      </c>
      <c r="K2408">
        <v>3</v>
      </c>
      <c r="L2408">
        <v>161</v>
      </c>
      <c r="M2408">
        <v>79</v>
      </c>
      <c r="N2408">
        <v>80</v>
      </c>
      <c r="O2408">
        <v>81</v>
      </c>
      <c r="P2408" t="s">
        <v>51</v>
      </c>
      <c r="Q2408" t="s">
        <v>51</v>
      </c>
      <c r="R2408" t="s">
        <v>51</v>
      </c>
      <c r="S2408" t="s">
        <v>51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45">
      <c r="A2409" s="3" t="b">
        <f>Teams[[#This Row],[yearID]]&gt;=1973</f>
        <v>1</v>
      </c>
      <c r="B2409" s="3" t="b">
        <f>Teams[[#This Row],[yearID]]&gt;=1903</f>
        <v>1</v>
      </c>
      <c r="C2409" s="3" t="str">
        <f>_xlfn.XLOOKUP(Teams[[#This Row],[franchID]], franchises[franchID], franchises[franchName])</f>
        <v>Pittsburgh Pirates</v>
      </c>
      <c r="D2409" s="3">
        <f>IF(Teams[[#This Row],[LgWin]]="Y", 1,
IF(Teams[[#This Row],[LgWin]] = "N", 0, " "))</f>
        <v>0</v>
      </c>
      <c r="E2409" s="3">
        <f>IF(Teams[[#This Row],[WSWin]]="Y", 1,
IF(Teams[[#This Row],[WSWin]] = "N", 0, " "))</f>
        <v>0</v>
      </c>
      <c r="F2409">
        <v>2002</v>
      </c>
      <c r="G2409" t="s">
        <v>157</v>
      </c>
      <c r="H2409" t="s">
        <v>229</v>
      </c>
      <c r="I2409" t="s">
        <v>229</v>
      </c>
      <c r="J2409" t="s">
        <v>591</v>
      </c>
      <c r="K2409">
        <v>4</v>
      </c>
      <c r="L2409">
        <v>161</v>
      </c>
      <c r="M2409">
        <v>79</v>
      </c>
      <c r="N2409">
        <v>72</v>
      </c>
      <c r="O2409">
        <v>89</v>
      </c>
      <c r="P2409" t="s">
        <v>51</v>
      </c>
      <c r="Q2409" t="s">
        <v>51</v>
      </c>
      <c r="R2409" t="s">
        <v>51</v>
      </c>
      <c r="S2409" t="s">
        <v>51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45">
      <c r="A2410" s="3" t="b">
        <f>Teams[[#This Row],[yearID]]&gt;=1973</f>
        <v>1</v>
      </c>
      <c r="B2410" s="3" t="b">
        <f>Teams[[#This Row],[yearID]]&gt;=1903</f>
        <v>1</v>
      </c>
      <c r="C2410" s="3" t="str">
        <f>_xlfn.XLOOKUP(Teams[[#This Row],[franchID]], franchises[franchID], franchises[franchName])</f>
        <v>San Diego Padres</v>
      </c>
      <c r="D2410" s="3">
        <f>IF(Teams[[#This Row],[LgWin]]="Y", 1,
IF(Teams[[#This Row],[LgWin]] = "N", 0, " "))</f>
        <v>0</v>
      </c>
      <c r="E2410" s="3">
        <f>IF(Teams[[#This Row],[WSWin]]="Y", 1,
IF(Teams[[#This Row],[WSWin]] = "N", 0, " "))</f>
        <v>0</v>
      </c>
      <c r="F2410">
        <v>2002</v>
      </c>
      <c r="G2410" t="s">
        <v>157</v>
      </c>
      <c r="H2410" t="s">
        <v>554</v>
      </c>
      <c r="I2410" t="s">
        <v>555</v>
      </c>
      <c r="J2410" t="s">
        <v>8</v>
      </c>
      <c r="K2410">
        <v>5</v>
      </c>
      <c r="L2410">
        <v>162</v>
      </c>
      <c r="M2410">
        <v>81</v>
      </c>
      <c r="N2410">
        <v>66</v>
      </c>
      <c r="O2410">
        <v>96</v>
      </c>
      <c r="P2410" t="s">
        <v>51</v>
      </c>
      <c r="Q2410" t="s">
        <v>51</v>
      </c>
      <c r="R2410" t="s">
        <v>51</v>
      </c>
      <c r="S2410" t="s">
        <v>51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45">
      <c r="A2411" s="3" t="b">
        <f>Teams[[#This Row],[yearID]]&gt;=1973</f>
        <v>1</v>
      </c>
      <c r="B2411" s="3" t="b">
        <f>Teams[[#This Row],[yearID]]&gt;=1903</f>
        <v>1</v>
      </c>
      <c r="C2411" s="3" t="str">
        <f>_xlfn.XLOOKUP(Teams[[#This Row],[franchID]], franchises[franchID], franchises[franchName])</f>
        <v>Seattle Mariners</v>
      </c>
      <c r="D2411" s="3">
        <f>IF(Teams[[#This Row],[LgWin]]="Y", 1,
IF(Teams[[#This Row],[LgWin]] = "N", 0, " "))</f>
        <v>0</v>
      </c>
      <c r="E2411" s="3">
        <f>IF(Teams[[#This Row],[WSWin]]="Y", 1,
IF(Teams[[#This Row],[WSWin]] = "N", 0, " "))</f>
        <v>0</v>
      </c>
      <c r="F2411">
        <v>2002</v>
      </c>
      <c r="G2411" t="s">
        <v>410</v>
      </c>
      <c r="H2411" t="s">
        <v>573</v>
      </c>
      <c r="I2411" t="s">
        <v>573</v>
      </c>
      <c r="J2411" t="s">
        <v>8</v>
      </c>
      <c r="K2411">
        <v>3</v>
      </c>
      <c r="L2411">
        <v>162</v>
      </c>
      <c r="M2411">
        <v>81</v>
      </c>
      <c r="N2411">
        <v>93</v>
      </c>
      <c r="O2411">
        <v>69</v>
      </c>
      <c r="P2411" t="s">
        <v>51</v>
      </c>
      <c r="Q2411" t="s">
        <v>51</v>
      </c>
      <c r="R2411" t="s">
        <v>51</v>
      </c>
      <c r="S2411" t="s">
        <v>51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45">
      <c r="A2412" s="3" t="b">
        <f>Teams[[#This Row],[yearID]]&gt;=1973</f>
        <v>1</v>
      </c>
      <c r="B2412" s="3" t="b">
        <f>Teams[[#This Row],[yearID]]&gt;=1903</f>
        <v>1</v>
      </c>
      <c r="C2412" s="3" t="str">
        <f>_xlfn.XLOOKUP(Teams[[#This Row],[franchID]], franchises[franchID], franchises[franchName])</f>
        <v>San Francisco Giants</v>
      </c>
      <c r="D2412" s="3">
        <f>IF(Teams[[#This Row],[LgWin]]="Y", 1,
IF(Teams[[#This Row],[LgWin]] = "N", 0, " "))</f>
        <v>1</v>
      </c>
      <c r="E2412" s="3">
        <f>IF(Teams[[#This Row],[WSWin]]="Y", 1,
IF(Teams[[#This Row],[WSWin]] = "N", 0, " "))</f>
        <v>0</v>
      </c>
      <c r="F2412">
        <v>2002</v>
      </c>
      <c r="G2412" t="s">
        <v>157</v>
      </c>
      <c r="H2412" t="s">
        <v>514</v>
      </c>
      <c r="I2412" t="s">
        <v>243</v>
      </c>
      <c r="J2412" t="s">
        <v>8</v>
      </c>
      <c r="K2412">
        <v>2</v>
      </c>
      <c r="L2412">
        <v>162</v>
      </c>
      <c r="M2412">
        <v>81</v>
      </c>
      <c r="N2412">
        <v>95</v>
      </c>
      <c r="O2412">
        <v>66</v>
      </c>
      <c r="P2412" t="s">
        <v>51</v>
      </c>
      <c r="Q2412" t="s">
        <v>76</v>
      </c>
      <c r="R2412" t="s">
        <v>76</v>
      </c>
      <c r="S2412" t="s">
        <v>51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45">
      <c r="A2413" s="3" t="b">
        <f>Teams[[#This Row],[yearID]]&gt;=1973</f>
        <v>1</v>
      </c>
      <c r="B2413" s="3" t="b">
        <f>Teams[[#This Row],[yearID]]&gt;=1903</f>
        <v>1</v>
      </c>
      <c r="C2413" s="3" t="str">
        <f>_xlfn.XLOOKUP(Teams[[#This Row],[franchID]], franchises[franchID], franchises[franchName])</f>
        <v>St. Louis Cardinals</v>
      </c>
      <c r="D2413" s="3">
        <f>IF(Teams[[#This Row],[LgWin]]="Y", 1,
IF(Teams[[#This Row],[LgWin]] = "N", 0, " "))</f>
        <v>0</v>
      </c>
      <c r="E2413" s="3">
        <f>IF(Teams[[#This Row],[WSWin]]="Y", 1,
IF(Teams[[#This Row],[WSWin]] = "N", 0, " "))</f>
        <v>0</v>
      </c>
      <c r="F2413">
        <v>2002</v>
      </c>
      <c r="G2413" t="s">
        <v>157</v>
      </c>
      <c r="H2413" t="s">
        <v>396</v>
      </c>
      <c r="I2413" t="s">
        <v>154</v>
      </c>
      <c r="J2413" t="s">
        <v>591</v>
      </c>
      <c r="K2413">
        <v>1</v>
      </c>
      <c r="L2413">
        <v>162</v>
      </c>
      <c r="M2413">
        <v>81</v>
      </c>
      <c r="N2413">
        <v>97</v>
      </c>
      <c r="O2413">
        <v>65</v>
      </c>
      <c r="P2413" t="s">
        <v>76</v>
      </c>
      <c r="Q2413" t="s">
        <v>51</v>
      </c>
      <c r="R2413" t="s">
        <v>51</v>
      </c>
      <c r="S2413" t="s">
        <v>51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45">
      <c r="A2414" s="3" t="b">
        <f>Teams[[#This Row],[yearID]]&gt;=1973</f>
        <v>1</v>
      </c>
      <c r="B2414" s="3" t="b">
        <f>Teams[[#This Row],[yearID]]&gt;=1903</f>
        <v>1</v>
      </c>
      <c r="C2414" s="3" t="str">
        <f>_xlfn.XLOOKUP(Teams[[#This Row],[franchID]], franchises[franchID], franchises[franchName])</f>
        <v>Tampa Bay Rays</v>
      </c>
      <c r="D2414" s="3">
        <f>IF(Teams[[#This Row],[LgWin]]="Y", 1,
IF(Teams[[#This Row],[LgWin]] = "N", 0, " "))</f>
        <v>0</v>
      </c>
      <c r="E2414" s="3">
        <f>IF(Teams[[#This Row],[WSWin]]="Y", 1,
IF(Teams[[#This Row],[WSWin]] = "N", 0, " "))</f>
        <v>0</v>
      </c>
      <c r="F2414">
        <v>2002</v>
      </c>
      <c r="G2414" t="s">
        <v>410</v>
      </c>
      <c r="H2414" t="s">
        <v>604</v>
      </c>
      <c r="I2414" t="s">
        <v>605</v>
      </c>
      <c r="J2414" t="s">
        <v>37</v>
      </c>
      <c r="K2414">
        <v>5</v>
      </c>
      <c r="L2414">
        <v>161</v>
      </c>
      <c r="M2414">
        <v>81</v>
      </c>
      <c r="N2414">
        <v>55</v>
      </c>
      <c r="O2414">
        <v>106</v>
      </c>
      <c r="P2414" t="s">
        <v>51</v>
      </c>
      <c r="Q2414" t="s">
        <v>51</v>
      </c>
      <c r="R2414" t="s">
        <v>51</v>
      </c>
      <c r="S2414" t="s">
        <v>51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45">
      <c r="A2415" s="3" t="b">
        <f>Teams[[#This Row],[yearID]]&gt;=1973</f>
        <v>1</v>
      </c>
      <c r="B2415" s="3" t="b">
        <f>Teams[[#This Row],[yearID]]&gt;=1903</f>
        <v>1</v>
      </c>
      <c r="C2415" s="3" t="str">
        <f>_xlfn.XLOOKUP(Teams[[#This Row],[franchID]], franchises[franchID], franchises[franchName])</f>
        <v>Texas Rangers</v>
      </c>
      <c r="D2415" s="3">
        <f>IF(Teams[[#This Row],[LgWin]]="Y", 1,
IF(Teams[[#This Row],[LgWin]] = "N", 0, " "))</f>
        <v>0</v>
      </c>
      <c r="E2415" s="3">
        <f>IF(Teams[[#This Row],[WSWin]]="Y", 1,
IF(Teams[[#This Row],[WSWin]] = "N", 0, " "))</f>
        <v>0</v>
      </c>
      <c r="F2415">
        <v>2002</v>
      </c>
      <c r="G2415" t="s">
        <v>410</v>
      </c>
      <c r="H2415" t="s">
        <v>526</v>
      </c>
      <c r="I2415" t="s">
        <v>526</v>
      </c>
      <c r="J2415" t="s">
        <v>8</v>
      </c>
      <c r="K2415">
        <v>4</v>
      </c>
      <c r="L2415">
        <v>162</v>
      </c>
      <c r="M2415">
        <v>80</v>
      </c>
      <c r="N2415">
        <v>72</v>
      </c>
      <c r="O2415">
        <v>90</v>
      </c>
      <c r="P2415" t="s">
        <v>51</v>
      </c>
      <c r="Q2415" t="s">
        <v>51</v>
      </c>
      <c r="R2415" t="s">
        <v>51</v>
      </c>
      <c r="S2415" t="s">
        <v>51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45">
      <c r="A2416" s="3" t="b">
        <f>Teams[[#This Row],[yearID]]&gt;=1973</f>
        <v>1</v>
      </c>
      <c r="B2416" s="3" t="b">
        <f>Teams[[#This Row],[yearID]]&gt;=1903</f>
        <v>1</v>
      </c>
      <c r="C2416" s="3" t="str">
        <f>_xlfn.XLOOKUP(Teams[[#This Row],[franchID]], franchises[franchID], franchises[franchName])</f>
        <v>Toronto Blue Jays</v>
      </c>
      <c r="D2416" s="3">
        <f>IF(Teams[[#This Row],[LgWin]]="Y", 1,
IF(Teams[[#This Row],[LgWin]] = "N", 0, " "))</f>
        <v>0</v>
      </c>
      <c r="E2416" s="3">
        <f>IF(Teams[[#This Row],[WSWin]]="Y", 1,
IF(Teams[[#This Row],[WSWin]] = "N", 0, " "))</f>
        <v>0</v>
      </c>
      <c r="F2416">
        <v>2002</v>
      </c>
      <c r="G2416" t="s">
        <v>410</v>
      </c>
      <c r="H2416" t="s">
        <v>576</v>
      </c>
      <c r="I2416" t="s">
        <v>576</v>
      </c>
      <c r="J2416" t="s">
        <v>37</v>
      </c>
      <c r="K2416">
        <v>3</v>
      </c>
      <c r="L2416">
        <v>162</v>
      </c>
      <c r="M2416">
        <v>81</v>
      </c>
      <c r="N2416">
        <v>78</v>
      </c>
      <c r="O2416">
        <v>84</v>
      </c>
      <c r="P2416" t="s">
        <v>51</v>
      </c>
      <c r="Q2416" t="s">
        <v>51</v>
      </c>
      <c r="R2416" t="s">
        <v>51</v>
      </c>
      <c r="S2416" t="s">
        <v>51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45">
      <c r="A2417" s="3" t="b">
        <f>Teams[[#This Row],[yearID]]&gt;=1973</f>
        <v>1</v>
      </c>
      <c r="B2417" s="3" t="b">
        <f>Teams[[#This Row],[yearID]]&gt;=1903</f>
        <v>1</v>
      </c>
      <c r="C2417" s="3" t="str">
        <f>_xlfn.XLOOKUP(Teams[[#This Row],[franchID]], franchises[franchID], franchises[franchName])</f>
        <v>Los Angeles Angels of Anaheim</v>
      </c>
      <c r="D2417" s="3">
        <f>IF(Teams[[#This Row],[LgWin]]="Y", 1,
IF(Teams[[#This Row],[LgWin]] = "N", 0, " "))</f>
        <v>0</v>
      </c>
      <c r="E2417" s="3">
        <f>IF(Teams[[#This Row],[WSWin]]="Y", 1,
IF(Teams[[#This Row],[WSWin]] = "N", 0, " "))</f>
        <v>0</v>
      </c>
      <c r="F2417">
        <v>2003</v>
      </c>
      <c r="G2417" t="s">
        <v>410</v>
      </c>
      <c r="H2417" t="s">
        <v>520</v>
      </c>
      <c r="I2417" t="s">
        <v>520</v>
      </c>
      <c r="J2417" t="s">
        <v>8</v>
      </c>
      <c r="K2417">
        <v>3</v>
      </c>
      <c r="L2417">
        <v>162</v>
      </c>
      <c r="M2417">
        <v>82</v>
      </c>
      <c r="N2417">
        <v>77</v>
      </c>
      <c r="O2417">
        <v>85</v>
      </c>
      <c r="P2417" t="s">
        <v>51</v>
      </c>
      <c r="Q2417" t="s">
        <v>51</v>
      </c>
      <c r="R2417" t="s">
        <v>51</v>
      </c>
      <c r="S2417" t="s">
        <v>51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45">
      <c r="A2418" s="3" t="b">
        <f>Teams[[#This Row],[yearID]]&gt;=1973</f>
        <v>1</v>
      </c>
      <c r="B2418" s="3" t="b">
        <f>Teams[[#This Row],[yearID]]&gt;=1903</f>
        <v>1</v>
      </c>
      <c r="C2418" s="3" t="str">
        <f>_xlfn.XLOOKUP(Teams[[#This Row],[franchID]], franchises[franchID], franchises[franchName])</f>
        <v>Arizona Diamondbacks</v>
      </c>
      <c r="D2418" s="3">
        <f>IF(Teams[[#This Row],[LgWin]]="Y", 1,
IF(Teams[[#This Row],[LgWin]] = "N", 0, " "))</f>
        <v>0</v>
      </c>
      <c r="E2418" s="3">
        <f>IF(Teams[[#This Row],[WSWin]]="Y", 1,
IF(Teams[[#This Row],[WSWin]] = "N", 0, " "))</f>
        <v>0</v>
      </c>
      <c r="F2418">
        <v>2003</v>
      </c>
      <c r="G2418" t="s">
        <v>157</v>
      </c>
      <c r="H2418" t="s">
        <v>601</v>
      </c>
      <c r="I2418" t="s">
        <v>601</v>
      </c>
      <c r="J2418" t="s">
        <v>8</v>
      </c>
      <c r="K2418">
        <v>3</v>
      </c>
      <c r="L2418">
        <v>162</v>
      </c>
      <c r="M2418">
        <v>81</v>
      </c>
      <c r="N2418">
        <v>84</v>
      </c>
      <c r="O2418">
        <v>78</v>
      </c>
      <c r="P2418" t="s">
        <v>51</v>
      </c>
      <c r="Q2418" t="s">
        <v>51</v>
      </c>
      <c r="R2418" t="s">
        <v>51</v>
      </c>
      <c r="S2418" t="s">
        <v>51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45">
      <c r="A2419" s="3" t="b">
        <f>Teams[[#This Row],[yearID]]&gt;=1973</f>
        <v>1</v>
      </c>
      <c r="B2419" s="3" t="b">
        <f>Teams[[#This Row],[yearID]]&gt;=1903</f>
        <v>1</v>
      </c>
      <c r="C2419" s="3" t="str">
        <f>_xlfn.XLOOKUP(Teams[[#This Row],[franchID]], franchises[franchID], franchises[franchName])</f>
        <v>Atlanta Braves</v>
      </c>
      <c r="D2419" s="3">
        <f>IF(Teams[[#This Row],[LgWin]]="Y", 1,
IF(Teams[[#This Row],[LgWin]] = "N", 0, " "))</f>
        <v>0</v>
      </c>
      <c r="E2419" s="3">
        <f>IF(Teams[[#This Row],[WSWin]]="Y", 1,
IF(Teams[[#This Row],[WSWin]] = "N", 0, " "))</f>
        <v>0</v>
      </c>
      <c r="F2419">
        <v>2003</v>
      </c>
      <c r="G2419" t="s">
        <v>157</v>
      </c>
      <c r="H2419" t="s">
        <v>159</v>
      </c>
      <c r="I2419" t="s">
        <v>159</v>
      </c>
      <c r="J2419" t="s">
        <v>37</v>
      </c>
      <c r="K2419">
        <v>1</v>
      </c>
      <c r="L2419">
        <v>162</v>
      </c>
      <c r="M2419">
        <v>81</v>
      </c>
      <c r="N2419">
        <v>101</v>
      </c>
      <c r="O2419">
        <v>61</v>
      </c>
      <c r="P2419" t="s">
        <v>76</v>
      </c>
      <c r="Q2419" t="s">
        <v>51</v>
      </c>
      <c r="R2419" t="s">
        <v>51</v>
      </c>
      <c r="S2419" t="s">
        <v>51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45">
      <c r="A2420" s="3" t="b">
        <f>Teams[[#This Row],[yearID]]&gt;=1973</f>
        <v>1</v>
      </c>
      <c r="B2420" s="3" t="b">
        <f>Teams[[#This Row],[yearID]]&gt;=1903</f>
        <v>1</v>
      </c>
      <c r="C2420" s="3" t="str">
        <f>_xlfn.XLOOKUP(Teams[[#This Row],[franchID]], franchises[franchID], franchises[franchName])</f>
        <v>Baltimore Orioles</v>
      </c>
      <c r="D2420" s="3">
        <f>IF(Teams[[#This Row],[LgWin]]="Y", 1,
IF(Teams[[#This Row],[LgWin]] = "N", 0, " "))</f>
        <v>0</v>
      </c>
      <c r="E2420" s="3">
        <f>IF(Teams[[#This Row],[WSWin]]="Y", 1,
IF(Teams[[#This Row],[WSWin]] = "N", 0, " "))</f>
        <v>0</v>
      </c>
      <c r="F2420">
        <v>2003</v>
      </c>
      <c r="G2420" t="s">
        <v>410</v>
      </c>
      <c r="H2420" t="s">
        <v>95</v>
      </c>
      <c r="I2420" t="s">
        <v>95</v>
      </c>
      <c r="J2420" t="s">
        <v>37</v>
      </c>
      <c r="K2420">
        <v>4</v>
      </c>
      <c r="L2420">
        <v>163</v>
      </c>
      <c r="M2420">
        <v>81</v>
      </c>
      <c r="N2420">
        <v>71</v>
      </c>
      <c r="O2420">
        <v>91</v>
      </c>
      <c r="P2420" t="s">
        <v>51</v>
      </c>
      <c r="Q2420" t="s">
        <v>51</v>
      </c>
      <c r="R2420" t="s">
        <v>51</v>
      </c>
      <c r="S2420" t="s">
        <v>51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45">
      <c r="A2421" s="3" t="b">
        <f>Teams[[#This Row],[yearID]]&gt;=1973</f>
        <v>1</v>
      </c>
      <c r="B2421" s="3" t="b">
        <f>Teams[[#This Row],[yearID]]&gt;=1903</f>
        <v>1</v>
      </c>
      <c r="C2421" s="3" t="str">
        <f>_xlfn.XLOOKUP(Teams[[#This Row],[franchID]], franchises[franchID], franchises[franchName])</f>
        <v>Boston Red Sox</v>
      </c>
      <c r="D2421" s="3">
        <f>IF(Teams[[#This Row],[LgWin]]="Y", 1,
IF(Teams[[#This Row],[LgWin]] = "N", 0, " "))</f>
        <v>0</v>
      </c>
      <c r="E2421" s="3">
        <f>IF(Teams[[#This Row],[WSWin]]="Y", 1,
IF(Teams[[#This Row],[WSWin]] = "N", 0, " "))</f>
        <v>0</v>
      </c>
      <c r="F2421">
        <v>2003</v>
      </c>
      <c r="G2421" t="s">
        <v>410</v>
      </c>
      <c r="H2421" t="s">
        <v>54</v>
      </c>
      <c r="I2421" t="s">
        <v>54</v>
      </c>
      <c r="J2421" t="s">
        <v>37</v>
      </c>
      <c r="K2421">
        <v>2</v>
      </c>
      <c r="L2421">
        <v>162</v>
      </c>
      <c r="M2421">
        <v>81</v>
      </c>
      <c r="N2421">
        <v>95</v>
      </c>
      <c r="O2421">
        <v>67</v>
      </c>
      <c r="P2421" t="s">
        <v>51</v>
      </c>
      <c r="Q2421" t="s">
        <v>76</v>
      </c>
      <c r="R2421" t="s">
        <v>51</v>
      </c>
      <c r="S2421" t="s">
        <v>51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45">
      <c r="A2422" s="3" t="b">
        <f>Teams[[#This Row],[yearID]]&gt;=1973</f>
        <v>1</v>
      </c>
      <c r="B2422" s="3" t="b">
        <f>Teams[[#This Row],[yearID]]&gt;=1903</f>
        <v>1</v>
      </c>
      <c r="C2422" s="3" t="str">
        <f>_xlfn.XLOOKUP(Teams[[#This Row],[franchID]], franchises[franchID], franchises[franchName])</f>
        <v>Chicago White Sox</v>
      </c>
      <c r="D2422" s="3">
        <f>IF(Teams[[#This Row],[LgWin]]="Y", 1,
IF(Teams[[#This Row],[LgWin]] = "N", 0, " "))</f>
        <v>0</v>
      </c>
      <c r="E2422" s="3">
        <f>IF(Teams[[#This Row],[WSWin]]="Y", 1,
IF(Teams[[#This Row],[WSWin]] = "N", 0, " "))</f>
        <v>0</v>
      </c>
      <c r="F2422">
        <v>2003</v>
      </c>
      <c r="G2422" t="s">
        <v>410</v>
      </c>
      <c r="H2422" t="s">
        <v>415</v>
      </c>
      <c r="I2422" t="s">
        <v>416</v>
      </c>
      <c r="J2422" t="s">
        <v>591</v>
      </c>
      <c r="K2422">
        <v>2</v>
      </c>
      <c r="L2422">
        <v>162</v>
      </c>
      <c r="M2422">
        <v>81</v>
      </c>
      <c r="N2422">
        <v>86</v>
      </c>
      <c r="O2422">
        <v>76</v>
      </c>
      <c r="P2422" t="s">
        <v>51</v>
      </c>
      <c r="Q2422" t="s">
        <v>51</v>
      </c>
      <c r="R2422" t="s">
        <v>51</v>
      </c>
      <c r="S2422" t="s">
        <v>51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45">
      <c r="A2423" s="3" t="b">
        <f>Teams[[#This Row],[yearID]]&gt;=1973</f>
        <v>1</v>
      </c>
      <c r="B2423" s="3" t="b">
        <f>Teams[[#This Row],[yearID]]&gt;=1903</f>
        <v>1</v>
      </c>
      <c r="C2423" s="3" t="str">
        <f>_xlfn.XLOOKUP(Teams[[#This Row],[franchID]], franchises[franchID], franchises[franchName])</f>
        <v>Chicago Cubs</v>
      </c>
      <c r="D2423" s="3">
        <f>IF(Teams[[#This Row],[LgWin]]="Y", 1,
IF(Teams[[#This Row],[LgWin]] = "N", 0, " "))</f>
        <v>0</v>
      </c>
      <c r="E2423" s="3">
        <f>IF(Teams[[#This Row],[WSWin]]="Y", 1,
IF(Teams[[#This Row],[WSWin]] = "N", 0, " "))</f>
        <v>0</v>
      </c>
      <c r="F2423">
        <v>2003</v>
      </c>
      <c r="G2423" t="s">
        <v>157</v>
      </c>
      <c r="H2423" t="s">
        <v>161</v>
      </c>
      <c r="I2423" t="s">
        <v>162</v>
      </c>
      <c r="J2423" t="s">
        <v>591</v>
      </c>
      <c r="K2423">
        <v>1</v>
      </c>
      <c r="L2423">
        <v>162</v>
      </c>
      <c r="M2423">
        <v>81</v>
      </c>
      <c r="N2423">
        <v>88</v>
      </c>
      <c r="O2423">
        <v>74</v>
      </c>
      <c r="P2423" t="s">
        <v>76</v>
      </c>
      <c r="Q2423" t="s">
        <v>51</v>
      </c>
      <c r="R2423" t="s">
        <v>51</v>
      </c>
      <c r="S2423" t="s">
        <v>51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45">
      <c r="A2424" s="3" t="b">
        <f>Teams[[#This Row],[yearID]]&gt;=1973</f>
        <v>1</v>
      </c>
      <c r="B2424" s="3" t="b">
        <f>Teams[[#This Row],[yearID]]&gt;=1903</f>
        <v>1</v>
      </c>
      <c r="C2424" s="3" t="str">
        <f>_xlfn.XLOOKUP(Teams[[#This Row],[franchID]], franchises[franchID], franchises[franchName])</f>
        <v>Cincinnati Reds</v>
      </c>
      <c r="D2424" s="3">
        <f>IF(Teams[[#This Row],[LgWin]]="Y", 1,
IF(Teams[[#This Row],[LgWin]] = "N", 0, " "))</f>
        <v>0</v>
      </c>
      <c r="E2424" s="3">
        <f>IF(Teams[[#This Row],[WSWin]]="Y", 1,
IF(Teams[[#This Row],[WSWin]] = "N", 0, " "))</f>
        <v>0</v>
      </c>
      <c r="F2424">
        <v>2003</v>
      </c>
      <c r="G2424" t="s">
        <v>157</v>
      </c>
      <c r="H2424" t="s">
        <v>167</v>
      </c>
      <c r="I2424" t="s">
        <v>167</v>
      </c>
      <c r="J2424" t="s">
        <v>591</v>
      </c>
      <c r="K2424">
        <v>5</v>
      </c>
      <c r="L2424">
        <v>162</v>
      </c>
      <c r="M2424">
        <v>81</v>
      </c>
      <c r="N2424">
        <v>69</v>
      </c>
      <c r="O2424">
        <v>93</v>
      </c>
      <c r="P2424" t="s">
        <v>51</v>
      </c>
      <c r="Q2424" t="s">
        <v>51</v>
      </c>
      <c r="R2424" t="s">
        <v>51</v>
      </c>
      <c r="S2424" t="s">
        <v>51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45">
      <c r="A2425" s="3" t="b">
        <f>Teams[[#This Row],[yearID]]&gt;=1973</f>
        <v>1</v>
      </c>
      <c r="B2425" s="3" t="b">
        <f>Teams[[#This Row],[yearID]]&gt;=1903</f>
        <v>1</v>
      </c>
      <c r="C2425" s="3" t="str">
        <f>_xlfn.XLOOKUP(Teams[[#This Row],[franchID]], franchises[franchID], franchises[franchName])</f>
        <v>Cleveland Indians</v>
      </c>
      <c r="D2425" s="3">
        <f>IF(Teams[[#This Row],[LgWin]]="Y", 1,
IF(Teams[[#This Row],[LgWin]] = "N", 0, " "))</f>
        <v>0</v>
      </c>
      <c r="E2425" s="3">
        <f>IF(Teams[[#This Row],[WSWin]]="Y", 1,
IF(Teams[[#This Row],[WSWin]] = "N", 0, " "))</f>
        <v>0</v>
      </c>
      <c r="F2425">
        <v>2003</v>
      </c>
      <c r="G2425" t="s">
        <v>410</v>
      </c>
      <c r="H2425" t="s">
        <v>64</v>
      </c>
      <c r="I2425" t="s">
        <v>64</v>
      </c>
      <c r="J2425" t="s">
        <v>591</v>
      </c>
      <c r="K2425">
        <v>4</v>
      </c>
      <c r="L2425">
        <v>162</v>
      </c>
      <c r="M2425">
        <v>81</v>
      </c>
      <c r="N2425">
        <v>68</v>
      </c>
      <c r="O2425">
        <v>94</v>
      </c>
      <c r="P2425" t="s">
        <v>51</v>
      </c>
      <c r="Q2425" t="s">
        <v>51</v>
      </c>
      <c r="R2425" t="s">
        <v>51</v>
      </c>
      <c r="S2425" t="s">
        <v>51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45">
      <c r="A2426" s="3" t="b">
        <f>Teams[[#This Row],[yearID]]&gt;=1973</f>
        <v>1</v>
      </c>
      <c r="B2426" s="3" t="b">
        <f>Teams[[#This Row],[yearID]]&gt;=1903</f>
        <v>1</v>
      </c>
      <c r="C2426" s="3" t="str">
        <f>_xlfn.XLOOKUP(Teams[[#This Row],[franchID]], franchises[franchID], franchises[franchName])</f>
        <v>Colorado Rockies</v>
      </c>
      <c r="D2426" s="3">
        <f>IF(Teams[[#This Row],[LgWin]]="Y", 1,
IF(Teams[[#This Row],[LgWin]] = "N", 0, " "))</f>
        <v>0</v>
      </c>
      <c r="E2426" s="3">
        <f>IF(Teams[[#This Row],[WSWin]]="Y", 1,
IF(Teams[[#This Row],[WSWin]] = "N", 0, " "))</f>
        <v>0</v>
      </c>
      <c r="F2426">
        <v>2003</v>
      </c>
      <c r="G2426" t="s">
        <v>157</v>
      </c>
      <c r="H2426" t="s">
        <v>241</v>
      </c>
      <c r="I2426" t="s">
        <v>241</v>
      </c>
      <c r="J2426" t="s">
        <v>8</v>
      </c>
      <c r="K2426">
        <v>4</v>
      </c>
      <c r="L2426">
        <v>162</v>
      </c>
      <c r="M2426">
        <v>81</v>
      </c>
      <c r="N2426">
        <v>74</v>
      </c>
      <c r="O2426">
        <v>88</v>
      </c>
      <c r="P2426" t="s">
        <v>51</v>
      </c>
      <c r="Q2426" t="s">
        <v>51</v>
      </c>
      <c r="R2426" t="s">
        <v>51</v>
      </c>
      <c r="S2426" t="s">
        <v>51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45">
      <c r="A2427" s="3" t="b">
        <f>Teams[[#This Row],[yearID]]&gt;=1973</f>
        <v>1</v>
      </c>
      <c r="B2427" s="3" t="b">
        <f>Teams[[#This Row],[yearID]]&gt;=1903</f>
        <v>1</v>
      </c>
      <c r="C2427" s="3" t="str">
        <f>_xlfn.XLOOKUP(Teams[[#This Row],[franchID]], franchises[franchID], franchises[franchName])</f>
        <v>Detroit Tigers</v>
      </c>
      <c r="D2427" s="3">
        <f>IF(Teams[[#This Row],[LgWin]]="Y", 1,
IF(Teams[[#This Row],[LgWin]] = "N", 0, " "))</f>
        <v>0</v>
      </c>
      <c r="E2427" s="3">
        <f>IF(Teams[[#This Row],[WSWin]]="Y", 1,
IF(Teams[[#This Row],[WSWin]] = "N", 0, " "))</f>
        <v>0</v>
      </c>
      <c r="F2427">
        <v>2003</v>
      </c>
      <c r="G2427" t="s">
        <v>410</v>
      </c>
      <c r="H2427" t="s">
        <v>419</v>
      </c>
      <c r="I2427" t="s">
        <v>419</v>
      </c>
      <c r="J2427" t="s">
        <v>591</v>
      </c>
      <c r="K2427">
        <v>5</v>
      </c>
      <c r="L2427">
        <v>162</v>
      </c>
      <c r="M2427">
        <v>81</v>
      </c>
      <c r="N2427">
        <v>43</v>
      </c>
      <c r="O2427">
        <v>119</v>
      </c>
      <c r="P2427" t="s">
        <v>51</v>
      </c>
      <c r="Q2427" t="s">
        <v>51</v>
      </c>
      <c r="R2427" t="s">
        <v>51</v>
      </c>
      <c r="S2427" t="s">
        <v>51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45">
      <c r="A2428" s="3" t="b">
        <f>Teams[[#This Row],[yearID]]&gt;=1973</f>
        <v>1</v>
      </c>
      <c r="B2428" s="3" t="b">
        <f>Teams[[#This Row],[yearID]]&gt;=1903</f>
        <v>1</v>
      </c>
      <c r="C2428" s="3" t="str">
        <f>_xlfn.XLOOKUP(Teams[[#This Row],[franchID]], franchises[franchID], franchises[franchName])</f>
        <v>Florida Marlins</v>
      </c>
      <c r="D2428" s="3">
        <f>IF(Teams[[#This Row],[LgWin]]="Y", 1,
IF(Teams[[#This Row],[LgWin]] = "N", 0, " "))</f>
        <v>1</v>
      </c>
      <c r="E2428" s="3">
        <f>IF(Teams[[#This Row],[WSWin]]="Y", 1,
IF(Teams[[#This Row],[WSWin]] = "N", 0, " "))</f>
        <v>1</v>
      </c>
      <c r="F2428">
        <v>2003</v>
      </c>
      <c r="G2428" t="s">
        <v>157</v>
      </c>
      <c r="H2428" t="s">
        <v>586</v>
      </c>
      <c r="I2428" t="s">
        <v>587</v>
      </c>
      <c r="J2428" t="s">
        <v>37</v>
      </c>
      <c r="K2428">
        <v>2</v>
      </c>
      <c r="L2428">
        <v>162</v>
      </c>
      <c r="M2428">
        <v>81</v>
      </c>
      <c r="N2428">
        <v>91</v>
      </c>
      <c r="O2428">
        <v>71</v>
      </c>
      <c r="P2428" t="s">
        <v>51</v>
      </c>
      <c r="Q2428" t="s">
        <v>76</v>
      </c>
      <c r="R2428" t="s">
        <v>76</v>
      </c>
      <c r="S2428" t="s">
        <v>76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45">
      <c r="A2429" s="3" t="b">
        <f>Teams[[#This Row],[yearID]]&gt;=1973</f>
        <v>1</v>
      </c>
      <c r="B2429" s="3" t="b">
        <f>Teams[[#This Row],[yearID]]&gt;=1903</f>
        <v>1</v>
      </c>
      <c r="C2429" s="3" t="str">
        <f>_xlfn.XLOOKUP(Teams[[#This Row],[franchID]], franchises[franchID], franchises[franchName])</f>
        <v>Houston Astros</v>
      </c>
      <c r="D2429" s="3">
        <f>IF(Teams[[#This Row],[LgWin]]="Y", 1,
IF(Teams[[#This Row],[LgWin]] = "N", 0, " "))</f>
        <v>0</v>
      </c>
      <c r="E2429" s="3">
        <f>IF(Teams[[#This Row],[WSWin]]="Y", 1,
IF(Teams[[#This Row],[WSWin]] = "N", 0, " "))</f>
        <v>0</v>
      </c>
      <c r="F2429">
        <v>2003</v>
      </c>
      <c r="G2429" t="s">
        <v>157</v>
      </c>
      <c r="H2429" t="s">
        <v>528</v>
      </c>
      <c r="I2429" t="s">
        <v>528</v>
      </c>
      <c r="J2429" t="s">
        <v>591</v>
      </c>
      <c r="K2429">
        <v>2</v>
      </c>
      <c r="L2429">
        <v>162</v>
      </c>
      <c r="M2429">
        <v>81</v>
      </c>
      <c r="N2429">
        <v>87</v>
      </c>
      <c r="O2429">
        <v>75</v>
      </c>
      <c r="P2429" t="s">
        <v>51</v>
      </c>
      <c r="Q2429" t="s">
        <v>51</v>
      </c>
      <c r="R2429" t="s">
        <v>51</v>
      </c>
      <c r="S2429" t="s">
        <v>51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45">
      <c r="A2430" s="3" t="b">
        <f>Teams[[#This Row],[yearID]]&gt;=1973</f>
        <v>1</v>
      </c>
      <c r="B2430" s="3" t="b">
        <f>Teams[[#This Row],[yearID]]&gt;=1903</f>
        <v>1</v>
      </c>
      <c r="C2430" s="3" t="str">
        <f>_xlfn.XLOOKUP(Teams[[#This Row],[franchID]], franchises[franchID], franchises[franchName])</f>
        <v>Kansas City Royals</v>
      </c>
      <c r="D2430" s="3">
        <f>IF(Teams[[#This Row],[LgWin]]="Y", 1,
IF(Teams[[#This Row],[LgWin]] = "N", 0, " "))</f>
        <v>0</v>
      </c>
      <c r="E2430" s="3">
        <f>IF(Teams[[#This Row],[WSWin]]="Y", 1,
IF(Teams[[#This Row],[WSWin]] = "N", 0, " "))</f>
        <v>0</v>
      </c>
      <c r="F2430">
        <v>2003</v>
      </c>
      <c r="G2430" t="s">
        <v>410</v>
      </c>
      <c r="H2430" t="s">
        <v>509</v>
      </c>
      <c r="I2430" t="s">
        <v>548</v>
      </c>
      <c r="J2430" t="s">
        <v>591</v>
      </c>
      <c r="K2430">
        <v>3</v>
      </c>
      <c r="L2430">
        <v>162</v>
      </c>
      <c r="M2430">
        <v>80</v>
      </c>
      <c r="N2430">
        <v>83</v>
      </c>
      <c r="O2430">
        <v>79</v>
      </c>
      <c r="P2430" t="s">
        <v>51</v>
      </c>
      <c r="Q2430" t="s">
        <v>51</v>
      </c>
      <c r="R2430" t="s">
        <v>51</v>
      </c>
      <c r="S2430" t="s">
        <v>51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45">
      <c r="A2431" s="3" t="b">
        <f>Teams[[#This Row],[yearID]]&gt;=1973</f>
        <v>1</v>
      </c>
      <c r="B2431" s="3" t="b">
        <f>Teams[[#This Row],[yearID]]&gt;=1903</f>
        <v>1</v>
      </c>
      <c r="C2431" s="3" t="str">
        <f>_xlfn.XLOOKUP(Teams[[#This Row],[franchID]], franchises[franchID], franchises[franchName])</f>
        <v>Los Angeles Dodgers</v>
      </c>
      <c r="D2431" s="3">
        <f>IF(Teams[[#This Row],[LgWin]]="Y", 1,
IF(Teams[[#This Row],[LgWin]] = "N", 0, " "))</f>
        <v>0</v>
      </c>
      <c r="E2431" s="3">
        <f>IF(Teams[[#This Row],[WSWin]]="Y", 1,
IF(Teams[[#This Row],[WSWin]] = "N", 0, " "))</f>
        <v>0</v>
      </c>
      <c r="F2431">
        <v>2003</v>
      </c>
      <c r="G2431" t="s">
        <v>157</v>
      </c>
      <c r="H2431" t="s">
        <v>511</v>
      </c>
      <c r="I2431" t="s">
        <v>260</v>
      </c>
      <c r="J2431" t="s">
        <v>8</v>
      </c>
      <c r="K2431">
        <v>2</v>
      </c>
      <c r="L2431">
        <v>162</v>
      </c>
      <c r="M2431">
        <v>81</v>
      </c>
      <c r="N2431">
        <v>85</v>
      </c>
      <c r="O2431">
        <v>77</v>
      </c>
      <c r="P2431" t="s">
        <v>51</v>
      </c>
      <c r="Q2431" t="s">
        <v>51</v>
      </c>
      <c r="R2431" t="s">
        <v>51</v>
      </c>
      <c r="S2431" t="s">
        <v>51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45">
      <c r="A2432" s="3" t="b">
        <f>Teams[[#This Row],[yearID]]&gt;=1973</f>
        <v>1</v>
      </c>
      <c r="B2432" s="3" t="b">
        <f>Teams[[#This Row],[yearID]]&gt;=1903</f>
        <v>1</v>
      </c>
      <c r="C2432" s="3" t="str">
        <f>_xlfn.XLOOKUP(Teams[[#This Row],[franchID]], franchises[franchID], franchises[franchName])</f>
        <v>Milwaukee Brewers</v>
      </c>
      <c r="D2432" s="3">
        <f>IF(Teams[[#This Row],[LgWin]]="Y", 1,
IF(Teams[[#This Row],[LgWin]] = "N", 0, " "))</f>
        <v>0</v>
      </c>
      <c r="E2432" s="3">
        <f>IF(Teams[[#This Row],[WSWin]]="Y", 1,
IF(Teams[[#This Row],[WSWin]] = "N", 0, " "))</f>
        <v>0</v>
      </c>
      <c r="F2432">
        <v>2003</v>
      </c>
      <c r="G2432" t="s">
        <v>157</v>
      </c>
      <c r="H2432" t="s">
        <v>282</v>
      </c>
      <c r="I2432" t="s">
        <v>282</v>
      </c>
      <c r="J2432" t="s">
        <v>591</v>
      </c>
      <c r="K2432">
        <v>6</v>
      </c>
      <c r="L2432">
        <v>162</v>
      </c>
      <c r="M2432">
        <v>81</v>
      </c>
      <c r="N2432">
        <v>68</v>
      </c>
      <c r="O2432">
        <v>94</v>
      </c>
      <c r="P2432" t="s">
        <v>51</v>
      </c>
      <c r="Q2432" t="s">
        <v>51</v>
      </c>
      <c r="R2432" t="s">
        <v>51</v>
      </c>
      <c r="S2432" t="s">
        <v>51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45">
      <c r="A2433" s="3" t="b">
        <f>Teams[[#This Row],[yearID]]&gt;=1973</f>
        <v>1</v>
      </c>
      <c r="B2433" s="3" t="b">
        <f>Teams[[#This Row],[yearID]]&gt;=1903</f>
        <v>1</v>
      </c>
      <c r="C2433" s="3" t="str">
        <f>_xlfn.XLOOKUP(Teams[[#This Row],[franchID]], franchises[franchID], franchises[franchName])</f>
        <v>Minnesota Twins</v>
      </c>
      <c r="D2433" s="3">
        <f>IF(Teams[[#This Row],[LgWin]]="Y", 1,
IF(Teams[[#This Row],[LgWin]] = "N", 0, " "))</f>
        <v>0</v>
      </c>
      <c r="E2433" s="3">
        <f>IF(Teams[[#This Row],[WSWin]]="Y", 1,
IF(Teams[[#This Row],[WSWin]] = "N", 0, " "))</f>
        <v>0</v>
      </c>
      <c r="F2433">
        <v>2003</v>
      </c>
      <c r="G2433" t="s">
        <v>410</v>
      </c>
      <c r="H2433" t="s">
        <v>426</v>
      </c>
      <c r="I2433" t="s">
        <v>426</v>
      </c>
      <c r="J2433" t="s">
        <v>591</v>
      </c>
      <c r="K2433">
        <v>1</v>
      </c>
      <c r="L2433">
        <v>162</v>
      </c>
      <c r="M2433">
        <v>81</v>
      </c>
      <c r="N2433">
        <v>90</v>
      </c>
      <c r="O2433">
        <v>72</v>
      </c>
      <c r="P2433" t="s">
        <v>76</v>
      </c>
      <c r="Q2433" t="s">
        <v>51</v>
      </c>
      <c r="R2433" t="s">
        <v>51</v>
      </c>
      <c r="S2433" t="s">
        <v>51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45">
      <c r="A2434" s="3" t="b">
        <f>Teams[[#This Row],[yearID]]&gt;=1973</f>
        <v>1</v>
      </c>
      <c r="B2434" s="3" t="b">
        <f>Teams[[#This Row],[yearID]]&gt;=1903</f>
        <v>1</v>
      </c>
      <c r="C2434" s="3" t="str">
        <f>_xlfn.XLOOKUP(Teams[[#This Row],[franchID]], franchises[franchID], franchises[franchName])</f>
        <v>Washington Nationals</v>
      </c>
      <c r="D2434" s="3">
        <f>IF(Teams[[#This Row],[LgWin]]="Y", 1,
IF(Teams[[#This Row],[LgWin]] = "N", 0, " "))</f>
        <v>0</v>
      </c>
      <c r="E2434" s="3">
        <f>IF(Teams[[#This Row],[WSWin]]="Y", 1,
IF(Teams[[#This Row],[WSWin]] = "N", 0, " "))</f>
        <v>0</v>
      </c>
      <c r="F2434">
        <v>2003</v>
      </c>
      <c r="G2434" t="s">
        <v>157</v>
      </c>
      <c r="H2434" t="s">
        <v>551</v>
      </c>
      <c r="I2434" t="s">
        <v>398</v>
      </c>
      <c r="J2434" t="s">
        <v>37</v>
      </c>
      <c r="K2434">
        <v>4</v>
      </c>
      <c r="L2434">
        <v>162</v>
      </c>
      <c r="M2434">
        <v>81</v>
      </c>
      <c r="N2434">
        <v>83</v>
      </c>
      <c r="O2434">
        <v>79</v>
      </c>
      <c r="P2434" t="s">
        <v>51</v>
      </c>
      <c r="Q2434" t="s">
        <v>51</v>
      </c>
      <c r="R2434" t="s">
        <v>51</v>
      </c>
      <c r="S2434" t="s">
        <v>51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45">
      <c r="A2435" s="3" t="b">
        <f>Teams[[#This Row],[yearID]]&gt;=1973</f>
        <v>1</v>
      </c>
      <c r="B2435" s="3" t="b">
        <f>Teams[[#This Row],[yearID]]&gt;=1903</f>
        <v>1</v>
      </c>
      <c r="C2435" s="3" t="str">
        <f>_xlfn.XLOOKUP(Teams[[#This Row],[franchID]], franchises[franchID], franchises[franchName])</f>
        <v>New York Yankees</v>
      </c>
      <c r="D2435" s="3">
        <f>IF(Teams[[#This Row],[LgWin]]="Y", 1,
IF(Teams[[#This Row],[LgWin]] = "N", 0, " "))</f>
        <v>1</v>
      </c>
      <c r="E2435" s="3">
        <f>IF(Teams[[#This Row],[WSWin]]="Y", 1,
IF(Teams[[#This Row],[WSWin]] = "N", 0, " "))</f>
        <v>0</v>
      </c>
      <c r="F2435">
        <v>2003</v>
      </c>
      <c r="G2435" t="s">
        <v>410</v>
      </c>
      <c r="H2435" t="s">
        <v>436</v>
      </c>
      <c r="I2435" t="s">
        <v>412</v>
      </c>
      <c r="J2435" t="s">
        <v>37</v>
      </c>
      <c r="K2435">
        <v>1</v>
      </c>
      <c r="L2435">
        <v>163</v>
      </c>
      <c r="M2435">
        <v>82</v>
      </c>
      <c r="N2435">
        <v>101</v>
      </c>
      <c r="O2435">
        <v>61</v>
      </c>
      <c r="P2435" t="s">
        <v>76</v>
      </c>
      <c r="Q2435" t="s">
        <v>51</v>
      </c>
      <c r="R2435" t="s">
        <v>76</v>
      </c>
      <c r="S2435" t="s">
        <v>51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45">
      <c r="A2436" s="3" t="b">
        <f>Teams[[#This Row],[yearID]]&gt;=1973</f>
        <v>1</v>
      </c>
      <c r="B2436" s="3" t="b">
        <f>Teams[[#This Row],[yearID]]&gt;=1903</f>
        <v>1</v>
      </c>
      <c r="C2436" s="3" t="str">
        <f>_xlfn.XLOOKUP(Teams[[#This Row],[franchID]], franchises[franchID], franchises[franchName])</f>
        <v>New York Mets</v>
      </c>
      <c r="D2436" s="3">
        <f>IF(Teams[[#This Row],[LgWin]]="Y", 1,
IF(Teams[[#This Row],[LgWin]] = "N", 0, " "))</f>
        <v>0</v>
      </c>
      <c r="E2436" s="3">
        <f>IF(Teams[[#This Row],[WSWin]]="Y", 1,
IF(Teams[[#This Row],[WSWin]] = "N", 0, " "))</f>
        <v>0</v>
      </c>
      <c r="F2436">
        <v>2003</v>
      </c>
      <c r="G2436" t="s">
        <v>157</v>
      </c>
      <c r="H2436" t="s">
        <v>532</v>
      </c>
      <c r="I2436" t="s">
        <v>533</v>
      </c>
      <c r="J2436" t="s">
        <v>37</v>
      </c>
      <c r="K2436">
        <v>5</v>
      </c>
      <c r="L2436">
        <v>161</v>
      </c>
      <c r="M2436">
        <v>80</v>
      </c>
      <c r="N2436">
        <v>66</v>
      </c>
      <c r="O2436">
        <v>95</v>
      </c>
      <c r="P2436" t="s">
        <v>51</v>
      </c>
      <c r="Q2436" t="s">
        <v>51</v>
      </c>
      <c r="R2436" t="s">
        <v>51</v>
      </c>
      <c r="S2436" t="s">
        <v>51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45">
      <c r="A2437" s="3" t="b">
        <f>Teams[[#This Row],[yearID]]&gt;=1973</f>
        <v>1</v>
      </c>
      <c r="B2437" s="3" t="b">
        <f>Teams[[#This Row],[yearID]]&gt;=1903</f>
        <v>1</v>
      </c>
      <c r="C2437" s="3" t="str">
        <f>_xlfn.XLOOKUP(Teams[[#This Row],[franchID]], franchises[franchID], franchises[franchName])</f>
        <v>Oakland Athletics</v>
      </c>
      <c r="D2437" s="3">
        <f>IF(Teams[[#This Row],[LgWin]]="Y", 1,
IF(Teams[[#This Row],[LgWin]] = "N", 0, " "))</f>
        <v>0</v>
      </c>
      <c r="E2437" s="3">
        <f>IF(Teams[[#This Row],[WSWin]]="Y", 1,
IF(Teams[[#This Row],[WSWin]] = "N", 0, " "))</f>
        <v>0</v>
      </c>
      <c r="F2437">
        <v>2003</v>
      </c>
      <c r="G2437" t="s">
        <v>410</v>
      </c>
      <c r="H2437" t="s">
        <v>423</v>
      </c>
      <c r="I2437" t="s">
        <v>423</v>
      </c>
      <c r="J2437" t="s">
        <v>8</v>
      </c>
      <c r="K2437">
        <v>1</v>
      </c>
      <c r="L2437">
        <v>162</v>
      </c>
      <c r="M2437">
        <v>81</v>
      </c>
      <c r="N2437">
        <v>96</v>
      </c>
      <c r="O2437">
        <v>66</v>
      </c>
      <c r="P2437" t="s">
        <v>76</v>
      </c>
      <c r="Q2437" t="s">
        <v>51</v>
      </c>
      <c r="R2437" t="s">
        <v>51</v>
      </c>
      <c r="S2437" t="s">
        <v>51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45">
      <c r="A2438" s="3" t="b">
        <f>Teams[[#This Row],[yearID]]&gt;=1973</f>
        <v>1</v>
      </c>
      <c r="B2438" s="3" t="b">
        <f>Teams[[#This Row],[yearID]]&gt;=1903</f>
        <v>1</v>
      </c>
      <c r="C2438" s="3" t="str">
        <f>_xlfn.XLOOKUP(Teams[[#This Row],[franchID]], franchises[franchID], franchises[franchName])</f>
        <v>Philadelphia Phillies</v>
      </c>
      <c r="D2438" s="3">
        <f>IF(Teams[[#This Row],[LgWin]]="Y", 1,
IF(Teams[[#This Row],[LgWin]] = "N", 0, " "))</f>
        <v>0</v>
      </c>
      <c r="E2438" s="3">
        <f>IF(Teams[[#This Row],[WSWin]]="Y", 1,
IF(Teams[[#This Row],[WSWin]] = "N", 0, " "))</f>
        <v>0</v>
      </c>
      <c r="F2438">
        <v>2003</v>
      </c>
      <c r="G2438" t="s">
        <v>157</v>
      </c>
      <c r="H2438" t="s">
        <v>122</v>
      </c>
      <c r="I2438" t="s">
        <v>122</v>
      </c>
      <c r="J2438" t="s">
        <v>37</v>
      </c>
      <c r="K2438">
        <v>3</v>
      </c>
      <c r="L2438">
        <v>162</v>
      </c>
      <c r="M2438">
        <v>81</v>
      </c>
      <c r="N2438">
        <v>86</v>
      </c>
      <c r="O2438">
        <v>76</v>
      </c>
      <c r="P2438" t="s">
        <v>51</v>
      </c>
      <c r="Q2438" t="s">
        <v>51</v>
      </c>
      <c r="R2438" t="s">
        <v>51</v>
      </c>
      <c r="S2438" t="s">
        <v>51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45">
      <c r="A2439" s="3" t="b">
        <f>Teams[[#This Row],[yearID]]&gt;=1973</f>
        <v>1</v>
      </c>
      <c r="B2439" s="3" t="b">
        <f>Teams[[#This Row],[yearID]]&gt;=1903</f>
        <v>1</v>
      </c>
      <c r="C2439" s="3" t="str">
        <f>_xlfn.XLOOKUP(Teams[[#This Row],[franchID]], franchises[franchID], franchises[franchName])</f>
        <v>Pittsburgh Pirates</v>
      </c>
      <c r="D2439" s="3">
        <f>IF(Teams[[#This Row],[LgWin]]="Y", 1,
IF(Teams[[#This Row],[LgWin]] = "N", 0, " "))</f>
        <v>0</v>
      </c>
      <c r="E2439" s="3">
        <f>IF(Teams[[#This Row],[WSWin]]="Y", 1,
IF(Teams[[#This Row],[WSWin]] = "N", 0, " "))</f>
        <v>0</v>
      </c>
      <c r="F2439">
        <v>2003</v>
      </c>
      <c r="G2439" t="s">
        <v>157</v>
      </c>
      <c r="H2439" t="s">
        <v>229</v>
      </c>
      <c r="I2439" t="s">
        <v>229</v>
      </c>
      <c r="J2439" t="s">
        <v>591</v>
      </c>
      <c r="K2439">
        <v>4</v>
      </c>
      <c r="L2439">
        <v>162</v>
      </c>
      <c r="M2439">
        <v>81</v>
      </c>
      <c r="N2439">
        <v>75</v>
      </c>
      <c r="O2439">
        <v>87</v>
      </c>
      <c r="P2439" t="s">
        <v>51</v>
      </c>
      <c r="Q2439" t="s">
        <v>51</v>
      </c>
      <c r="R2439" t="s">
        <v>51</v>
      </c>
      <c r="S2439" t="s">
        <v>51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45">
      <c r="A2440" s="3" t="b">
        <f>Teams[[#This Row],[yearID]]&gt;=1973</f>
        <v>1</v>
      </c>
      <c r="B2440" s="3" t="b">
        <f>Teams[[#This Row],[yearID]]&gt;=1903</f>
        <v>1</v>
      </c>
      <c r="C2440" s="3" t="str">
        <f>_xlfn.XLOOKUP(Teams[[#This Row],[franchID]], franchises[franchID], franchises[franchName])</f>
        <v>San Diego Padres</v>
      </c>
      <c r="D2440" s="3">
        <f>IF(Teams[[#This Row],[LgWin]]="Y", 1,
IF(Teams[[#This Row],[LgWin]] = "N", 0, " "))</f>
        <v>0</v>
      </c>
      <c r="E2440" s="3">
        <f>IF(Teams[[#This Row],[WSWin]]="Y", 1,
IF(Teams[[#This Row],[WSWin]] = "N", 0, " "))</f>
        <v>0</v>
      </c>
      <c r="F2440">
        <v>2003</v>
      </c>
      <c r="G2440" t="s">
        <v>157</v>
      </c>
      <c r="H2440" t="s">
        <v>554</v>
      </c>
      <c r="I2440" t="s">
        <v>555</v>
      </c>
      <c r="J2440" t="s">
        <v>8</v>
      </c>
      <c r="K2440">
        <v>5</v>
      </c>
      <c r="L2440">
        <v>162</v>
      </c>
      <c r="M2440">
        <v>81</v>
      </c>
      <c r="N2440">
        <v>64</v>
      </c>
      <c r="O2440">
        <v>98</v>
      </c>
      <c r="P2440" t="s">
        <v>51</v>
      </c>
      <c r="Q2440" t="s">
        <v>51</v>
      </c>
      <c r="R2440" t="s">
        <v>51</v>
      </c>
      <c r="S2440" t="s">
        <v>51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45">
      <c r="A2441" s="3" t="b">
        <f>Teams[[#This Row],[yearID]]&gt;=1973</f>
        <v>1</v>
      </c>
      <c r="B2441" s="3" t="b">
        <f>Teams[[#This Row],[yearID]]&gt;=1903</f>
        <v>1</v>
      </c>
      <c r="C2441" s="3" t="str">
        <f>_xlfn.XLOOKUP(Teams[[#This Row],[franchID]], franchises[franchID], franchises[franchName])</f>
        <v>Seattle Mariners</v>
      </c>
      <c r="D2441" s="3">
        <f>IF(Teams[[#This Row],[LgWin]]="Y", 1,
IF(Teams[[#This Row],[LgWin]] = "N", 0, " "))</f>
        <v>0</v>
      </c>
      <c r="E2441" s="3">
        <f>IF(Teams[[#This Row],[WSWin]]="Y", 1,
IF(Teams[[#This Row],[WSWin]] = "N", 0, " "))</f>
        <v>0</v>
      </c>
      <c r="F2441">
        <v>2003</v>
      </c>
      <c r="G2441" t="s">
        <v>410</v>
      </c>
      <c r="H2441" t="s">
        <v>573</v>
      </c>
      <c r="I2441" t="s">
        <v>573</v>
      </c>
      <c r="J2441" t="s">
        <v>8</v>
      </c>
      <c r="K2441">
        <v>2</v>
      </c>
      <c r="L2441">
        <v>162</v>
      </c>
      <c r="M2441">
        <v>81</v>
      </c>
      <c r="N2441">
        <v>93</v>
      </c>
      <c r="O2441">
        <v>69</v>
      </c>
      <c r="P2441" t="s">
        <v>51</v>
      </c>
      <c r="Q2441" t="s">
        <v>51</v>
      </c>
      <c r="R2441" t="s">
        <v>51</v>
      </c>
      <c r="S2441" t="s">
        <v>51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45">
      <c r="A2442" s="3" t="b">
        <f>Teams[[#This Row],[yearID]]&gt;=1973</f>
        <v>1</v>
      </c>
      <c r="B2442" s="3" t="b">
        <f>Teams[[#This Row],[yearID]]&gt;=1903</f>
        <v>1</v>
      </c>
      <c r="C2442" s="3" t="str">
        <f>_xlfn.XLOOKUP(Teams[[#This Row],[franchID]], franchises[franchID], franchises[franchName])</f>
        <v>San Francisco Giants</v>
      </c>
      <c r="D2442" s="3">
        <f>IF(Teams[[#This Row],[LgWin]]="Y", 1,
IF(Teams[[#This Row],[LgWin]] = "N", 0, " "))</f>
        <v>0</v>
      </c>
      <c r="E2442" s="3">
        <f>IF(Teams[[#This Row],[WSWin]]="Y", 1,
IF(Teams[[#This Row],[WSWin]] = "N", 0, " "))</f>
        <v>0</v>
      </c>
      <c r="F2442">
        <v>2003</v>
      </c>
      <c r="G2442" t="s">
        <v>157</v>
      </c>
      <c r="H2442" t="s">
        <v>514</v>
      </c>
      <c r="I2442" t="s">
        <v>243</v>
      </c>
      <c r="J2442" t="s">
        <v>8</v>
      </c>
      <c r="K2442">
        <v>1</v>
      </c>
      <c r="L2442">
        <v>161</v>
      </c>
      <c r="M2442">
        <v>81</v>
      </c>
      <c r="N2442">
        <v>100</v>
      </c>
      <c r="O2442">
        <v>61</v>
      </c>
      <c r="P2442" t="s">
        <v>76</v>
      </c>
      <c r="Q2442" t="s">
        <v>51</v>
      </c>
      <c r="R2442" t="s">
        <v>51</v>
      </c>
      <c r="S2442" t="s">
        <v>51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45">
      <c r="A2443" s="3" t="b">
        <f>Teams[[#This Row],[yearID]]&gt;=1973</f>
        <v>1</v>
      </c>
      <c r="B2443" s="3" t="b">
        <f>Teams[[#This Row],[yearID]]&gt;=1903</f>
        <v>1</v>
      </c>
      <c r="C2443" s="3" t="str">
        <f>_xlfn.XLOOKUP(Teams[[#This Row],[franchID]], franchises[franchID], franchises[franchName])</f>
        <v>St. Louis Cardinals</v>
      </c>
      <c r="D2443" s="3">
        <f>IF(Teams[[#This Row],[LgWin]]="Y", 1,
IF(Teams[[#This Row],[LgWin]] = "N", 0, " "))</f>
        <v>0</v>
      </c>
      <c r="E2443" s="3">
        <f>IF(Teams[[#This Row],[WSWin]]="Y", 1,
IF(Teams[[#This Row],[WSWin]] = "N", 0, " "))</f>
        <v>0</v>
      </c>
      <c r="F2443">
        <v>2003</v>
      </c>
      <c r="G2443" t="s">
        <v>157</v>
      </c>
      <c r="H2443" t="s">
        <v>396</v>
      </c>
      <c r="I2443" t="s">
        <v>154</v>
      </c>
      <c r="J2443" t="s">
        <v>591</v>
      </c>
      <c r="K2443">
        <v>3</v>
      </c>
      <c r="L2443">
        <v>162</v>
      </c>
      <c r="M2443">
        <v>81</v>
      </c>
      <c r="N2443">
        <v>85</v>
      </c>
      <c r="O2443">
        <v>77</v>
      </c>
      <c r="P2443" t="s">
        <v>51</v>
      </c>
      <c r="Q2443" t="s">
        <v>51</v>
      </c>
      <c r="R2443" t="s">
        <v>51</v>
      </c>
      <c r="S2443" t="s">
        <v>51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45">
      <c r="A2444" s="3" t="b">
        <f>Teams[[#This Row],[yearID]]&gt;=1973</f>
        <v>1</v>
      </c>
      <c r="B2444" s="3" t="b">
        <f>Teams[[#This Row],[yearID]]&gt;=1903</f>
        <v>1</v>
      </c>
      <c r="C2444" s="3" t="str">
        <f>_xlfn.XLOOKUP(Teams[[#This Row],[franchID]], franchises[franchID], franchises[franchName])</f>
        <v>Tampa Bay Rays</v>
      </c>
      <c r="D2444" s="3">
        <f>IF(Teams[[#This Row],[LgWin]]="Y", 1,
IF(Teams[[#This Row],[LgWin]] = "N", 0, " "))</f>
        <v>0</v>
      </c>
      <c r="E2444" s="3">
        <f>IF(Teams[[#This Row],[WSWin]]="Y", 1,
IF(Teams[[#This Row],[WSWin]] = "N", 0, " "))</f>
        <v>0</v>
      </c>
      <c r="F2444">
        <v>2003</v>
      </c>
      <c r="G2444" t="s">
        <v>410</v>
      </c>
      <c r="H2444" t="s">
        <v>604</v>
      </c>
      <c r="I2444" t="s">
        <v>605</v>
      </c>
      <c r="J2444" t="s">
        <v>37</v>
      </c>
      <c r="K2444">
        <v>5</v>
      </c>
      <c r="L2444">
        <v>162</v>
      </c>
      <c r="M2444">
        <v>81</v>
      </c>
      <c r="N2444">
        <v>63</v>
      </c>
      <c r="O2444">
        <v>99</v>
      </c>
      <c r="P2444" t="s">
        <v>51</v>
      </c>
      <c r="Q2444" t="s">
        <v>51</v>
      </c>
      <c r="R2444" t="s">
        <v>51</v>
      </c>
      <c r="S2444" t="s">
        <v>51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45">
      <c r="A2445" s="3" t="b">
        <f>Teams[[#This Row],[yearID]]&gt;=1973</f>
        <v>1</v>
      </c>
      <c r="B2445" s="3" t="b">
        <f>Teams[[#This Row],[yearID]]&gt;=1903</f>
        <v>1</v>
      </c>
      <c r="C2445" s="3" t="str">
        <f>_xlfn.XLOOKUP(Teams[[#This Row],[franchID]], franchises[franchID], franchises[franchName])</f>
        <v>Texas Rangers</v>
      </c>
      <c r="D2445" s="3">
        <f>IF(Teams[[#This Row],[LgWin]]="Y", 1,
IF(Teams[[#This Row],[LgWin]] = "N", 0, " "))</f>
        <v>0</v>
      </c>
      <c r="E2445" s="3">
        <f>IF(Teams[[#This Row],[WSWin]]="Y", 1,
IF(Teams[[#This Row],[WSWin]] = "N", 0, " "))</f>
        <v>0</v>
      </c>
      <c r="F2445">
        <v>2003</v>
      </c>
      <c r="G2445" t="s">
        <v>410</v>
      </c>
      <c r="H2445" t="s">
        <v>526</v>
      </c>
      <c r="I2445" t="s">
        <v>526</v>
      </c>
      <c r="J2445" t="s">
        <v>8</v>
      </c>
      <c r="K2445">
        <v>4</v>
      </c>
      <c r="L2445">
        <v>162</v>
      </c>
      <c r="M2445">
        <v>81</v>
      </c>
      <c r="N2445">
        <v>71</v>
      </c>
      <c r="O2445">
        <v>91</v>
      </c>
      <c r="P2445" t="s">
        <v>51</v>
      </c>
      <c r="Q2445" t="s">
        <v>51</v>
      </c>
      <c r="R2445" t="s">
        <v>51</v>
      </c>
      <c r="S2445" t="s">
        <v>51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45">
      <c r="A2446" s="3" t="b">
        <f>Teams[[#This Row],[yearID]]&gt;=1973</f>
        <v>1</v>
      </c>
      <c r="B2446" s="3" t="b">
        <f>Teams[[#This Row],[yearID]]&gt;=1903</f>
        <v>1</v>
      </c>
      <c r="C2446" s="3" t="str">
        <f>_xlfn.XLOOKUP(Teams[[#This Row],[franchID]], franchises[franchID], franchises[franchName])</f>
        <v>Toronto Blue Jays</v>
      </c>
      <c r="D2446" s="3">
        <f>IF(Teams[[#This Row],[LgWin]]="Y", 1,
IF(Teams[[#This Row],[LgWin]] = "N", 0, " "))</f>
        <v>0</v>
      </c>
      <c r="E2446" s="3">
        <f>IF(Teams[[#This Row],[WSWin]]="Y", 1,
IF(Teams[[#This Row],[WSWin]] = "N", 0, " "))</f>
        <v>0</v>
      </c>
      <c r="F2446">
        <v>2003</v>
      </c>
      <c r="G2446" t="s">
        <v>410</v>
      </c>
      <c r="H2446" t="s">
        <v>576</v>
      </c>
      <c r="I2446" t="s">
        <v>576</v>
      </c>
      <c r="J2446" t="s">
        <v>37</v>
      </c>
      <c r="K2446">
        <v>3</v>
      </c>
      <c r="L2446">
        <v>162</v>
      </c>
      <c r="M2446">
        <v>81</v>
      </c>
      <c r="N2446">
        <v>86</v>
      </c>
      <c r="O2446">
        <v>76</v>
      </c>
      <c r="P2446" t="s">
        <v>51</v>
      </c>
      <c r="Q2446" t="s">
        <v>51</v>
      </c>
      <c r="R2446" t="s">
        <v>51</v>
      </c>
      <c r="S2446" t="s">
        <v>51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45">
      <c r="A2447" s="3" t="b">
        <f>Teams[[#This Row],[yearID]]&gt;=1973</f>
        <v>1</v>
      </c>
      <c r="B2447" s="3" t="b">
        <f>Teams[[#This Row],[yearID]]&gt;=1903</f>
        <v>1</v>
      </c>
      <c r="C2447" s="3" t="str">
        <f>_xlfn.XLOOKUP(Teams[[#This Row],[franchID]], franchises[franchID], franchises[franchName])</f>
        <v>Los Angeles Angels of Anaheim</v>
      </c>
      <c r="D2447" s="3">
        <f>IF(Teams[[#This Row],[LgWin]]="Y", 1,
IF(Teams[[#This Row],[LgWin]] = "N", 0, " "))</f>
        <v>0</v>
      </c>
      <c r="E2447" s="3">
        <f>IF(Teams[[#This Row],[WSWin]]="Y", 1,
IF(Teams[[#This Row],[WSWin]] = "N", 0, " "))</f>
        <v>0</v>
      </c>
      <c r="F2447">
        <v>2004</v>
      </c>
      <c r="G2447" t="s">
        <v>410</v>
      </c>
      <c r="H2447" t="s">
        <v>520</v>
      </c>
      <c r="I2447" t="s">
        <v>520</v>
      </c>
      <c r="J2447" t="s">
        <v>8</v>
      </c>
      <c r="K2447">
        <v>1</v>
      </c>
      <c r="L2447">
        <v>162</v>
      </c>
      <c r="M2447">
        <v>81</v>
      </c>
      <c r="N2447">
        <v>92</v>
      </c>
      <c r="O2447">
        <v>70</v>
      </c>
      <c r="P2447" t="s">
        <v>76</v>
      </c>
      <c r="Q2447" t="s">
        <v>51</v>
      </c>
      <c r="R2447" t="s">
        <v>51</v>
      </c>
      <c r="S2447" t="s">
        <v>51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45">
      <c r="A2448" s="3" t="b">
        <f>Teams[[#This Row],[yearID]]&gt;=1973</f>
        <v>1</v>
      </c>
      <c r="B2448" s="3" t="b">
        <f>Teams[[#This Row],[yearID]]&gt;=1903</f>
        <v>1</v>
      </c>
      <c r="C2448" s="3" t="str">
        <f>_xlfn.XLOOKUP(Teams[[#This Row],[franchID]], franchises[franchID], franchises[franchName])</f>
        <v>Arizona Diamondbacks</v>
      </c>
      <c r="D2448" s="3">
        <f>IF(Teams[[#This Row],[LgWin]]="Y", 1,
IF(Teams[[#This Row],[LgWin]] = "N", 0, " "))</f>
        <v>0</v>
      </c>
      <c r="E2448" s="3">
        <f>IF(Teams[[#This Row],[WSWin]]="Y", 1,
IF(Teams[[#This Row],[WSWin]] = "N", 0, " "))</f>
        <v>0</v>
      </c>
      <c r="F2448">
        <v>2004</v>
      </c>
      <c r="G2448" t="s">
        <v>157</v>
      </c>
      <c r="H2448" t="s">
        <v>601</v>
      </c>
      <c r="I2448" t="s">
        <v>601</v>
      </c>
      <c r="J2448" t="s">
        <v>8</v>
      </c>
      <c r="K2448">
        <v>5</v>
      </c>
      <c r="L2448">
        <v>162</v>
      </c>
      <c r="M2448">
        <v>81</v>
      </c>
      <c r="N2448">
        <v>51</v>
      </c>
      <c r="O2448">
        <v>111</v>
      </c>
      <c r="P2448" t="s">
        <v>51</v>
      </c>
      <c r="Q2448" t="s">
        <v>51</v>
      </c>
      <c r="R2448" t="s">
        <v>51</v>
      </c>
      <c r="S2448" t="s">
        <v>51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45">
      <c r="A2449" s="3" t="b">
        <f>Teams[[#This Row],[yearID]]&gt;=1973</f>
        <v>1</v>
      </c>
      <c r="B2449" s="3" t="b">
        <f>Teams[[#This Row],[yearID]]&gt;=1903</f>
        <v>1</v>
      </c>
      <c r="C2449" s="3" t="str">
        <f>_xlfn.XLOOKUP(Teams[[#This Row],[franchID]], franchises[franchID], franchises[franchName])</f>
        <v>Atlanta Braves</v>
      </c>
      <c r="D2449" s="3">
        <f>IF(Teams[[#This Row],[LgWin]]="Y", 1,
IF(Teams[[#This Row],[LgWin]] = "N", 0, " "))</f>
        <v>0</v>
      </c>
      <c r="E2449" s="3">
        <f>IF(Teams[[#This Row],[WSWin]]="Y", 1,
IF(Teams[[#This Row],[WSWin]] = "N", 0, " "))</f>
        <v>0</v>
      </c>
      <c r="F2449">
        <v>2004</v>
      </c>
      <c r="G2449" t="s">
        <v>157</v>
      </c>
      <c r="H2449" t="s">
        <v>159</v>
      </c>
      <c r="I2449" t="s">
        <v>159</v>
      </c>
      <c r="J2449" t="s">
        <v>37</v>
      </c>
      <c r="K2449">
        <v>1</v>
      </c>
      <c r="L2449">
        <v>162</v>
      </c>
      <c r="M2449">
        <v>81</v>
      </c>
      <c r="N2449">
        <v>96</v>
      </c>
      <c r="O2449">
        <v>66</v>
      </c>
      <c r="P2449" t="s">
        <v>76</v>
      </c>
      <c r="Q2449" t="s">
        <v>51</v>
      </c>
      <c r="R2449" t="s">
        <v>51</v>
      </c>
      <c r="S2449" t="s">
        <v>51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45">
      <c r="A2450" s="3" t="b">
        <f>Teams[[#This Row],[yearID]]&gt;=1973</f>
        <v>1</v>
      </c>
      <c r="B2450" s="3" t="b">
        <f>Teams[[#This Row],[yearID]]&gt;=1903</f>
        <v>1</v>
      </c>
      <c r="C2450" s="3" t="str">
        <f>_xlfn.XLOOKUP(Teams[[#This Row],[franchID]], franchises[franchID], franchises[franchName])</f>
        <v>Baltimore Orioles</v>
      </c>
      <c r="D2450" s="3">
        <f>IF(Teams[[#This Row],[LgWin]]="Y", 1,
IF(Teams[[#This Row],[LgWin]] = "N", 0, " "))</f>
        <v>0</v>
      </c>
      <c r="E2450" s="3">
        <f>IF(Teams[[#This Row],[WSWin]]="Y", 1,
IF(Teams[[#This Row],[WSWin]] = "N", 0, " "))</f>
        <v>0</v>
      </c>
      <c r="F2450">
        <v>2004</v>
      </c>
      <c r="G2450" t="s">
        <v>410</v>
      </c>
      <c r="H2450" t="s">
        <v>95</v>
      </c>
      <c r="I2450" t="s">
        <v>95</v>
      </c>
      <c r="J2450" t="s">
        <v>37</v>
      </c>
      <c r="K2450">
        <v>3</v>
      </c>
      <c r="L2450">
        <v>162</v>
      </c>
      <c r="M2450">
        <v>81</v>
      </c>
      <c r="N2450">
        <v>78</v>
      </c>
      <c r="O2450">
        <v>84</v>
      </c>
      <c r="P2450" t="s">
        <v>51</v>
      </c>
      <c r="Q2450" t="s">
        <v>51</v>
      </c>
      <c r="R2450" t="s">
        <v>51</v>
      </c>
      <c r="S2450" t="s">
        <v>51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45">
      <c r="A2451" s="3" t="b">
        <f>Teams[[#This Row],[yearID]]&gt;=1973</f>
        <v>1</v>
      </c>
      <c r="B2451" s="3" t="b">
        <f>Teams[[#This Row],[yearID]]&gt;=1903</f>
        <v>1</v>
      </c>
      <c r="C2451" s="3" t="str">
        <f>_xlfn.XLOOKUP(Teams[[#This Row],[franchID]], franchises[franchID], franchises[franchName])</f>
        <v>Boston Red Sox</v>
      </c>
      <c r="D2451" s="3">
        <f>IF(Teams[[#This Row],[LgWin]]="Y", 1,
IF(Teams[[#This Row],[LgWin]] = "N", 0, " "))</f>
        <v>1</v>
      </c>
      <c r="E2451" s="3">
        <f>IF(Teams[[#This Row],[WSWin]]="Y", 1,
IF(Teams[[#This Row],[WSWin]] = "N", 0, " "))</f>
        <v>1</v>
      </c>
      <c r="F2451">
        <v>2004</v>
      </c>
      <c r="G2451" t="s">
        <v>410</v>
      </c>
      <c r="H2451" t="s">
        <v>54</v>
      </c>
      <c r="I2451" t="s">
        <v>54</v>
      </c>
      <c r="J2451" t="s">
        <v>37</v>
      </c>
      <c r="K2451">
        <v>2</v>
      </c>
      <c r="L2451">
        <v>162</v>
      </c>
      <c r="M2451">
        <v>81</v>
      </c>
      <c r="N2451">
        <v>98</v>
      </c>
      <c r="O2451">
        <v>64</v>
      </c>
      <c r="P2451" t="s">
        <v>51</v>
      </c>
      <c r="Q2451" t="s">
        <v>76</v>
      </c>
      <c r="R2451" t="s">
        <v>76</v>
      </c>
      <c r="S2451" t="s">
        <v>76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45">
      <c r="A2452" s="3" t="b">
        <f>Teams[[#This Row],[yearID]]&gt;=1973</f>
        <v>1</v>
      </c>
      <c r="B2452" s="3" t="b">
        <f>Teams[[#This Row],[yearID]]&gt;=1903</f>
        <v>1</v>
      </c>
      <c r="C2452" s="3" t="str">
        <f>_xlfn.XLOOKUP(Teams[[#This Row],[franchID]], franchises[franchID], franchises[franchName])</f>
        <v>Chicago White Sox</v>
      </c>
      <c r="D2452" s="3">
        <f>IF(Teams[[#This Row],[LgWin]]="Y", 1,
IF(Teams[[#This Row],[LgWin]] = "N", 0, " "))</f>
        <v>0</v>
      </c>
      <c r="E2452" s="3">
        <f>IF(Teams[[#This Row],[WSWin]]="Y", 1,
IF(Teams[[#This Row],[WSWin]] = "N", 0, " "))</f>
        <v>0</v>
      </c>
      <c r="F2452">
        <v>2004</v>
      </c>
      <c r="G2452" t="s">
        <v>410</v>
      </c>
      <c r="H2452" t="s">
        <v>415</v>
      </c>
      <c r="I2452" t="s">
        <v>416</v>
      </c>
      <c r="J2452" t="s">
        <v>591</v>
      </c>
      <c r="K2452">
        <v>2</v>
      </c>
      <c r="L2452">
        <v>162</v>
      </c>
      <c r="M2452">
        <v>81</v>
      </c>
      <c r="N2452">
        <v>83</v>
      </c>
      <c r="O2452">
        <v>79</v>
      </c>
      <c r="P2452" t="s">
        <v>51</v>
      </c>
      <c r="Q2452" t="s">
        <v>51</v>
      </c>
      <c r="R2452" t="s">
        <v>51</v>
      </c>
      <c r="S2452" t="s">
        <v>51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45">
      <c r="A2453" s="3" t="b">
        <f>Teams[[#This Row],[yearID]]&gt;=1973</f>
        <v>1</v>
      </c>
      <c r="B2453" s="3" t="b">
        <f>Teams[[#This Row],[yearID]]&gt;=1903</f>
        <v>1</v>
      </c>
      <c r="C2453" s="3" t="str">
        <f>_xlfn.XLOOKUP(Teams[[#This Row],[franchID]], franchises[franchID], franchises[franchName])</f>
        <v>Chicago Cubs</v>
      </c>
      <c r="D2453" s="3">
        <f>IF(Teams[[#This Row],[LgWin]]="Y", 1,
IF(Teams[[#This Row],[LgWin]] = "N", 0, " "))</f>
        <v>0</v>
      </c>
      <c r="E2453" s="3">
        <f>IF(Teams[[#This Row],[WSWin]]="Y", 1,
IF(Teams[[#This Row],[WSWin]] = "N", 0, " "))</f>
        <v>0</v>
      </c>
      <c r="F2453">
        <v>2004</v>
      </c>
      <c r="G2453" t="s">
        <v>157</v>
      </c>
      <c r="H2453" t="s">
        <v>161</v>
      </c>
      <c r="I2453" t="s">
        <v>162</v>
      </c>
      <c r="J2453" t="s">
        <v>591</v>
      </c>
      <c r="K2453">
        <v>3</v>
      </c>
      <c r="L2453">
        <v>162</v>
      </c>
      <c r="M2453">
        <v>82</v>
      </c>
      <c r="N2453">
        <v>89</v>
      </c>
      <c r="O2453">
        <v>73</v>
      </c>
      <c r="P2453" t="s">
        <v>51</v>
      </c>
      <c r="Q2453" t="s">
        <v>51</v>
      </c>
      <c r="R2453" t="s">
        <v>51</v>
      </c>
      <c r="S2453" t="s">
        <v>51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45">
      <c r="A2454" s="3" t="b">
        <f>Teams[[#This Row],[yearID]]&gt;=1973</f>
        <v>1</v>
      </c>
      <c r="B2454" s="3" t="b">
        <f>Teams[[#This Row],[yearID]]&gt;=1903</f>
        <v>1</v>
      </c>
      <c r="C2454" s="3" t="str">
        <f>_xlfn.XLOOKUP(Teams[[#This Row],[franchID]], franchises[franchID], franchises[franchName])</f>
        <v>Cincinnati Reds</v>
      </c>
      <c r="D2454" s="3">
        <f>IF(Teams[[#This Row],[LgWin]]="Y", 1,
IF(Teams[[#This Row],[LgWin]] = "N", 0, " "))</f>
        <v>0</v>
      </c>
      <c r="E2454" s="3">
        <f>IF(Teams[[#This Row],[WSWin]]="Y", 1,
IF(Teams[[#This Row],[WSWin]] = "N", 0, " "))</f>
        <v>0</v>
      </c>
      <c r="F2454">
        <v>2004</v>
      </c>
      <c r="G2454" t="s">
        <v>157</v>
      </c>
      <c r="H2454" t="s">
        <v>167</v>
      </c>
      <c r="I2454" t="s">
        <v>167</v>
      </c>
      <c r="J2454" t="s">
        <v>591</v>
      </c>
      <c r="K2454">
        <v>4</v>
      </c>
      <c r="L2454">
        <v>162</v>
      </c>
      <c r="M2454">
        <v>81</v>
      </c>
      <c r="N2454">
        <v>76</v>
      </c>
      <c r="O2454">
        <v>86</v>
      </c>
      <c r="P2454" t="s">
        <v>51</v>
      </c>
      <c r="Q2454" t="s">
        <v>51</v>
      </c>
      <c r="R2454" t="s">
        <v>51</v>
      </c>
      <c r="S2454" t="s">
        <v>51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45">
      <c r="A2455" s="3" t="b">
        <f>Teams[[#This Row],[yearID]]&gt;=1973</f>
        <v>1</v>
      </c>
      <c r="B2455" s="3" t="b">
        <f>Teams[[#This Row],[yearID]]&gt;=1903</f>
        <v>1</v>
      </c>
      <c r="C2455" s="3" t="str">
        <f>_xlfn.XLOOKUP(Teams[[#This Row],[franchID]], franchises[franchID], franchises[franchName])</f>
        <v>Cleveland Indians</v>
      </c>
      <c r="D2455" s="3">
        <f>IF(Teams[[#This Row],[LgWin]]="Y", 1,
IF(Teams[[#This Row],[LgWin]] = "N", 0, " "))</f>
        <v>0</v>
      </c>
      <c r="E2455" s="3">
        <f>IF(Teams[[#This Row],[WSWin]]="Y", 1,
IF(Teams[[#This Row],[WSWin]] = "N", 0, " "))</f>
        <v>0</v>
      </c>
      <c r="F2455">
        <v>2004</v>
      </c>
      <c r="G2455" t="s">
        <v>410</v>
      </c>
      <c r="H2455" t="s">
        <v>64</v>
      </c>
      <c r="I2455" t="s">
        <v>64</v>
      </c>
      <c r="J2455" t="s">
        <v>591</v>
      </c>
      <c r="K2455">
        <v>3</v>
      </c>
      <c r="L2455">
        <v>162</v>
      </c>
      <c r="M2455">
        <v>81</v>
      </c>
      <c r="N2455">
        <v>80</v>
      </c>
      <c r="O2455">
        <v>82</v>
      </c>
      <c r="P2455" t="s">
        <v>51</v>
      </c>
      <c r="Q2455" t="s">
        <v>51</v>
      </c>
      <c r="R2455" t="s">
        <v>51</v>
      </c>
      <c r="S2455" t="s">
        <v>51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45">
      <c r="A2456" s="3" t="b">
        <f>Teams[[#This Row],[yearID]]&gt;=1973</f>
        <v>1</v>
      </c>
      <c r="B2456" s="3" t="b">
        <f>Teams[[#This Row],[yearID]]&gt;=1903</f>
        <v>1</v>
      </c>
      <c r="C2456" s="3" t="str">
        <f>_xlfn.XLOOKUP(Teams[[#This Row],[franchID]], franchises[franchID], franchises[franchName])</f>
        <v>Colorado Rockies</v>
      </c>
      <c r="D2456" s="3">
        <f>IF(Teams[[#This Row],[LgWin]]="Y", 1,
IF(Teams[[#This Row],[LgWin]] = "N", 0, " "))</f>
        <v>0</v>
      </c>
      <c r="E2456" s="3">
        <f>IF(Teams[[#This Row],[WSWin]]="Y", 1,
IF(Teams[[#This Row],[WSWin]] = "N", 0, " "))</f>
        <v>0</v>
      </c>
      <c r="F2456">
        <v>2004</v>
      </c>
      <c r="G2456" t="s">
        <v>157</v>
      </c>
      <c r="H2456" t="s">
        <v>241</v>
      </c>
      <c r="I2456" t="s">
        <v>241</v>
      </c>
      <c r="J2456" t="s">
        <v>8</v>
      </c>
      <c r="K2456">
        <v>4</v>
      </c>
      <c r="L2456">
        <v>162</v>
      </c>
      <c r="M2456">
        <v>81</v>
      </c>
      <c r="N2456">
        <v>68</v>
      </c>
      <c r="O2456">
        <v>94</v>
      </c>
      <c r="P2456" t="s">
        <v>51</v>
      </c>
      <c r="Q2456" t="s">
        <v>51</v>
      </c>
      <c r="R2456" t="s">
        <v>51</v>
      </c>
      <c r="S2456" t="s">
        <v>51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45">
      <c r="A2457" s="3" t="b">
        <f>Teams[[#This Row],[yearID]]&gt;=1973</f>
        <v>1</v>
      </c>
      <c r="B2457" s="3" t="b">
        <f>Teams[[#This Row],[yearID]]&gt;=1903</f>
        <v>1</v>
      </c>
      <c r="C2457" s="3" t="str">
        <f>_xlfn.XLOOKUP(Teams[[#This Row],[franchID]], franchises[franchID], franchises[franchName])</f>
        <v>Detroit Tigers</v>
      </c>
      <c r="D2457" s="3">
        <f>IF(Teams[[#This Row],[LgWin]]="Y", 1,
IF(Teams[[#This Row],[LgWin]] = "N", 0, " "))</f>
        <v>0</v>
      </c>
      <c r="E2457" s="3">
        <f>IF(Teams[[#This Row],[WSWin]]="Y", 1,
IF(Teams[[#This Row],[WSWin]] = "N", 0, " "))</f>
        <v>0</v>
      </c>
      <c r="F2457">
        <v>2004</v>
      </c>
      <c r="G2457" t="s">
        <v>410</v>
      </c>
      <c r="H2457" t="s">
        <v>419</v>
      </c>
      <c r="I2457" t="s">
        <v>419</v>
      </c>
      <c r="J2457" t="s">
        <v>591</v>
      </c>
      <c r="K2457">
        <v>4</v>
      </c>
      <c r="L2457">
        <v>162</v>
      </c>
      <c r="M2457">
        <v>81</v>
      </c>
      <c r="N2457">
        <v>72</v>
      </c>
      <c r="O2457">
        <v>90</v>
      </c>
      <c r="P2457" t="s">
        <v>51</v>
      </c>
      <c r="Q2457" t="s">
        <v>51</v>
      </c>
      <c r="R2457" t="s">
        <v>51</v>
      </c>
      <c r="S2457" t="s">
        <v>51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45">
      <c r="A2458" s="3" t="b">
        <f>Teams[[#This Row],[yearID]]&gt;=1973</f>
        <v>1</v>
      </c>
      <c r="B2458" s="3" t="b">
        <f>Teams[[#This Row],[yearID]]&gt;=1903</f>
        <v>1</v>
      </c>
      <c r="C2458" s="3" t="str">
        <f>_xlfn.XLOOKUP(Teams[[#This Row],[franchID]], franchises[franchID], franchises[franchName])</f>
        <v>Florida Marlins</v>
      </c>
      <c r="D2458" s="3">
        <f>IF(Teams[[#This Row],[LgWin]]="Y", 1,
IF(Teams[[#This Row],[LgWin]] = "N", 0, " "))</f>
        <v>0</v>
      </c>
      <c r="E2458" s="3">
        <f>IF(Teams[[#This Row],[WSWin]]="Y", 1,
IF(Teams[[#This Row],[WSWin]] = "N", 0, " "))</f>
        <v>0</v>
      </c>
      <c r="F2458">
        <v>2004</v>
      </c>
      <c r="G2458" t="s">
        <v>157</v>
      </c>
      <c r="H2458" t="s">
        <v>586</v>
      </c>
      <c r="I2458" t="s">
        <v>587</v>
      </c>
      <c r="J2458" t="s">
        <v>37</v>
      </c>
      <c r="K2458">
        <v>3</v>
      </c>
      <c r="L2458">
        <v>162</v>
      </c>
      <c r="M2458">
        <v>80</v>
      </c>
      <c r="N2458">
        <v>83</v>
      </c>
      <c r="O2458">
        <v>79</v>
      </c>
      <c r="P2458" t="s">
        <v>51</v>
      </c>
      <c r="Q2458" t="s">
        <v>51</v>
      </c>
      <c r="R2458" t="s">
        <v>51</v>
      </c>
      <c r="S2458" t="s">
        <v>51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45">
      <c r="A2459" s="3" t="b">
        <f>Teams[[#This Row],[yearID]]&gt;=1973</f>
        <v>1</v>
      </c>
      <c r="B2459" s="3" t="b">
        <f>Teams[[#This Row],[yearID]]&gt;=1903</f>
        <v>1</v>
      </c>
      <c r="C2459" s="3" t="str">
        <f>_xlfn.XLOOKUP(Teams[[#This Row],[franchID]], franchises[franchID], franchises[franchName])</f>
        <v>Houston Astros</v>
      </c>
      <c r="D2459" s="3">
        <f>IF(Teams[[#This Row],[LgWin]]="Y", 1,
IF(Teams[[#This Row],[LgWin]] = "N", 0, " "))</f>
        <v>0</v>
      </c>
      <c r="E2459" s="3">
        <f>IF(Teams[[#This Row],[WSWin]]="Y", 1,
IF(Teams[[#This Row],[WSWin]] = "N", 0, " "))</f>
        <v>0</v>
      </c>
      <c r="F2459">
        <v>2004</v>
      </c>
      <c r="G2459" t="s">
        <v>157</v>
      </c>
      <c r="H2459" t="s">
        <v>528</v>
      </c>
      <c r="I2459" t="s">
        <v>528</v>
      </c>
      <c r="J2459" t="s">
        <v>591</v>
      </c>
      <c r="K2459">
        <v>2</v>
      </c>
      <c r="L2459">
        <v>162</v>
      </c>
      <c r="M2459">
        <v>81</v>
      </c>
      <c r="N2459">
        <v>92</v>
      </c>
      <c r="O2459">
        <v>70</v>
      </c>
      <c r="P2459" t="s">
        <v>51</v>
      </c>
      <c r="Q2459" t="s">
        <v>76</v>
      </c>
      <c r="R2459" t="s">
        <v>51</v>
      </c>
      <c r="S2459" t="s">
        <v>51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45">
      <c r="A2460" s="3" t="b">
        <f>Teams[[#This Row],[yearID]]&gt;=1973</f>
        <v>1</v>
      </c>
      <c r="B2460" s="3" t="b">
        <f>Teams[[#This Row],[yearID]]&gt;=1903</f>
        <v>1</v>
      </c>
      <c r="C2460" s="3" t="str">
        <f>_xlfn.XLOOKUP(Teams[[#This Row],[franchID]], franchises[franchID], franchises[franchName])</f>
        <v>Kansas City Royals</v>
      </c>
      <c r="D2460" s="3">
        <f>IF(Teams[[#This Row],[LgWin]]="Y", 1,
IF(Teams[[#This Row],[LgWin]] = "N", 0, " "))</f>
        <v>0</v>
      </c>
      <c r="E2460" s="3">
        <f>IF(Teams[[#This Row],[WSWin]]="Y", 1,
IF(Teams[[#This Row],[WSWin]] = "N", 0, " "))</f>
        <v>0</v>
      </c>
      <c r="F2460">
        <v>2004</v>
      </c>
      <c r="G2460" t="s">
        <v>410</v>
      </c>
      <c r="H2460" t="s">
        <v>509</v>
      </c>
      <c r="I2460" t="s">
        <v>548</v>
      </c>
      <c r="J2460" t="s">
        <v>591</v>
      </c>
      <c r="K2460">
        <v>5</v>
      </c>
      <c r="L2460">
        <v>162</v>
      </c>
      <c r="M2460">
        <v>80</v>
      </c>
      <c r="N2460">
        <v>58</v>
      </c>
      <c r="O2460">
        <v>104</v>
      </c>
      <c r="P2460" t="s">
        <v>51</v>
      </c>
      <c r="Q2460" t="s">
        <v>51</v>
      </c>
      <c r="R2460" t="s">
        <v>51</v>
      </c>
      <c r="S2460" t="s">
        <v>51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45">
      <c r="A2461" s="3" t="b">
        <f>Teams[[#This Row],[yearID]]&gt;=1973</f>
        <v>1</v>
      </c>
      <c r="B2461" s="3" t="b">
        <f>Teams[[#This Row],[yearID]]&gt;=1903</f>
        <v>1</v>
      </c>
      <c r="C2461" s="3" t="str">
        <f>_xlfn.XLOOKUP(Teams[[#This Row],[franchID]], franchises[franchID], franchises[franchName])</f>
        <v>Los Angeles Dodgers</v>
      </c>
      <c r="D2461" s="3">
        <f>IF(Teams[[#This Row],[LgWin]]="Y", 1,
IF(Teams[[#This Row],[LgWin]] = "N", 0, " "))</f>
        <v>0</v>
      </c>
      <c r="E2461" s="3">
        <f>IF(Teams[[#This Row],[WSWin]]="Y", 1,
IF(Teams[[#This Row],[WSWin]] = "N", 0, " "))</f>
        <v>0</v>
      </c>
      <c r="F2461">
        <v>2004</v>
      </c>
      <c r="G2461" t="s">
        <v>157</v>
      </c>
      <c r="H2461" t="s">
        <v>511</v>
      </c>
      <c r="I2461" t="s">
        <v>260</v>
      </c>
      <c r="J2461" t="s">
        <v>8</v>
      </c>
      <c r="K2461">
        <v>1</v>
      </c>
      <c r="L2461">
        <v>162</v>
      </c>
      <c r="M2461">
        <v>81</v>
      </c>
      <c r="N2461">
        <v>93</v>
      </c>
      <c r="O2461">
        <v>69</v>
      </c>
      <c r="P2461" t="s">
        <v>76</v>
      </c>
      <c r="Q2461" t="s">
        <v>51</v>
      </c>
      <c r="R2461" t="s">
        <v>51</v>
      </c>
      <c r="S2461" t="s">
        <v>51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45">
      <c r="A2462" s="3" t="b">
        <f>Teams[[#This Row],[yearID]]&gt;=1973</f>
        <v>1</v>
      </c>
      <c r="B2462" s="3" t="b">
        <f>Teams[[#This Row],[yearID]]&gt;=1903</f>
        <v>1</v>
      </c>
      <c r="C2462" s="3" t="str">
        <f>_xlfn.XLOOKUP(Teams[[#This Row],[franchID]], franchises[franchID], franchises[franchName])</f>
        <v>Milwaukee Brewers</v>
      </c>
      <c r="D2462" s="3">
        <f>IF(Teams[[#This Row],[LgWin]]="Y", 1,
IF(Teams[[#This Row],[LgWin]] = "N", 0, " "))</f>
        <v>0</v>
      </c>
      <c r="E2462" s="3">
        <f>IF(Teams[[#This Row],[WSWin]]="Y", 1,
IF(Teams[[#This Row],[WSWin]] = "N", 0, " "))</f>
        <v>0</v>
      </c>
      <c r="F2462">
        <v>2004</v>
      </c>
      <c r="G2462" t="s">
        <v>157</v>
      </c>
      <c r="H2462" t="s">
        <v>282</v>
      </c>
      <c r="I2462" t="s">
        <v>282</v>
      </c>
      <c r="J2462" t="s">
        <v>591</v>
      </c>
      <c r="K2462">
        <v>6</v>
      </c>
      <c r="L2462">
        <v>161</v>
      </c>
      <c r="M2462">
        <v>81</v>
      </c>
      <c r="N2462">
        <v>67</v>
      </c>
      <c r="O2462">
        <v>94</v>
      </c>
      <c r="P2462" t="s">
        <v>51</v>
      </c>
      <c r="Q2462" t="s">
        <v>51</v>
      </c>
      <c r="R2462" t="s">
        <v>51</v>
      </c>
      <c r="S2462" t="s">
        <v>51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45">
      <c r="A2463" s="3" t="b">
        <f>Teams[[#This Row],[yearID]]&gt;=1973</f>
        <v>1</v>
      </c>
      <c r="B2463" s="3" t="b">
        <f>Teams[[#This Row],[yearID]]&gt;=1903</f>
        <v>1</v>
      </c>
      <c r="C2463" s="3" t="str">
        <f>_xlfn.XLOOKUP(Teams[[#This Row],[franchID]], franchises[franchID], franchises[franchName])</f>
        <v>Minnesota Twins</v>
      </c>
      <c r="D2463" s="3">
        <f>IF(Teams[[#This Row],[LgWin]]="Y", 1,
IF(Teams[[#This Row],[LgWin]] = "N", 0, " "))</f>
        <v>0</v>
      </c>
      <c r="E2463" s="3">
        <f>IF(Teams[[#This Row],[WSWin]]="Y", 1,
IF(Teams[[#This Row],[WSWin]] = "N", 0, " "))</f>
        <v>0</v>
      </c>
      <c r="F2463">
        <v>2004</v>
      </c>
      <c r="G2463" t="s">
        <v>410</v>
      </c>
      <c r="H2463" t="s">
        <v>426</v>
      </c>
      <c r="I2463" t="s">
        <v>426</v>
      </c>
      <c r="J2463" t="s">
        <v>591</v>
      </c>
      <c r="K2463">
        <v>1</v>
      </c>
      <c r="L2463">
        <v>162</v>
      </c>
      <c r="M2463">
        <v>81</v>
      </c>
      <c r="N2463">
        <v>92</v>
      </c>
      <c r="O2463">
        <v>70</v>
      </c>
      <c r="P2463" t="s">
        <v>76</v>
      </c>
      <c r="Q2463" t="s">
        <v>51</v>
      </c>
      <c r="R2463" t="s">
        <v>51</v>
      </c>
      <c r="S2463" t="s">
        <v>51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45">
      <c r="A2464" s="3" t="b">
        <f>Teams[[#This Row],[yearID]]&gt;=1973</f>
        <v>1</v>
      </c>
      <c r="B2464" s="3" t="b">
        <f>Teams[[#This Row],[yearID]]&gt;=1903</f>
        <v>1</v>
      </c>
      <c r="C2464" s="3" t="str">
        <f>_xlfn.XLOOKUP(Teams[[#This Row],[franchID]], franchises[franchID], franchises[franchName])</f>
        <v>Washington Nationals</v>
      </c>
      <c r="D2464" s="3">
        <f>IF(Teams[[#This Row],[LgWin]]="Y", 1,
IF(Teams[[#This Row],[LgWin]] = "N", 0, " "))</f>
        <v>0</v>
      </c>
      <c r="E2464" s="3">
        <f>IF(Teams[[#This Row],[WSWin]]="Y", 1,
IF(Teams[[#This Row],[WSWin]] = "N", 0, " "))</f>
        <v>0</v>
      </c>
      <c r="F2464">
        <v>2004</v>
      </c>
      <c r="G2464" t="s">
        <v>157</v>
      </c>
      <c r="H2464" t="s">
        <v>551</v>
      </c>
      <c r="I2464" t="s">
        <v>398</v>
      </c>
      <c r="J2464" t="s">
        <v>37</v>
      </c>
      <c r="K2464">
        <v>5</v>
      </c>
      <c r="L2464">
        <v>162</v>
      </c>
      <c r="M2464">
        <v>80</v>
      </c>
      <c r="N2464">
        <v>67</v>
      </c>
      <c r="O2464">
        <v>95</v>
      </c>
      <c r="P2464" t="s">
        <v>51</v>
      </c>
      <c r="Q2464" t="s">
        <v>51</v>
      </c>
      <c r="R2464" t="s">
        <v>51</v>
      </c>
      <c r="S2464" t="s">
        <v>51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45">
      <c r="A2465" s="3" t="b">
        <f>Teams[[#This Row],[yearID]]&gt;=1973</f>
        <v>1</v>
      </c>
      <c r="B2465" s="3" t="b">
        <f>Teams[[#This Row],[yearID]]&gt;=1903</f>
        <v>1</v>
      </c>
      <c r="C2465" s="3" t="str">
        <f>_xlfn.XLOOKUP(Teams[[#This Row],[franchID]], franchises[franchID], franchises[franchName])</f>
        <v>New York Yankees</v>
      </c>
      <c r="D2465" s="3">
        <f>IF(Teams[[#This Row],[LgWin]]="Y", 1,
IF(Teams[[#This Row],[LgWin]] = "N", 0, " "))</f>
        <v>0</v>
      </c>
      <c r="E2465" s="3">
        <f>IF(Teams[[#This Row],[WSWin]]="Y", 1,
IF(Teams[[#This Row],[WSWin]] = "N", 0, " "))</f>
        <v>0</v>
      </c>
      <c r="F2465">
        <v>2004</v>
      </c>
      <c r="G2465" t="s">
        <v>410</v>
      </c>
      <c r="H2465" t="s">
        <v>436</v>
      </c>
      <c r="I2465" t="s">
        <v>412</v>
      </c>
      <c r="J2465" t="s">
        <v>37</v>
      </c>
      <c r="K2465">
        <v>1</v>
      </c>
      <c r="L2465">
        <v>162</v>
      </c>
      <c r="M2465">
        <v>81</v>
      </c>
      <c r="N2465">
        <v>101</v>
      </c>
      <c r="O2465">
        <v>61</v>
      </c>
      <c r="P2465" t="s">
        <v>76</v>
      </c>
      <c r="Q2465" t="s">
        <v>51</v>
      </c>
      <c r="R2465" t="s">
        <v>51</v>
      </c>
      <c r="S2465" t="s">
        <v>51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45">
      <c r="A2466" s="3" t="b">
        <f>Teams[[#This Row],[yearID]]&gt;=1973</f>
        <v>1</v>
      </c>
      <c r="B2466" s="3" t="b">
        <f>Teams[[#This Row],[yearID]]&gt;=1903</f>
        <v>1</v>
      </c>
      <c r="C2466" s="3" t="str">
        <f>_xlfn.XLOOKUP(Teams[[#This Row],[franchID]], franchises[franchID], franchises[franchName])</f>
        <v>New York Mets</v>
      </c>
      <c r="D2466" s="3">
        <f>IF(Teams[[#This Row],[LgWin]]="Y", 1,
IF(Teams[[#This Row],[LgWin]] = "N", 0, " "))</f>
        <v>0</v>
      </c>
      <c r="E2466" s="3">
        <f>IF(Teams[[#This Row],[WSWin]]="Y", 1,
IF(Teams[[#This Row],[WSWin]] = "N", 0, " "))</f>
        <v>0</v>
      </c>
      <c r="F2466">
        <v>2004</v>
      </c>
      <c r="G2466" t="s">
        <v>157</v>
      </c>
      <c r="H2466" t="s">
        <v>532</v>
      </c>
      <c r="I2466" t="s">
        <v>533</v>
      </c>
      <c r="J2466" t="s">
        <v>37</v>
      </c>
      <c r="K2466">
        <v>4</v>
      </c>
      <c r="L2466">
        <v>162</v>
      </c>
      <c r="M2466">
        <v>81</v>
      </c>
      <c r="N2466">
        <v>71</v>
      </c>
      <c r="O2466">
        <v>91</v>
      </c>
      <c r="P2466" t="s">
        <v>51</v>
      </c>
      <c r="Q2466" t="s">
        <v>51</v>
      </c>
      <c r="R2466" t="s">
        <v>51</v>
      </c>
      <c r="S2466" t="s">
        <v>51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45">
      <c r="A2467" s="3" t="b">
        <f>Teams[[#This Row],[yearID]]&gt;=1973</f>
        <v>1</v>
      </c>
      <c r="B2467" s="3" t="b">
        <f>Teams[[#This Row],[yearID]]&gt;=1903</f>
        <v>1</v>
      </c>
      <c r="C2467" s="3" t="str">
        <f>_xlfn.XLOOKUP(Teams[[#This Row],[franchID]], franchises[franchID], franchises[franchName])</f>
        <v>Oakland Athletics</v>
      </c>
      <c r="D2467" s="3">
        <f>IF(Teams[[#This Row],[LgWin]]="Y", 1,
IF(Teams[[#This Row],[LgWin]] = "N", 0, " "))</f>
        <v>0</v>
      </c>
      <c r="E2467" s="3">
        <f>IF(Teams[[#This Row],[WSWin]]="Y", 1,
IF(Teams[[#This Row],[WSWin]] = "N", 0, " "))</f>
        <v>0</v>
      </c>
      <c r="F2467">
        <v>2004</v>
      </c>
      <c r="G2467" t="s">
        <v>410</v>
      </c>
      <c r="H2467" t="s">
        <v>423</v>
      </c>
      <c r="I2467" t="s">
        <v>423</v>
      </c>
      <c r="J2467" t="s">
        <v>8</v>
      </c>
      <c r="K2467">
        <v>2</v>
      </c>
      <c r="L2467">
        <v>162</v>
      </c>
      <c r="M2467">
        <v>81</v>
      </c>
      <c r="N2467">
        <v>91</v>
      </c>
      <c r="O2467">
        <v>71</v>
      </c>
      <c r="P2467" t="s">
        <v>51</v>
      </c>
      <c r="Q2467" t="s">
        <v>51</v>
      </c>
      <c r="R2467" t="s">
        <v>51</v>
      </c>
      <c r="S2467" t="s">
        <v>51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45">
      <c r="A2468" s="3" t="b">
        <f>Teams[[#This Row],[yearID]]&gt;=1973</f>
        <v>1</v>
      </c>
      <c r="B2468" s="3" t="b">
        <f>Teams[[#This Row],[yearID]]&gt;=1903</f>
        <v>1</v>
      </c>
      <c r="C2468" s="3" t="str">
        <f>_xlfn.XLOOKUP(Teams[[#This Row],[franchID]], franchises[franchID], franchises[franchName])</f>
        <v>Philadelphia Phillies</v>
      </c>
      <c r="D2468" s="3">
        <f>IF(Teams[[#This Row],[LgWin]]="Y", 1,
IF(Teams[[#This Row],[LgWin]] = "N", 0, " "))</f>
        <v>0</v>
      </c>
      <c r="E2468" s="3">
        <f>IF(Teams[[#This Row],[WSWin]]="Y", 1,
IF(Teams[[#This Row],[WSWin]] = "N", 0, " "))</f>
        <v>0</v>
      </c>
      <c r="F2468">
        <v>2004</v>
      </c>
      <c r="G2468" t="s">
        <v>157</v>
      </c>
      <c r="H2468" t="s">
        <v>122</v>
      </c>
      <c r="I2468" t="s">
        <v>122</v>
      </c>
      <c r="J2468" t="s">
        <v>37</v>
      </c>
      <c r="K2468">
        <v>2</v>
      </c>
      <c r="L2468">
        <v>162</v>
      </c>
      <c r="M2468">
        <v>81</v>
      </c>
      <c r="N2468">
        <v>86</v>
      </c>
      <c r="O2468">
        <v>76</v>
      </c>
      <c r="P2468" t="s">
        <v>51</v>
      </c>
      <c r="Q2468" t="s">
        <v>51</v>
      </c>
      <c r="R2468" t="s">
        <v>51</v>
      </c>
      <c r="S2468" t="s">
        <v>51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45">
      <c r="A2469" s="3" t="b">
        <f>Teams[[#This Row],[yearID]]&gt;=1973</f>
        <v>1</v>
      </c>
      <c r="B2469" s="3" t="b">
        <f>Teams[[#This Row],[yearID]]&gt;=1903</f>
        <v>1</v>
      </c>
      <c r="C2469" s="3" t="str">
        <f>_xlfn.XLOOKUP(Teams[[#This Row],[franchID]], franchises[franchID], franchises[franchName])</f>
        <v>Pittsburgh Pirates</v>
      </c>
      <c r="D2469" s="3">
        <f>IF(Teams[[#This Row],[LgWin]]="Y", 1,
IF(Teams[[#This Row],[LgWin]] = "N", 0, " "))</f>
        <v>0</v>
      </c>
      <c r="E2469" s="3">
        <f>IF(Teams[[#This Row],[WSWin]]="Y", 1,
IF(Teams[[#This Row],[WSWin]] = "N", 0, " "))</f>
        <v>0</v>
      </c>
      <c r="F2469">
        <v>2004</v>
      </c>
      <c r="G2469" t="s">
        <v>157</v>
      </c>
      <c r="H2469" t="s">
        <v>229</v>
      </c>
      <c r="I2469" t="s">
        <v>229</v>
      </c>
      <c r="J2469" t="s">
        <v>591</v>
      </c>
      <c r="K2469">
        <v>5</v>
      </c>
      <c r="L2469">
        <v>161</v>
      </c>
      <c r="M2469">
        <v>80</v>
      </c>
      <c r="N2469">
        <v>72</v>
      </c>
      <c r="O2469">
        <v>89</v>
      </c>
      <c r="P2469" t="s">
        <v>51</v>
      </c>
      <c r="Q2469" t="s">
        <v>51</v>
      </c>
      <c r="R2469" t="s">
        <v>51</v>
      </c>
      <c r="S2469" t="s">
        <v>51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45">
      <c r="A2470" s="3" t="b">
        <f>Teams[[#This Row],[yearID]]&gt;=1973</f>
        <v>1</v>
      </c>
      <c r="B2470" s="3" t="b">
        <f>Teams[[#This Row],[yearID]]&gt;=1903</f>
        <v>1</v>
      </c>
      <c r="C2470" s="3" t="str">
        <f>_xlfn.XLOOKUP(Teams[[#This Row],[franchID]], franchises[franchID], franchises[franchName])</f>
        <v>San Diego Padres</v>
      </c>
      <c r="D2470" s="3">
        <f>IF(Teams[[#This Row],[LgWin]]="Y", 1,
IF(Teams[[#This Row],[LgWin]] = "N", 0, " "))</f>
        <v>0</v>
      </c>
      <c r="E2470" s="3">
        <f>IF(Teams[[#This Row],[WSWin]]="Y", 1,
IF(Teams[[#This Row],[WSWin]] = "N", 0, " "))</f>
        <v>0</v>
      </c>
      <c r="F2470">
        <v>2004</v>
      </c>
      <c r="G2470" t="s">
        <v>157</v>
      </c>
      <c r="H2470" t="s">
        <v>554</v>
      </c>
      <c r="I2470" t="s">
        <v>555</v>
      </c>
      <c r="J2470" t="s">
        <v>8</v>
      </c>
      <c r="K2470">
        <v>3</v>
      </c>
      <c r="L2470">
        <v>162</v>
      </c>
      <c r="M2470">
        <v>81</v>
      </c>
      <c r="N2470">
        <v>87</v>
      </c>
      <c r="O2470">
        <v>75</v>
      </c>
      <c r="P2470" t="s">
        <v>51</v>
      </c>
      <c r="Q2470" t="s">
        <v>51</v>
      </c>
      <c r="R2470" t="s">
        <v>51</v>
      </c>
      <c r="S2470" t="s">
        <v>51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45">
      <c r="A2471" s="3" t="b">
        <f>Teams[[#This Row],[yearID]]&gt;=1973</f>
        <v>1</v>
      </c>
      <c r="B2471" s="3" t="b">
        <f>Teams[[#This Row],[yearID]]&gt;=1903</f>
        <v>1</v>
      </c>
      <c r="C2471" s="3" t="str">
        <f>_xlfn.XLOOKUP(Teams[[#This Row],[franchID]], franchises[franchID], franchises[franchName])</f>
        <v>Seattle Mariners</v>
      </c>
      <c r="D2471" s="3">
        <f>IF(Teams[[#This Row],[LgWin]]="Y", 1,
IF(Teams[[#This Row],[LgWin]] = "N", 0, " "))</f>
        <v>0</v>
      </c>
      <c r="E2471" s="3">
        <f>IF(Teams[[#This Row],[WSWin]]="Y", 1,
IF(Teams[[#This Row],[WSWin]] = "N", 0, " "))</f>
        <v>0</v>
      </c>
      <c r="F2471">
        <v>2004</v>
      </c>
      <c r="G2471" t="s">
        <v>410</v>
      </c>
      <c r="H2471" t="s">
        <v>573</v>
      </c>
      <c r="I2471" t="s">
        <v>573</v>
      </c>
      <c r="J2471" t="s">
        <v>8</v>
      </c>
      <c r="K2471">
        <v>4</v>
      </c>
      <c r="L2471">
        <v>162</v>
      </c>
      <c r="M2471">
        <v>82</v>
      </c>
      <c r="N2471">
        <v>63</v>
      </c>
      <c r="O2471">
        <v>99</v>
      </c>
      <c r="P2471" t="s">
        <v>51</v>
      </c>
      <c r="Q2471" t="s">
        <v>51</v>
      </c>
      <c r="R2471" t="s">
        <v>51</v>
      </c>
      <c r="S2471" t="s">
        <v>51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45">
      <c r="A2472" s="3" t="b">
        <f>Teams[[#This Row],[yearID]]&gt;=1973</f>
        <v>1</v>
      </c>
      <c r="B2472" s="3" t="b">
        <f>Teams[[#This Row],[yearID]]&gt;=1903</f>
        <v>1</v>
      </c>
      <c r="C2472" s="3" t="str">
        <f>_xlfn.XLOOKUP(Teams[[#This Row],[franchID]], franchises[franchID], franchises[franchName])</f>
        <v>San Francisco Giants</v>
      </c>
      <c r="D2472" s="3">
        <f>IF(Teams[[#This Row],[LgWin]]="Y", 1,
IF(Teams[[#This Row],[LgWin]] = "N", 0, " "))</f>
        <v>0</v>
      </c>
      <c r="E2472" s="3">
        <f>IF(Teams[[#This Row],[WSWin]]="Y", 1,
IF(Teams[[#This Row],[WSWin]] = "N", 0, " "))</f>
        <v>0</v>
      </c>
      <c r="F2472">
        <v>2004</v>
      </c>
      <c r="G2472" t="s">
        <v>157</v>
      </c>
      <c r="H2472" t="s">
        <v>514</v>
      </c>
      <c r="I2472" t="s">
        <v>243</v>
      </c>
      <c r="J2472" t="s">
        <v>8</v>
      </c>
      <c r="K2472">
        <v>2</v>
      </c>
      <c r="L2472">
        <v>162</v>
      </c>
      <c r="M2472">
        <v>82</v>
      </c>
      <c r="N2472">
        <v>91</v>
      </c>
      <c r="O2472">
        <v>71</v>
      </c>
      <c r="P2472" t="s">
        <v>51</v>
      </c>
      <c r="Q2472" t="s">
        <v>51</v>
      </c>
      <c r="R2472" t="s">
        <v>51</v>
      </c>
      <c r="S2472" t="s">
        <v>51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45">
      <c r="A2473" s="3" t="b">
        <f>Teams[[#This Row],[yearID]]&gt;=1973</f>
        <v>1</v>
      </c>
      <c r="B2473" s="3" t="b">
        <f>Teams[[#This Row],[yearID]]&gt;=1903</f>
        <v>1</v>
      </c>
      <c r="C2473" s="3" t="str">
        <f>_xlfn.XLOOKUP(Teams[[#This Row],[franchID]], franchises[franchID], franchises[franchName])</f>
        <v>St. Louis Cardinals</v>
      </c>
      <c r="D2473" s="3">
        <f>IF(Teams[[#This Row],[LgWin]]="Y", 1,
IF(Teams[[#This Row],[LgWin]] = "N", 0, " "))</f>
        <v>1</v>
      </c>
      <c r="E2473" s="3">
        <f>IF(Teams[[#This Row],[WSWin]]="Y", 1,
IF(Teams[[#This Row],[WSWin]] = "N", 0, " "))</f>
        <v>0</v>
      </c>
      <c r="F2473">
        <v>2004</v>
      </c>
      <c r="G2473" t="s">
        <v>157</v>
      </c>
      <c r="H2473" t="s">
        <v>396</v>
      </c>
      <c r="I2473" t="s">
        <v>154</v>
      </c>
      <c r="J2473" t="s">
        <v>591</v>
      </c>
      <c r="K2473">
        <v>1</v>
      </c>
      <c r="L2473">
        <v>162</v>
      </c>
      <c r="M2473">
        <v>81</v>
      </c>
      <c r="N2473">
        <v>105</v>
      </c>
      <c r="O2473">
        <v>57</v>
      </c>
      <c r="P2473" t="s">
        <v>76</v>
      </c>
      <c r="Q2473" t="s">
        <v>51</v>
      </c>
      <c r="R2473" t="s">
        <v>76</v>
      </c>
      <c r="S2473" t="s">
        <v>51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45">
      <c r="A2474" s="3" t="b">
        <f>Teams[[#This Row],[yearID]]&gt;=1973</f>
        <v>1</v>
      </c>
      <c r="B2474" s="3" t="b">
        <f>Teams[[#This Row],[yearID]]&gt;=1903</f>
        <v>1</v>
      </c>
      <c r="C2474" s="3" t="str">
        <f>_xlfn.XLOOKUP(Teams[[#This Row],[franchID]], franchises[franchID], franchises[franchName])</f>
        <v>Tampa Bay Rays</v>
      </c>
      <c r="D2474" s="3">
        <f>IF(Teams[[#This Row],[LgWin]]="Y", 1,
IF(Teams[[#This Row],[LgWin]] = "N", 0, " "))</f>
        <v>0</v>
      </c>
      <c r="E2474" s="3">
        <f>IF(Teams[[#This Row],[WSWin]]="Y", 1,
IF(Teams[[#This Row],[WSWin]] = "N", 0, " "))</f>
        <v>0</v>
      </c>
      <c r="F2474">
        <v>2004</v>
      </c>
      <c r="G2474" t="s">
        <v>410</v>
      </c>
      <c r="H2474" t="s">
        <v>604</v>
      </c>
      <c r="I2474" t="s">
        <v>605</v>
      </c>
      <c r="J2474" t="s">
        <v>37</v>
      </c>
      <c r="K2474">
        <v>4</v>
      </c>
      <c r="L2474">
        <v>161</v>
      </c>
      <c r="M2474">
        <v>80</v>
      </c>
      <c r="N2474">
        <v>70</v>
      </c>
      <c r="O2474">
        <v>91</v>
      </c>
      <c r="P2474" t="s">
        <v>51</v>
      </c>
      <c r="Q2474" t="s">
        <v>51</v>
      </c>
      <c r="R2474" t="s">
        <v>51</v>
      </c>
      <c r="S2474" t="s">
        <v>51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45">
      <c r="A2475" s="3" t="b">
        <f>Teams[[#This Row],[yearID]]&gt;=1973</f>
        <v>1</v>
      </c>
      <c r="B2475" s="3" t="b">
        <f>Teams[[#This Row],[yearID]]&gt;=1903</f>
        <v>1</v>
      </c>
      <c r="C2475" s="3" t="str">
        <f>_xlfn.XLOOKUP(Teams[[#This Row],[franchID]], franchises[franchID], franchises[franchName])</f>
        <v>Texas Rangers</v>
      </c>
      <c r="D2475" s="3">
        <f>IF(Teams[[#This Row],[LgWin]]="Y", 1,
IF(Teams[[#This Row],[LgWin]] = "N", 0, " "))</f>
        <v>0</v>
      </c>
      <c r="E2475" s="3">
        <f>IF(Teams[[#This Row],[WSWin]]="Y", 1,
IF(Teams[[#This Row],[WSWin]] = "N", 0, " "))</f>
        <v>0</v>
      </c>
      <c r="F2475">
        <v>2004</v>
      </c>
      <c r="G2475" t="s">
        <v>410</v>
      </c>
      <c r="H2475" t="s">
        <v>526</v>
      </c>
      <c r="I2475" t="s">
        <v>526</v>
      </c>
      <c r="J2475" t="s">
        <v>8</v>
      </c>
      <c r="K2475">
        <v>3</v>
      </c>
      <c r="L2475">
        <v>162</v>
      </c>
      <c r="M2475">
        <v>81</v>
      </c>
      <c r="N2475">
        <v>89</v>
      </c>
      <c r="O2475">
        <v>73</v>
      </c>
      <c r="P2475" t="s">
        <v>51</v>
      </c>
      <c r="Q2475" t="s">
        <v>51</v>
      </c>
      <c r="R2475" t="s">
        <v>51</v>
      </c>
      <c r="S2475" t="s">
        <v>51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45">
      <c r="A2476" s="3" t="b">
        <f>Teams[[#This Row],[yearID]]&gt;=1973</f>
        <v>1</v>
      </c>
      <c r="B2476" s="3" t="b">
        <f>Teams[[#This Row],[yearID]]&gt;=1903</f>
        <v>1</v>
      </c>
      <c r="C2476" s="3" t="str">
        <f>_xlfn.XLOOKUP(Teams[[#This Row],[franchID]], franchises[franchID], franchises[franchName])</f>
        <v>Toronto Blue Jays</v>
      </c>
      <c r="D2476" s="3">
        <f>IF(Teams[[#This Row],[LgWin]]="Y", 1,
IF(Teams[[#This Row],[LgWin]] = "N", 0, " "))</f>
        <v>0</v>
      </c>
      <c r="E2476" s="3">
        <f>IF(Teams[[#This Row],[WSWin]]="Y", 1,
IF(Teams[[#This Row],[WSWin]] = "N", 0, " "))</f>
        <v>0</v>
      </c>
      <c r="F2476">
        <v>2004</v>
      </c>
      <c r="G2476" t="s">
        <v>410</v>
      </c>
      <c r="H2476" t="s">
        <v>576</v>
      </c>
      <c r="I2476" t="s">
        <v>576</v>
      </c>
      <c r="J2476" t="s">
        <v>37</v>
      </c>
      <c r="K2476">
        <v>5</v>
      </c>
      <c r="L2476">
        <v>161</v>
      </c>
      <c r="M2476">
        <v>81</v>
      </c>
      <c r="N2476">
        <v>67</v>
      </c>
      <c r="O2476">
        <v>94</v>
      </c>
      <c r="P2476" t="s">
        <v>51</v>
      </c>
      <c r="Q2476" t="s">
        <v>51</v>
      </c>
      <c r="R2476" t="s">
        <v>51</v>
      </c>
      <c r="S2476" t="s">
        <v>51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45">
      <c r="A2477" s="3" t="b">
        <f>Teams[[#This Row],[yearID]]&gt;=1973</f>
        <v>1</v>
      </c>
      <c r="B2477" s="3" t="b">
        <f>Teams[[#This Row],[yearID]]&gt;=1903</f>
        <v>1</v>
      </c>
      <c r="C2477" s="3" t="str">
        <f>_xlfn.XLOOKUP(Teams[[#This Row],[franchID]], franchises[franchID], franchises[franchName])</f>
        <v>Arizona Diamondbacks</v>
      </c>
      <c r="D2477" s="3">
        <f>IF(Teams[[#This Row],[LgWin]]="Y", 1,
IF(Teams[[#This Row],[LgWin]] = "N", 0, " "))</f>
        <v>0</v>
      </c>
      <c r="E2477" s="3">
        <f>IF(Teams[[#This Row],[WSWin]]="Y", 1,
IF(Teams[[#This Row],[WSWin]] = "N", 0, " "))</f>
        <v>0</v>
      </c>
      <c r="F2477">
        <v>2005</v>
      </c>
      <c r="G2477" t="s">
        <v>157</v>
      </c>
      <c r="H2477" t="s">
        <v>601</v>
      </c>
      <c r="I2477" t="s">
        <v>601</v>
      </c>
      <c r="J2477" t="s">
        <v>8</v>
      </c>
      <c r="K2477">
        <v>2</v>
      </c>
      <c r="L2477">
        <v>162</v>
      </c>
      <c r="M2477">
        <v>81</v>
      </c>
      <c r="N2477">
        <v>77</v>
      </c>
      <c r="O2477">
        <v>85</v>
      </c>
      <c r="P2477" t="s">
        <v>51</v>
      </c>
      <c r="Q2477" t="s">
        <v>51</v>
      </c>
      <c r="R2477" t="s">
        <v>51</v>
      </c>
      <c r="S2477" t="s">
        <v>51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45">
      <c r="A2478" s="3" t="b">
        <f>Teams[[#This Row],[yearID]]&gt;=1973</f>
        <v>1</v>
      </c>
      <c r="B2478" s="3" t="b">
        <f>Teams[[#This Row],[yearID]]&gt;=1903</f>
        <v>1</v>
      </c>
      <c r="C2478" s="3" t="str">
        <f>_xlfn.XLOOKUP(Teams[[#This Row],[franchID]], franchises[franchID], franchises[franchName])</f>
        <v>Atlanta Braves</v>
      </c>
      <c r="D2478" s="3">
        <f>IF(Teams[[#This Row],[LgWin]]="Y", 1,
IF(Teams[[#This Row],[LgWin]] = "N", 0, " "))</f>
        <v>0</v>
      </c>
      <c r="E2478" s="3">
        <f>IF(Teams[[#This Row],[WSWin]]="Y", 1,
IF(Teams[[#This Row],[WSWin]] = "N", 0, " "))</f>
        <v>0</v>
      </c>
      <c r="F2478">
        <v>2005</v>
      </c>
      <c r="G2478" t="s">
        <v>157</v>
      </c>
      <c r="H2478" t="s">
        <v>159</v>
      </c>
      <c r="I2478" t="s">
        <v>159</v>
      </c>
      <c r="J2478" t="s">
        <v>37</v>
      </c>
      <c r="K2478">
        <v>1</v>
      </c>
      <c r="L2478">
        <v>162</v>
      </c>
      <c r="M2478">
        <v>81</v>
      </c>
      <c r="N2478">
        <v>90</v>
      </c>
      <c r="O2478">
        <v>72</v>
      </c>
      <c r="P2478" t="s">
        <v>76</v>
      </c>
      <c r="Q2478" t="s">
        <v>51</v>
      </c>
      <c r="R2478" t="s">
        <v>51</v>
      </c>
      <c r="S2478" t="s">
        <v>51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45">
      <c r="A2479" s="3" t="b">
        <f>Teams[[#This Row],[yearID]]&gt;=1973</f>
        <v>1</v>
      </c>
      <c r="B2479" s="3" t="b">
        <f>Teams[[#This Row],[yearID]]&gt;=1903</f>
        <v>1</v>
      </c>
      <c r="C2479" s="3" t="str">
        <f>_xlfn.XLOOKUP(Teams[[#This Row],[franchID]], franchises[franchID], franchises[franchName])</f>
        <v>Baltimore Orioles</v>
      </c>
      <c r="D2479" s="3">
        <f>IF(Teams[[#This Row],[LgWin]]="Y", 1,
IF(Teams[[#This Row],[LgWin]] = "N", 0, " "))</f>
        <v>0</v>
      </c>
      <c r="E2479" s="3">
        <f>IF(Teams[[#This Row],[WSWin]]="Y", 1,
IF(Teams[[#This Row],[WSWin]] = "N", 0, " "))</f>
        <v>0</v>
      </c>
      <c r="F2479">
        <v>2005</v>
      </c>
      <c r="G2479" t="s">
        <v>410</v>
      </c>
      <c r="H2479" t="s">
        <v>95</v>
      </c>
      <c r="I2479" t="s">
        <v>95</v>
      </c>
      <c r="J2479" t="s">
        <v>37</v>
      </c>
      <c r="K2479">
        <v>4</v>
      </c>
      <c r="L2479">
        <v>162</v>
      </c>
      <c r="M2479">
        <v>81</v>
      </c>
      <c r="N2479">
        <v>74</v>
      </c>
      <c r="O2479">
        <v>88</v>
      </c>
      <c r="P2479" t="s">
        <v>51</v>
      </c>
      <c r="Q2479" t="s">
        <v>51</v>
      </c>
      <c r="R2479" t="s">
        <v>51</v>
      </c>
      <c r="S2479" t="s">
        <v>51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45">
      <c r="A2480" s="3" t="b">
        <f>Teams[[#This Row],[yearID]]&gt;=1973</f>
        <v>1</v>
      </c>
      <c r="B2480" s="3" t="b">
        <f>Teams[[#This Row],[yearID]]&gt;=1903</f>
        <v>1</v>
      </c>
      <c r="C2480" s="3" t="str">
        <f>_xlfn.XLOOKUP(Teams[[#This Row],[franchID]], franchises[franchID], franchises[franchName])</f>
        <v>Boston Red Sox</v>
      </c>
      <c r="D2480" s="3">
        <f>IF(Teams[[#This Row],[LgWin]]="Y", 1,
IF(Teams[[#This Row],[LgWin]] = "N", 0, " "))</f>
        <v>0</v>
      </c>
      <c r="E2480" s="3">
        <f>IF(Teams[[#This Row],[WSWin]]="Y", 1,
IF(Teams[[#This Row],[WSWin]] = "N", 0, " "))</f>
        <v>0</v>
      </c>
      <c r="F2480">
        <v>2005</v>
      </c>
      <c r="G2480" t="s">
        <v>410</v>
      </c>
      <c r="H2480" t="s">
        <v>54</v>
      </c>
      <c r="I2480" t="s">
        <v>54</v>
      </c>
      <c r="J2480" t="s">
        <v>37</v>
      </c>
      <c r="K2480">
        <v>2</v>
      </c>
      <c r="L2480">
        <v>162</v>
      </c>
      <c r="M2480">
        <v>81</v>
      </c>
      <c r="N2480">
        <v>95</v>
      </c>
      <c r="O2480">
        <v>67</v>
      </c>
      <c r="P2480" t="s">
        <v>51</v>
      </c>
      <c r="Q2480" t="s">
        <v>76</v>
      </c>
      <c r="R2480" t="s">
        <v>51</v>
      </c>
      <c r="S2480" t="s">
        <v>51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45">
      <c r="A2481" s="3" t="b">
        <f>Teams[[#This Row],[yearID]]&gt;=1973</f>
        <v>1</v>
      </c>
      <c r="B2481" s="3" t="b">
        <f>Teams[[#This Row],[yearID]]&gt;=1903</f>
        <v>1</v>
      </c>
      <c r="C2481" s="3" t="str">
        <f>_xlfn.XLOOKUP(Teams[[#This Row],[franchID]], franchises[franchID], franchises[franchName])</f>
        <v>Chicago White Sox</v>
      </c>
      <c r="D2481" s="3">
        <f>IF(Teams[[#This Row],[LgWin]]="Y", 1,
IF(Teams[[#This Row],[LgWin]] = "N", 0, " "))</f>
        <v>1</v>
      </c>
      <c r="E2481" s="3">
        <f>IF(Teams[[#This Row],[WSWin]]="Y", 1,
IF(Teams[[#This Row],[WSWin]] = "N", 0, " "))</f>
        <v>1</v>
      </c>
      <c r="F2481">
        <v>2005</v>
      </c>
      <c r="G2481" t="s">
        <v>410</v>
      </c>
      <c r="H2481" t="s">
        <v>415</v>
      </c>
      <c r="I2481" t="s">
        <v>416</v>
      </c>
      <c r="J2481" t="s">
        <v>591</v>
      </c>
      <c r="K2481">
        <v>1</v>
      </c>
      <c r="L2481">
        <v>162</v>
      </c>
      <c r="M2481">
        <v>81</v>
      </c>
      <c r="N2481">
        <v>99</v>
      </c>
      <c r="O2481">
        <v>63</v>
      </c>
      <c r="P2481" t="s">
        <v>76</v>
      </c>
      <c r="Q2481" t="s">
        <v>51</v>
      </c>
      <c r="R2481" t="s">
        <v>76</v>
      </c>
      <c r="S2481" t="s">
        <v>76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45">
      <c r="A2482" s="3" t="b">
        <f>Teams[[#This Row],[yearID]]&gt;=1973</f>
        <v>1</v>
      </c>
      <c r="B2482" s="3" t="b">
        <f>Teams[[#This Row],[yearID]]&gt;=1903</f>
        <v>1</v>
      </c>
      <c r="C2482" s="3" t="str">
        <f>_xlfn.XLOOKUP(Teams[[#This Row],[franchID]], franchises[franchID], franchises[franchName])</f>
        <v>Chicago Cubs</v>
      </c>
      <c r="D2482" s="3">
        <f>IF(Teams[[#This Row],[LgWin]]="Y", 1,
IF(Teams[[#This Row],[LgWin]] = "N", 0, " "))</f>
        <v>0</v>
      </c>
      <c r="E2482" s="3">
        <f>IF(Teams[[#This Row],[WSWin]]="Y", 1,
IF(Teams[[#This Row],[WSWin]] = "N", 0, " "))</f>
        <v>0</v>
      </c>
      <c r="F2482">
        <v>2005</v>
      </c>
      <c r="G2482" t="s">
        <v>157</v>
      </c>
      <c r="H2482" t="s">
        <v>161</v>
      </c>
      <c r="I2482" t="s">
        <v>162</v>
      </c>
      <c r="J2482" t="s">
        <v>591</v>
      </c>
      <c r="K2482">
        <v>4</v>
      </c>
      <c r="L2482">
        <v>162</v>
      </c>
      <c r="M2482">
        <v>81</v>
      </c>
      <c r="N2482">
        <v>79</v>
      </c>
      <c r="O2482">
        <v>83</v>
      </c>
      <c r="P2482" t="s">
        <v>51</v>
      </c>
      <c r="Q2482" t="s">
        <v>51</v>
      </c>
      <c r="R2482" t="s">
        <v>51</v>
      </c>
      <c r="S2482" t="s">
        <v>51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45">
      <c r="A2483" s="3" t="b">
        <f>Teams[[#This Row],[yearID]]&gt;=1973</f>
        <v>1</v>
      </c>
      <c r="B2483" s="3" t="b">
        <f>Teams[[#This Row],[yearID]]&gt;=1903</f>
        <v>1</v>
      </c>
      <c r="C2483" s="3" t="str">
        <f>_xlfn.XLOOKUP(Teams[[#This Row],[franchID]], franchises[franchID], franchises[franchName])</f>
        <v>Cincinnati Reds</v>
      </c>
      <c r="D2483" s="3">
        <f>IF(Teams[[#This Row],[LgWin]]="Y", 1,
IF(Teams[[#This Row],[LgWin]] = "N", 0, " "))</f>
        <v>0</v>
      </c>
      <c r="E2483" s="3">
        <f>IF(Teams[[#This Row],[WSWin]]="Y", 1,
IF(Teams[[#This Row],[WSWin]] = "N", 0, " "))</f>
        <v>0</v>
      </c>
      <c r="F2483">
        <v>2005</v>
      </c>
      <c r="G2483" t="s">
        <v>157</v>
      </c>
      <c r="H2483" t="s">
        <v>167</v>
      </c>
      <c r="I2483" t="s">
        <v>167</v>
      </c>
      <c r="J2483" t="s">
        <v>591</v>
      </c>
      <c r="K2483">
        <v>5</v>
      </c>
      <c r="L2483">
        <v>163</v>
      </c>
      <c r="M2483">
        <v>82</v>
      </c>
      <c r="N2483">
        <v>73</v>
      </c>
      <c r="O2483">
        <v>89</v>
      </c>
      <c r="P2483" t="s">
        <v>51</v>
      </c>
      <c r="Q2483" t="s">
        <v>51</v>
      </c>
      <c r="R2483" t="s">
        <v>51</v>
      </c>
      <c r="S2483" t="s">
        <v>51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45">
      <c r="A2484" s="3" t="b">
        <f>Teams[[#This Row],[yearID]]&gt;=1973</f>
        <v>1</v>
      </c>
      <c r="B2484" s="3" t="b">
        <f>Teams[[#This Row],[yearID]]&gt;=1903</f>
        <v>1</v>
      </c>
      <c r="C2484" s="3" t="str">
        <f>_xlfn.XLOOKUP(Teams[[#This Row],[franchID]], franchises[franchID], franchises[franchName])</f>
        <v>Cleveland Indians</v>
      </c>
      <c r="D2484" s="3">
        <f>IF(Teams[[#This Row],[LgWin]]="Y", 1,
IF(Teams[[#This Row],[LgWin]] = "N", 0, " "))</f>
        <v>0</v>
      </c>
      <c r="E2484" s="3">
        <f>IF(Teams[[#This Row],[WSWin]]="Y", 1,
IF(Teams[[#This Row],[WSWin]] = "N", 0, " "))</f>
        <v>0</v>
      </c>
      <c r="F2484">
        <v>2005</v>
      </c>
      <c r="G2484" t="s">
        <v>410</v>
      </c>
      <c r="H2484" t="s">
        <v>64</v>
      </c>
      <c r="I2484" t="s">
        <v>64</v>
      </c>
      <c r="J2484" t="s">
        <v>591</v>
      </c>
      <c r="K2484">
        <v>2</v>
      </c>
      <c r="L2484">
        <v>162</v>
      </c>
      <c r="M2484">
        <v>81</v>
      </c>
      <c r="N2484">
        <v>93</v>
      </c>
      <c r="O2484">
        <v>69</v>
      </c>
      <c r="P2484" t="s">
        <v>51</v>
      </c>
      <c r="Q2484" t="s">
        <v>51</v>
      </c>
      <c r="R2484" t="s">
        <v>51</v>
      </c>
      <c r="S2484" t="s">
        <v>51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45">
      <c r="A2485" s="3" t="b">
        <f>Teams[[#This Row],[yearID]]&gt;=1973</f>
        <v>1</v>
      </c>
      <c r="B2485" s="3" t="b">
        <f>Teams[[#This Row],[yearID]]&gt;=1903</f>
        <v>1</v>
      </c>
      <c r="C2485" s="3" t="str">
        <f>_xlfn.XLOOKUP(Teams[[#This Row],[franchID]], franchises[franchID], franchises[franchName])</f>
        <v>Colorado Rockies</v>
      </c>
      <c r="D2485" s="3">
        <f>IF(Teams[[#This Row],[LgWin]]="Y", 1,
IF(Teams[[#This Row],[LgWin]] = "N", 0, " "))</f>
        <v>0</v>
      </c>
      <c r="E2485" s="3">
        <f>IF(Teams[[#This Row],[WSWin]]="Y", 1,
IF(Teams[[#This Row],[WSWin]] = "N", 0, " "))</f>
        <v>0</v>
      </c>
      <c r="F2485">
        <v>2005</v>
      </c>
      <c r="G2485" t="s">
        <v>157</v>
      </c>
      <c r="H2485" t="s">
        <v>241</v>
      </c>
      <c r="I2485" t="s">
        <v>241</v>
      </c>
      <c r="J2485" t="s">
        <v>8</v>
      </c>
      <c r="K2485">
        <v>5</v>
      </c>
      <c r="L2485">
        <v>162</v>
      </c>
      <c r="M2485">
        <v>81</v>
      </c>
      <c r="N2485">
        <v>67</v>
      </c>
      <c r="O2485">
        <v>95</v>
      </c>
      <c r="P2485" t="s">
        <v>51</v>
      </c>
      <c r="Q2485" t="s">
        <v>51</v>
      </c>
      <c r="R2485" t="s">
        <v>51</v>
      </c>
      <c r="S2485" t="s">
        <v>51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45">
      <c r="A2486" s="3" t="b">
        <f>Teams[[#This Row],[yearID]]&gt;=1973</f>
        <v>1</v>
      </c>
      <c r="B2486" s="3" t="b">
        <f>Teams[[#This Row],[yearID]]&gt;=1903</f>
        <v>1</v>
      </c>
      <c r="C2486" s="3" t="str">
        <f>_xlfn.XLOOKUP(Teams[[#This Row],[franchID]], franchises[franchID], franchises[franchName])</f>
        <v>Detroit Tigers</v>
      </c>
      <c r="D2486" s="3">
        <f>IF(Teams[[#This Row],[LgWin]]="Y", 1,
IF(Teams[[#This Row],[LgWin]] = "N", 0, " "))</f>
        <v>0</v>
      </c>
      <c r="E2486" s="3">
        <f>IF(Teams[[#This Row],[WSWin]]="Y", 1,
IF(Teams[[#This Row],[WSWin]] = "N", 0, " "))</f>
        <v>0</v>
      </c>
      <c r="F2486">
        <v>2005</v>
      </c>
      <c r="G2486" t="s">
        <v>410</v>
      </c>
      <c r="H2486" t="s">
        <v>419</v>
      </c>
      <c r="I2486" t="s">
        <v>419</v>
      </c>
      <c r="J2486" t="s">
        <v>591</v>
      </c>
      <c r="K2486">
        <v>4</v>
      </c>
      <c r="L2486">
        <v>162</v>
      </c>
      <c r="M2486">
        <v>81</v>
      </c>
      <c r="N2486">
        <v>71</v>
      </c>
      <c r="O2486">
        <v>91</v>
      </c>
      <c r="P2486" t="s">
        <v>51</v>
      </c>
      <c r="Q2486" t="s">
        <v>51</v>
      </c>
      <c r="R2486" t="s">
        <v>51</v>
      </c>
      <c r="S2486" t="s">
        <v>51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45">
      <c r="A2487" s="3" t="b">
        <f>Teams[[#This Row],[yearID]]&gt;=1973</f>
        <v>1</v>
      </c>
      <c r="B2487" s="3" t="b">
        <f>Teams[[#This Row],[yearID]]&gt;=1903</f>
        <v>1</v>
      </c>
      <c r="C2487" s="3" t="str">
        <f>_xlfn.XLOOKUP(Teams[[#This Row],[franchID]], franchises[franchID], franchises[franchName])</f>
        <v>Florida Marlins</v>
      </c>
      <c r="D2487" s="3">
        <f>IF(Teams[[#This Row],[LgWin]]="Y", 1,
IF(Teams[[#This Row],[LgWin]] = "N", 0, " "))</f>
        <v>0</v>
      </c>
      <c r="E2487" s="3">
        <f>IF(Teams[[#This Row],[WSWin]]="Y", 1,
IF(Teams[[#This Row],[WSWin]] = "N", 0, " "))</f>
        <v>0</v>
      </c>
      <c r="F2487">
        <v>2005</v>
      </c>
      <c r="G2487" t="s">
        <v>157</v>
      </c>
      <c r="H2487" t="s">
        <v>586</v>
      </c>
      <c r="I2487" t="s">
        <v>587</v>
      </c>
      <c r="J2487" t="s">
        <v>37</v>
      </c>
      <c r="K2487">
        <v>3</v>
      </c>
      <c r="L2487">
        <v>162</v>
      </c>
      <c r="M2487">
        <v>81</v>
      </c>
      <c r="N2487">
        <v>83</v>
      </c>
      <c r="O2487">
        <v>79</v>
      </c>
      <c r="P2487" t="s">
        <v>51</v>
      </c>
      <c r="Q2487" t="s">
        <v>51</v>
      </c>
      <c r="R2487" t="s">
        <v>51</v>
      </c>
      <c r="S2487" t="s">
        <v>51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45">
      <c r="A2488" s="3" t="b">
        <f>Teams[[#This Row],[yearID]]&gt;=1973</f>
        <v>1</v>
      </c>
      <c r="B2488" s="3" t="b">
        <f>Teams[[#This Row],[yearID]]&gt;=1903</f>
        <v>1</v>
      </c>
      <c r="C2488" s="3" t="str">
        <f>_xlfn.XLOOKUP(Teams[[#This Row],[franchID]], franchises[franchID], franchises[franchName])</f>
        <v>Houston Astros</v>
      </c>
      <c r="D2488" s="3">
        <f>IF(Teams[[#This Row],[LgWin]]="Y", 1,
IF(Teams[[#This Row],[LgWin]] = "N", 0, " "))</f>
        <v>1</v>
      </c>
      <c r="E2488" s="3">
        <f>IF(Teams[[#This Row],[WSWin]]="Y", 1,
IF(Teams[[#This Row],[WSWin]] = "N", 0, " "))</f>
        <v>0</v>
      </c>
      <c r="F2488">
        <v>2005</v>
      </c>
      <c r="G2488" t="s">
        <v>157</v>
      </c>
      <c r="H2488" t="s">
        <v>528</v>
      </c>
      <c r="I2488" t="s">
        <v>528</v>
      </c>
      <c r="J2488" t="s">
        <v>591</v>
      </c>
      <c r="K2488">
        <v>2</v>
      </c>
      <c r="L2488">
        <v>163</v>
      </c>
      <c r="M2488">
        <v>81</v>
      </c>
      <c r="N2488">
        <v>89</v>
      </c>
      <c r="O2488">
        <v>73</v>
      </c>
      <c r="P2488" t="s">
        <v>51</v>
      </c>
      <c r="Q2488" t="s">
        <v>76</v>
      </c>
      <c r="R2488" t="s">
        <v>76</v>
      </c>
      <c r="S2488" t="s">
        <v>51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45">
      <c r="A2489" s="3" t="b">
        <f>Teams[[#This Row],[yearID]]&gt;=1973</f>
        <v>1</v>
      </c>
      <c r="B2489" s="3" t="b">
        <f>Teams[[#This Row],[yearID]]&gt;=1903</f>
        <v>1</v>
      </c>
      <c r="C2489" s="3" t="str">
        <f>_xlfn.XLOOKUP(Teams[[#This Row],[franchID]], franchises[franchID], franchises[franchName])</f>
        <v>Kansas City Royals</v>
      </c>
      <c r="D2489" s="3">
        <f>IF(Teams[[#This Row],[LgWin]]="Y", 1,
IF(Teams[[#This Row],[LgWin]] = "N", 0, " "))</f>
        <v>0</v>
      </c>
      <c r="E2489" s="3">
        <f>IF(Teams[[#This Row],[WSWin]]="Y", 1,
IF(Teams[[#This Row],[WSWin]] = "N", 0, " "))</f>
        <v>0</v>
      </c>
      <c r="F2489">
        <v>2005</v>
      </c>
      <c r="G2489" t="s">
        <v>410</v>
      </c>
      <c r="H2489" t="s">
        <v>509</v>
      </c>
      <c r="I2489" t="s">
        <v>548</v>
      </c>
      <c r="J2489" t="s">
        <v>591</v>
      </c>
      <c r="K2489">
        <v>5</v>
      </c>
      <c r="L2489">
        <v>162</v>
      </c>
      <c r="M2489">
        <v>81</v>
      </c>
      <c r="N2489">
        <v>56</v>
      </c>
      <c r="O2489">
        <v>106</v>
      </c>
      <c r="P2489" t="s">
        <v>51</v>
      </c>
      <c r="Q2489" t="s">
        <v>51</v>
      </c>
      <c r="R2489" t="s">
        <v>51</v>
      </c>
      <c r="S2489" t="s">
        <v>51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45">
      <c r="A2490" s="3" t="b">
        <f>Teams[[#This Row],[yearID]]&gt;=1973</f>
        <v>1</v>
      </c>
      <c r="B2490" s="3" t="b">
        <f>Teams[[#This Row],[yearID]]&gt;=1903</f>
        <v>1</v>
      </c>
      <c r="C2490" s="3" t="str">
        <f>_xlfn.XLOOKUP(Teams[[#This Row],[franchID]], franchises[franchID], franchises[franchName])</f>
        <v>Los Angeles Angels of Anaheim</v>
      </c>
      <c r="D2490" s="3">
        <f>IF(Teams[[#This Row],[LgWin]]="Y", 1,
IF(Teams[[#This Row],[LgWin]] = "N", 0, " "))</f>
        <v>0</v>
      </c>
      <c r="E2490" s="3">
        <f>IF(Teams[[#This Row],[WSWin]]="Y", 1,
IF(Teams[[#This Row],[WSWin]] = "N", 0, " "))</f>
        <v>0</v>
      </c>
      <c r="F2490">
        <v>2005</v>
      </c>
      <c r="G2490" t="s">
        <v>410</v>
      </c>
      <c r="H2490" t="s">
        <v>519</v>
      </c>
      <c r="I2490" t="s">
        <v>520</v>
      </c>
      <c r="J2490" t="s">
        <v>8</v>
      </c>
      <c r="K2490">
        <v>1</v>
      </c>
      <c r="L2490">
        <v>162</v>
      </c>
      <c r="M2490">
        <v>81</v>
      </c>
      <c r="N2490">
        <v>95</v>
      </c>
      <c r="O2490">
        <v>67</v>
      </c>
      <c r="P2490" t="s">
        <v>76</v>
      </c>
      <c r="Q2490" t="s">
        <v>51</v>
      </c>
      <c r="R2490" t="s">
        <v>51</v>
      </c>
      <c r="S2490" t="s">
        <v>51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45">
      <c r="A2491" s="3" t="b">
        <f>Teams[[#This Row],[yearID]]&gt;=1973</f>
        <v>1</v>
      </c>
      <c r="B2491" s="3" t="b">
        <f>Teams[[#This Row],[yearID]]&gt;=1903</f>
        <v>1</v>
      </c>
      <c r="C2491" s="3" t="str">
        <f>_xlfn.XLOOKUP(Teams[[#This Row],[franchID]], franchises[franchID], franchises[franchName])</f>
        <v>Los Angeles Dodgers</v>
      </c>
      <c r="D2491" s="3">
        <f>IF(Teams[[#This Row],[LgWin]]="Y", 1,
IF(Teams[[#This Row],[LgWin]] = "N", 0, " "))</f>
        <v>0</v>
      </c>
      <c r="E2491" s="3">
        <f>IF(Teams[[#This Row],[WSWin]]="Y", 1,
IF(Teams[[#This Row],[WSWin]] = "N", 0, " "))</f>
        <v>0</v>
      </c>
      <c r="F2491">
        <v>2005</v>
      </c>
      <c r="G2491" t="s">
        <v>157</v>
      </c>
      <c r="H2491" t="s">
        <v>511</v>
      </c>
      <c r="I2491" t="s">
        <v>260</v>
      </c>
      <c r="J2491" t="s">
        <v>8</v>
      </c>
      <c r="K2491">
        <v>4</v>
      </c>
      <c r="L2491">
        <v>162</v>
      </c>
      <c r="M2491">
        <v>81</v>
      </c>
      <c r="N2491">
        <v>71</v>
      </c>
      <c r="O2491">
        <v>91</v>
      </c>
      <c r="P2491" t="s">
        <v>51</v>
      </c>
      <c r="Q2491" t="s">
        <v>51</v>
      </c>
      <c r="R2491" t="s">
        <v>51</v>
      </c>
      <c r="S2491" t="s">
        <v>51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45">
      <c r="A2492" s="3" t="b">
        <f>Teams[[#This Row],[yearID]]&gt;=1973</f>
        <v>1</v>
      </c>
      <c r="B2492" s="3" t="b">
        <f>Teams[[#This Row],[yearID]]&gt;=1903</f>
        <v>1</v>
      </c>
      <c r="C2492" s="3" t="str">
        <f>_xlfn.XLOOKUP(Teams[[#This Row],[franchID]], franchises[franchID], franchises[franchName])</f>
        <v>Milwaukee Brewers</v>
      </c>
      <c r="D2492" s="3">
        <f>IF(Teams[[#This Row],[LgWin]]="Y", 1,
IF(Teams[[#This Row],[LgWin]] = "N", 0, " "))</f>
        <v>0</v>
      </c>
      <c r="E2492" s="3">
        <f>IF(Teams[[#This Row],[WSWin]]="Y", 1,
IF(Teams[[#This Row],[WSWin]] = "N", 0, " "))</f>
        <v>0</v>
      </c>
      <c r="F2492">
        <v>2005</v>
      </c>
      <c r="G2492" t="s">
        <v>157</v>
      </c>
      <c r="H2492" t="s">
        <v>282</v>
      </c>
      <c r="I2492" t="s">
        <v>282</v>
      </c>
      <c r="J2492" t="s">
        <v>591</v>
      </c>
      <c r="K2492">
        <v>3</v>
      </c>
      <c r="L2492">
        <v>162</v>
      </c>
      <c r="M2492">
        <v>81</v>
      </c>
      <c r="N2492">
        <v>81</v>
      </c>
      <c r="O2492">
        <v>81</v>
      </c>
      <c r="P2492" t="s">
        <v>51</v>
      </c>
      <c r="Q2492" t="s">
        <v>51</v>
      </c>
      <c r="R2492" t="s">
        <v>51</v>
      </c>
      <c r="S2492" t="s">
        <v>51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45">
      <c r="A2493" s="3" t="b">
        <f>Teams[[#This Row],[yearID]]&gt;=1973</f>
        <v>1</v>
      </c>
      <c r="B2493" s="3" t="b">
        <f>Teams[[#This Row],[yearID]]&gt;=1903</f>
        <v>1</v>
      </c>
      <c r="C2493" s="3" t="str">
        <f>_xlfn.XLOOKUP(Teams[[#This Row],[franchID]], franchises[franchID], franchises[franchName])</f>
        <v>Minnesota Twins</v>
      </c>
      <c r="D2493" s="3">
        <f>IF(Teams[[#This Row],[LgWin]]="Y", 1,
IF(Teams[[#This Row],[LgWin]] = "N", 0, " "))</f>
        <v>0</v>
      </c>
      <c r="E2493" s="3">
        <f>IF(Teams[[#This Row],[WSWin]]="Y", 1,
IF(Teams[[#This Row],[WSWin]] = "N", 0, " "))</f>
        <v>0</v>
      </c>
      <c r="F2493">
        <v>2005</v>
      </c>
      <c r="G2493" t="s">
        <v>410</v>
      </c>
      <c r="H2493" t="s">
        <v>426</v>
      </c>
      <c r="I2493" t="s">
        <v>426</v>
      </c>
      <c r="J2493" t="s">
        <v>591</v>
      </c>
      <c r="K2493">
        <v>3</v>
      </c>
      <c r="L2493">
        <v>162</v>
      </c>
      <c r="M2493">
        <v>81</v>
      </c>
      <c r="N2493">
        <v>83</v>
      </c>
      <c r="O2493">
        <v>79</v>
      </c>
      <c r="P2493" t="s">
        <v>51</v>
      </c>
      <c r="Q2493" t="s">
        <v>51</v>
      </c>
      <c r="R2493" t="s">
        <v>51</v>
      </c>
      <c r="S2493" t="s">
        <v>51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45">
      <c r="A2494" s="3" t="b">
        <f>Teams[[#This Row],[yearID]]&gt;=1973</f>
        <v>1</v>
      </c>
      <c r="B2494" s="3" t="b">
        <f>Teams[[#This Row],[yearID]]&gt;=1903</f>
        <v>1</v>
      </c>
      <c r="C2494" s="3" t="str">
        <f>_xlfn.XLOOKUP(Teams[[#This Row],[franchID]], franchises[franchID], franchises[franchName])</f>
        <v>New York Yankees</v>
      </c>
      <c r="D2494" s="3">
        <f>IF(Teams[[#This Row],[LgWin]]="Y", 1,
IF(Teams[[#This Row],[LgWin]] = "N", 0, " "))</f>
        <v>0</v>
      </c>
      <c r="E2494" s="3">
        <f>IF(Teams[[#This Row],[WSWin]]="Y", 1,
IF(Teams[[#This Row],[WSWin]] = "N", 0, " "))</f>
        <v>0</v>
      </c>
      <c r="F2494">
        <v>2005</v>
      </c>
      <c r="G2494" t="s">
        <v>410</v>
      </c>
      <c r="H2494" t="s">
        <v>436</v>
      </c>
      <c r="I2494" t="s">
        <v>412</v>
      </c>
      <c r="J2494" t="s">
        <v>37</v>
      </c>
      <c r="K2494">
        <v>1</v>
      </c>
      <c r="L2494">
        <v>162</v>
      </c>
      <c r="M2494">
        <v>81</v>
      </c>
      <c r="N2494">
        <v>95</v>
      </c>
      <c r="O2494">
        <v>67</v>
      </c>
      <c r="P2494" t="s">
        <v>76</v>
      </c>
      <c r="Q2494" t="s">
        <v>51</v>
      </c>
      <c r="R2494" t="s">
        <v>51</v>
      </c>
      <c r="S2494" t="s">
        <v>51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45">
      <c r="A2495" s="3" t="b">
        <f>Teams[[#This Row],[yearID]]&gt;=1973</f>
        <v>1</v>
      </c>
      <c r="B2495" s="3" t="b">
        <f>Teams[[#This Row],[yearID]]&gt;=1903</f>
        <v>1</v>
      </c>
      <c r="C2495" s="3" t="str">
        <f>_xlfn.XLOOKUP(Teams[[#This Row],[franchID]], franchises[franchID], franchises[franchName])</f>
        <v>New York Mets</v>
      </c>
      <c r="D2495" s="3">
        <f>IF(Teams[[#This Row],[LgWin]]="Y", 1,
IF(Teams[[#This Row],[LgWin]] = "N", 0, " "))</f>
        <v>0</v>
      </c>
      <c r="E2495" s="3">
        <f>IF(Teams[[#This Row],[WSWin]]="Y", 1,
IF(Teams[[#This Row],[WSWin]] = "N", 0, " "))</f>
        <v>0</v>
      </c>
      <c r="F2495">
        <v>2005</v>
      </c>
      <c r="G2495" t="s">
        <v>157</v>
      </c>
      <c r="H2495" t="s">
        <v>532</v>
      </c>
      <c r="I2495" t="s">
        <v>533</v>
      </c>
      <c r="J2495" t="s">
        <v>37</v>
      </c>
      <c r="K2495">
        <v>3</v>
      </c>
      <c r="L2495">
        <v>162</v>
      </c>
      <c r="M2495">
        <v>81</v>
      </c>
      <c r="N2495">
        <v>83</v>
      </c>
      <c r="O2495">
        <v>79</v>
      </c>
      <c r="P2495" t="s">
        <v>51</v>
      </c>
      <c r="Q2495" t="s">
        <v>51</v>
      </c>
      <c r="R2495" t="s">
        <v>51</v>
      </c>
      <c r="S2495" t="s">
        <v>51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45">
      <c r="A2496" s="3" t="b">
        <f>Teams[[#This Row],[yearID]]&gt;=1973</f>
        <v>1</v>
      </c>
      <c r="B2496" s="3" t="b">
        <f>Teams[[#This Row],[yearID]]&gt;=1903</f>
        <v>1</v>
      </c>
      <c r="C2496" s="3" t="str">
        <f>_xlfn.XLOOKUP(Teams[[#This Row],[franchID]], franchises[franchID], franchises[franchName])</f>
        <v>Oakland Athletics</v>
      </c>
      <c r="D2496" s="3">
        <f>IF(Teams[[#This Row],[LgWin]]="Y", 1,
IF(Teams[[#This Row],[LgWin]] = "N", 0, " "))</f>
        <v>0</v>
      </c>
      <c r="E2496" s="3">
        <f>IF(Teams[[#This Row],[WSWin]]="Y", 1,
IF(Teams[[#This Row],[WSWin]] = "N", 0, " "))</f>
        <v>0</v>
      </c>
      <c r="F2496">
        <v>2005</v>
      </c>
      <c r="G2496" t="s">
        <v>410</v>
      </c>
      <c r="H2496" t="s">
        <v>423</v>
      </c>
      <c r="I2496" t="s">
        <v>423</v>
      </c>
      <c r="J2496" t="s">
        <v>8</v>
      </c>
      <c r="K2496">
        <v>2</v>
      </c>
      <c r="L2496">
        <v>162</v>
      </c>
      <c r="M2496">
        <v>81</v>
      </c>
      <c r="N2496">
        <v>88</v>
      </c>
      <c r="O2496">
        <v>74</v>
      </c>
      <c r="P2496" t="s">
        <v>51</v>
      </c>
      <c r="Q2496" t="s">
        <v>51</v>
      </c>
      <c r="R2496" t="s">
        <v>51</v>
      </c>
      <c r="S2496" t="s">
        <v>51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45">
      <c r="A2497" s="3" t="b">
        <f>Teams[[#This Row],[yearID]]&gt;=1973</f>
        <v>1</v>
      </c>
      <c r="B2497" s="3" t="b">
        <f>Teams[[#This Row],[yearID]]&gt;=1903</f>
        <v>1</v>
      </c>
      <c r="C2497" s="3" t="str">
        <f>_xlfn.XLOOKUP(Teams[[#This Row],[franchID]], franchises[franchID], franchises[franchName])</f>
        <v>Philadelphia Phillies</v>
      </c>
      <c r="D2497" s="3">
        <f>IF(Teams[[#This Row],[LgWin]]="Y", 1,
IF(Teams[[#This Row],[LgWin]] = "N", 0, " "))</f>
        <v>0</v>
      </c>
      <c r="E2497" s="3">
        <f>IF(Teams[[#This Row],[WSWin]]="Y", 1,
IF(Teams[[#This Row],[WSWin]] = "N", 0, " "))</f>
        <v>0</v>
      </c>
      <c r="F2497">
        <v>2005</v>
      </c>
      <c r="G2497" t="s">
        <v>157</v>
      </c>
      <c r="H2497" t="s">
        <v>122</v>
      </c>
      <c r="I2497" t="s">
        <v>122</v>
      </c>
      <c r="J2497" t="s">
        <v>37</v>
      </c>
      <c r="K2497">
        <v>2</v>
      </c>
      <c r="L2497">
        <v>162</v>
      </c>
      <c r="M2497">
        <v>81</v>
      </c>
      <c r="N2497">
        <v>88</v>
      </c>
      <c r="O2497">
        <v>74</v>
      </c>
      <c r="P2497" t="s">
        <v>51</v>
      </c>
      <c r="Q2497" t="s">
        <v>51</v>
      </c>
      <c r="R2497" t="s">
        <v>51</v>
      </c>
      <c r="S2497" t="s">
        <v>51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45">
      <c r="A2498" s="3" t="b">
        <f>Teams[[#This Row],[yearID]]&gt;=1973</f>
        <v>1</v>
      </c>
      <c r="B2498" s="3" t="b">
        <f>Teams[[#This Row],[yearID]]&gt;=1903</f>
        <v>1</v>
      </c>
      <c r="C2498" s="3" t="str">
        <f>_xlfn.XLOOKUP(Teams[[#This Row],[franchID]], franchises[franchID], franchises[franchName])</f>
        <v>Pittsburgh Pirates</v>
      </c>
      <c r="D2498" s="3">
        <f>IF(Teams[[#This Row],[LgWin]]="Y", 1,
IF(Teams[[#This Row],[LgWin]] = "N", 0, " "))</f>
        <v>0</v>
      </c>
      <c r="E2498" s="3">
        <f>IF(Teams[[#This Row],[WSWin]]="Y", 1,
IF(Teams[[#This Row],[WSWin]] = "N", 0, " "))</f>
        <v>0</v>
      </c>
      <c r="F2498">
        <v>2005</v>
      </c>
      <c r="G2498" t="s">
        <v>157</v>
      </c>
      <c r="H2498" t="s">
        <v>229</v>
      </c>
      <c r="I2498" t="s">
        <v>229</v>
      </c>
      <c r="J2498" t="s">
        <v>591</v>
      </c>
      <c r="K2498">
        <v>6</v>
      </c>
      <c r="L2498">
        <v>162</v>
      </c>
      <c r="M2498">
        <v>81</v>
      </c>
      <c r="N2498">
        <v>67</v>
      </c>
      <c r="O2498">
        <v>95</v>
      </c>
      <c r="P2498" t="s">
        <v>51</v>
      </c>
      <c r="Q2498" t="s">
        <v>51</v>
      </c>
      <c r="R2498" t="s">
        <v>51</v>
      </c>
      <c r="S2498" t="s">
        <v>51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45">
      <c r="A2499" s="3" t="b">
        <f>Teams[[#This Row],[yearID]]&gt;=1973</f>
        <v>1</v>
      </c>
      <c r="B2499" s="3" t="b">
        <f>Teams[[#This Row],[yearID]]&gt;=1903</f>
        <v>1</v>
      </c>
      <c r="C2499" s="3" t="str">
        <f>_xlfn.XLOOKUP(Teams[[#This Row],[franchID]], franchises[franchID], franchises[franchName])</f>
        <v>San Diego Padres</v>
      </c>
      <c r="D2499" s="3">
        <f>IF(Teams[[#This Row],[LgWin]]="Y", 1,
IF(Teams[[#This Row],[LgWin]] = "N", 0, " "))</f>
        <v>0</v>
      </c>
      <c r="E2499" s="3">
        <f>IF(Teams[[#This Row],[WSWin]]="Y", 1,
IF(Teams[[#This Row],[WSWin]] = "N", 0, " "))</f>
        <v>0</v>
      </c>
      <c r="F2499">
        <v>2005</v>
      </c>
      <c r="G2499" t="s">
        <v>157</v>
      </c>
      <c r="H2499" t="s">
        <v>554</v>
      </c>
      <c r="I2499" t="s">
        <v>555</v>
      </c>
      <c r="J2499" t="s">
        <v>8</v>
      </c>
      <c r="K2499">
        <v>1</v>
      </c>
      <c r="L2499">
        <v>162</v>
      </c>
      <c r="M2499">
        <v>81</v>
      </c>
      <c r="N2499">
        <v>82</v>
      </c>
      <c r="O2499">
        <v>80</v>
      </c>
      <c r="P2499" t="s">
        <v>76</v>
      </c>
      <c r="Q2499" t="s">
        <v>51</v>
      </c>
      <c r="R2499" t="s">
        <v>51</v>
      </c>
      <c r="S2499" t="s">
        <v>51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45">
      <c r="A2500" s="3" t="b">
        <f>Teams[[#This Row],[yearID]]&gt;=1973</f>
        <v>1</v>
      </c>
      <c r="B2500" s="3" t="b">
        <f>Teams[[#This Row],[yearID]]&gt;=1903</f>
        <v>1</v>
      </c>
      <c r="C2500" s="3" t="str">
        <f>_xlfn.XLOOKUP(Teams[[#This Row],[franchID]], franchises[franchID], franchises[franchName])</f>
        <v>Seattle Mariners</v>
      </c>
      <c r="D2500" s="3">
        <f>IF(Teams[[#This Row],[LgWin]]="Y", 1,
IF(Teams[[#This Row],[LgWin]] = "N", 0, " "))</f>
        <v>0</v>
      </c>
      <c r="E2500" s="3">
        <f>IF(Teams[[#This Row],[WSWin]]="Y", 1,
IF(Teams[[#This Row],[WSWin]] = "N", 0, " "))</f>
        <v>0</v>
      </c>
      <c r="F2500">
        <v>2005</v>
      </c>
      <c r="G2500" t="s">
        <v>410</v>
      </c>
      <c r="H2500" t="s">
        <v>573</v>
      </c>
      <c r="I2500" t="s">
        <v>573</v>
      </c>
      <c r="J2500" t="s">
        <v>8</v>
      </c>
      <c r="K2500">
        <v>4</v>
      </c>
      <c r="L2500">
        <v>162</v>
      </c>
      <c r="M2500">
        <v>81</v>
      </c>
      <c r="N2500">
        <v>69</v>
      </c>
      <c r="O2500">
        <v>93</v>
      </c>
      <c r="P2500" t="s">
        <v>51</v>
      </c>
      <c r="Q2500" t="s">
        <v>51</v>
      </c>
      <c r="R2500" t="s">
        <v>51</v>
      </c>
      <c r="S2500" t="s">
        <v>51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45">
      <c r="A2501" s="3" t="b">
        <f>Teams[[#This Row],[yearID]]&gt;=1973</f>
        <v>1</v>
      </c>
      <c r="B2501" s="3" t="b">
        <f>Teams[[#This Row],[yearID]]&gt;=1903</f>
        <v>1</v>
      </c>
      <c r="C2501" s="3" t="str">
        <f>_xlfn.XLOOKUP(Teams[[#This Row],[franchID]], franchises[franchID], franchises[franchName])</f>
        <v>San Francisco Giants</v>
      </c>
      <c r="D2501" s="3">
        <f>IF(Teams[[#This Row],[LgWin]]="Y", 1,
IF(Teams[[#This Row],[LgWin]] = "N", 0, " "))</f>
        <v>0</v>
      </c>
      <c r="E2501" s="3">
        <f>IF(Teams[[#This Row],[WSWin]]="Y", 1,
IF(Teams[[#This Row],[WSWin]] = "N", 0, " "))</f>
        <v>0</v>
      </c>
      <c r="F2501">
        <v>2005</v>
      </c>
      <c r="G2501" t="s">
        <v>157</v>
      </c>
      <c r="H2501" t="s">
        <v>514</v>
      </c>
      <c r="I2501" t="s">
        <v>243</v>
      </c>
      <c r="J2501" t="s">
        <v>8</v>
      </c>
      <c r="K2501">
        <v>3</v>
      </c>
      <c r="L2501">
        <v>162</v>
      </c>
      <c r="M2501">
        <v>81</v>
      </c>
      <c r="N2501">
        <v>75</v>
      </c>
      <c r="O2501">
        <v>87</v>
      </c>
      <c r="P2501" t="s">
        <v>51</v>
      </c>
      <c r="Q2501" t="s">
        <v>51</v>
      </c>
      <c r="R2501" t="s">
        <v>51</v>
      </c>
      <c r="S2501" t="s">
        <v>51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45">
      <c r="A2502" s="3" t="b">
        <f>Teams[[#This Row],[yearID]]&gt;=1973</f>
        <v>1</v>
      </c>
      <c r="B2502" s="3" t="b">
        <f>Teams[[#This Row],[yearID]]&gt;=1903</f>
        <v>1</v>
      </c>
      <c r="C2502" s="3" t="str">
        <f>_xlfn.XLOOKUP(Teams[[#This Row],[franchID]], franchises[franchID], franchises[franchName])</f>
        <v>St. Louis Cardinals</v>
      </c>
      <c r="D2502" s="3">
        <f>IF(Teams[[#This Row],[LgWin]]="Y", 1,
IF(Teams[[#This Row],[LgWin]] = "N", 0, " "))</f>
        <v>0</v>
      </c>
      <c r="E2502" s="3">
        <f>IF(Teams[[#This Row],[WSWin]]="Y", 1,
IF(Teams[[#This Row],[WSWin]] = "N", 0, " "))</f>
        <v>0</v>
      </c>
      <c r="F2502">
        <v>2005</v>
      </c>
      <c r="G2502" t="s">
        <v>157</v>
      </c>
      <c r="H2502" t="s">
        <v>396</v>
      </c>
      <c r="I2502" t="s">
        <v>154</v>
      </c>
      <c r="J2502" t="s">
        <v>591</v>
      </c>
      <c r="K2502">
        <v>1</v>
      </c>
      <c r="L2502">
        <v>162</v>
      </c>
      <c r="M2502">
        <v>81</v>
      </c>
      <c r="N2502">
        <v>100</v>
      </c>
      <c r="O2502">
        <v>62</v>
      </c>
      <c r="P2502" t="s">
        <v>76</v>
      </c>
      <c r="Q2502" t="s">
        <v>51</v>
      </c>
      <c r="R2502" t="s">
        <v>51</v>
      </c>
      <c r="S2502" t="s">
        <v>51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45">
      <c r="A2503" s="3" t="b">
        <f>Teams[[#This Row],[yearID]]&gt;=1973</f>
        <v>1</v>
      </c>
      <c r="B2503" s="3" t="b">
        <f>Teams[[#This Row],[yearID]]&gt;=1903</f>
        <v>1</v>
      </c>
      <c r="C2503" s="3" t="str">
        <f>_xlfn.XLOOKUP(Teams[[#This Row],[franchID]], franchises[franchID], franchises[franchName])</f>
        <v>Tampa Bay Rays</v>
      </c>
      <c r="D2503" s="3">
        <f>IF(Teams[[#This Row],[LgWin]]="Y", 1,
IF(Teams[[#This Row],[LgWin]] = "N", 0, " "))</f>
        <v>0</v>
      </c>
      <c r="E2503" s="3">
        <f>IF(Teams[[#This Row],[WSWin]]="Y", 1,
IF(Teams[[#This Row],[WSWin]] = "N", 0, " "))</f>
        <v>0</v>
      </c>
      <c r="F2503">
        <v>2005</v>
      </c>
      <c r="G2503" t="s">
        <v>410</v>
      </c>
      <c r="H2503" t="s">
        <v>604</v>
      </c>
      <c r="I2503" t="s">
        <v>605</v>
      </c>
      <c r="J2503" t="s">
        <v>37</v>
      </c>
      <c r="K2503">
        <v>5</v>
      </c>
      <c r="L2503">
        <v>162</v>
      </c>
      <c r="M2503">
        <v>81</v>
      </c>
      <c r="N2503">
        <v>67</v>
      </c>
      <c r="O2503">
        <v>95</v>
      </c>
      <c r="P2503" t="s">
        <v>51</v>
      </c>
      <c r="Q2503" t="s">
        <v>51</v>
      </c>
      <c r="R2503" t="s">
        <v>51</v>
      </c>
      <c r="S2503" t="s">
        <v>51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45">
      <c r="A2504" s="3" t="b">
        <f>Teams[[#This Row],[yearID]]&gt;=1973</f>
        <v>1</v>
      </c>
      <c r="B2504" s="3" t="b">
        <f>Teams[[#This Row],[yearID]]&gt;=1903</f>
        <v>1</v>
      </c>
      <c r="C2504" s="3" t="str">
        <f>_xlfn.XLOOKUP(Teams[[#This Row],[franchID]], franchises[franchID], franchises[franchName])</f>
        <v>Texas Rangers</v>
      </c>
      <c r="D2504" s="3">
        <f>IF(Teams[[#This Row],[LgWin]]="Y", 1,
IF(Teams[[#This Row],[LgWin]] = "N", 0, " "))</f>
        <v>0</v>
      </c>
      <c r="E2504" s="3">
        <f>IF(Teams[[#This Row],[WSWin]]="Y", 1,
IF(Teams[[#This Row],[WSWin]] = "N", 0, " "))</f>
        <v>0</v>
      </c>
      <c r="F2504">
        <v>2005</v>
      </c>
      <c r="G2504" t="s">
        <v>410</v>
      </c>
      <c r="H2504" t="s">
        <v>526</v>
      </c>
      <c r="I2504" t="s">
        <v>526</v>
      </c>
      <c r="J2504" t="s">
        <v>8</v>
      </c>
      <c r="K2504">
        <v>3</v>
      </c>
      <c r="L2504">
        <v>162</v>
      </c>
      <c r="M2504">
        <v>81</v>
      </c>
      <c r="N2504">
        <v>79</v>
      </c>
      <c r="O2504">
        <v>83</v>
      </c>
      <c r="P2504" t="s">
        <v>51</v>
      </c>
      <c r="Q2504" t="s">
        <v>51</v>
      </c>
      <c r="R2504" t="s">
        <v>51</v>
      </c>
      <c r="S2504" t="s">
        <v>51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45">
      <c r="A2505" s="3" t="b">
        <f>Teams[[#This Row],[yearID]]&gt;=1973</f>
        <v>1</v>
      </c>
      <c r="B2505" s="3" t="b">
        <f>Teams[[#This Row],[yearID]]&gt;=1903</f>
        <v>1</v>
      </c>
      <c r="C2505" s="3" t="str">
        <f>_xlfn.XLOOKUP(Teams[[#This Row],[franchID]], franchises[franchID], franchises[franchName])</f>
        <v>Toronto Blue Jays</v>
      </c>
      <c r="D2505" s="3">
        <f>IF(Teams[[#This Row],[LgWin]]="Y", 1,
IF(Teams[[#This Row],[LgWin]] = "N", 0, " "))</f>
        <v>0</v>
      </c>
      <c r="E2505" s="3">
        <f>IF(Teams[[#This Row],[WSWin]]="Y", 1,
IF(Teams[[#This Row],[WSWin]] = "N", 0, " "))</f>
        <v>0</v>
      </c>
      <c r="F2505">
        <v>2005</v>
      </c>
      <c r="G2505" t="s">
        <v>410</v>
      </c>
      <c r="H2505" t="s">
        <v>576</v>
      </c>
      <c r="I2505" t="s">
        <v>576</v>
      </c>
      <c r="J2505" t="s">
        <v>37</v>
      </c>
      <c r="K2505">
        <v>3</v>
      </c>
      <c r="L2505">
        <v>162</v>
      </c>
      <c r="M2505">
        <v>81</v>
      </c>
      <c r="N2505">
        <v>80</v>
      </c>
      <c r="O2505">
        <v>82</v>
      </c>
      <c r="P2505" t="s">
        <v>51</v>
      </c>
      <c r="Q2505" t="s">
        <v>51</v>
      </c>
      <c r="R2505" t="s">
        <v>51</v>
      </c>
      <c r="S2505" t="s">
        <v>51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45">
      <c r="A2506" s="3" t="b">
        <f>Teams[[#This Row],[yearID]]&gt;=1973</f>
        <v>1</v>
      </c>
      <c r="B2506" s="3" t="b">
        <f>Teams[[#This Row],[yearID]]&gt;=1903</f>
        <v>1</v>
      </c>
      <c r="C2506" s="3" t="str">
        <f>_xlfn.XLOOKUP(Teams[[#This Row],[franchID]], franchises[franchID], franchises[franchName])</f>
        <v>Washington Nationals</v>
      </c>
      <c r="D2506" s="3">
        <f>IF(Teams[[#This Row],[LgWin]]="Y", 1,
IF(Teams[[#This Row],[LgWin]] = "N", 0, " "))</f>
        <v>0</v>
      </c>
      <c r="E2506" s="3">
        <f>IF(Teams[[#This Row],[WSWin]]="Y", 1,
IF(Teams[[#This Row],[WSWin]] = "N", 0, " "))</f>
        <v>0</v>
      </c>
      <c r="F2506">
        <v>2005</v>
      </c>
      <c r="G2506" t="s">
        <v>157</v>
      </c>
      <c r="H2506" t="s">
        <v>126</v>
      </c>
      <c r="I2506" t="s">
        <v>398</v>
      </c>
      <c r="J2506" t="s">
        <v>37</v>
      </c>
      <c r="K2506">
        <v>5</v>
      </c>
      <c r="L2506">
        <v>162</v>
      </c>
      <c r="M2506">
        <v>81</v>
      </c>
      <c r="N2506">
        <v>81</v>
      </c>
      <c r="O2506">
        <v>81</v>
      </c>
      <c r="P2506" t="s">
        <v>51</v>
      </c>
      <c r="Q2506" t="s">
        <v>51</v>
      </c>
      <c r="R2506" t="s">
        <v>51</v>
      </c>
      <c r="S2506" t="s">
        <v>51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45">
      <c r="A2507" s="3" t="b">
        <f>Teams[[#This Row],[yearID]]&gt;=1973</f>
        <v>1</v>
      </c>
      <c r="B2507" s="3" t="b">
        <f>Teams[[#This Row],[yearID]]&gt;=1903</f>
        <v>1</v>
      </c>
      <c r="C2507" s="3" t="str">
        <f>_xlfn.XLOOKUP(Teams[[#This Row],[franchID]], franchises[franchID], franchises[franchName])</f>
        <v>Arizona Diamondbacks</v>
      </c>
      <c r="D2507" s="3">
        <f>IF(Teams[[#This Row],[LgWin]]="Y", 1,
IF(Teams[[#This Row],[LgWin]] = "N", 0, " "))</f>
        <v>0</v>
      </c>
      <c r="E2507" s="3">
        <f>IF(Teams[[#This Row],[WSWin]]="Y", 1,
IF(Teams[[#This Row],[WSWin]] = "N", 0, " "))</f>
        <v>0</v>
      </c>
      <c r="F2507">
        <v>2006</v>
      </c>
      <c r="G2507" t="s">
        <v>157</v>
      </c>
      <c r="H2507" t="s">
        <v>601</v>
      </c>
      <c r="I2507" t="s">
        <v>601</v>
      </c>
      <c r="J2507" t="s">
        <v>8</v>
      </c>
      <c r="K2507">
        <v>4</v>
      </c>
      <c r="L2507">
        <v>162</v>
      </c>
      <c r="M2507">
        <v>81</v>
      </c>
      <c r="N2507">
        <v>76</v>
      </c>
      <c r="O2507">
        <v>86</v>
      </c>
      <c r="P2507" t="s">
        <v>51</v>
      </c>
      <c r="Q2507" t="s">
        <v>51</v>
      </c>
      <c r="R2507" t="s">
        <v>51</v>
      </c>
      <c r="S2507" t="s">
        <v>51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45">
      <c r="A2508" s="3" t="b">
        <f>Teams[[#This Row],[yearID]]&gt;=1973</f>
        <v>1</v>
      </c>
      <c r="B2508" s="3" t="b">
        <f>Teams[[#This Row],[yearID]]&gt;=1903</f>
        <v>1</v>
      </c>
      <c r="C2508" s="3" t="str">
        <f>_xlfn.XLOOKUP(Teams[[#This Row],[franchID]], franchises[franchID], franchises[franchName])</f>
        <v>Atlanta Braves</v>
      </c>
      <c r="D2508" s="3">
        <f>IF(Teams[[#This Row],[LgWin]]="Y", 1,
IF(Teams[[#This Row],[LgWin]] = "N", 0, " "))</f>
        <v>0</v>
      </c>
      <c r="E2508" s="3">
        <f>IF(Teams[[#This Row],[WSWin]]="Y", 1,
IF(Teams[[#This Row],[WSWin]] = "N", 0, " "))</f>
        <v>0</v>
      </c>
      <c r="F2508">
        <v>2006</v>
      </c>
      <c r="G2508" t="s">
        <v>157</v>
      </c>
      <c r="H2508" t="s">
        <v>159</v>
      </c>
      <c r="I2508" t="s">
        <v>159</v>
      </c>
      <c r="J2508" t="s">
        <v>37</v>
      </c>
      <c r="K2508">
        <v>3</v>
      </c>
      <c r="L2508">
        <v>162</v>
      </c>
      <c r="M2508">
        <v>81</v>
      </c>
      <c r="N2508">
        <v>79</v>
      </c>
      <c r="O2508">
        <v>83</v>
      </c>
      <c r="P2508" t="s">
        <v>51</v>
      </c>
      <c r="Q2508" t="s">
        <v>51</v>
      </c>
      <c r="R2508" t="s">
        <v>51</v>
      </c>
      <c r="S2508" t="s">
        <v>51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45">
      <c r="A2509" s="3" t="b">
        <f>Teams[[#This Row],[yearID]]&gt;=1973</f>
        <v>1</v>
      </c>
      <c r="B2509" s="3" t="b">
        <f>Teams[[#This Row],[yearID]]&gt;=1903</f>
        <v>1</v>
      </c>
      <c r="C2509" s="3" t="str">
        <f>_xlfn.XLOOKUP(Teams[[#This Row],[franchID]], franchises[franchID], franchises[franchName])</f>
        <v>Baltimore Orioles</v>
      </c>
      <c r="D2509" s="3">
        <f>IF(Teams[[#This Row],[LgWin]]="Y", 1,
IF(Teams[[#This Row],[LgWin]] = "N", 0, " "))</f>
        <v>0</v>
      </c>
      <c r="E2509" s="3">
        <f>IF(Teams[[#This Row],[WSWin]]="Y", 1,
IF(Teams[[#This Row],[WSWin]] = "N", 0, " "))</f>
        <v>0</v>
      </c>
      <c r="F2509">
        <v>2006</v>
      </c>
      <c r="G2509" t="s">
        <v>410</v>
      </c>
      <c r="H2509" t="s">
        <v>95</v>
      </c>
      <c r="I2509" t="s">
        <v>95</v>
      </c>
      <c r="J2509" t="s">
        <v>37</v>
      </c>
      <c r="K2509">
        <v>4</v>
      </c>
      <c r="L2509">
        <v>162</v>
      </c>
      <c r="M2509">
        <v>81</v>
      </c>
      <c r="N2509">
        <v>70</v>
      </c>
      <c r="O2509">
        <v>92</v>
      </c>
      <c r="P2509" t="s">
        <v>51</v>
      </c>
      <c r="Q2509" t="s">
        <v>51</v>
      </c>
      <c r="R2509" t="s">
        <v>51</v>
      </c>
      <c r="S2509" t="s">
        <v>51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45">
      <c r="A2510" s="3" t="b">
        <f>Teams[[#This Row],[yearID]]&gt;=1973</f>
        <v>1</v>
      </c>
      <c r="B2510" s="3" t="b">
        <f>Teams[[#This Row],[yearID]]&gt;=1903</f>
        <v>1</v>
      </c>
      <c r="C2510" s="3" t="str">
        <f>_xlfn.XLOOKUP(Teams[[#This Row],[franchID]], franchises[franchID], franchises[franchName])</f>
        <v>Boston Red Sox</v>
      </c>
      <c r="D2510" s="3">
        <f>IF(Teams[[#This Row],[LgWin]]="Y", 1,
IF(Teams[[#This Row],[LgWin]] = "N", 0, " "))</f>
        <v>0</v>
      </c>
      <c r="E2510" s="3">
        <f>IF(Teams[[#This Row],[WSWin]]="Y", 1,
IF(Teams[[#This Row],[WSWin]] = "N", 0, " "))</f>
        <v>0</v>
      </c>
      <c r="F2510">
        <v>2006</v>
      </c>
      <c r="G2510" t="s">
        <v>410</v>
      </c>
      <c r="H2510" t="s">
        <v>54</v>
      </c>
      <c r="I2510" t="s">
        <v>54</v>
      </c>
      <c r="J2510" t="s">
        <v>37</v>
      </c>
      <c r="K2510">
        <v>3</v>
      </c>
      <c r="L2510">
        <v>162</v>
      </c>
      <c r="M2510">
        <v>81</v>
      </c>
      <c r="N2510">
        <v>86</v>
      </c>
      <c r="O2510">
        <v>76</v>
      </c>
      <c r="P2510" t="s">
        <v>51</v>
      </c>
      <c r="Q2510" t="s">
        <v>51</v>
      </c>
      <c r="R2510" t="s">
        <v>51</v>
      </c>
      <c r="S2510" t="s">
        <v>51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45">
      <c r="A2511" s="3" t="b">
        <f>Teams[[#This Row],[yearID]]&gt;=1973</f>
        <v>1</v>
      </c>
      <c r="B2511" s="3" t="b">
        <f>Teams[[#This Row],[yearID]]&gt;=1903</f>
        <v>1</v>
      </c>
      <c r="C2511" s="3" t="str">
        <f>_xlfn.XLOOKUP(Teams[[#This Row],[franchID]], franchises[franchID], franchises[franchName])</f>
        <v>Chicago White Sox</v>
      </c>
      <c r="D2511" s="3">
        <f>IF(Teams[[#This Row],[LgWin]]="Y", 1,
IF(Teams[[#This Row],[LgWin]] = "N", 0, " "))</f>
        <v>0</v>
      </c>
      <c r="E2511" s="3">
        <f>IF(Teams[[#This Row],[WSWin]]="Y", 1,
IF(Teams[[#This Row],[WSWin]] = "N", 0, " "))</f>
        <v>0</v>
      </c>
      <c r="F2511">
        <v>2006</v>
      </c>
      <c r="G2511" t="s">
        <v>410</v>
      </c>
      <c r="H2511" t="s">
        <v>415</v>
      </c>
      <c r="I2511" t="s">
        <v>416</v>
      </c>
      <c r="J2511" t="s">
        <v>591</v>
      </c>
      <c r="K2511">
        <v>3</v>
      </c>
      <c r="L2511">
        <v>162</v>
      </c>
      <c r="M2511">
        <v>81</v>
      </c>
      <c r="N2511">
        <v>90</v>
      </c>
      <c r="O2511">
        <v>72</v>
      </c>
      <c r="P2511" t="s">
        <v>51</v>
      </c>
      <c r="Q2511" t="s">
        <v>51</v>
      </c>
      <c r="R2511" t="s">
        <v>51</v>
      </c>
      <c r="S2511" t="s">
        <v>51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45">
      <c r="A2512" s="3" t="b">
        <f>Teams[[#This Row],[yearID]]&gt;=1973</f>
        <v>1</v>
      </c>
      <c r="B2512" s="3" t="b">
        <f>Teams[[#This Row],[yearID]]&gt;=1903</f>
        <v>1</v>
      </c>
      <c r="C2512" s="3" t="str">
        <f>_xlfn.XLOOKUP(Teams[[#This Row],[franchID]], franchises[franchID], franchises[franchName])</f>
        <v>Chicago Cubs</v>
      </c>
      <c r="D2512" s="3">
        <f>IF(Teams[[#This Row],[LgWin]]="Y", 1,
IF(Teams[[#This Row],[LgWin]] = "N", 0, " "))</f>
        <v>0</v>
      </c>
      <c r="E2512" s="3">
        <f>IF(Teams[[#This Row],[WSWin]]="Y", 1,
IF(Teams[[#This Row],[WSWin]] = "N", 0, " "))</f>
        <v>0</v>
      </c>
      <c r="F2512">
        <v>2006</v>
      </c>
      <c r="G2512" t="s">
        <v>157</v>
      </c>
      <c r="H2512" t="s">
        <v>161</v>
      </c>
      <c r="I2512" t="s">
        <v>162</v>
      </c>
      <c r="J2512" t="s">
        <v>591</v>
      </c>
      <c r="K2512">
        <v>6</v>
      </c>
      <c r="L2512">
        <v>162</v>
      </c>
      <c r="M2512">
        <v>81</v>
      </c>
      <c r="N2512">
        <v>66</v>
      </c>
      <c r="O2512">
        <v>96</v>
      </c>
      <c r="P2512" t="s">
        <v>51</v>
      </c>
      <c r="Q2512" t="s">
        <v>51</v>
      </c>
      <c r="R2512" t="s">
        <v>51</v>
      </c>
      <c r="S2512" t="s">
        <v>51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45">
      <c r="A2513" s="3" t="b">
        <f>Teams[[#This Row],[yearID]]&gt;=1973</f>
        <v>1</v>
      </c>
      <c r="B2513" s="3" t="b">
        <f>Teams[[#This Row],[yearID]]&gt;=1903</f>
        <v>1</v>
      </c>
      <c r="C2513" s="3" t="str">
        <f>_xlfn.XLOOKUP(Teams[[#This Row],[franchID]], franchises[franchID], franchises[franchName])</f>
        <v>Cincinnati Reds</v>
      </c>
      <c r="D2513" s="3">
        <f>IF(Teams[[#This Row],[LgWin]]="Y", 1,
IF(Teams[[#This Row],[LgWin]] = "N", 0, " "))</f>
        <v>0</v>
      </c>
      <c r="E2513" s="3">
        <f>IF(Teams[[#This Row],[WSWin]]="Y", 1,
IF(Teams[[#This Row],[WSWin]] = "N", 0, " "))</f>
        <v>0</v>
      </c>
      <c r="F2513">
        <v>2006</v>
      </c>
      <c r="G2513" t="s">
        <v>157</v>
      </c>
      <c r="H2513" t="s">
        <v>167</v>
      </c>
      <c r="I2513" t="s">
        <v>167</v>
      </c>
      <c r="J2513" t="s">
        <v>591</v>
      </c>
      <c r="K2513">
        <v>3</v>
      </c>
      <c r="L2513">
        <v>162</v>
      </c>
      <c r="M2513">
        <v>82</v>
      </c>
      <c r="N2513">
        <v>80</v>
      </c>
      <c r="O2513">
        <v>82</v>
      </c>
      <c r="P2513" t="s">
        <v>51</v>
      </c>
      <c r="Q2513" t="s">
        <v>51</v>
      </c>
      <c r="R2513" t="s">
        <v>51</v>
      </c>
      <c r="S2513" t="s">
        <v>51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45">
      <c r="A2514" s="3" t="b">
        <f>Teams[[#This Row],[yearID]]&gt;=1973</f>
        <v>1</v>
      </c>
      <c r="B2514" s="3" t="b">
        <f>Teams[[#This Row],[yearID]]&gt;=1903</f>
        <v>1</v>
      </c>
      <c r="C2514" s="3" t="str">
        <f>_xlfn.XLOOKUP(Teams[[#This Row],[franchID]], franchises[franchID], franchises[franchName])</f>
        <v>Cleveland Indians</v>
      </c>
      <c r="D2514" s="3">
        <f>IF(Teams[[#This Row],[LgWin]]="Y", 1,
IF(Teams[[#This Row],[LgWin]] = "N", 0, " "))</f>
        <v>0</v>
      </c>
      <c r="E2514" s="3">
        <f>IF(Teams[[#This Row],[WSWin]]="Y", 1,
IF(Teams[[#This Row],[WSWin]] = "N", 0, " "))</f>
        <v>0</v>
      </c>
      <c r="F2514">
        <v>2006</v>
      </c>
      <c r="G2514" t="s">
        <v>410</v>
      </c>
      <c r="H2514" t="s">
        <v>64</v>
      </c>
      <c r="I2514" t="s">
        <v>64</v>
      </c>
      <c r="J2514" t="s">
        <v>591</v>
      </c>
      <c r="K2514">
        <v>4</v>
      </c>
      <c r="L2514">
        <v>162</v>
      </c>
      <c r="M2514">
        <v>81</v>
      </c>
      <c r="N2514">
        <v>78</v>
      </c>
      <c r="O2514">
        <v>84</v>
      </c>
      <c r="P2514" t="s">
        <v>51</v>
      </c>
      <c r="Q2514" t="s">
        <v>51</v>
      </c>
      <c r="R2514" t="s">
        <v>51</v>
      </c>
      <c r="S2514" t="s">
        <v>51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45">
      <c r="A2515" s="3" t="b">
        <f>Teams[[#This Row],[yearID]]&gt;=1973</f>
        <v>1</v>
      </c>
      <c r="B2515" s="3" t="b">
        <f>Teams[[#This Row],[yearID]]&gt;=1903</f>
        <v>1</v>
      </c>
      <c r="C2515" s="3" t="str">
        <f>_xlfn.XLOOKUP(Teams[[#This Row],[franchID]], franchises[franchID], franchises[franchName])</f>
        <v>Colorado Rockies</v>
      </c>
      <c r="D2515" s="3">
        <f>IF(Teams[[#This Row],[LgWin]]="Y", 1,
IF(Teams[[#This Row],[LgWin]] = "N", 0, " "))</f>
        <v>0</v>
      </c>
      <c r="E2515" s="3">
        <f>IF(Teams[[#This Row],[WSWin]]="Y", 1,
IF(Teams[[#This Row],[WSWin]] = "N", 0, " "))</f>
        <v>0</v>
      </c>
      <c r="F2515">
        <v>2006</v>
      </c>
      <c r="G2515" t="s">
        <v>157</v>
      </c>
      <c r="H2515" t="s">
        <v>241</v>
      </c>
      <c r="I2515" t="s">
        <v>241</v>
      </c>
      <c r="J2515" t="s">
        <v>8</v>
      </c>
      <c r="K2515">
        <v>4</v>
      </c>
      <c r="L2515">
        <v>162</v>
      </c>
      <c r="M2515">
        <v>81</v>
      </c>
      <c r="N2515">
        <v>76</v>
      </c>
      <c r="O2515">
        <v>86</v>
      </c>
      <c r="P2515" t="s">
        <v>51</v>
      </c>
      <c r="Q2515" t="s">
        <v>51</v>
      </c>
      <c r="R2515" t="s">
        <v>51</v>
      </c>
      <c r="S2515" t="s">
        <v>51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45">
      <c r="A2516" s="3" t="b">
        <f>Teams[[#This Row],[yearID]]&gt;=1973</f>
        <v>1</v>
      </c>
      <c r="B2516" s="3" t="b">
        <f>Teams[[#This Row],[yearID]]&gt;=1903</f>
        <v>1</v>
      </c>
      <c r="C2516" s="3" t="str">
        <f>_xlfn.XLOOKUP(Teams[[#This Row],[franchID]], franchises[franchID], franchises[franchName])</f>
        <v>Detroit Tigers</v>
      </c>
      <c r="D2516" s="3">
        <f>IF(Teams[[#This Row],[LgWin]]="Y", 1,
IF(Teams[[#This Row],[LgWin]] = "N", 0, " "))</f>
        <v>1</v>
      </c>
      <c r="E2516" s="3">
        <f>IF(Teams[[#This Row],[WSWin]]="Y", 1,
IF(Teams[[#This Row],[WSWin]] = "N", 0, " "))</f>
        <v>0</v>
      </c>
      <c r="F2516">
        <v>2006</v>
      </c>
      <c r="G2516" t="s">
        <v>410</v>
      </c>
      <c r="H2516" t="s">
        <v>419</v>
      </c>
      <c r="I2516" t="s">
        <v>419</v>
      </c>
      <c r="J2516" t="s">
        <v>591</v>
      </c>
      <c r="K2516">
        <v>2</v>
      </c>
      <c r="L2516">
        <v>162</v>
      </c>
      <c r="M2516">
        <v>81</v>
      </c>
      <c r="N2516">
        <v>95</v>
      </c>
      <c r="O2516">
        <v>67</v>
      </c>
      <c r="P2516" t="s">
        <v>51</v>
      </c>
      <c r="Q2516" t="s">
        <v>76</v>
      </c>
      <c r="R2516" t="s">
        <v>76</v>
      </c>
      <c r="S2516" t="s">
        <v>51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45">
      <c r="A2517" s="3" t="b">
        <f>Teams[[#This Row],[yearID]]&gt;=1973</f>
        <v>1</v>
      </c>
      <c r="B2517" s="3" t="b">
        <f>Teams[[#This Row],[yearID]]&gt;=1903</f>
        <v>1</v>
      </c>
      <c r="C2517" s="3" t="str">
        <f>_xlfn.XLOOKUP(Teams[[#This Row],[franchID]], franchises[franchID], franchises[franchName])</f>
        <v>Florida Marlins</v>
      </c>
      <c r="D2517" s="3">
        <f>IF(Teams[[#This Row],[LgWin]]="Y", 1,
IF(Teams[[#This Row],[LgWin]] = "N", 0, " "))</f>
        <v>0</v>
      </c>
      <c r="E2517" s="3">
        <f>IF(Teams[[#This Row],[WSWin]]="Y", 1,
IF(Teams[[#This Row],[WSWin]] = "N", 0, " "))</f>
        <v>0</v>
      </c>
      <c r="F2517">
        <v>2006</v>
      </c>
      <c r="G2517" t="s">
        <v>157</v>
      </c>
      <c r="H2517" t="s">
        <v>586</v>
      </c>
      <c r="I2517" t="s">
        <v>587</v>
      </c>
      <c r="J2517" t="s">
        <v>37</v>
      </c>
      <c r="K2517">
        <v>4</v>
      </c>
      <c r="L2517">
        <v>162</v>
      </c>
      <c r="M2517">
        <v>81</v>
      </c>
      <c r="N2517">
        <v>78</v>
      </c>
      <c r="O2517">
        <v>84</v>
      </c>
      <c r="P2517" t="s">
        <v>51</v>
      </c>
      <c r="Q2517" t="s">
        <v>51</v>
      </c>
      <c r="R2517" t="s">
        <v>51</v>
      </c>
      <c r="S2517" t="s">
        <v>51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45">
      <c r="A2518" s="3" t="b">
        <f>Teams[[#This Row],[yearID]]&gt;=1973</f>
        <v>1</v>
      </c>
      <c r="B2518" s="3" t="b">
        <f>Teams[[#This Row],[yearID]]&gt;=1903</f>
        <v>1</v>
      </c>
      <c r="C2518" s="3" t="str">
        <f>_xlfn.XLOOKUP(Teams[[#This Row],[franchID]], franchises[franchID], franchises[franchName])</f>
        <v>Houston Astros</v>
      </c>
      <c r="D2518" s="3">
        <f>IF(Teams[[#This Row],[LgWin]]="Y", 1,
IF(Teams[[#This Row],[LgWin]] = "N", 0, " "))</f>
        <v>0</v>
      </c>
      <c r="E2518" s="3">
        <f>IF(Teams[[#This Row],[WSWin]]="Y", 1,
IF(Teams[[#This Row],[WSWin]] = "N", 0, " "))</f>
        <v>0</v>
      </c>
      <c r="F2518">
        <v>2006</v>
      </c>
      <c r="G2518" t="s">
        <v>157</v>
      </c>
      <c r="H2518" t="s">
        <v>528</v>
      </c>
      <c r="I2518" t="s">
        <v>528</v>
      </c>
      <c r="J2518" t="s">
        <v>591</v>
      </c>
      <c r="K2518">
        <v>2</v>
      </c>
      <c r="L2518">
        <v>162</v>
      </c>
      <c r="M2518">
        <v>81</v>
      </c>
      <c r="N2518">
        <v>82</v>
      </c>
      <c r="O2518">
        <v>80</v>
      </c>
      <c r="P2518" t="s">
        <v>51</v>
      </c>
      <c r="Q2518" t="s">
        <v>51</v>
      </c>
      <c r="R2518" t="s">
        <v>51</v>
      </c>
      <c r="S2518" t="s">
        <v>51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45">
      <c r="A2519" s="3" t="b">
        <f>Teams[[#This Row],[yearID]]&gt;=1973</f>
        <v>1</v>
      </c>
      <c r="B2519" s="3" t="b">
        <f>Teams[[#This Row],[yearID]]&gt;=1903</f>
        <v>1</v>
      </c>
      <c r="C2519" s="3" t="str">
        <f>_xlfn.XLOOKUP(Teams[[#This Row],[franchID]], franchises[franchID], franchises[franchName])</f>
        <v>Kansas City Royals</v>
      </c>
      <c r="D2519" s="3">
        <f>IF(Teams[[#This Row],[LgWin]]="Y", 1,
IF(Teams[[#This Row],[LgWin]] = "N", 0, " "))</f>
        <v>0</v>
      </c>
      <c r="E2519" s="3">
        <f>IF(Teams[[#This Row],[WSWin]]="Y", 1,
IF(Teams[[#This Row],[WSWin]] = "N", 0, " "))</f>
        <v>0</v>
      </c>
      <c r="F2519">
        <v>2006</v>
      </c>
      <c r="G2519" t="s">
        <v>410</v>
      </c>
      <c r="H2519" t="s">
        <v>509</v>
      </c>
      <c r="I2519" t="s">
        <v>548</v>
      </c>
      <c r="J2519" t="s">
        <v>591</v>
      </c>
      <c r="K2519">
        <v>5</v>
      </c>
      <c r="L2519">
        <v>162</v>
      </c>
      <c r="M2519">
        <v>81</v>
      </c>
      <c r="N2519">
        <v>62</v>
      </c>
      <c r="O2519">
        <v>100</v>
      </c>
      <c r="P2519" t="s">
        <v>51</v>
      </c>
      <c r="Q2519" t="s">
        <v>51</v>
      </c>
      <c r="R2519" t="s">
        <v>51</v>
      </c>
      <c r="S2519" t="s">
        <v>51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45">
      <c r="A2520" s="3" t="b">
        <f>Teams[[#This Row],[yearID]]&gt;=1973</f>
        <v>1</v>
      </c>
      <c r="B2520" s="3" t="b">
        <f>Teams[[#This Row],[yearID]]&gt;=1903</f>
        <v>1</v>
      </c>
      <c r="C2520" s="3" t="str">
        <f>_xlfn.XLOOKUP(Teams[[#This Row],[franchID]], franchises[franchID], franchises[franchName])</f>
        <v>Los Angeles Angels of Anaheim</v>
      </c>
      <c r="D2520" s="3">
        <f>IF(Teams[[#This Row],[LgWin]]="Y", 1,
IF(Teams[[#This Row],[LgWin]] = "N", 0, " "))</f>
        <v>0</v>
      </c>
      <c r="E2520" s="3">
        <f>IF(Teams[[#This Row],[WSWin]]="Y", 1,
IF(Teams[[#This Row],[WSWin]] = "N", 0, " "))</f>
        <v>0</v>
      </c>
      <c r="F2520">
        <v>2006</v>
      </c>
      <c r="G2520" t="s">
        <v>410</v>
      </c>
      <c r="H2520" t="s">
        <v>519</v>
      </c>
      <c r="I2520" t="s">
        <v>520</v>
      </c>
      <c r="J2520" t="s">
        <v>8</v>
      </c>
      <c r="K2520">
        <v>2</v>
      </c>
      <c r="L2520">
        <v>162</v>
      </c>
      <c r="M2520">
        <v>81</v>
      </c>
      <c r="N2520">
        <v>89</v>
      </c>
      <c r="O2520">
        <v>73</v>
      </c>
      <c r="P2520" t="s">
        <v>51</v>
      </c>
      <c r="Q2520" t="s">
        <v>51</v>
      </c>
      <c r="R2520" t="s">
        <v>51</v>
      </c>
      <c r="S2520" t="s">
        <v>51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45">
      <c r="A2521" s="3" t="b">
        <f>Teams[[#This Row],[yearID]]&gt;=1973</f>
        <v>1</v>
      </c>
      <c r="B2521" s="3" t="b">
        <f>Teams[[#This Row],[yearID]]&gt;=1903</f>
        <v>1</v>
      </c>
      <c r="C2521" s="3" t="str">
        <f>_xlfn.XLOOKUP(Teams[[#This Row],[franchID]], franchises[franchID], franchises[franchName])</f>
        <v>Los Angeles Dodgers</v>
      </c>
      <c r="D2521" s="3">
        <f>IF(Teams[[#This Row],[LgWin]]="Y", 1,
IF(Teams[[#This Row],[LgWin]] = "N", 0, " "))</f>
        <v>0</v>
      </c>
      <c r="E2521" s="3">
        <f>IF(Teams[[#This Row],[WSWin]]="Y", 1,
IF(Teams[[#This Row],[WSWin]] = "N", 0, " "))</f>
        <v>0</v>
      </c>
      <c r="F2521">
        <v>2006</v>
      </c>
      <c r="G2521" t="s">
        <v>157</v>
      </c>
      <c r="H2521" t="s">
        <v>511</v>
      </c>
      <c r="I2521" t="s">
        <v>260</v>
      </c>
      <c r="J2521" t="s">
        <v>8</v>
      </c>
      <c r="K2521">
        <v>2</v>
      </c>
      <c r="L2521">
        <v>162</v>
      </c>
      <c r="M2521">
        <v>81</v>
      </c>
      <c r="N2521">
        <v>88</v>
      </c>
      <c r="O2521">
        <v>74</v>
      </c>
      <c r="P2521" t="s">
        <v>51</v>
      </c>
      <c r="Q2521" t="s">
        <v>76</v>
      </c>
      <c r="R2521" t="s">
        <v>51</v>
      </c>
      <c r="S2521" t="s">
        <v>51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45">
      <c r="A2522" s="3" t="b">
        <f>Teams[[#This Row],[yearID]]&gt;=1973</f>
        <v>1</v>
      </c>
      <c r="B2522" s="3" t="b">
        <f>Teams[[#This Row],[yearID]]&gt;=1903</f>
        <v>1</v>
      </c>
      <c r="C2522" s="3" t="str">
        <f>_xlfn.XLOOKUP(Teams[[#This Row],[franchID]], franchises[franchID], franchises[franchName])</f>
        <v>Milwaukee Brewers</v>
      </c>
      <c r="D2522" s="3">
        <f>IF(Teams[[#This Row],[LgWin]]="Y", 1,
IF(Teams[[#This Row],[LgWin]] = "N", 0, " "))</f>
        <v>0</v>
      </c>
      <c r="E2522" s="3">
        <f>IF(Teams[[#This Row],[WSWin]]="Y", 1,
IF(Teams[[#This Row],[WSWin]] = "N", 0, " "))</f>
        <v>0</v>
      </c>
      <c r="F2522">
        <v>2006</v>
      </c>
      <c r="G2522" t="s">
        <v>157</v>
      </c>
      <c r="H2522" t="s">
        <v>282</v>
      </c>
      <c r="I2522" t="s">
        <v>282</v>
      </c>
      <c r="J2522" t="s">
        <v>591</v>
      </c>
      <c r="K2522">
        <v>4</v>
      </c>
      <c r="L2522">
        <v>162</v>
      </c>
      <c r="M2522">
        <v>81</v>
      </c>
      <c r="N2522">
        <v>75</v>
      </c>
      <c r="O2522">
        <v>87</v>
      </c>
      <c r="P2522" t="s">
        <v>51</v>
      </c>
      <c r="Q2522" t="s">
        <v>51</v>
      </c>
      <c r="R2522" t="s">
        <v>51</v>
      </c>
      <c r="S2522" t="s">
        <v>51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45">
      <c r="A2523" s="3" t="b">
        <f>Teams[[#This Row],[yearID]]&gt;=1973</f>
        <v>1</v>
      </c>
      <c r="B2523" s="3" t="b">
        <f>Teams[[#This Row],[yearID]]&gt;=1903</f>
        <v>1</v>
      </c>
      <c r="C2523" s="3" t="str">
        <f>_xlfn.XLOOKUP(Teams[[#This Row],[franchID]], franchises[franchID], franchises[franchName])</f>
        <v>Minnesota Twins</v>
      </c>
      <c r="D2523" s="3">
        <f>IF(Teams[[#This Row],[LgWin]]="Y", 1,
IF(Teams[[#This Row],[LgWin]] = "N", 0, " "))</f>
        <v>0</v>
      </c>
      <c r="E2523" s="3">
        <f>IF(Teams[[#This Row],[WSWin]]="Y", 1,
IF(Teams[[#This Row],[WSWin]] = "N", 0, " "))</f>
        <v>0</v>
      </c>
      <c r="F2523">
        <v>2006</v>
      </c>
      <c r="G2523" t="s">
        <v>410</v>
      </c>
      <c r="H2523" t="s">
        <v>426</v>
      </c>
      <c r="I2523" t="s">
        <v>426</v>
      </c>
      <c r="J2523" t="s">
        <v>591</v>
      </c>
      <c r="K2523">
        <v>1</v>
      </c>
      <c r="L2523">
        <v>162</v>
      </c>
      <c r="M2523">
        <v>81</v>
      </c>
      <c r="N2523">
        <v>96</v>
      </c>
      <c r="O2523">
        <v>66</v>
      </c>
      <c r="P2523" t="s">
        <v>76</v>
      </c>
      <c r="Q2523" t="s">
        <v>51</v>
      </c>
      <c r="R2523" t="s">
        <v>51</v>
      </c>
      <c r="S2523" t="s">
        <v>51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45">
      <c r="A2524" s="3" t="b">
        <f>Teams[[#This Row],[yearID]]&gt;=1973</f>
        <v>1</v>
      </c>
      <c r="B2524" s="3" t="b">
        <f>Teams[[#This Row],[yearID]]&gt;=1903</f>
        <v>1</v>
      </c>
      <c r="C2524" s="3" t="str">
        <f>_xlfn.XLOOKUP(Teams[[#This Row],[franchID]], franchises[franchID], franchises[franchName])</f>
        <v>New York Yankees</v>
      </c>
      <c r="D2524" s="3">
        <f>IF(Teams[[#This Row],[LgWin]]="Y", 1,
IF(Teams[[#This Row],[LgWin]] = "N", 0, " "))</f>
        <v>0</v>
      </c>
      <c r="E2524" s="3">
        <f>IF(Teams[[#This Row],[WSWin]]="Y", 1,
IF(Teams[[#This Row],[WSWin]] = "N", 0, " "))</f>
        <v>0</v>
      </c>
      <c r="F2524">
        <v>2006</v>
      </c>
      <c r="G2524" t="s">
        <v>410</v>
      </c>
      <c r="H2524" t="s">
        <v>436</v>
      </c>
      <c r="I2524" t="s">
        <v>412</v>
      </c>
      <c r="J2524" t="s">
        <v>37</v>
      </c>
      <c r="K2524">
        <v>1</v>
      </c>
      <c r="L2524">
        <v>162</v>
      </c>
      <c r="M2524">
        <v>81</v>
      </c>
      <c r="N2524">
        <v>97</v>
      </c>
      <c r="O2524">
        <v>65</v>
      </c>
      <c r="P2524" t="s">
        <v>76</v>
      </c>
      <c r="Q2524" t="s">
        <v>51</v>
      </c>
      <c r="R2524" t="s">
        <v>51</v>
      </c>
      <c r="S2524" t="s">
        <v>51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45">
      <c r="A2525" s="3" t="b">
        <f>Teams[[#This Row],[yearID]]&gt;=1973</f>
        <v>1</v>
      </c>
      <c r="B2525" s="3" t="b">
        <f>Teams[[#This Row],[yearID]]&gt;=1903</f>
        <v>1</v>
      </c>
      <c r="C2525" s="3" t="str">
        <f>_xlfn.XLOOKUP(Teams[[#This Row],[franchID]], franchises[franchID], franchises[franchName])</f>
        <v>New York Mets</v>
      </c>
      <c r="D2525" s="3">
        <f>IF(Teams[[#This Row],[LgWin]]="Y", 1,
IF(Teams[[#This Row],[LgWin]] = "N", 0, " "))</f>
        <v>0</v>
      </c>
      <c r="E2525" s="3">
        <f>IF(Teams[[#This Row],[WSWin]]="Y", 1,
IF(Teams[[#This Row],[WSWin]] = "N", 0, " "))</f>
        <v>0</v>
      </c>
      <c r="F2525">
        <v>2006</v>
      </c>
      <c r="G2525" t="s">
        <v>157</v>
      </c>
      <c r="H2525" t="s">
        <v>532</v>
      </c>
      <c r="I2525" t="s">
        <v>533</v>
      </c>
      <c r="J2525" t="s">
        <v>37</v>
      </c>
      <c r="K2525">
        <v>1</v>
      </c>
      <c r="L2525">
        <v>162</v>
      </c>
      <c r="M2525">
        <v>81</v>
      </c>
      <c r="N2525">
        <v>97</v>
      </c>
      <c r="O2525">
        <v>65</v>
      </c>
      <c r="P2525" t="s">
        <v>76</v>
      </c>
      <c r="Q2525" t="s">
        <v>51</v>
      </c>
      <c r="R2525" t="s">
        <v>51</v>
      </c>
      <c r="S2525" t="s">
        <v>51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45">
      <c r="A2526" s="3" t="b">
        <f>Teams[[#This Row],[yearID]]&gt;=1973</f>
        <v>1</v>
      </c>
      <c r="B2526" s="3" t="b">
        <f>Teams[[#This Row],[yearID]]&gt;=1903</f>
        <v>1</v>
      </c>
      <c r="C2526" s="3" t="str">
        <f>_xlfn.XLOOKUP(Teams[[#This Row],[franchID]], franchises[franchID], franchises[franchName])</f>
        <v>Oakland Athletics</v>
      </c>
      <c r="D2526" s="3">
        <f>IF(Teams[[#This Row],[LgWin]]="Y", 1,
IF(Teams[[#This Row],[LgWin]] = "N", 0, " "))</f>
        <v>0</v>
      </c>
      <c r="E2526" s="3">
        <f>IF(Teams[[#This Row],[WSWin]]="Y", 1,
IF(Teams[[#This Row],[WSWin]] = "N", 0, " "))</f>
        <v>0</v>
      </c>
      <c r="F2526">
        <v>2006</v>
      </c>
      <c r="G2526" t="s">
        <v>410</v>
      </c>
      <c r="H2526" t="s">
        <v>423</v>
      </c>
      <c r="I2526" t="s">
        <v>423</v>
      </c>
      <c r="J2526" t="s">
        <v>8</v>
      </c>
      <c r="K2526">
        <v>1</v>
      </c>
      <c r="L2526">
        <v>162</v>
      </c>
      <c r="M2526">
        <v>81</v>
      </c>
      <c r="N2526">
        <v>93</v>
      </c>
      <c r="O2526">
        <v>69</v>
      </c>
      <c r="P2526" t="s">
        <v>76</v>
      </c>
      <c r="Q2526" t="s">
        <v>51</v>
      </c>
      <c r="R2526" t="s">
        <v>51</v>
      </c>
      <c r="S2526" t="s">
        <v>51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45">
      <c r="A2527" s="3" t="b">
        <f>Teams[[#This Row],[yearID]]&gt;=1973</f>
        <v>1</v>
      </c>
      <c r="B2527" s="3" t="b">
        <f>Teams[[#This Row],[yearID]]&gt;=1903</f>
        <v>1</v>
      </c>
      <c r="C2527" s="3" t="str">
        <f>_xlfn.XLOOKUP(Teams[[#This Row],[franchID]], franchises[franchID], franchises[franchName])</f>
        <v>Philadelphia Phillies</v>
      </c>
      <c r="D2527" s="3">
        <f>IF(Teams[[#This Row],[LgWin]]="Y", 1,
IF(Teams[[#This Row],[LgWin]] = "N", 0, " "))</f>
        <v>0</v>
      </c>
      <c r="E2527" s="3">
        <f>IF(Teams[[#This Row],[WSWin]]="Y", 1,
IF(Teams[[#This Row],[WSWin]] = "N", 0, " "))</f>
        <v>0</v>
      </c>
      <c r="F2527">
        <v>2006</v>
      </c>
      <c r="G2527" t="s">
        <v>157</v>
      </c>
      <c r="H2527" t="s">
        <v>122</v>
      </c>
      <c r="I2527" t="s">
        <v>122</v>
      </c>
      <c r="J2527" t="s">
        <v>37</v>
      </c>
      <c r="K2527">
        <v>2</v>
      </c>
      <c r="L2527">
        <v>162</v>
      </c>
      <c r="M2527">
        <v>81</v>
      </c>
      <c r="N2527">
        <v>85</v>
      </c>
      <c r="O2527">
        <v>77</v>
      </c>
      <c r="P2527" t="s">
        <v>51</v>
      </c>
      <c r="Q2527" t="s">
        <v>51</v>
      </c>
      <c r="R2527" t="s">
        <v>51</v>
      </c>
      <c r="S2527" t="s">
        <v>51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45">
      <c r="A2528" s="3" t="b">
        <f>Teams[[#This Row],[yearID]]&gt;=1973</f>
        <v>1</v>
      </c>
      <c r="B2528" s="3" t="b">
        <f>Teams[[#This Row],[yearID]]&gt;=1903</f>
        <v>1</v>
      </c>
      <c r="C2528" s="3" t="str">
        <f>_xlfn.XLOOKUP(Teams[[#This Row],[franchID]], franchises[franchID], franchises[franchName])</f>
        <v>Pittsburgh Pirates</v>
      </c>
      <c r="D2528" s="3">
        <f>IF(Teams[[#This Row],[LgWin]]="Y", 1,
IF(Teams[[#This Row],[LgWin]] = "N", 0, " "))</f>
        <v>0</v>
      </c>
      <c r="E2528" s="3">
        <f>IF(Teams[[#This Row],[WSWin]]="Y", 1,
IF(Teams[[#This Row],[WSWin]] = "N", 0, " "))</f>
        <v>0</v>
      </c>
      <c r="F2528">
        <v>2006</v>
      </c>
      <c r="G2528" t="s">
        <v>157</v>
      </c>
      <c r="H2528" t="s">
        <v>229</v>
      </c>
      <c r="I2528" t="s">
        <v>229</v>
      </c>
      <c r="J2528" t="s">
        <v>591</v>
      </c>
      <c r="K2528">
        <v>5</v>
      </c>
      <c r="L2528">
        <v>162</v>
      </c>
      <c r="M2528">
        <v>81</v>
      </c>
      <c r="N2528">
        <v>67</v>
      </c>
      <c r="O2528">
        <v>95</v>
      </c>
      <c r="P2528" t="s">
        <v>51</v>
      </c>
      <c r="Q2528" t="s">
        <v>51</v>
      </c>
      <c r="R2528" t="s">
        <v>51</v>
      </c>
      <c r="S2528" t="s">
        <v>51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45">
      <c r="A2529" s="3" t="b">
        <f>Teams[[#This Row],[yearID]]&gt;=1973</f>
        <v>1</v>
      </c>
      <c r="B2529" s="3" t="b">
        <f>Teams[[#This Row],[yearID]]&gt;=1903</f>
        <v>1</v>
      </c>
      <c r="C2529" s="3" t="str">
        <f>_xlfn.XLOOKUP(Teams[[#This Row],[franchID]], franchises[franchID], franchises[franchName])</f>
        <v>San Diego Padres</v>
      </c>
      <c r="D2529" s="3">
        <f>IF(Teams[[#This Row],[LgWin]]="Y", 1,
IF(Teams[[#This Row],[LgWin]] = "N", 0, " "))</f>
        <v>0</v>
      </c>
      <c r="E2529" s="3">
        <f>IF(Teams[[#This Row],[WSWin]]="Y", 1,
IF(Teams[[#This Row],[WSWin]] = "N", 0, " "))</f>
        <v>0</v>
      </c>
      <c r="F2529">
        <v>2006</v>
      </c>
      <c r="G2529" t="s">
        <v>157</v>
      </c>
      <c r="H2529" t="s">
        <v>554</v>
      </c>
      <c r="I2529" t="s">
        <v>555</v>
      </c>
      <c r="J2529" t="s">
        <v>8</v>
      </c>
      <c r="K2529">
        <v>1</v>
      </c>
      <c r="L2529">
        <v>162</v>
      </c>
      <c r="M2529">
        <v>81</v>
      </c>
      <c r="N2529">
        <v>88</v>
      </c>
      <c r="O2529">
        <v>74</v>
      </c>
      <c r="P2529" t="s">
        <v>76</v>
      </c>
      <c r="Q2529" t="s">
        <v>51</v>
      </c>
      <c r="R2529" t="s">
        <v>51</v>
      </c>
      <c r="S2529" t="s">
        <v>51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45">
      <c r="A2530" s="3" t="b">
        <f>Teams[[#This Row],[yearID]]&gt;=1973</f>
        <v>1</v>
      </c>
      <c r="B2530" s="3" t="b">
        <f>Teams[[#This Row],[yearID]]&gt;=1903</f>
        <v>1</v>
      </c>
      <c r="C2530" s="3" t="str">
        <f>_xlfn.XLOOKUP(Teams[[#This Row],[franchID]], franchises[franchID], franchises[franchName])</f>
        <v>Seattle Mariners</v>
      </c>
      <c r="D2530" s="3">
        <f>IF(Teams[[#This Row],[LgWin]]="Y", 1,
IF(Teams[[#This Row],[LgWin]] = "N", 0, " "))</f>
        <v>0</v>
      </c>
      <c r="E2530" s="3">
        <f>IF(Teams[[#This Row],[WSWin]]="Y", 1,
IF(Teams[[#This Row],[WSWin]] = "N", 0, " "))</f>
        <v>0</v>
      </c>
      <c r="F2530">
        <v>2006</v>
      </c>
      <c r="G2530" t="s">
        <v>410</v>
      </c>
      <c r="H2530" t="s">
        <v>573</v>
      </c>
      <c r="I2530" t="s">
        <v>573</v>
      </c>
      <c r="J2530" t="s">
        <v>8</v>
      </c>
      <c r="K2530">
        <v>4</v>
      </c>
      <c r="L2530">
        <v>162</v>
      </c>
      <c r="M2530">
        <v>81</v>
      </c>
      <c r="N2530">
        <v>78</v>
      </c>
      <c r="O2530">
        <v>84</v>
      </c>
      <c r="P2530" t="s">
        <v>51</v>
      </c>
      <c r="Q2530" t="s">
        <v>51</v>
      </c>
      <c r="R2530" t="s">
        <v>51</v>
      </c>
      <c r="S2530" t="s">
        <v>51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45">
      <c r="A2531" s="3" t="b">
        <f>Teams[[#This Row],[yearID]]&gt;=1973</f>
        <v>1</v>
      </c>
      <c r="B2531" s="3" t="b">
        <f>Teams[[#This Row],[yearID]]&gt;=1903</f>
        <v>1</v>
      </c>
      <c r="C2531" s="3" t="str">
        <f>_xlfn.XLOOKUP(Teams[[#This Row],[franchID]], franchises[franchID], franchises[franchName])</f>
        <v>San Francisco Giants</v>
      </c>
      <c r="D2531" s="3">
        <f>IF(Teams[[#This Row],[LgWin]]="Y", 1,
IF(Teams[[#This Row],[LgWin]] = "N", 0, " "))</f>
        <v>0</v>
      </c>
      <c r="E2531" s="3">
        <f>IF(Teams[[#This Row],[WSWin]]="Y", 1,
IF(Teams[[#This Row],[WSWin]] = "N", 0, " "))</f>
        <v>0</v>
      </c>
      <c r="F2531">
        <v>2006</v>
      </c>
      <c r="G2531" t="s">
        <v>157</v>
      </c>
      <c r="H2531" t="s">
        <v>514</v>
      </c>
      <c r="I2531" t="s">
        <v>243</v>
      </c>
      <c r="J2531" t="s">
        <v>8</v>
      </c>
      <c r="K2531">
        <v>3</v>
      </c>
      <c r="L2531">
        <v>161</v>
      </c>
      <c r="M2531">
        <v>81</v>
      </c>
      <c r="N2531">
        <v>76</v>
      </c>
      <c r="O2531">
        <v>85</v>
      </c>
      <c r="P2531" t="s">
        <v>51</v>
      </c>
      <c r="Q2531" t="s">
        <v>51</v>
      </c>
      <c r="R2531" t="s">
        <v>51</v>
      </c>
      <c r="S2531" t="s">
        <v>51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45">
      <c r="A2532" s="3" t="b">
        <f>Teams[[#This Row],[yearID]]&gt;=1973</f>
        <v>1</v>
      </c>
      <c r="B2532" s="3" t="b">
        <f>Teams[[#This Row],[yearID]]&gt;=1903</f>
        <v>1</v>
      </c>
      <c r="C2532" s="3" t="str">
        <f>_xlfn.XLOOKUP(Teams[[#This Row],[franchID]], franchises[franchID], franchises[franchName])</f>
        <v>St. Louis Cardinals</v>
      </c>
      <c r="D2532" s="3">
        <f>IF(Teams[[#This Row],[LgWin]]="Y", 1,
IF(Teams[[#This Row],[LgWin]] = "N", 0, " "))</f>
        <v>1</v>
      </c>
      <c r="E2532" s="3">
        <f>IF(Teams[[#This Row],[WSWin]]="Y", 1,
IF(Teams[[#This Row],[WSWin]] = "N", 0, " "))</f>
        <v>1</v>
      </c>
      <c r="F2532">
        <v>2006</v>
      </c>
      <c r="G2532" t="s">
        <v>157</v>
      </c>
      <c r="H2532" t="s">
        <v>396</v>
      </c>
      <c r="I2532" t="s">
        <v>154</v>
      </c>
      <c r="J2532" t="s">
        <v>591</v>
      </c>
      <c r="K2532">
        <v>1</v>
      </c>
      <c r="L2532">
        <v>161</v>
      </c>
      <c r="M2532">
        <v>80</v>
      </c>
      <c r="N2532">
        <v>83</v>
      </c>
      <c r="O2532">
        <v>78</v>
      </c>
      <c r="P2532" t="s">
        <v>76</v>
      </c>
      <c r="Q2532" t="s">
        <v>51</v>
      </c>
      <c r="R2532" t="s">
        <v>76</v>
      </c>
      <c r="S2532" t="s">
        <v>76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45">
      <c r="A2533" s="3" t="b">
        <f>Teams[[#This Row],[yearID]]&gt;=1973</f>
        <v>1</v>
      </c>
      <c r="B2533" s="3" t="b">
        <f>Teams[[#This Row],[yearID]]&gt;=1903</f>
        <v>1</v>
      </c>
      <c r="C2533" s="3" t="str">
        <f>_xlfn.XLOOKUP(Teams[[#This Row],[franchID]], franchises[franchID], franchises[franchName])</f>
        <v>Tampa Bay Rays</v>
      </c>
      <c r="D2533" s="3">
        <f>IF(Teams[[#This Row],[LgWin]]="Y", 1,
IF(Teams[[#This Row],[LgWin]] = "N", 0, " "))</f>
        <v>0</v>
      </c>
      <c r="E2533" s="3">
        <f>IF(Teams[[#This Row],[WSWin]]="Y", 1,
IF(Teams[[#This Row],[WSWin]] = "N", 0, " "))</f>
        <v>0</v>
      </c>
      <c r="F2533">
        <v>2006</v>
      </c>
      <c r="G2533" t="s">
        <v>410</v>
      </c>
      <c r="H2533" t="s">
        <v>604</v>
      </c>
      <c r="I2533" t="s">
        <v>605</v>
      </c>
      <c r="J2533" t="s">
        <v>37</v>
      </c>
      <c r="K2533">
        <v>5</v>
      </c>
      <c r="L2533">
        <v>162</v>
      </c>
      <c r="M2533">
        <v>81</v>
      </c>
      <c r="N2533">
        <v>61</v>
      </c>
      <c r="O2533">
        <v>101</v>
      </c>
      <c r="P2533" t="s">
        <v>51</v>
      </c>
      <c r="Q2533" t="s">
        <v>51</v>
      </c>
      <c r="R2533" t="s">
        <v>51</v>
      </c>
      <c r="S2533" t="s">
        <v>51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45">
      <c r="A2534" s="3" t="b">
        <f>Teams[[#This Row],[yearID]]&gt;=1973</f>
        <v>1</v>
      </c>
      <c r="B2534" s="3" t="b">
        <f>Teams[[#This Row],[yearID]]&gt;=1903</f>
        <v>1</v>
      </c>
      <c r="C2534" s="3" t="str">
        <f>_xlfn.XLOOKUP(Teams[[#This Row],[franchID]], franchises[franchID], franchises[franchName])</f>
        <v>Texas Rangers</v>
      </c>
      <c r="D2534" s="3">
        <f>IF(Teams[[#This Row],[LgWin]]="Y", 1,
IF(Teams[[#This Row],[LgWin]] = "N", 0, " "))</f>
        <v>0</v>
      </c>
      <c r="E2534" s="3">
        <f>IF(Teams[[#This Row],[WSWin]]="Y", 1,
IF(Teams[[#This Row],[WSWin]] = "N", 0, " "))</f>
        <v>0</v>
      </c>
      <c r="F2534">
        <v>2006</v>
      </c>
      <c r="G2534" t="s">
        <v>410</v>
      </c>
      <c r="H2534" t="s">
        <v>526</v>
      </c>
      <c r="I2534" t="s">
        <v>526</v>
      </c>
      <c r="J2534" t="s">
        <v>8</v>
      </c>
      <c r="K2534">
        <v>3</v>
      </c>
      <c r="L2534">
        <v>162</v>
      </c>
      <c r="M2534">
        <v>81</v>
      </c>
      <c r="N2534">
        <v>80</v>
      </c>
      <c r="O2534">
        <v>82</v>
      </c>
      <c r="P2534" t="s">
        <v>51</v>
      </c>
      <c r="Q2534" t="s">
        <v>51</v>
      </c>
      <c r="R2534" t="s">
        <v>51</v>
      </c>
      <c r="S2534" t="s">
        <v>51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45">
      <c r="A2535" s="3" t="b">
        <f>Teams[[#This Row],[yearID]]&gt;=1973</f>
        <v>1</v>
      </c>
      <c r="B2535" s="3" t="b">
        <f>Teams[[#This Row],[yearID]]&gt;=1903</f>
        <v>1</v>
      </c>
      <c r="C2535" s="3" t="str">
        <f>_xlfn.XLOOKUP(Teams[[#This Row],[franchID]], franchises[franchID], franchises[franchName])</f>
        <v>Toronto Blue Jays</v>
      </c>
      <c r="D2535" s="3">
        <f>IF(Teams[[#This Row],[LgWin]]="Y", 1,
IF(Teams[[#This Row],[LgWin]] = "N", 0, " "))</f>
        <v>0</v>
      </c>
      <c r="E2535" s="3">
        <f>IF(Teams[[#This Row],[WSWin]]="Y", 1,
IF(Teams[[#This Row],[WSWin]] = "N", 0, " "))</f>
        <v>0</v>
      </c>
      <c r="F2535">
        <v>2006</v>
      </c>
      <c r="G2535" t="s">
        <v>410</v>
      </c>
      <c r="H2535" t="s">
        <v>576</v>
      </c>
      <c r="I2535" t="s">
        <v>576</v>
      </c>
      <c r="J2535" t="s">
        <v>37</v>
      </c>
      <c r="K2535">
        <v>2</v>
      </c>
      <c r="L2535">
        <v>162</v>
      </c>
      <c r="M2535">
        <v>81</v>
      </c>
      <c r="N2535">
        <v>87</v>
      </c>
      <c r="O2535">
        <v>75</v>
      </c>
      <c r="P2535" t="s">
        <v>51</v>
      </c>
      <c r="Q2535" t="s">
        <v>51</v>
      </c>
      <c r="R2535" t="s">
        <v>51</v>
      </c>
      <c r="S2535" t="s">
        <v>51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45">
      <c r="A2536" s="3" t="b">
        <f>Teams[[#This Row],[yearID]]&gt;=1973</f>
        <v>1</v>
      </c>
      <c r="B2536" s="3" t="b">
        <f>Teams[[#This Row],[yearID]]&gt;=1903</f>
        <v>1</v>
      </c>
      <c r="C2536" s="3" t="str">
        <f>_xlfn.XLOOKUP(Teams[[#This Row],[franchID]], franchises[franchID], franchises[franchName])</f>
        <v>Washington Nationals</v>
      </c>
      <c r="D2536" s="3">
        <f>IF(Teams[[#This Row],[LgWin]]="Y", 1,
IF(Teams[[#This Row],[LgWin]] = "N", 0, " "))</f>
        <v>0</v>
      </c>
      <c r="E2536" s="3">
        <f>IF(Teams[[#This Row],[WSWin]]="Y", 1,
IF(Teams[[#This Row],[WSWin]] = "N", 0, " "))</f>
        <v>0</v>
      </c>
      <c r="F2536">
        <v>2006</v>
      </c>
      <c r="G2536" t="s">
        <v>157</v>
      </c>
      <c r="H2536" t="s">
        <v>126</v>
      </c>
      <c r="I2536" t="s">
        <v>398</v>
      </c>
      <c r="J2536" t="s">
        <v>37</v>
      </c>
      <c r="K2536">
        <v>5</v>
      </c>
      <c r="L2536">
        <v>162</v>
      </c>
      <c r="M2536">
        <v>81</v>
      </c>
      <c r="N2536">
        <v>71</v>
      </c>
      <c r="O2536">
        <v>91</v>
      </c>
      <c r="P2536" t="s">
        <v>51</v>
      </c>
      <c r="Q2536" t="s">
        <v>51</v>
      </c>
      <c r="R2536" t="s">
        <v>51</v>
      </c>
      <c r="S2536" t="s">
        <v>51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45">
      <c r="A2537" s="3" t="b">
        <f>Teams[[#This Row],[yearID]]&gt;=1973</f>
        <v>1</v>
      </c>
      <c r="B2537" s="3" t="b">
        <f>Teams[[#This Row],[yearID]]&gt;=1903</f>
        <v>1</v>
      </c>
      <c r="C2537" s="3" t="str">
        <f>_xlfn.XLOOKUP(Teams[[#This Row],[franchID]], franchises[franchID], franchises[franchName])</f>
        <v>Arizona Diamondbacks</v>
      </c>
      <c r="D2537" s="3">
        <f>IF(Teams[[#This Row],[LgWin]]="Y", 1,
IF(Teams[[#This Row],[LgWin]] = "N", 0, " "))</f>
        <v>0</v>
      </c>
      <c r="E2537" s="3">
        <f>IF(Teams[[#This Row],[WSWin]]="Y", 1,
IF(Teams[[#This Row],[WSWin]] = "N", 0, " "))</f>
        <v>0</v>
      </c>
      <c r="F2537">
        <v>2007</v>
      </c>
      <c r="G2537" t="s">
        <v>157</v>
      </c>
      <c r="H2537" t="s">
        <v>601</v>
      </c>
      <c r="I2537" t="s">
        <v>601</v>
      </c>
      <c r="J2537" t="s">
        <v>8</v>
      </c>
      <c r="K2537">
        <v>1</v>
      </c>
      <c r="L2537">
        <v>162</v>
      </c>
      <c r="M2537">
        <v>81</v>
      </c>
      <c r="N2537">
        <v>90</v>
      </c>
      <c r="O2537">
        <v>72</v>
      </c>
      <c r="P2537" t="s">
        <v>76</v>
      </c>
      <c r="Q2537" t="s">
        <v>51</v>
      </c>
      <c r="R2537" t="s">
        <v>51</v>
      </c>
      <c r="S2537" t="s">
        <v>51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45">
      <c r="A2538" s="3" t="b">
        <f>Teams[[#This Row],[yearID]]&gt;=1973</f>
        <v>1</v>
      </c>
      <c r="B2538" s="3" t="b">
        <f>Teams[[#This Row],[yearID]]&gt;=1903</f>
        <v>1</v>
      </c>
      <c r="C2538" s="3" t="str">
        <f>_xlfn.XLOOKUP(Teams[[#This Row],[franchID]], franchises[franchID], franchises[franchName])</f>
        <v>Atlanta Braves</v>
      </c>
      <c r="D2538" s="3">
        <f>IF(Teams[[#This Row],[LgWin]]="Y", 1,
IF(Teams[[#This Row],[LgWin]] = "N", 0, " "))</f>
        <v>0</v>
      </c>
      <c r="E2538" s="3">
        <f>IF(Teams[[#This Row],[WSWin]]="Y", 1,
IF(Teams[[#This Row],[WSWin]] = "N", 0, " "))</f>
        <v>0</v>
      </c>
      <c r="F2538">
        <v>2007</v>
      </c>
      <c r="G2538" t="s">
        <v>157</v>
      </c>
      <c r="H2538" t="s">
        <v>159</v>
      </c>
      <c r="I2538" t="s">
        <v>159</v>
      </c>
      <c r="J2538" t="s">
        <v>37</v>
      </c>
      <c r="K2538">
        <v>3</v>
      </c>
      <c r="L2538">
        <v>162</v>
      </c>
      <c r="M2538">
        <v>81</v>
      </c>
      <c r="N2538">
        <v>84</v>
      </c>
      <c r="O2538">
        <v>78</v>
      </c>
      <c r="P2538" t="s">
        <v>51</v>
      </c>
      <c r="Q2538" t="s">
        <v>51</v>
      </c>
      <c r="R2538" t="s">
        <v>51</v>
      </c>
      <c r="S2538" t="s">
        <v>51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45">
      <c r="A2539" s="3" t="b">
        <f>Teams[[#This Row],[yearID]]&gt;=1973</f>
        <v>1</v>
      </c>
      <c r="B2539" s="3" t="b">
        <f>Teams[[#This Row],[yearID]]&gt;=1903</f>
        <v>1</v>
      </c>
      <c r="C2539" s="3" t="str">
        <f>_xlfn.XLOOKUP(Teams[[#This Row],[franchID]], franchises[franchID], franchises[franchName])</f>
        <v>Baltimore Orioles</v>
      </c>
      <c r="D2539" s="3">
        <f>IF(Teams[[#This Row],[LgWin]]="Y", 1,
IF(Teams[[#This Row],[LgWin]] = "N", 0, " "))</f>
        <v>0</v>
      </c>
      <c r="E2539" s="3">
        <f>IF(Teams[[#This Row],[WSWin]]="Y", 1,
IF(Teams[[#This Row],[WSWin]] = "N", 0, " "))</f>
        <v>0</v>
      </c>
      <c r="F2539">
        <v>2007</v>
      </c>
      <c r="G2539" t="s">
        <v>410</v>
      </c>
      <c r="H2539" t="s">
        <v>95</v>
      </c>
      <c r="I2539" t="s">
        <v>95</v>
      </c>
      <c r="J2539" t="s">
        <v>37</v>
      </c>
      <c r="K2539">
        <v>4</v>
      </c>
      <c r="L2539">
        <v>162</v>
      </c>
      <c r="M2539">
        <v>81</v>
      </c>
      <c r="N2539">
        <v>69</v>
      </c>
      <c r="O2539">
        <v>93</v>
      </c>
      <c r="P2539" t="s">
        <v>51</v>
      </c>
      <c r="Q2539" t="s">
        <v>51</v>
      </c>
      <c r="R2539" t="s">
        <v>51</v>
      </c>
      <c r="S2539" t="s">
        <v>51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45">
      <c r="A2540" s="3" t="b">
        <f>Teams[[#This Row],[yearID]]&gt;=1973</f>
        <v>1</v>
      </c>
      <c r="B2540" s="3" t="b">
        <f>Teams[[#This Row],[yearID]]&gt;=1903</f>
        <v>1</v>
      </c>
      <c r="C2540" s="3" t="str">
        <f>_xlfn.XLOOKUP(Teams[[#This Row],[franchID]], franchises[franchID], franchises[franchName])</f>
        <v>Boston Red Sox</v>
      </c>
      <c r="D2540" s="3">
        <f>IF(Teams[[#This Row],[LgWin]]="Y", 1,
IF(Teams[[#This Row],[LgWin]] = "N", 0, " "))</f>
        <v>1</v>
      </c>
      <c r="E2540" s="3">
        <f>IF(Teams[[#This Row],[WSWin]]="Y", 1,
IF(Teams[[#This Row],[WSWin]] = "N", 0, " "))</f>
        <v>1</v>
      </c>
      <c r="F2540">
        <v>2007</v>
      </c>
      <c r="G2540" t="s">
        <v>410</v>
      </c>
      <c r="H2540" t="s">
        <v>54</v>
      </c>
      <c r="I2540" t="s">
        <v>54</v>
      </c>
      <c r="J2540" t="s">
        <v>37</v>
      </c>
      <c r="K2540">
        <v>1</v>
      </c>
      <c r="L2540">
        <v>162</v>
      </c>
      <c r="M2540">
        <v>81</v>
      </c>
      <c r="N2540">
        <v>96</v>
      </c>
      <c r="O2540">
        <v>66</v>
      </c>
      <c r="P2540" t="s">
        <v>76</v>
      </c>
      <c r="Q2540" t="s">
        <v>51</v>
      </c>
      <c r="R2540" t="s">
        <v>76</v>
      </c>
      <c r="S2540" t="s">
        <v>76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45">
      <c r="A2541" s="3" t="b">
        <f>Teams[[#This Row],[yearID]]&gt;=1973</f>
        <v>1</v>
      </c>
      <c r="B2541" s="3" t="b">
        <f>Teams[[#This Row],[yearID]]&gt;=1903</f>
        <v>1</v>
      </c>
      <c r="C2541" s="3" t="str">
        <f>_xlfn.XLOOKUP(Teams[[#This Row],[franchID]], franchises[franchID], franchises[franchName])</f>
        <v>Chicago White Sox</v>
      </c>
      <c r="D2541" s="3">
        <f>IF(Teams[[#This Row],[LgWin]]="Y", 1,
IF(Teams[[#This Row],[LgWin]] = "N", 0, " "))</f>
        <v>0</v>
      </c>
      <c r="E2541" s="3">
        <f>IF(Teams[[#This Row],[WSWin]]="Y", 1,
IF(Teams[[#This Row],[WSWin]] = "N", 0, " "))</f>
        <v>0</v>
      </c>
      <c r="F2541">
        <v>2007</v>
      </c>
      <c r="G2541" t="s">
        <v>410</v>
      </c>
      <c r="H2541" t="s">
        <v>415</v>
      </c>
      <c r="I2541" t="s">
        <v>416</v>
      </c>
      <c r="J2541" t="s">
        <v>591</v>
      </c>
      <c r="K2541">
        <v>4</v>
      </c>
      <c r="L2541">
        <v>162</v>
      </c>
      <c r="M2541">
        <v>81</v>
      </c>
      <c r="N2541">
        <v>72</v>
      </c>
      <c r="O2541">
        <v>90</v>
      </c>
      <c r="P2541" t="s">
        <v>51</v>
      </c>
      <c r="Q2541" t="s">
        <v>51</v>
      </c>
      <c r="R2541" t="s">
        <v>51</v>
      </c>
      <c r="S2541" t="s">
        <v>51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45">
      <c r="A2542" s="3" t="b">
        <f>Teams[[#This Row],[yearID]]&gt;=1973</f>
        <v>1</v>
      </c>
      <c r="B2542" s="3" t="b">
        <f>Teams[[#This Row],[yearID]]&gt;=1903</f>
        <v>1</v>
      </c>
      <c r="C2542" s="3" t="str">
        <f>_xlfn.XLOOKUP(Teams[[#This Row],[franchID]], franchises[franchID], franchises[franchName])</f>
        <v>Chicago Cubs</v>
      </c>
      <c r="D2542" s="3">
        <f>IF(Teams[[#This Row],[LgWin]]="Y", 1,
IF(Teams[[#This Row],[LgWin]] = "N", 0, " "))</f>
        <v>0</v>
      </c>
      <c r="E2542" s="3">
        <f>IF(Teams[[#This Row],[WSWin]]="Y", 1,
IF(Teams[[#This Row],[WSWin]] = "N", 0, " "))</f>
        <v>0</v>
      </c>
      <c r="F2542">
        <v>2007</v>
      </c>
      <c r="G2542" t="s">
        <v>157</v>
      </c>
      <c r="H2542" t="s">
        <v>161</v>
      </c>
      <c r="I2542" t="s">
        <v>162</v>
      </c>
      <c r="J2542" t="s">
        <v>591</v>
      </c>
      <c r="K2542">
        <v>1</v>
      </c>
      <c r="L2542">
        <v>162</v>
      </c>
      <c r="M2542">
        <v>81</v>
      </c>
      <c r="N2542">
        <v>85</v>
      </c>
      <c r="O2542">
        <v>77</v>
      </c>
      <c r="P2542" t="s">
        <v>76</v>
      </c>
      <c r="Q2542" t="s">
        <v>51</v>
      </c>
      <c r="R2542" t="s">
        <v>51</v>
      </c>
      <c r="S2542" t="s">
        <v>51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45">
      <c r="A2543" s="3" t="b">
        <f>Teams[[#This Row],[yearID]]&gt;=1973</f>
        <v>1</v>
      </c>
      <c r="B2543" s="3" t="b">
        <f>Teams[[#This Row],[yearID]]&gt;=1903</f>
        <v>1</v>
      </c>
      <c r="C2543" s="3" t="str">
        <f>_xlfn.XLOOKUP(Teams[[#This Row],[franchID]], franchises[franchID], franchises[franchName])</f>
        <v>Cincinnati Reds</v>
      </c>
      <c r="D2543" s="3">
        <f>IF(Teams[[#This Row],[LgWin]]="Y", 1,
IF(Teams[[#This Row],[LgWin]] = "N", 0, " "))</f>
        <v>0</v>
      </c>
      <c r="E2543" s="3">
        <f>IF(Teams[[#This Row],[WSWin]]="Y", 1,
IF(Teams[[#This Row],[WSWin]] = "N", 0, " "))</f>
        <v>0</v>
      </c>
      <c r="F2543">
        <v>2007</v>
      </c>
      <c r="G2543" t="s">
        <v>157</v>
      </c>
      <c r="H2543" t="s">
        <v>167</v>
      </c>
      <c r="I2543" t="s">
        <v>167</v>
      </c>
      <c r="J2543" t="s">
        <v>591</v>
      </c>
      <c r="K2543">
        <v>5</v>
      </c>
      <c r="L2543">
        <v>162</v>
      </c>
      <c r="M2543">
        <v>81</v>
      </c>
      <c r="N2543">
        <v>72</v>
      </c>
      <c r="O2543">
        <v>90</v>
      </c>
      <c r="P2543" t="s">
        <v>51</v>
      </c>
      <c r="Q2543" t="s">
        <v>51</v>
      </c>
      <c r="R2543" t="s">
        <v>51</v>
      </c>
      <c r="S2543" t="s">
        <v>51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45">
      <c r="A2544" s="3" t="b">
        <f>Teams[[#This Row],[yearID]]&gt;=1973</f>
        <v>1</v>
      </c>
      <c r="B2544" s="3" t="b">
        <f>Teams[[#This Row],[yearID]]&gt;=1903</f>
        <v>1</v>
      </c>
      <c r="C2544" s="3" t="str">
        <f>_xlfn.XLOOKUP(Teams[[#This Row],[franchID]], franchises[franchID], franchises[franchName])</f>
        <v>Cleveland Indians</v>
      </c>
      <c r="D2544" s="3">
        <f>IF(Teams[[#This Row],[LgWin]]="Y", 1,
IF(Teams[[#This Row],[LgWin]] = "N", 0, " "))</f>
        <v>0</v>
      </c>
      <c r="E2544" s="3">
        <f>IF(Teams[[#This Row],[WSWin]]="Y", 1,
IF(Teams[[#This Row],[WSWin]] = "N", 0, " "))</f>
        <v>0</v>
      </c>
      <c r="F2544">
        <v>2007</v>
      </c>
      <c r="G2544" t="s">
        <v>410</v>
      </c>
      <c r="H2544" t="s">
        <v>64</v>
      </c>
      <c r="I2544" t="s">
        <v>64</v>
      </c>
      <c r="J2544" t="s">
        <v>591</v>
      </c>
      <c r="K2544">
        <v>1</v>
      </c>
      <c r="L2544">
        <v>162</v>
      </c>
      <c r="M2544">
        <v>80</v>
      </c>
      <c r="N2544">
        <v>96</v>
      </c>
      <c r="O2544">
        <v>66</v>
      </c>
      <c r="P2544" t="s">
        <v>76</v>
      </c>
      <c r="Q2544" t="s">
        <v>51</v>
      </c>
      <c r="R2544" t="s">
        <v>51</v>
      </c>
      <c r="S2544" t="s">
        <v>51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45">
      <c r="A2545" s="3" t="b">
        <f>Teams[[#This Row],[yearID]]&gt;=1973</f>
        <v>1</v>
      </c>
      <c r="B2545" s="3" t="b">
        <f>Teams[[#This Row],[yearID]]&gt;=1903</f>
        <v>1</v>
      </c>
      <c r="C2545" s="3" t="str">
        <f>_xlfn.XLOOKUP(Teams[[#This Row],[franchID]], franchises[franchID], franchises[franchName])</f>
        <v>Colorado Rockies</v>
      </c>
      <c r="D2545" s="3">
        <f>IF(Teams[[#This Row],[LgWin]]="Y", 1,
IF(Teams[[#This Row],[LgWin]] = "N", 0, " "))</f>
        <v>1</v>
      </c>
      <c r="E2545" s="3">
        <f>IF(Teams[[#This Row],[WSWin]]="Y", 1,
IF(Teams[[#This Row],[WSWin]] = "N", 0, " "))</f>
        <v>0</v>
      </c>
      <c r="F2545">
        <v>2007</v>
      </c>
      <c r="G2545" t="s">
        <v>157</v>
      </c>
      <c r="H2545" t="s">
        <v>241</v>
      </c>
      <c r="I2545" t="s">
        <v>241</v>
      </c>
      <c r="J2545" t="s">
        <v>8</v>
      </c>
      <c r="K2545">
        <v>2</v>
      </c>
      <c r="L2545">
        <v>163</v>
      </c>
      <c r="M2545">
        <v>82</v>
      </c>
      <c r="N2545">
        <v>90</v>
      </c>
      <c r="O2545">
        <v>73</v>
      </c>
      <c r="P2545" t="s">
        <v>51</v>
      </c>
      <c r="Q2545" t="s">
        <v>76</v>
      </c>
      <c r="R2545" t="s">
        <v>76</v>
      </c>
      <c r="S2545" t="s">
        <v>51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45">
      <c r="A2546" s="3" t="b">
        <f>Teams[[#This Row],[yearID]]&gt;=1973</f>
        <v>1</v>
      </c>
      <c r="B2546" s="3" t="b">
        <f>Teams[[#This Row],[yearID]]&gt;=1903</f>
        <v>1</v>
      </c>
      <c r="C2546" s="3" t="str">
        <f>_xlfn.XLOOKUP(Teams[[#This Row],[franchID]], franchises[franchID], franchises[franchName])</f>
        <v>Detroit Tigers</v>
      </c>
      <c r="D2546" s="3">
        <f>IF(Teams[[#This Row],[LgWin]]="Y", 1,
IF(Teams[[#This Row],[LgWin]] = "N", 0, " "))</f>
        <v>0</v>
      </c>
      <c r="E2546" s="3">
        <f>IF(Teams[[#This Row],[WSWin]]="Y", 1,
IF(Teams[[#This Row],[WSWin]] = "N", 0, " "))</f>
        <v>0</v>
      </c>
      <c r="F2546">
        <v>2007</v>
      </c>
      <c r="G2546" t="s">
        <v>410</v>
      </c>
      <c r="H2546" t="s">
        <v>419</v>
      </c>
      <c r="I2546" t="s">
        <v>419</v>
      </c>
      <c r="J2546" t="s">
        <v>591</v>
      </c>
      <c r="K2546">
        <v>2</v>
      </c>
      <c r="L2546">
        <v>162</v>
      </c>
      <c r="M2546">
        <v>81</v>
      </c>
      <c r="N2546">
        <v>88</v>
      </c>
      <c r="O2546">
        <v>74</v>
      </c>
      <c r="P2546" t="s">
        <v>51</v>
      </c>
      <c r="Q2546" t="s">
        <v>51</v>
      </c>
      <c r="R2546" t="s">
        <v>51</v>
      </c>
      <c r="S2546" t="s">
        <v>51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45">
      <c r="A2547" s="3" t="b">
        <f>Teams[[#This Row],[yearID]]&gt;=1973</f>
        <v>1</v>
      </c>
      <c r="B2547" s="3" t="b">
        <f>Teams[[#This Row],[yearID]]&gt;=1903</f>
        <v>1</v>
      </c>
      <c r="C2547" s="3" t="str">
        <f>_xlfn.XLOOKUP(Teams[[#This Row],[franchID]], franchises[franchID], franchises[franchName])</f>
        <v>Florida Marlins</v>
      </c>
      <c r="D2547" s="3">
        <f>IF(Teams[[#This Row],[LgWin]]="Y", 1,
IF(Teams[[#This Row],[LgWin]] = "N", 0, " "))</f>
        <v>0</v>
      </c>
      <c r="E2547" s="3">
        <f>IF(Teams[[#This Row],[WSWin]]="Y", 1,
IF(Teams[[#This Row],[WSWin]] = "N", 0, " "))</f>
        <v>0</v>
      </c>
      <c r="F2547">
        <v>2007</v>
      </c>
      <c r="G2547" t="s">
        <v>157</v>
      </c>
      <c r="H2547" t="s">
        <v>586</v>
      </c>
      <c r="I2547" t="s">
        <v>587</v>
      </c>
      <c r="J2547" t="s">
        <v>37</v>
      </c>
      <c r="K2547">
        <v>5</v>
      </c>
      <c r="L2547">
        <v>162</v>
      </c>
      <c r="M2547">
        <v>81</v>
      </c>
      <c r="N2547">
        <v>71</v>
      </c>
      <c r="O2547">
        <v>91</v>
      </c>
      <c r="P2547" t="s">
        <v>51</v>
      </c>
      <c r="Q2547" t="s">
        <v>51</v>
      </c>
      <c r="R2547" t="s">
        <v>51</v>
      </c>
      <c r="S2547" t="s">
        <v>51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45">
      <c r="A2548" s="3" t="b">
        <f>Teams[[#This Row],[yearID]]&gt;=1973</f>
        <v>1</v>
      </c>
      <c r="B2548" s="3" t="b">
        <f>Teams[[#This Row],[yearID]]&gt;=1903</f>
        <v>1</v>
      </c>
      <c r="C2548" s="3" t="str">
        <f>_xlfn.XLOOKUP(Teams[[#This Row],[franchID]], franchises[franchID], franchises[franchName])</f>
        <v>Houston Astros</v>
      </c>
      <c r="D2548" s="3">
        <f>IF(Teams[[#This Row],[LgWin]]="Y", 1,
IF(Teams[[#This Row],[LgWin]] = "N", 0, " "))</f>
        <v>0</v>
      </c>
      <c r="E2548" s="3">
        <f>IF(Teams[[#This Row],[WSWin]]="Y", 1,
IF(Teams[[#This Row],[WSWin]] = "N", 0, " "))</f>
        <v>0</v>
      </c>
      <c r="F2548">
        <v>2007</v>
      </c>
      <c r="G2548" t="s">
        <v>157</v>
      </c>
      <c r="H2548" t="s">
        <v>528</v>
      </c>
      <c r="I2548" t="s">
        <v>528</v>
      </c>
      <c r="J2548" t="s">
        <v>591</v>
      </c>
      <c r="K2548">
        <v>4</v>
      </c>
      <c r="L2548">
        <v>162</v>
      </c>
      <c r="M2548">
        <v>81</v>
      </c>
      <c r="N2548">
        <v>73</v>
      </c>
      <c r="O2548">
        <v>89</v>
      </c>
      <c r="P2548" t="s">
        <v>51</v>
      </c>
      <c r="Q2548" t="s">
        <v>51</v>
      </c>
      <c r="R2548" t="s">
        <v>51</v>
      </c>
      <c r="S2548" t="s">
        <v>51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45">
      <c r="A2549" s="3" t="b">
        <f>Teams[[#This Row],[yearID]]&gt;=1973</f>
        <v>1</v>
      </c>
      <c r="B2549" s="3" t="b">
        <f>Teams[[#This Row],[yearID]]&gt;=1903</f>
        <v>1</v>
      </c>
      <c r="C2549" s="3" t="str">
        <f>_xlfn.XLOOKUP(Teams[[#This Row],[franchID]], franchises[franchID], franchises[franchName])</f>
        <v>Kansas City Royals</v>
      </c>
      <c r="D2549" s="3">
        <f>IF(Teams[[#This Row],[LgWin]]="Y", 1,
IF(Teams[[#This Row],[LgWin]] = "N", 0, " "))</f>
        <v>0</v>
      </c>
      <c r="E2549" s="3">
        <f>IF(Teams[[#This Row],[WSWin]]="Y", 1,
IF(Teams[[#This Row],[WSWin]] = "N", 0, " "))</f>
        <v>0</v>
      </c>
      <c r="F2549">
        <v>2007</v>
      </c>
      <c r="G2549" t="s">
        <v>410</v>
      </c>
      <c r="H2549" t="s">
        <v>509</v>
      </c>
      <c r="I2549" t="s">
        <v>548</v>
      </c>
      <c r="J2549" t="s">
        <v>591</v>
      </c>
      <c r="K2549">
        <v>5</v>
      </c>
      <c r="L2549">
        <v>162</v>
      </c>
      <c r="M2549">
        <v>81</v>
      </c>
      <c r="N2549">
        <v>69</v>
      </c>
      <c r="O2549">
        <v>93</v>
      </c>
      <c r="P2549" t="s">
        <v>51</v>
      </c>
      <c r="Q2549" t="s">
        <v>51</v>
      </c>
      <c r="R2549" t="s">
        <v>51</v>
      </c>
      <c r="S2549" t="s">
        <v>51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45">
      <c r="A2550" s="3" t="b">
        <f>Teams[[#This Row],[yearID]]&gt;=1973</f>
        <v>1</v>
      </c>
      <c r="B2550" s="3" t="b">
        <f>Teams[[#This Row],[yearID]]&gt;=1903</f>
        <v>1</v>
      </c>
      <c r="C2550" s="3" t="str">
        <f>_xlfn.XLOOKUP(Teams[[#This Row],[franchID]], franchises[franchID], franchises[franchName])</f>
        <v>Los Angeles Angels of Anaheim</v>
      </c>
      <c r="D2550" s="3">
        <f>IF(Teams[[#This Row],[LgWin]]="Y", 1,
IF(Teams[[#This Row],[LgWin]] = "N", 0, " "))</f>
        <v>0</v>
      </c>
      <c r="E2550" s="3">
        <f>IF(Teams[[#This Row],[WSWin]]="Y", 1,
IF(Teams[[#This Row],[WSWin]] = "N", 0, " "))</f>
        <v>0</v>
      </c>
      <c r="F2550">
        <v>2007</v>
      </c>
      <c r="G2550" t="s">
        <v>410</v>
      </c>
      <c r="H2550" t="s">
        <v>519</v>
      </c>
      <c r="I2550" t="s">
        <v>520</v>
      </c>
      <c r="J2550" t="s">
        <v>8</v>
      </c>
      <c r="K2550">
        <v>1</v>
      </c>
      <c r="L2550">
        <v>162</v>
      </c>
      <c r="M2550">
        <v>81</v>
      </c>
      <c r="N2550">
        <v>94</v>
      </c>
      <c r="O2550">
        <v>68</v>
      </c>
      <c r="P2550" t="s">
        <v>76</v>
      </c>
      <c r="Q2550" t="s">
        <v>51</v>
      </c>
      <c r="R2550" t="s">
        <v>51</v>
      </c>
      <c r="S2550" t="s">
        <v>51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45">
      <c r="A2551" s="3" t="b">
        <f>Teams[[#This Row],[yearID]]&gt;=1973</f>
        <v>1</v>
      </c>
      <c r="B2551" s="3" t="b">
        <f>Teams[[#This Row],[yearID]]&gt;=1903</f>
        <v>1</v>
      </c>
      <c r="C2551" s="3" t="str">
        <f>_xlfn.XLOOKUP(Teams[[#This Row],[franchID]], franchises[franchID], franchises[franchName])</f>
        <v>Los Angeles Dodgers</v>
      </c>
      <c r="D2551" s="3">
        <f>IF(Teams[[#This Row],[LgWin]]="Y", 1,
IF(Teams[[#This Row],[LgWin]] = "N", 0, " "))</f>
        <v>0</v>
      </c>
      <c r="E2551" s="3">
        <f>IF(Teams[[#This Row],[WSWin]]="Y", 1,
IF(Teams[[#This Row],[WSWin]] = "N", 0, " "))</f>
        <v>0</v>
      </c>
      <c r="F2551">
        <v>2007</v>
      </c>
      <c r="G2551" t="s">
        <v>157</v>
      </c>
      <c r="H2551" t="s">
        <v>511</v>
      </c>
      <c r="I2551" t="s">
        <v>260</v>
      </c>
      <c r="J2551" t="s">
        <v>8</v>
      </c>
      <c r="K2551">
        <v>4</v>
      </c>
      <c r="L2551">
        <v>162</v>
      </c>
      <c r="M2551">
        <v>81</v>
      </c>
      <c r="N2551">
        <v>82</v>
      </c>
      <c r="O2551">
        <v>80</v>
      </c>
      <c r="P2551" t="s">
        <v>51</v>
      </c>
      <c r="Q2551" t="s">
        <v>51</v>
      </c>
      <c r="R2551" t="s">
        <v>51</v>
      </c>
      <c r="S2551" t="s">
        <v>51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45">
      <c r="A2552" s="3" t="b">
        <f>Teams[[#This Row],[yearID]]&gt;=1973</f>
        <v>1</v>
      </c>
      <c r="B2552" s="3" t="b">
        <f>Teams[[#This Row],[yearID]]&gt;=1903</f>
        <v>1</v>
      </c>
      <c r="C2552" s="3" t="str">
        <f>_xlfn.XLOOKUP(Teams[[#This Row],[franchID]], franchises[franchID], franchises[franchName])</f>
        <v>Milwaukee Brewers</v>
      </c>
      <c r="D2552" s="3">
        <f>IF(Teams[[#This Row],[LgWin]]="Y", 1,
IF(Teams[[#This Row],[LgWin]] = "N", 0, " "))</f>
        <v>0</v>
      </c>
      <c r="E2552" s="3">
        <f>IF(Teams[[#This Row],[WSWin]]="Y", 1,
IF(Teams[[#This Row],[WSWin]] = "N", 0, " "))</f>
        <v>0</v>
      </c>
      <c r="F2552">
        <v>2007</v>
      </c>
      <c r="G2552" t="s">
        <v>157</v>
      </c>
      <c r="H2552" t="s">
        <v>282</v>
      </c>
      <c r="I2552" t="s">
        <v>282</v>
      </c>
      <c r="J2552" t="s">
        <v>591</v>
      </c>
      <c r="K2552">
        <v>2</v>
      </c>
      <c r="L2552">
        <v>162</v>
      </c>
      <c r="M2552">
        <v>81</v>
      </c>
      <c r="N2552">
        <v>83</v>
      </c>
      <c r="O2552">
        <v>79</v>
      </c>
      <c r="P2552" t="s">
        <v>51</v>
      </c>
      <c r="Q2552" t="s">
        <v>51</v>
      </c>
      <c r="R2552" t="s">
        <v>51</v>
      </c>
      <c r="S2552" t="s">
        <v>51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45">
      <c r="A2553" s="3" t="b">
        <f>Teams[[#This Row],[yearID]]&gt;=1973</f>
        <v>1</v>
      </c>
      <c r="B2553" s="3" t="b">
        <f>Teams[[#This Row],[yearID]]&gt;=1903</f>
        <v>1</v>
      </c>
      <c r="C2553" s="3" t="str">
        <f>_xlfn.XLOOKUP(Teams[[#This Row],[franchID]], franchises[franchID], franchises[franchName])</f>
        <v>Minnesota Twins</v>
      </c>
      <c r="D2553" s="3">
        <f>IF(Teams[[#This Row],[LgWin]]="Y", 1,
IF(Teams[[#This Row],[LgWin]] = "N", 0, " "))</f>
        <v>0</v>
      </c>
      <c r="E2553" s="3">
        <f>IF(Teams[[#This Row],[WSWin]]="Y", 1,
IF(Teams[[#This Row],[WSWin]] = "N", 0, " "))</f>
        <v>0</v>
      </c>
      <c r="F2553">
        <v>2007</v>
      </c>
      <c r="G2553" t="s">
        <v>410</v>
      </c>
      <c r="H2553" t="s">
        <v>426</v>
      </c>
      <c r="I2553" t="s">
        <v>426</v>
      </c>
      <c r="J2553" t="s">
        <v>591</v>
      </c>
      <c r="K2553">
        <v>3</v>
      </c>
      <c r="L2553">
        <v>162</v>
      </c>
      <c r="M2553">
        <v>81</v>
      </c>
      <c r="N2553">
        <v>79</v>
      </c>
      <c r="O2553">
        <v>83</v>
      </c>
      <c r="P2553" t="s">
        <v>51</v>
      </c>
      <c r="Q2553" t="s">
        <v>51</v>
      </c>
      <c r="R2553" t="s">
        <v>51</v>
      </c>
      <c r="S2553" t="s">
        <v>51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45">
      <c r="A2554" s="3" t="b">
        <f>Teams[[#This Row],[yearID]]&gt;=1973</f>
        <v>1</v>
      </c>
      <c r="B2554" s="3" t="b">
        <f>Teams[[#This Row],[yearID]]&gt;=1903</f>
        <v>1</v>
      </c>
      <c r="C2554" s="3" t="str">
        <f>_xlfn.XLOOKUP(Teams[[#This Row],[franchID]], franchises[franchID], franchises[franchName])</f>
        <v>New York Yankees</v>
      </c>
      <c r="D2554" s="3">
        <f>IF(Teams[[#This Row],[LgWin]]="Y", 1,
IF(Teams[[#This Row],[LgWin]] = "N", 0, " "))</f>
        <v>0</v>
      </c>
      <c r="E2554" s="3">
        <f>IF(Teams[[#This Row],[WSWin]]="Y", 1,
IF(Teams[[#This Row],[WSWin]] = "N", 0, " "))</f>
        <v>0</v>
      </c>
      <c r="F2554">
        <v>2007</v>
      </c>
      <c r="G2554" t="s">
        <v>410</v>
      </c>
      <c r="H2554" t="s">
        <v>436</v>
      </c>
      <c r="I2554" t="s">
        <v>412</v>
      </c>
      <c r="J2554" t="s">
        <v>37</v>
      </c>
      <c r="K2554">
        <v>2</v>
      </c>
      <c r="L2554">
        <v>162</v>
      </c>
      <c r="M2554">
        <v>81</v>
      </c>
      <c r="N2554">
        <v>94</v>
      </c>
      <c r="O2554">
        <v>68</v>
      </c>
      <c r="P2554" t="s">
        <v>51</v>
      </c>
      <c r="Q2554" t="s">
        <v>76</v>
      </c>
      <c r="R2554" t="s">
        <v>51</v>
      </c>
      <c r="S2554" t="s">
        <v>51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45">
      <c r="A2555" s="3" t="b">
        <f>Teams[[#This Row],[yearID]]&gt;=1973</f>
        <v>1</v>
      </c>
      <c r="B2555" s="3" t="b">
        <f>Teams[[#This Row],[yearID]]&gt;=1903</f>
        <v>1</v>
      </c>
      <c r="C2555" s="3" t="str">
        <f>_xlfn.XLOOKUP(Teams[[#This Row],[franchID]], franchises[franchID], franchises[franchName])</f>
        <v>New York Mets</v>
      </c>
      <c r="D2555" s="3">
        <f>IF(Teams[[#This Row],[LgWin]]="Y", 1,
IF(Teams[[#This Row],[LgWin]] = "N", 0, " "))</f>
        <v>0</v>
      </c>
      <c r="E2555" s="3">
        <f>IF(Teams[[#This Row],[WSWin]]="Y", 1,
IF(Teams[[#This Row],[WSWin]] = "N", 0, " "))</f>
        <v>0</v>
      </c>
      <c r="F2555">
        <v>2007</v>
      </c>
      <c r="G2555" t="s">
        <v>157</v>
      </c>
      <c r="H2555" t="s">
        <v>532</v>
      </c>
      <c r="I2555" t="s">
        <v>533</v>
      </c>
      <c r="J2555" t="s">
        <v>37</v>
      </c>
      <c r="K2555">
        <v>2</v>
      </c>
      <c r="L2555">
        <v>162</v>
      </c>
      <c r="M2555">
        <v>81</v>
      </c>
      <c r="N2555">
        <v>88</v>
      </c>
      <c r="O2555">
        <v>74</v>
      </c>
      <c r="P2555" t="s">
        <v>51</v>
      </c>
      <c r="Q2555" t="s">
        <v>51</v>
      </c>
      <c r="R2555" t="s">
        <v>51</v>
      </c>
      <c r="S2555" t="s">
        <v>51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45">
      <c r="A2556" s="3" t="b">
        <f>Teams[[#This Row],[yearID]]&gt;=1973</f>
        <v>1</v>
      </c>
      <c r="B2556" s="3" t="b">
        <f>Teams[[#This Row],[yearID]]&gt;=1903</f>
        <v>1</v>
      </c>
      <c r="C2556" s="3" t="str">
        <f>_xlfn.XLOOKUP(Teams[[#This Row],[franchID]], franchises[franchID], franchises[franchName])</f>
        <v>Oakland Athletics</v>
      </c>
      <c r="D2556" s="3">
        <f>IF(Teams[[#This Row],[LgWin]]="Y", 1,
IF(Teams[[#This Row],[LgWin]] = "N", 0, " "))</f>
        <v>0</v>
      </c>
      <c r="E2556" s="3">
        <f>IF(Teams[[#This Row],[WSWin]]="Y", 1,
IF(Teams[[#This Row],[WSWin]] = "N", 0, " "))</f>
        <v>0</v>
      </c>
      <c r="F2556">
        <v>2007</v>
      </c>
      <c r="G2556" t="s">
        <v>410</v>
      </c>
      <c r="H2556" t="s">
        <v>423</v>
      </c>
      <c r="I2556" t="s">
        <v>423</v>
      </c>
      <c r="J2556" t="s">
        <v>8</v>
      </c>
      <c r="K2556">
        <v>3</v>
      </c>
      <c r="L2556">
        <v>162</v>
      </c>
      <c r="M2556">
        <v>81</v>
      </c>
      <c r="N2556">
        <v>76</v>
      </c>
      <c r="O2556">
        <v>86</v>
      </c>
      <c r="P2556" t="s">
        <v>51</v>
      </c>
      <c r="Q2556" t="s">
        <v>51</v>
      </c>
      <c r="R2556" t="s">
        <v>51</v>
      </c>
      <c r="S2556" t="s">
        <v>51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45">
      <c r="A2557" s="3" t="b">
        <f>Teams[[#This Row],[yearID]]&gt;=1973</f>
        <v>1</v>
      </c>
      <c r="B2557" s="3" t="b">
        <f>Teams[[#This Row],[yearID]]&gt;=1903</f>
        <v>1</v>
      </c>
      <c r="C2557" s="3" t="str">
        <f>_xlfn.XLOOKUP(Teams[[#This Row],[franchID]], franchises[franchID], franchises[franchName])</f>
        <v>Philadelphia Phillies</v>
      </c>
      <c r="D2557" s="3">
        <f>IF(Teams[[#This Row],[LgWin]]="Y", 1,
IF(Teams[[#This Row],[LgWin]] = "N", 0, " "))</f>
        <v>0</v>
      </c>
      <c r="E2557" s="3">
        <f>IF(Teams[[#This Row],[WSWin]]="Y", 1,
IF(Teams[[#This Row],[WSWin]] = "N", 0, " "))</f>
        <v>0</v>
      </c>
      <c r="F2557">
        <v>2007</v>
      </c>
      <c r="G2557" t="s">
        <v>157</v>
      </c>
      <c r="H2557" t="s">
        <v>122</v>
      </c>
      <c r="I2557" t="s">
        <v>122</v>
      </c>
      <c r="J2557" t="s">
        <v>37</v>
      </c>
      <c r="K2557">
        <v>1</v>
      </c>
      <c r="L2557">
        <v>162</v>
      </c>
      <c r="M2557">
        <v>81</v>
      </c>
      <c r="N2557">
        <v>89</v>
      </c>
      <c r="O2557">
        <v>73</v>
      </c>
      <c r="P2557" t="s">
        <v>76</v>
      </c>
      <c r="Q2557" t="s">
        <v>51</v>
      </c>
      <c r="R2557" t="s">
        <v>51</v>
      </c>
      <c r="S2557" t="s">
        <v>51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45">
      <c r="A2558" s="3" t="b">
        <f>Teams[[#This Row],[yearID]]&gt;=1973</f>
        <v>1</v>
      </c>
      <c r="B2558" s="3" t="b">
        <f>Teams[[#This Row],[yearID]]&gt;=1903</f>
        <v>1</v>
      </c>
      <c r="C2558" s="3" t="str">
        <f>_xlfn.XLOOKUP(Teams[[#This Row],[franchID]], franchises[franchID], franchises[franchName])</f>
        <v>Pittsburgh Pirates</v>
      </c>
      <c r="D2558" s="3">
        <f>IF(Teams[[#This Row],[LgWin]]="Y", 1,
IF(Teams[[#This Row],[LgWin]] = "N", 0, " "))</f>
        <v>0</v>
      </c>
      <c r="E2558" s="3">
        <f>IF(Teams[[#This Row],[WSWin]]="Y", 1,
IF(Teams[[#This Row],[WSWin]] = "N", 0, " "))</f>
        <v>0</v>
      </c>
      <c r="F2558">
        <v>2007</v>
      </c>
      <c r="G2558" t="s">
        <v>157</v>
      </c>
      <c r="H2558" t="s">
        <v>229</v>
      </c>
      <c r="I2558" t="s">
        <v>229</v>
      </c>
      <c r="J2558" t="s">
        <v>591</v>
      </c>
      <c r="K2558">
        <v>6</v>
      </c>
      <c r="L2558">
        <v>162</v>
      </c>
      <c r="M2558">
        <v>81</v>
      </c>
      <c r="N2558">
        <v>68</v>
      </c>
      <c r="O2558">
        <v>94</v>
      </c>
      <c r="P2558" t="s">
        <v>51</v>
      </c>
      <c r="Q2558" t="s">
        <v>51</v>
      </c>
      <c r="R2558" t="s">
        <v>51</v>
      </c>
      <c r="S2558" t="s">
        <v>51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45">
      <c r="A2559" s="3" t="b">
        <f>Teams[[#This Row],[yearID]]&gt;=1973</f>
        <v>1</v>
      </c>
      <c r="B2559" s="3" t="b">
        <f>Teams[[#This Row],[yearID]]&gt;=1903</f>
        <v>1</v>
      </c>
      <c r="C2559" s="3" t="str">
        <f>_xlfn.XLOOKUP(Teams[[#This Row],[franchID]], franchises[franchID], franchises[franchName])</f>
        <v>San Diego Padres</v>
      </c>
      <c r="D2559" s="3">
        <f>IF(Teams[[#This Row],[LgWin]]="Y", 1,
IF(Teams[[#This Row],[LgWin]] = "N", 0, " "))</f>
        <v>0</v>
      </c>
      <c r="E2559" s="3">
        <f>IF(Teams[[#This Row],[WSWin]]="Y", 1,
IF(Teams[[#This Row],[WSWin]] = "N", 0, " "))</f>
        <v>0</v>
      </c>
      <c r="F2559">
        <v>2007</v>
      </c>
      <c r="G2559" t="s">
        <v>157</v>
      </c>
      <c r="H2559" t="s">
        <v>554</v>
      </c>
      <c r="I2559" t="s">
        <v>555</v>
      </c>
      <c r="J2559" t="s">
        <v>8</v>
      </c>
      <c r="K2559">
        <v>3</v>
      </c>
      <c r="L2559">
        <v>163</v>
      </c>
      <c r="M2559">
        <v>81</v>
      </c>
      <c r="N2559">
        <v>89</v>
      </c>
      <c r="O2559">
        <v>74</v>
      </c>
      <c r="P2559" t="s">
        <v>51</v>
      </c>
      <c r="Q2559" t="s">
        <v>51</v>
      </c>
      <c r="R2559" t="s">
        <v>51</v>
      </c>
      <c r="S2559" t="s">
        <v>51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45">
      <c r="A2560" s="3" t="b">
        <f>Teams[[#This Row],[yearID]]&gt;=1973</f>
        <v>1</v>
      </c>
      <c r="B2560" s="3" t="b">
        <f>Teams[[#This Row],[yearID]]&gt;=1903</f>
        <v>1</v>
      </c>
      <c r="C2560" s="3" t="str">
        <f>_xlfn.XLOOKUP(Teams[[#This Row],[franchID]], franchises[franchID], franchises[franchName])</f>
        <v>Seattle Mariners</v>
      </c>
      <c r="D2560" s="3">
        <f>IF(Teams[[#This Row],[LgWin]]="Y", 1,
IF(Teams[[#This Row],[LgWin]] = "N", 0, " "))</f>
        <v>0</v>
      </c>
      <c r="E2560" s="3">
        <f>IF(Teams[[#This Row],[WSWin]]="Y", 1,
IF(Teams[[#This Row],[WSWin]] = "N", 0, " "))</f>
        <v>0</v>
      </c>
      <c r="F2560">
        <v>2007</v>
      </c>
      <c r="G2560" t="s">
        <v>410</v>
      </c>
      <c r="H2560" t="s">
        <v>573</v>
      </c>
      <c r="I2560" t="s">
        <v>573</v>
      </c>
      <c r="J2560" t="s">
        <v>8</v>
      </c>
      <c r="K2560">
        <v>2</v>
      </c>
      <c r="L2560">
        <v>162</v>
      </c>
      <c r="M2560">
        <v>82</v>
      </c>
      <c r="N2560">
        <v>88</v>
      </c>
      <c r="O2560">
        <v>74</v>
      </c>
      <c r="P2560" t="s">
        <v>51</v>
      </c>
      <c r="Q2560" t="s">
        <v>51</v>
      </c>
      <c r="R2560" t="s">
        <v>51</v>
      </c>
      <c r="S2560" t="s">
        <v>51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45">
      <c r="A2561" s="3" t="b">
        <f>Teams[[#This Row],[yearID]]&gt;=1973</f>
        <v>1</v>
      </c>
      <c r="B2561" s="3" t="b">
        <f>Teams[[#This Row],[yearID]]&gt;=1903</f>
        <v>1</v>
      </c>
      <c r="C2561" s="3" t="str">
        <f>_xlfn.XLOOKUP(Teams[[#This Row],[franchID]], franchises[franchID], franchises[franchName])</f>
        <v>San Francisco Giants</v>
      </c>
      <c r="D2561" s="3">
        <f>IF(Teams[[#This Row],[LgWin]]="Y", 1,
IF(Teams[[#This Row],[LgWin]] = "N", 0, " "))</f>
        <v>0</v>
      </c>
      <c r="E2561" s="3">
        <f>IF(Teams[[#This Row],[WSWin]]="Y", 1,
IF(Teams[[#This Row],[WSWin]] = "N", 0, " "))</f>
        <v>0</v>
      </c>
      <c r="F2561">
        <v>2007</v>
      </c>
      <c r="G2561" t="s">
        <v>157</v>
      </c>
      <c r="H2561" t="s">
        <v>514</v>
      </c>
      <c r="I2561" t="s">
        <v>243</v>
      </c>
      <c r="J2561" t="s">
        <v>8</v>
      </c>
      <c r="K2561">
        <v>5</v>
      </c>
      <c r="L2561">
        <v>162</v>
      </c>
      <c r="M2561">
        <v>81</v>
      </c>
      <c r="N2561">
        <v>71</v>
      </c>
      <c r="O2561">
        <v>91</v>
      </c>
      <c r="P2561" t="s">
        <v>51</v>
      </c>
      <c r="Q2561" t="s">
        <v>51</v>
      </c>
      <c r="R2561" t="s">
        <v>51</v>
      </c>
      <c r="S2561" t="s">
        <v>51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45">
      <c r="A2562" s="3" t="b">
        <f>Teams[[#This Row],[yearID]]&gt;=1973</f>
        <v>1</v>
      </c>
      <c r="B2562" s="3" t="b">
        <f>Teams[[#This Row],[yearID]]&gt;=1903</f>
        <v>1</v>
      </c>
      <c r="C2562" s="3" t="str">
        <f>_xlfn.XLOOKUP(Teams[[#This Row],[franchID]], franchises[franchID], franchises[franchName])</f>
        <v>St. Louis Cardinals</v>
      </c>
      <c r="D2562" s="3">
        <f>IF(Teams[[#This Row],[LgWin]]="Y", 1,
IF(Teams[[#This Row],[LgWin]] = "N", 0, " "))</f>
        <v>0</v>
      </c>
      <c r="E2562" s="3">
        <f>IF(Teams[[#This Row],[WSWin]]="Y", 1,
IF(Teams[[#This Row],[WSWin]] = "N", 0, " "))</f>
        <v>0</v>
      </c>
      <c r="F2562">
        <v>2007</v>
      </c>
      <c r="G2562" t="s">
        <v>157</v>
      </c>
      <c r="H2562" t="s">
        <v>396</v>
      </c>
      <c r="I2562" t="s">
        <v>154</v>
      </c>
      <c r="J2562" t="s">
        <v>591</v>
      </c>
      <c r="K2562">
        <v>3</v>
      </c>
      <c r="L2562">
        <v>162</v>
      </c>
      <c r="M2562">
        <v>81</v>
      </c>
      <c r="N2562">
        <v>78</v>
      </c>
      <c r="O2562">
        <v>84</v>
      </c>
      <c r="P2562" t="s">
        <v>51</v>
      </c>
      <c r="Q2562" t="s">
        <v>51</v>
      </c>
      <c r="R2562" t="s">
        <v>51</v>
      </c>
      <c r="S2562" t="s">
        <v>51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45">
      <c r="A2563" s="3" t="b">
        <f>Teams[[#This Row],[yearID]]&gt;=1973</f>
        <v>1</v>
      </c>
      <c r="B2563" s="3" t="b">
        <f>Teams[[#This Row],[yearID]]&gt;=1903</f>
        <v>1</v>
      </c>
      <c r="C2563" s="3" t="str">
        <f>_xlfn.XLOOKUP(Teams[[#This Row],[franchID]], franchises[franchID], franchises[franchName])</f>
        <v>Tampa Bay Rays</v>
      </c>
      <c r="D2563" s="3">
        <f>IF(Teams[[#This Row],[LgWin]]="Y", 1,
IF(Teams[[#This Row],[LgWin]] = "N", 0, " "))</f>
        <v>0</v>
      </c>
      <c r="E2563" s="3">
        <f>IF(Teams[[#This Row],[WSWin]]="Y", 1,
IF(Teams[[#This Row],[WSWin]] = "N", 0, " "))</f>
        <v>0</v>
      </c>
      <c r="F2563">
        <v>2007</v>
      </c>
      <c r="G2563" t="s">
        <v>410</v>
      </c>
      <c r="H2563" t="s">
        <v>604</v>
      </c>
      <c r="I2563" t="s">
        <v>605</v>
      </c>
      <c r="J2563" t="s">
        <v>37</v>
      </c>
      <c r="K2563">
        <v>5</v>
      </c>
      <c r="L2563">
        <v>162</v>
      </c>
      <c r="M2563">
        <v>81</v>
      </c>
      <c r="N2563">
        <v>66</v>
      </c>
      <c r="O2563">
        <v>96</v>
      </c>
      <c r="P2563" t="s">
        <v>51</v>
      </c>
      <c r="Q2563" t="s">
        <v>51</v>
      </c>
      <c r="R2563" t="s">
        <v>51</v>
      </c>
      <c r="S2563" t="s">
        <v>51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45">
      <c r="A2564" s="3" t="b">
        <f>Teams[[#This Row],[yearID]]&gt;=1973</f>
        <v>1</v>
      </c>
      <c r="B2564" s="3" t="b">
        <f>Teams[[#This Row],[yearID]]&gt;=1903</f>
        <v>1</v>
      </c>
      <c r="C2564" s="3" t="str">
        <f>_xlfn.XLOOKUP(Teams[[#This Row],[franchID]], franchises[franchID], franchises[franchName])</f>
        <v>Texas Rangers</v>
      </c>
      <c r="D2564" s="3">
        <f>IF(Teams[[#This Row],[LgWin]]="Y", 1,
IF(Teams[[#This Row],[LgWin]] = "N", 0, " "))</f>
        <v>0</v>
      </c>
      <c r="E2564" s="3">
        <f>IF(Teams[[#This Row],[WSWin]]="Y", 1,
IF(Teams[[#This Row],[WSWin]] = "N", 0, " "))</f>
        <v>0</v>
      </c>
      <c r="F2564">
        <v>2007</v>
      </c>
      <c r="G2564" t="s">
        <v>410</v>
      </c>
      <c r="H2564" t="s">
        <v>526</v>
      </c>
      <c r="I2564" t="s">
        <v>526</v>
      </c>
      <c r="J2564" t="s">
        <v>8</v>
      </c>
      <c r="K2564">
        <v>4</v>
      </c>
      <c r="L2564">
        <v>162</v>
      </c>
      <c r="M2564">
        <v>81</v>
      </c>
      <c r="N2564">
        <v>75</v>
      </c>
      <c r="O2564">
        <v>87</v>
      </c>
      <c r="P2564" t="s">
        <v>51</v>
      </c>
      <c r="Q2564" t="s">
        <v>51</v>
      </c>
      <c r="R2564" t="s">
        <v>51</v>
      </c>
      <c r="S2564" t="s">
        <v>51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45">
      <c r="A2565" s="3" t="b">
        <f>Teams[[#This Row],[yearID]]&gt;=1973</f>
        <v>1</v>
      </c>
      <c r="B2565" s="3" t="b">
        <f>Teams[[#This Row],[yearID]]&gt;=1903</f>
        <v>1</v>
      </c>
      <c r="C2565" s="3" t="str">
        <f>_xlfn.XLOOKUP(Teams[[#This Row],[franchID]], franchises[franchID], franchises[franchName])</f>
        <v>Toronto Blue Jays</v>
      </c>
      <c r="D2565" s="3">
        <f>IF(Teams[[#This Row],[LgWin]]="Y", 1,
IF(Teams[[#This Row],[LgWin]] = "N", 0, " "))</f>
        <v>0</v>
      </c>
      <c r="E2565" s="3">
        <f>IF(Teams[[#This Row],[WSWin]]="Y", 1,
IF(Teams[[#This Row],[WSWin]] = "N", 0, " "))</f>
        <v>0</v>
      </c>
      <c r="F2565">
        <v>2007</v>
      </c>
      <c r="G2565" t="s">
        <v>410</v>
      </c>
      <c r="H2565" t="s">
        <v>576</v>
      </c>
      <c r="I2565" t="s">
        <v>576</v>
      </c>
      <c r="J2565" t="s">
        <v>37</v>
      </c>
      <c r="K2565">
        <v>3</v>
      </c>
      <c r="L2565">
        <v>162</v>
      </c>
      <c r="M2565">
        <v>81</v>
      </c>
      <c r="N2565">
        <v>83</v>
      </c>
      <c r="O2565">
        <v>79</v>
      </c>
      <c r="P2565" t="s">
        <v>51</v>
      </c>
      <c r="Q2565" t="s">
        <v>51</v>
      </c>
      <c r="R2565" t="s">
        <v>51</v>
      </c>
      <c r="S2565" t="s">
        <v>51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45">
      <c r="A2566" s="3" t="b">
        <f>Teams[[#This Row],[yearID]]&gt;=1973</f>
        <v>1</v>
      </c>
      <c r="B2566" s="3" t="b">
        <f>Teams[[#This Row],[yearID]]&gt;=1903</f>
        <v>1</v>
      </c>
      <c r="C2566" s="3" t="str">
        <f>_xlfn.XLOOKUP(Teams[[#This Row],[franchID]], franchises[franchID], franchises[franchName])</f>
        <v>Washington Nationals</v>
      </c>
      <c r="D2566" s="3">
        <f>IF(Teams[[#This Row],[LgWin]]="Y", 1,
IF(Teams[[#This Row],[LgWin]] = "N", 0, " "))</f>
        <v>0</v>
      </c>
      <c r="E2566" s="3">
        <f>IF(Teams[[#This Row],[WSWin]]="Y", 1,
IF(Teams[[#This Row],[WSWin]] = "N", 0, " "))</f>
        <v>0</v>
      </c>
      <c r="F2566">
        <v>2007</v>
      </c>
      <c r="G2566" t="s">
        <v>157</v>
      </c>
      <c r="H2566" t="s">
        <v>126</v>
      </c>
      <c r="I2566" t="s">
        <v>398</v>
      </c>
      <c r="J2566" t="s">
        <v>37</v>
      </c>
      <c r="K2566">
        <v>4</v>
      </c>
      <c r="L2566">
        <v>162</v>
      </c>
      <c r="M2566">
        <v>81</v>
      </c>
      <c r="N2566">
        <v>73</v>
      </c>
      <c r="O2566">
        <v>89</v>
      </c>
      <c r="P2566" t="s">
        <v>51</v>
      </c>
      <c r="Q2566" t="s">
        <v>51</v>
      </c>
      <c r="R2566" t="s">
        <v>51</v>
      </c>
      <c r="S2566" t="s">
        <v>51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45">
      <c r="A2567" s="3" t="b">
        <f>Teams[[#This Row],[yearID]]&gt;=1973</f>
        <v>1</v>
      </c>
      <c r="B2567" s="3" t="b">
        <f>Teams[[#This Row],[yearID]]&gt;=1903</f>
        <v>1</v>
      </c>
      <c r="C2567" s="3" t="str">
        <f>_xlfn.XLOOKUP(Teams[[#This Row],[franchID]], franchises[franchID], franchises[franchName])</f>
        <v>Arizona Diamondbacks</v>
      </c>
      <c r="D2567" s="3">
        <f>IF(Teams[[#This Row],[LgWin]]="Y", 1,
IF(Teams[[#This Row],[LgWin]] = "N", 0, " "))</f>
        <v>0</v>
      </c>
      <c r="E2567" s="3">
        <f>IF(Teams[[#This Row],[WSWin]]="Y", 1,
IF(Teams[[#This Row],[WSWin]] = "N", 0, " "))</f>
        <v>0</v>
      </c>
      <c r="F2567">
        <v>2008</v>
      </c>
      <c r="G2567" t="s">
        <v>157</v>
      </c>
      <c r="H2567" t="s">
        <v>601</v>
      </c>
      <c r="I2567" t="s">
        <v>601</v>
      </c>
      <c r="J2567" t="s">
        <v>8</v>
      </c>
      <c r="K2567">
        <v>2</v>
      </c>
      <c r="L2567">
        <v>162</v>
      </c>
      <c r="M2567">
        <v>81</v>
      </c>
      <c r="N2567">
        <v>82</v>
      </c>
      <c r="O2567">
        <v>80</v>
      </c>
      <c r="P2567" t="s">
        <v>51</v>
      </c>
      <c r="Q2567" t="s">
        <v>51</v>
      </c>
      <c r="R2567" t="s">
        <v>51</v>
      </c>
      <c r="S2567" t="s">
        <v>51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45">
      <c r="A2568" s="3" t="b">
        <f>Teams[[#This Row],[yearID]]&gt;=1973</f>
        <v>1</v>
      </c>
      <c r="B2568" s="3" t="b">
        <f>Teams[[#This Row],[yearID]]&gt;=1903</f>
        <v>1</v>
      </c>
      <c r="C2568" s="3" t="str">
        <f>_xlfn.XLOOKUP(Teams[[#This Row],[franchID]], franchises[franchID], franchises[franchName])</f>
        <v>Atlanta Braves</v>
      </c>
      <c r="D2568" s="3">
        <f>IF(Teams[[#This Row],[LgWin]]="Y", 1,
IF(Teams[[#This Row],[LgWin]] = "N", 0, " "))</f>
        <v>0</v>
      </c>
      <c r="E2568" s="3">
        <f>IF(Teams[[#This Row],[WSWin]]="Y", 1,
IF(Teams[[#This Row],[WSWin]] = "N", 0, " "))</f>
        <v>0</v>
      </c>
      <c r="F2568">
        <v>2008</v>
      </c>
      <c r="G2568" t="s">
        <v>157</v>
      </c>
      <c r="H2568" t="s">
        <v>159</v>
      </c>
      <c r="I2568" t="s">
        <v>159</v>
      </c>
      <c r="J2568" t="s">
        <v>37</v>
      </c>
      <c r="K2568">
        <v>4</v>
      </c>
      <c r="L2568">
        <v>162</v>
      </c>
      <c r="M2568">
        <v>81</v>
      </c>
      <c r="N2568">
        <v>72</v>
      </c>
      <c r="O2568">
        <v>90</v>
      </c>
      <c r="P2568" t="s">
        <v>51</v>
      </c>
      <c r="Q2568" t="s">
        <v>51</v>
      </c>
      <c r="R2568" t="s">
        <v>51</v>
      </c>
      <c r="S2568" t="s">
        <v>51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45">
      <c r="A2569" s="3" t="b">
        <f>Teams[[#This Row],[yearID]]&gt;=1973</f>
        <v>1</v>
      </c>
      <c r="B2569" s="3" t="b">
        <f>Teams[[#This Row],[yearID]]&gt;=1903</f>
        <v>1</v>
      </c>
      <c r="C2569" s="3" t="str">
        <f>_xlfn.XLOOKUP(Teams[[#This Row],[franchID]], franchises[franchID], franchises[franchName])</f>
        <v>Baltimore Orioles</v>
      </c>
      <c r="D2569" s="3">
        <f>IF(Teams[[#This Row],[LgWin]]="Y", 1,
IF(Teams[[#This Row],[LgWin]] = "N", 0, " "))</f>
        <v>0</v>
      </c>
      <c r="E2569" s="3">
        <f>IF(Teams[[#This Row],[WSWin]]="Y", 1,
IF(Teams[[#This Row],[WSWin]] = "N", 0, " "))</f>
        <v>0</v>
      </c>
      <c r="F2569">
        <v>2008</v>
      </c>
      <c r="G2569" t="s">
        <v>410</v>
      </c>
      <c r="H2569" t="s">
        <v>95</v>
      </c>
      <c r="I2569" t="s">
        <v>95</v>
      </c>
      <c r="J2569" t="s">
        <v>37</v>
      </c>
      <c r="K2569">
        <v>5</v>
      </c>
      <c r="L2569">
        <v>161</v>
      </c>
      <c r="M2569">
        <v>81</v>
      </c>
      <c r="N2569">
        <v>68</v>
      </c>
      <c r="O2569">
        <v>93</v>
      </c>
      <c r="P2569" t="s">
        <v>51</v>
      </c>
      <c r="Q2569" t="s">
        <v>51</v>
      </c>
      <c r="R2569" t="s">
        <v>51</v>
      </c>
      <c r="S2569" t="s">
        <v>51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45">
      <c r="A2570" s="3" t="b">
        <f>Teams[[#This Row],[yearID]]&gt;=1973</f>
        <v>1</v>
      </c>
      <c r="B2570" s="3" t="b">
        <f>Teams[[#This Row],[yearID]]&gt;=1903</f>
        <v>1</v>
      </c>
      <c r="C2570" s="3" t="str">
        <f>_xlfn.XLOOKUP(Teams[[#This Row],[franchID]], franchises[franchID], franchises[franchName])</f>
        <v>Boston Red Sox</v>
      </c>
      <c r="D2570" s="3">
        <f>IF(Teams[[#This Row],[LgWin]]="Y", 1,
IF(Teams[[#This Row],[LgWin]] = "N", 0, " "))</f>
        <v>0</v>
      </c>
      <c r="E2570" s="3">
        <f>IF(Teams[[#This Row],[WSWin]]="Y", 1,
IF(Teams[[#This Row],[WSWin]] = "N", 0, " "))</f>
        <v>0</v>
      </c>
      <c r="F2570">
        <v>2008</v>
      </c>
      <c r="G2570" t="s">
        <v>410</v>
      </c>
      <c r="H2570" t="s">
        <v>54</v>
      </c>
      <c r="I2570" t="s">
        <v>54</v>
      </c>
      <c r="J2570" t="s">
        <v>37</v>
      </c>
      <c r="K2570">
        <v>2</v>
      </c>
      <c r="L2570">
        <v>162</v>
      </c>
      <c r="M2570">
        <v>81</v>
      </c>
      <c r="N2570">
        <v>95</v>
      </c>
      <c r="O2570">
        <v>67</v>
      </c>
      <c r="P2570" t="s">
        <v>51</v>
      </c>
      <c r="Q2570" t="s">
        <v>76</v>
      </c>
      <c r="R2570" t="s">
        <v>51</v>
      </c>
      <c r="S2570" t="s">
        <v>51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45">
      <c r="A2571" s="3" t="b">
        <f>Teams[[#This Row],[yearID]]&gt;=1973</f>
        <v>1</v>
      </c>
      <c r="B2571" s="3" t="b">
        <f>Teams[[#This Row],[yearID]]&gt;=1903</f>
        <v>1</v>
      </c>
      <c r="C2571" s="3" t="str">
        <f>_xlfn.XLOOKUP(Teams[[#This Row],[franchID]], franchises[franchID], franchises[franchName])</f>
        <v>Chicago White Sox</v>
      </c>
      <c r="D2571" s="3">
        <f>IF(Teams[[#This Row],[LgWin]]="Y", 1,
IF(Teams[[#This Row],[LgWin]] = "N", 0, " "))</f>
        <v>0</v>
      </c>
      <c r="E2571" s="3">
        <f>IF(Teams[[#This Row],[WSWin]]="Y", 1,
IF(Teams[[#This Row],[WSWin]] = "N", 0, " "))</f>
        <v>0</v>
      </c>
      <c r="F2571">
        <v>2008</v>
      </c>
      <c r="G2571" t="s">
        <v>410</v>
      </c>
      <c r="H2571" t="s">
        <v>415</v>
      </c>
      <c r="I2571" t="s">
        <v>416</v>
      </c>
      <c r="J2571" t="s">
        <v>591</v>
      </c>
      <c r="K2571">
        <v>1</v>
      </c>
      <c r="L2571">
        <v>163</v>
      </c>
      <c r="M2571">
        <v>82</v>
      </c>
      <c r="N2571">
        <v>89</v>
      </c>
      <c r="O2571">
        <v>74</v>
      </c>
      <c r="P2571" t="s">
        <v>76</v>
      </c>
      <c r="Q2571" t="s">
        <v>51</v>
      </c>
      <c r="R2571" t="s">
        <v>51</v>
      </c>
      <c r="S2571" t="s">
        <v>51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45">
      <c r="A2572" s="3" t="b">
        <f>Teams[[#This Row],[yearID]]&gt;=1973</f>
        <v>1</v>
      </c>
      <c r="B2572" s="3" t="b">
        <f>Teams[[#This Row],[yearID]]&gt;=1903</f>
        <v>1</v>
      </c>
      <c r="C2572" s="3" t="str">
        <f>_xlfn.XLOOKUP(Teams[[#This Row],[franchID]], franchises[franchID], franchises[franchName])</f>
        <v>Chicago Cubs</v>
      </c>
      <c r="D2572" s="3">
        <f>IF(Teams[[#This Row],[LgWin]]="Y", 1,
IF(Teams[[#This Row],[LgWin]] = "N", 0, " "))</f>
        <v>0</v>
      </c>
      <c r="E2572" s="3">
        <f>IF(Teams[[#This Row],[WSWin]]="Y", 1,
IF(Teams[[#This Row],[WSWin]] = "N", 0, " "))</f>
        <v>0</v>
      </c>
      <c r="F2572">
        <v>2008</v>
      </c>
      <c r="G2572" t="s">
        <v>157</v>
      </c>
      <c r="H2572" t="s">
        <v>161</v>
      </c>
      <c r="I2572" t="s">
        <v>162</v>
      </c>
      <c r="J2572" t="s">
        <v>591</v>
      </c>
      <c r="K2572">
        <v>1</v>
      </c>
      <c r="L2572">
        <v>161</v>
      </c>
      <c r="M2572">
        <v>81</v>
      </c>
      <c r="N2572">
        <v>97</v>
      </c>
      <c r="O2572">
        <v>64</v>
      </c>
      <c r="P2572" t="s">
        <v>76</v>
      </c>
      <c r="Q2572" t="s">
        <v>51</v>
      </c>
      <c r="R2572" t="s">
        <v>51</v>
      </c>
      <c r="S2572" t="s">
        <v>51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45">
      <c r="A2573" s="3" t="b">
        <f>Teams[[#This Row],[yearID]]&gt;=1973</f>
        <v>1</v>
      </c>
      <c r="B2573" s="3" t="b">
        <f>Teams[[#This Row],[yearID]]&gt;=1903</f>
        <v>1</v>
      </c>
      <c r="C2573" s="3" t="str">
        <f>_xlfn.XLOOKUP(Teams[[#This Row],[franchID]], franchises[franchID], franchises[franchName])</f>
        <v>Cincinnati Reds</v>
      </c>
      <c r="D2573" s="3">
        <f>IF(Teams[[#This Row],[LgWin]]="Y", 1,
IF(Teams[[#This Row],[LgWin]] = "N", 0, " "))</f>
        <v>0</v>
      </c>
      <c r="E2573" s="3">
        <f>IF(Teams[[#This Row],[WSWin]]="Y", 1,
IF(Teams[[#This Row],[WSWin]] = "N", 0, " "))</f>
        <v>0</v>
      </c>
      <c r="F2573">
        <v>2008</v>
      </c>
      <c r="G2573" t="s">
        <v>157</v>
      </c>
      <c r="H2573" t="s">
        <v>167</v>
      </c>
      <c r="I2573" t="s">
        <v>167</v>
      </c>
      <c r="J2573" t="s">
        <v>591</v>
      </c>
      <c r="K2573">
        <v>5</v>
      </c>
      <c r="L2573">
        <v>162</v>
      </c>
      <c r="M2573">
        <v>81</v>
      </c>
      <c r="N2573">
        <v>74</v>
      </c>
      <c r="O2573">
        <v>88</v>
      </c>
      <c r="P2573" t="s">
        <v>51</v>
      </c>
      <c r="Q2573" t="s">
        <v>51</v>
      </c>
      <c r="R2573" t="s">
        <v>51</v>
      </c>
      <c r="S2573" t="s">
        <v>51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45">
      <c r="A2574" s="3" t="b">
        <f>Teams[[#This Row],[yearID]]&gt;=1973</f>
        <v>1</v>
      </c>
      <c r="B2574" s="3" t="b">
        <f>Teams[[#This Row],[yearID]]&gt;=1903</f>
        <v>1</v>
      </c>
      <c r="C2574" s="3" t="str">
        <f>_xlfn.XLOOKUP(Teams[[#This Row],[franchID]], franchises[franchID], franchises[franchName])</f>
        <v>Cleveland Indians</v>
      </c>
      <c r="D2574" s="3">
        <f>IF(Teams[[#This Row],[LgWin]]="Y", 1,
IF(Teams[[#This Row],[LgWin]] = "N", 0, " "))</f>
        <v>0</v>
      </c>
      <c r="E2574" s="3">
        <f>IF(Teams[[#This Row],[WSWin]]="Y", 1,
IF(Teams[[#This Row],[WSWin]] = "N", 0, " "))</f>
        <v>0</v>
      </c>
      <c r="F2574">
        <v>2008</v>
      </c>
      <c r="G2574" t="s">
        <v>410</v>
      </c>
      <c r="H2574" t="s">
        <v>64</v>
      </c>
      <c r="I2574" t="s">
        <v>64</v>
      </c>
      <c r="J2574" t="s">
        <v>591</v>
      </c>
      <c r="K2574">
        <v>3</v>
      </c>
      <c r="L2574">
        <v>162</v>
      </c>
      <c r="M2574">
        <v>81</v>
      </c>
      <c r="N2574">
        <v>81</v>
      </c>
      <c r="O2574">
        <v>81</v>
      </c>
      <c r="P2574" t="s">
        <v>51</v>
      </c>
      <c r="Q2574" t="s">
        <v>51</v>
      </c>
      <c r="R2574" t="s">
        <v>51</v>
      </c>
      <c r="S2574" t="s">
        <v>51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45">
      <c r="A2575" s="3" t="b">
        <f>Teams[[#This Row],[yearID]]&gt;=1973</f>
        <v>1</v>
      </c>
      <c r="B2575" s="3" t="b">
        <f>Teams[[#This Row],[yearID]]&gt;=1903</f>
        <v>1</v>
      </c>
      <c r="C2575" s="3" t="str">
        <f>_xlfn.XLOOKUP(Teams[[#This Row],[franchID]], franchises[franchID], franchises[franchName])</f>
        <v>Colorado Rockies</v>
      </c>
      <c r="D2575" s="3">
        <f>IF(Teams[[#This Row],[LgWin]]="Y", 1,
IF(Teams[[#This Row],[LgWin]] = "N", 0, " "))</f>
        <v>0</v>
      </c>
      <c r="E2575" s="3">
        <f>IF(Teams[[#This Row],[WSWin]]="Y", 1,
IF(Teams[[#This Row],[WSWin]] = "N", 0, " "))</f>
        <v>0</v>
      </c>
      <c r="F2575">
        <v>2008</v>
      </c>
      <c r="G2575" t="s">
        <v>157</v>
      </c>
      <c r="H2575" t="s">
        <v>241</v>
      </c>
      <c r="I2575" t="s">
        <v>241</v>
      </c>
      <c r="J2575" t="s">
        <v>8</v>
      </c>
      <c r="K2575">
        <v>3</v>
      </c>
      <c r="L2575">
        <v>162</v>
      </c>
      <c r="M2575">
        <v>81</v>
      </c>
      <c r="N2575">
        <v>74</v>
      </c>
      <c r="O2575">
        <v>88</v>
      </c>
      <c r="P2575" t="s">
        <v>51</v>
      </c>
      <c r="Q2575" t="s">
        <v>51</v>
      </c>
      <c r="R2575" t="s">
        <v>51</v>
      </c>
      <c r="S2575" t="s">
        <v>51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45">
      <c r="A2576" s="3" t="b">
        <f>Teams[[#This Row],[yearID]]&gt;=1973</f>
        <v>1</v>
      </c>
      <c r="B2576" s="3" t="b">
        <f>Teams[[#This Row],[yearID]]&gt;=1903</f>
        <v>1</v>
      </c>
      <c r="C2576" s="3" t="str">
        <f>_xlfn.XLOOKUP(Teams[[#This Row],[franchID]], franchises[franchID], franchises[franchName])</f>
        <v>Detroit Tigers</v>
      </c>
      <c r="D2576" s="3">
        <f>IF(Teams[[#This Row],[LgWin]]="Y", 1,
IF(Teams[[#This Row],[LgWin]] = "N", 0, " "))</f>
        <v>0</v>
      </c>
      <c r="E2576" s="3">
        <f>IF(Teams[[#This Row],[WSWin]]="Y", 1,
IF(Teams[[#This Row],[WSWin]] = "N", 0, " "))</f>
        <v>0</v>
      </c>
      <c r="F2576">
        <v>2008</v>
      </c>
      <c r="G2576" t="s">
        <v>410</v>
      </c>
      <c r="H2576" t="s">
        <v>419</v>
      </c>
      <c r="I2576" t="s">
        <v>419</v>
      </c>
      <c r="J2576" t="s">
        <v>591</v>
      </c>
      <c r="K2576">
        <v>5</v>
      </c>
      <c r="L2576">
        <v>162</v>
      </c>
      <c r="M2576">
        <v>81</v>
      </c>
      <c r="N2576">
        <v>74</v>
      </c>
      <c r="O2576">
        <v>88</v>
      </c>
      <c r="P2576" t="s">
        <v>51</v>
      </c>
      <c r="Q2576" t="s">
        <v>51</v>
      </c>
      <c r="R2576" t="s">
        <v>51</v>
      </c>
      <c r="S2576" t="s">
        <v>51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45">
      <c r="A2577" s="3" t="b">
        <f>Teams[[#This Row],[yearID]]&gt;=1973</f>
        <v>1</v>
      </c>
      <c r="B2577" s="3" t="b">
        <f>Teams[[#This Row],[yearID]]&gt;=1903</f>
        <v>1</v>
      </c>
      <c r="C2577" s="3" t="str">
        <f>_xlfn.XLOOKUP(Teams[[#This Row],[franchID]], franchises[franchID], franchises[franchName])</f>
        <v>Florida Marlins</v>
      </c>
      <c r="D2577" s="3">
        <f>IF(Teams[[#This Row],[LgWin]]="Y", 1,
IF(Teams[[#This Row],[LgWin]] = "N", 0, " "))</f>
        <v>0</v>
      </c>
      <c r="E2577" s="3">
        <f>IF(Teams[[#This Row],[WSWin]]="Y", 1,
IF(Teams[[#This Row],[WSWin]] = "N", 0, " "))</f>
        <v>0</v>
      </c>
      <c r="F2577">
        <v>2008</v>
      </c>
      <c r="G2577" t="s">
        <v>157</v>
      </c>
      <c r="H2577" t="s">
        <v>586</v>
      </c>
      <c r="I2577" t="s">
        <v>587</v>
      </c>
      <c r="J2577" t="s">
        <v>37</v>
      </c>
      <c r="K2577">
        <v>3</v>
      </c>
      <c r="L2577">
        <v>161</v>
      </c>
      <c r="M2577">
        <v>81</v>
      </c>
      <c r="N2577">
        <v>84</v>
      </c>
      <c r="O2577">
        <v>77</v>
      </c>
      <c r="P2577" t="s">
        <v>51</v>
      </c>
      <c r="Q2577" t="s">
        <v>51</v>
      </c>
      <c r="R2577" t="s">
        <v>51</v>
      </c>
      <c r="S2577" t="s">
        <v>51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45">
      <c r="A2578" s="3" t="b">
        <f>Teams[[#This Row],[yearID]]&gt;=1973</f>
        <v>1</v>
      </c>
      <c r="B2578" s="3" t="b">
        <f>Teams[[#This Row],[yearID]]&gt;=1903</f>
        <v>1</v>
      </c>
      <c r="C2578" s="3" t="str">
        <f>_xlfn.XLOOKUP(Teams[[#This Row],[franchID]], franchises[franchID], franchises[franchName])</f>
        <v>Houston Astros</v>
      </c>
      <c r="D2578" s="3">
        <f>IF(Teams[[#This Row],[LgWin]]="Y", 1,
IF(Teams[[#This Row],[LgWin]] = "N", 0, " "))</f>
        <v>0</v>
      </c>
      <c r="E2578" s="3">
        <f>IF(Teams[[#This Row],[WSWin]]="Y", 1,
IF(Teams[[#This Row],[WSWin]] = "N", 0, " "))</f>
        <v>0</v>
      </c>
      <c r="F2578">
        <v>2008</v>
      </c>
      <c r="G2578" t="s">
        <v>157</v>
      </c>
      <c r="H2578" t="s">
        <v>528</v>
      </c>
      <c r="I2578" t="s">
        <v>528</v>
      </c>
      <c r="J2578" t="s">
        <v>591</v>
      </c>
      <c r="K2578">
        <v>3</v>
      </c>
      <c r="L2578">
        <v>161</v>
      </c>
      <c r="M2578">
        <v>80</v>
      </c>
      <c r="N2578">
        <v>86</v>
      </c>
      <c r="O2578">
        <v>75</v>
      </c>
      <c r="P2578" t="s">
        <v>51</v>
      </c>
      <c r="Q2578" t="s">
        <v>51</v>
      </c>
      <c r="R2578" t="s">
        <v>51</v>
      </c>
      <c r="S2578" t="s">
        <v>51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45">
      <c r="A2579" s="3" t="b">
        <f>Teams[[#This Row],[yearID]]&gt;=1973</f>
        <v>1</v>
      </c>
      <c r="B2579" s="3" t="b">
        <f>Teams[[#This Row],[yearID]]&gt;=1903</f>
        <v>1</v>
      </c>
      <c r="C2579" s="3" t="str">
        <f>_xlfn.XLOOKUP(Teams[[#This Row],[franchID]], franchises[franchID], franchises[franchName])</f>
        <v>Kansas City Royals</v>
      </c>
      <c r="D2579" s="3">
        <f>IF(Teams[[#This Row],[LgWin]]="Y", 1,
IF(Teams[[#This Row],[LgWin]] = "N", 0, " "))</f>
        <v>0</v>
      </c>
      <c r="E2579" s="3">
        <f>IF(Teams[[#This Row],[WSWin]]="Y", 1,
IF(Teams[[#This Row],[WSWin]] = "N", 0, " "))</f>
        <v>0</v>
      </c>
      <c r="F2579">
        <v>2008</v>
      </c>
      <c r="G2579" t="s">
        <v>410</v>
      </c>
      <c r="H2579" t="s">
        <v>509</v>
      </c>
      <c r="I2579" t="s">
        <v>548</v>
      </c>
      <c r="J2579" t="s">
        <v>591</v>
      </c>
      <c r="K2579">
        <v>4</v>
      </c>
      <c r="L2579">
        <v>162</v>
      </c>
      <c r="M2579">
        <v>81</v>
      </c>
      <c r="N2579">
        <v>75</v>
      </c>
      <c r="O2579">
        <v>87</v>
      </c>
      <c r="P2579" t="s">
        <v>51</v>
      </c>
      <c r="Q2579" t="s">
        <v>51</v>
      </c>
      <c r="R2579" t="s">
        <v>51</v>
      </c>
      <c r="S2579" t="s">
        <v>51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45">
      <c r="A2580" s="3" t="b">
        <f>Teams[[#This Row],[yearID]]&gt;=1973</f>
        <v>1</v>
      </c>
      <c r="B2580" s="3" t="b">
        <f>Teams[[#This Row],[yearID]]&gt;=1903</f>
        <v>1</v>
      </c>
      <c r="C2580" s="3" t="str">
        <f>_xlfn.XLOOKUP(Teams[[#This Row],[franchID]], franchises[franchID], franchises[franchName])</f>
        <v>Los Angeles Angels of Anaheim</v>
      </c>
      <c r="D2580" s="3">
        <f>IF(Teams[[#This Row],[LgWin]]="Y", 1,
IF(Teams[[#This Row],[LgWin]] = "N", 0, " "))</f>
        <v>0</v>
      </c>
      <c r="E2580" s="3">
        <f>IF(Teams[[#This Row],[WSWin]]="Y", 1,
IF(Teams[[#This Row],[WSWin]] = "N", 0, " "))</f>
        <v>0</v>
      </c>
      <c r="F2580">
        <v>2008</v>
      </c>
      <c r="G2580" t="s">
        <v>410</v>
      </c>
      <c r="H2580" t="s">
        <v>519</v>
      </c>
      <c r="I2580" t="s">
        <v>520</v>
      </c>
      <c r="J2580" t="s">
        <v>8</v>
      </c>
      <c r="K2580">
        <v>1</v>
      </c>
      <c r="L2580">
        <v>162</v>
      </c>
      <c r="M2580">
        <v>81</v>
      </c>
      <c r="N2580">
        <v>100</v>
      </c>
      <c r="O2580">
        <v>62</v>
      </c>
      <c r="P2580" t="s">
        <v>76</v>
      </c>
      <c r="Q2580" t="s">
        <v>51</v>
      </c>
      <c r="R2580" t="s">
        <v>51</v>
      </c>
      <c r="S2580" t="s">
        <v>51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45">
      <c r="A2581" s="3" t="b">
        <f>Teams[[#This Row],[yearID]]&gt;=1973</f>
        <v>1</v>
      </c>
      <c r="B2581" s="3" t="b">
        <f>Teams[[#This Row],[yearID]]&gt;=1903</f>
        <v>1</v>
      </c>
      <c r="C2581" s="3" t="str">
        <f>_xlfn.XLOOKUP(Teams[[#This Row],[franchID]], franchises[franchID], franchises[franchName])</f>
        <v>Los Angeles Dodgers</v>
      </c>
      <c r="D2581" s="3">
        <f>IF(Teams[[#This Row],[LgWin]]="Y", 1,
IF(Teams[[#This Row],[LgWin]] = "N", 0, " "))</f>
        <v>0</v>
      </c>
      <c r="E2581" s="3">
        <f>IF(Teams[[#This Row],[WSWin]]="Y", 1,
IF(Teams[[#This Row],[WSWin]] = "N", 0, " "))</f>
        <v>0</v>
      </c>
      <c r="F2581">
        <v>2008</v>
      </c>
      <c r="G2581" t="s">
        <v>157</v>
      </c>
      <c r="H2581" t="s">
        <v>511</v>
      </c>
      <c r="I2581" t="s">
        <v>260</v>
      </c>
      <c r="J2581" t="s">
        <v>8</v>
      </c>
      <c r="K2581">
        <v>1</v>
      </c>
      <c r="L2581">
        <v>162</v>
      </c>
      <c r="M2581">
        <v>81</v>
      </c>
      <c r="N2581">
        <v>84</v>
      </c>
      <c r="O2581">
        <v>78</v>
      </c>
      <c r="P2581" t="s">
        <v>76</v>
      </c>
      <c r="Q2581" t="s">
        <v>51</v>
      </c>
      <c r="R2581" t="s">
        <v>51</v>
      </c>
      <c r="S2581" t="s">
        <v>51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45">
      <c r="A2582" s="3" t="b">
        <f>Teams[[#This Row],[yearID]]&gt;=1973</f>
        <v>1</v>
      </c>
      <c r="B2582" s="3" t="b">
        <f>Teams[[#This Row],[yearID]]&gt;=1903</f>
        <v>1</v>
      </c>
      <c r="C2582" s="3" t="str">
        <f>_xlfn.XLOOKUP(Teams[[#This Row],[franchID]], franchises[franchID], franchises[franchName])</f>
        <v>Milwaukee Brewers</v>
      </c>
      <c r="D2582" s="3">
        <f>IF(Teams[[#This Row],[LgWin]]="Y", 1,
IF(Teams[[#This Row],[LgWin]] = "N", 0, " "))</f>
        <v>0</v>
      </c>
      <c r="E2582" s="3">
        <f>IF(Teams[[#This Row],[WSWin]]="Y", 1,
IF(Teams[[#This Row],[WSWin]] = "N", 0, " "))</f>
        <v>0</v>
      </c>
      <c r="F2582">
        <v>2008</v>
      </c>
      <c r="G2582" t="s">
        <v>157</v>
      </c>
      <c r="H2582" t="s">
        <v>282</v>
      </c>
      <c r="I2582" t="s">
        <v>282</v>
      </c>
      <c r="J2582" t="s">
        <v>591</v>
      </c>
      <c r="K2582">
        <v>2</v>
      </c>
      <c r="L2582">
        <v>162</v>
      </c>
      <c r="M2582">
        <v>81</v>
      </c>
      <c r="N2582">
        <v>90</v>
      </c>
      <c r="O2582">
        <v>72</v>
      </c>
      <c r="P2582" t="s">
        <v>51</v>
      </c>
      <c r="Q2582" t="s">
        <v>76</v>
      </c>
      <c r="R2582" t="s">
        <v>51</v>
      </c>
      <c r="S2582" t="s">
        <v>51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45">
      <c r="A2583" s="3" t="b">
        <f>Teams[[#This Row],[yearID]]&gt;=1973</f>
        <v>1</v>
      </c>
      <c r="B2583" s="3" t="b">
        <f>Teams[[#This Row],[yearID]]&gt;=1903</f>
        <v>1</v>
      </c>
      <c r="C2583" s="3" t="str">
        <f>_xlfn.XLOOKUP(Teams[[#This Row],[franchID]], franchises[franchID], franchises[franchName])</f>
        <v>Minnesota Twins</v>
      </c>
      <c r="D2583" s="3">
        <f>IF(Teams[[#This Row],[LgWin]]="Y", 1,
IF(Teams[[#This Row],[LgWin]] = "N", 0, " "))</f>
        <v>0</v>
      </c>
      <c r="E2583" s="3">
        <f>IF(Teams[[#This Row],[WSWin]]="Y", 1,
IF(Teams[[#This Row],[WSWin]] = "N", 0, " "))</f>
        <v>0</v>
      </c>
      <c r="F2583">
        <v>2008</v>
      </c>
      <c r="G2583" t="s">
        <v>410</v>
      </c>
      <c r="H2583" t="s">
        <v>426</v>
      </c>
      <c r="I2583" t="s">
        <v>426</v>
      </c>
      <c r="J2583" t="s">
        <v>591</v>
      </c>
      <c r="K2583">
        <v>2</v>
      </c>
      <c r="L2583">
        <v>163</v>
      </c>
      <c r="M2583">
        <v>81</v>
      </c>
      <c r="N2583">
        <v>88</v>
      </c>
      <c r="O2583">
        <v>75</v>
      </c>
      <c r="P2583" t="s">
        <v>51</v>
      </c>
      <c r="Q2583" t="s">
        <v>51</v>
      </c>
      <c r="R2583" t="s">
        <v>51</v>
      </c>
      <c r="S2583" t="s">
        <v>51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45">
      <c r="A2584" s="3" t="b">
        <f>Teams[[#This Row],[yearID]]&gt;=1973</f>
        <v>1</v>
      </c>
      <c r="B2584" s="3" t="b">
        <f>Teams[[#This Row],[yearID]]&gt;=1903</f>
        <v>1</v>
      </c>
      <c r="C2584" s="3" t="str">
        <f>_xlfn.XLOOKUP(Teams[[#This Row],[franchID]], franchises[franchID], franchises[franchName])</f>
        <v>New York Yankees</v>
      </c>
      <c r="D2584" s="3">
        <f>IF(Teams[[#This Row],[LgWin]]="Y", 1,
IF(Teams[[#This Row],[LgWin]] = "N", 0, " "))</f>
        <v>0</v>
      </c>
      <c r="E2584" s="3">
        <f>IF(Teams[[#This Row],[WSWin]]="Y", 1,
IF(Teams[[#This Row],[WSWin]] = "N", 0, " "))</f>
        <v>0</v>
      </c>
      <c r="F2584">
        <v>2008</v>
      </c>
      <c r="G2584" t="s">
        <v>410</v>
      </c>
      <c r="H2584" t="s">
        <v>436</v>
      </c>
      <c r="I2584" t="s">
        <v>412</v>
      </c>
      <c r="J2584" t="s">
        <v>37</v>
      </c>
      <c r="K2584">
        <v>3</v>
      </c>
      <c r="L2584">
        <v>162</v>
      </c>
      <c r="M2584">
        <v>81</v>
      </c>
      <c r="N2584">
        <v>89</v>
      </c>
      <c r="O2584">
        <v>73</v>
      </c>
      <c r="P2584" t="s">
        <v>51</v>
      </c>
      <c r="Q2584" t="s">
        <v>51</v>
      </c>
      <c r="R2584" t="s">
        <v>51</v>
      </c>
      <c r="S2584" t="s">
        <v>51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45">
      <c r="A2585" s="3" t="b">
        <f>Teams[[#This Row],[yearID]]&gt;=1973</f>
        <v>1</v>
      </c>
      <c r="B2585" s="3" t="b">
        <f>Teams[[#This Row],[yearID]]&gt;=1903</f>
        <v>1</v>
      </c>
      <c r="C2585" s="3" t="str">
        <f>_xlfn.XLOOKUP(Teams[[#This Row],[franchID]], franchises[franchID], franchises[franchName])</f>
        <v>New York Mets</v>
      </c>
      <c r="D2585" s="3">
        <f>IF(Teams[[#This Row],[LgWin]]="Y", 1,
IF(Teams[[#This Row],[LgWin]] = "N", 0, " "))</f>
        <v>0</v>
      </c>
      <c r="E2585" s="3">
        <f>IF(Teams[[#This Row],[WSWin]]="Y", 1,
IF(Teams[[#This Row],[WSWin]] = "N", 0, " "))</f>
        <v>0</v>
      </c>
      <c r="F2585">
        <v>2008</v>
      </c>
      <c r="G2585" t="s">
        <v>157</v>
      </c>
      <c r="H2585" t="s">
        <v>532</v>
      </c>
      <c r="I2585" t="s">
        <v>533</v>
      </c>
      <c r="J2585" t="s">
        <v>37</v>
      </c>
      <c r="K2585">
        <v>2</v>
      </c>
      <c r="L2585">
        <v>162</v>
      </c>
      <c r="M2585">
        <v>81</v>
      </c>
      <c r="N2585">
        <v>89</v>
      </c>
      <c r="O2585">
        <v>73</v>
      </c>
      <c r="P2585" t="s">
        <v>51</v>
      </c>
      <c r="Q2585" t="s">
        <v>51</v>
      </c>
      <c r="R2585" t="s">
        <v>51</v>
      </c>
      <c r="S2585" t="s">
        <v>51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45">
      <c r="A2586" s="3" t="b">
        <f>Teams[[#This Row],[yearID]]&gt;=1973</f>
        <v>1</v>
      </c>
      <c r="B2586" s="3" t="b">
        <f>Teams[[#This Row],[yearID]]&gt;=1903</f>
        <v>1</v>
      </c>
      <c r="C2586" s="3" t="str">
        <f>_xlfn.XLOOKUP(Teams[[#This Row],[franchID]], franchises[franchID], franchises[franchName])</f>
        <v>Oakland Athletics</v>
      </c>
      <c r="D2586" s="3">
        <f>IF(Teams[[#This Row],[LgWin]]="Y", 1,
IF(Teams[[#This Row],[LgWin]] = "N", 0, " "))</f>
        <v>0</v>
      </c>
      <c r="E2586" s="3">
        <f>IF(Teams[[#This Row],[WSWin]]="Y", 1,
IF(Teams[[#This Row],[WSWin]] = "N", 0, " "))</f>
        <v>0</v>
      </c>
      <c r="F2586">
        <v>2008</v>
      </c>
      <c r="G2586" t="s">
        <v>410</v>
      </c>
      <c r="H2586" t="s">
        <v>423</v>
      </c>
      <c r="I2586" t="s">
        <v>423</v>
      </c>
      <c r="J2586" t="s">
        <v>8</v>
      </c>
      <c r="K2586">
        <v>3</v>
      </c>
      <c r="L2586">
        <v>161</v>
      </c>
      <c r="M2586">
        <v>81</v>
      </c>
      <c r="N2586">
        <v>75</v>
      </c>
      <c r="O2586">
        <v>86</v>
      </c>
      <c r="P2586" t="s">
        <v>51</v>
      </c>
      <c r="Q2586" t="s">
        <v>51</v>
      </c>
      <c r="R2586" t="s">
        <v>51</v>
      </c>
      <c r="S2586" t="s">
        <v>51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45">
      <c r="A2587" s="3" t="b">
        <f>Teams[[#This Row],[yearID]]&gt;=1973</f>
        <v>1</v>
      </c>
      <c r="B2587" s="3" t="b">
        <f>Teams[[#This Row],[yearID]]&gt;=1903</f>
        <v>1</v>
      </c>
      <c r="C2587" s="3" t="str">
        <f>_xlfn.XLOOKUP(Teams[[#This Row],[franchID]], franchises[franchID], franchises[franchName])</f>
        <v>Philadelphia Phillies</v>
      </c>
      <c r="D2587" s="3">
        <f>IF(Teams[[#This Row],[LgWin]]="Y", 1,
IF(Teams[[#This Row],[LgWin]] = "N", 0, " "))</f>
        <v>1</v>
      </c>
      <c r="E2587" s="3">
        <f>IF(Teams[[#This Row],[WSWin]]="Y", 1,
IF(Teams[[#This Row],[WSWin]] = "N", 0, " "))</f>
        <v>1</v>
      </c>
      <c r="F2587">
        <v>2008</v>
      </c>
      <c r="G2587" t="s">
        <v>157</v>
      </c>
      <c r="H2587" t="s">
        <v>122</v>
      </c>
      <c r="I2587" t="s">
        <v>122</v>
      </c>
      <c r="J2587" t="s">
        <v>37</v>
      </c>
      <c r="K2587">
        <v>1</v>
      </c>
      <c r="L2587">
        <v>162</v>
      </c>
      <c r="M2587">
        <v>81</v>
      </c>
      <c r="N2587">
        <v>92</v>
      </c>
      <c r="O2587">
        <v>70</v>
      </c>
      <c r="P2587" t="s">
        <v>76</v>
      </c>
      <c r="Q2587" t="s">
        <v>51</v>
      </c>
      <c r="R2587" t="s">
        <v>76</v>
      </c>
      <c r="S2587" t="s">
        <v>76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45">
      <c r="A2588" s="3" t="b">
        <f>Teams[[#This Row],[yearID]]&gt;=1973</f>
        <v>1</v>
      </c>
      <c r="B2588" s="3" t="b">
        <f>Teams[[#This Row],[yearID]]&gt;=1903</f>
        <v>1</v>
      </c>
      <c r="C2588" s="3" t="str">
        <f>_xlfn.XLOOKUP(Teams[[#This Row],[franchID]], franchises[franchID], franchises[franchName])</f>
        <v>Pittsburgh Pirates</v>
      </c>
      <c r="D2588" s="3">
        <f>IF(Teams[[#This Row],[LgWin]]="Y", 1,
IF(Teams[[#This Row],[LgWin]] = "N", 0, " "))</f>
        <v>0</v>
      </c>
      <c r="E2588" s="3">
        <f>IF(Teams[[#This Row],[WSWin]]="Y", 1,
IF(Teams[[#This Row],[WSWin]] = "N", 0, " "))</f>
        <v>0</v>
      </c>
      <c r="F2588">
        <v>2008</v>
      </c>
      <c r="G2588" t="s">
        <v>157</v>
      </c>
      <c r="H2588" t="s">
        <v>229</v>
      </c>
      <c r="I2588" t="s">
        <v>229</v>
      </c>
      <c r="J2588" t="s">
        <v>591</v>
      </c>
      <c r="K2588">
        <v>6</v>
      </c>
      <c r="L2588">
        <v>162</v>
      </c>
      <c r="M2588">
        <v>81</v>
      </c>
      <c r="N2588">
        <v>67</v>
      </c>
      <c r="O2588">
        <v>95</v>
      </c>
      <c r="P2588" t="s">
        <v>51</v>
      </c>
      <c r="Q2588" t="s">
        <v>51</v>
      </c>
      <c r="R2588" t="s">
        <v>51</v>
      </c>
      <c r="S2588" t="s">
        <v>51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45">
      <c r="A2589" s="3" t="b">
        <f>Teams[[#This Row],[yearID]]&gt;=1973</f>
        <v>1</v>
      </c>
      <c r="B2589" s="3" t="b">
        <f>Teams[[#This Row],[yearID]]&gt;=1903</f>
        <v>1</v>
      </c>
      <c r="C2589" s="3" t="str">
        <f>_xlfn.XLOOKUP(Teams[[#This Row],[franchID]], franchises[franchID], franchises[franchName])</f>
        <v>San Diego Padres</v>
      </c>
      <c r="D2589" s="3">
        <f>IF(Teams[[#This Row],[LgWin]]="Y", 1,
IF(Teams[[#This Row],[LgWin]] = "N", 0, " "))</f>
        <v>0</v>
      </c>
      <c r="E2589" s="3">
        <f>IF(Teams[[#This Row],[WSWin]]="Y", 1,
IF(Teams[[#This Row],[WSWin]] = "N", 0, " "))</f>
        <v>0</v>
      </c>
      <c r="F2589">
        <v>2008</v>
      </c>
      <c r="G2589" t="s">
        <v>157</v>
      </c>
      <c r="H2589" t="s">
        <v>554</v>
      </c>
      <c r="I2589" t="s">
        <v>555</v>
      </c>
      <c r="J2589" t="s">
        <v>8</v>
      </c>
      <c r="K2589">
        <v>5</v>
      </c>
      <c r="L2589">
        <v>162</v>
      </c>
      <c r="M2589">
        <v>81</v>
      </c>
      <c r="N2589">
        <v>63</v>
      </c>
      <c r="O2589">
        <v>99</v>
      </c>
      <c r="P2589" t="s">
        <v>51</v>
      </c>
      <c r="Q2589" t="s">
        <v>51</v>
      </c>
      <c r="R2589" t="s">
        <v>51</v>
      </c>
      <c r="S2589" t="s">
        <v>51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45">
      <c r="A2590" s="3" t="b">
        <f>Teams[[#This Row],[yearID]]&gt;=1973</f>
        <v>1</v>
      </c>
      <c r="B2590" s="3" t="b">
        <f>Teams[[#This Row],[yearID]]&gt;=1903</f>
        <v>1</v>
      </c>
      <c r="C2590" s="3" t="str">
        <f>_xlfn.XLOOKUP(Teams[[#This Row],[franchID]], franchises[franchID], franchises[franchName])</f>
        <v>Seattle Mariners</v>
      </c>
      <c r="D2590" s="3">
        <f>IF(Teams[[#This Row],[LgWin]]="Y", 1,
IF(Teams[[#This Row],[LgWin]] = "N", 0, " "))</f>
        <v>0</v>
      </c>
      <c r="E2590" s="3">
        <f>IF(Teams[[#This Row],[WSWin]]="Y", 1,
IF(Teams[[#This Row],[WSWin]] = "N", 0, " "))</f>
        <v>0</v>
      </c>
      <c r="F2590">
        <v>2008</v>
      </c>
      <c r="G2590" t="s">
        <v>410</v>
      </c>
      <c r="H2590" t="s">
        <v>573</v>
      </c>
      <c r="I2590" t="s">
        <v>573</v>
      </c>
      <c r="J2590" t="s">
        <v>8</v>
      </c>
      <c r="K2590">
        <v>4</v>
      </c>
      <c r="L2590">
        <v>162</v>
      </c>
      <c r="M2590">
        <v>81</v>
      </c>
      <c r="N2590">
        <v>61</v>
      </c>
      <c r="O2590">
        <v>101</v>
      </c>
      <c r="P2590" t="s">
        <v>51</v>
      </c>
      <c r="Q2590" t="s">
        <v>51</v>
      </c>
      <c r="R2590" t="s">
        <v>51</v>
      </c>
      <c r="S2590" t="s">
        <v>51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45">
      <c r="A2591" s="3" t="b">
        <f>Teams[[#This Row],[yearID]]&gt;=1973</f>
        <v>1</v>
      </c>
      <c r="B2591" s="3" t="b">
        <f>Teams[[#This Row],[yearID]]&gt;=1903</f>
        <v>1</v>
      </c>
      <c r="C2591" s="3" t="str">
        <f>_xlfn.XLOOKUP(Teams[[#This Row],[franchID]], franchises[franchID], franchises[franchName])</f>
        <v>San Francisco Giants</v>
      </c>
      <c r="D2591" s="3">
        <f>IF(Teams[[#This Row],[LgWin]]="Y", 1,
IF(Teams[[#This Row],[LgWin]] = "N", 0, " "))</f>
        <v>0</v>
      </c>
      <c r="E2591" s="3">
        <f>IF(Teams[[#This Row],[WSWin]]="Y", 1,
IF(Teams[[#This Row],[WSWin]] = "N", 0, " "))</f>
        <v>0</v>
      </c>
      <c r="F2591">
        <v>2008</v>
      </c>
      <c r="G2591" t="s">
        <v>157</v>
      </c>
      <c r="H2591" t="s">
        <v>514</v>
      </c>
      <c r="I2591" t="s">
        <v>243</v>
      </c>
      <c r="J2591" t="s">
        <v>8</v>
      </c>
      <c r="K2591">
        <v>4</v>
      </c>
      <c r="L2591">
        <v>162</v>
      </c>
      <c r="M2591">
        <v>81</v>
      </c>
      <c r="N2591">
        <v>72</v>
      </c>
      <c r="O2591">
        <v>90</v>
      </c>
      <c r="P2591" t="s">
        <v>51</v>
      </c>
      <c r="Q2591" t="s">
        <v>51</v>
      </c>
      <c r="R2591" t="s">
        <v>51</v>
      </c>
      <c r="S2591" t="s">
        <v>51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45">
      <c r="A2592" s="3" t="b">
        <f>Teams[[#This Row],[yearID]]&gt;=1973</f>
        <v>1</v>
      </c>
      <c r="B2592" s="3" t="b">
        <f>Teams[[#This Row],[yearID]]&gt;=1903</f>
        <v>1</v>
      </c>
      <c r="C2592" s="3" t="str">
        <f>_xlfn.XLOOKUP(Teams[[#This Row],[franchID]], franchises[franchID], franchises[franchName])</f>
        <v>St. Louis Cardinals</v>
      </c>
      <c r="D2592" s="3">
        <f>IF(Teams[[#This Row],[LgWin]]="Y", 1,
IF(Teams[[#This Row],[LgWin]] = "N", 0, " "))</f>
        <v>0</v>
      </c>
      <c r="E2592" s="3">
        <f>IF(Teams[[#This Row],[WSWin]]="Y", 1,
IF(Teams[[#This Row],[WSWin]] = "N", 0, " "))</f>
        <v>0</v>
      </c>
      <c r="F2592">
        <v>2008</v>
      </c>
      <c r="G2592" t="s">
        <v>157</v>
      </c>
      <c r="H2592" t="s">
        <v>396</v>
      </c>
      <c r="I2592" t="s">
        <v>154</v>
      </c>
      <c r="J2592" t="s">
        <v>591</v>
      </c>
      <c r="K2592">
        <v>4</v>
      </c>
      <c r="L2592">
        <v>162</v>
      </c>
      <c r="M2592">
        <v>81</v>
      </c>
      <c r="N2592">
        <v>86</v>
      </c>
      <c r="O2592">
        <v>76</v>
      </c>
      <c r="P2592" t="s">
        <v>51</v>
      </c>
      <c r="Q2592" t="s">
        <v>51</v>
      </c>
      <c r="R2592" t="s">
        <v>51</v>
      </c>
      <c r="S2592" t="s">
        <v>51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45">
      <c r="A2593" s="3" t="b">
        <f>Teams[[#This Row],[yearID]]&gt;=1973</f>
        <v>1</v>
      </c>
      <c r="B2593" s="3" t="b">
        <f>Teams[[#This Row],[yearID]]&gt;=1903</f>
        <v>1</v>
      </c>
      <c r="C2593" s="3" t="str">
        <f>_xlfn.XLOOKUP(Teams[[#This Row],[franchID]], franchises[franchID], franchises[franchName])</f>
        <v>Tampa Bay Rays</v>
      </c>
      <c r="D2593" s="3">
        <f>IF(Teams[[#This Row],[LgWin]]="Y", 1,
IF(Teams[[#This Row],[LgWin]] = "N", 0, " "))</f>
        <v>1</v>
      </c>
      <c r="E2593" s="3">
        <f>IF(Teams[[#This Row],[WSWin]]="Y", 1,
IF(Teams[[#This Row],[WSWin]] = "N", 0, " "))</f>
        <v>0</v>
      </c>
      <c r="F2593">
        <v>2008</v>
      </c>
      <c r="G2593" t="s">
        <v>410</v>
      </c>
      <c r="H2593" t="s">
        <v>604</v>
      </c>
      <c r="I2593" t="s">
        <v>605</v>
      </c>
      <c r="J2593" t="s">
        <v>37</v>
      </c>
      <c r="K2593">
        <v>1</v>
      </c>
      <c r="L2593">
        <v>162</v>
      </c>
      <c r="M2593">
        <v>81</v>
      </c>
      <c r="N2593">
        <v>97</v>
      </c>
      <c r="O2593">
        <v>65</v>
      </c>
      <c r="P2593" t="s">
        <v>76</v>
      </c>
      <c r="Q2593" t="s">
        <v>51</v>
      </c>
      <c r="R2593" t="s">
        <v>76</v>
      </c>
      <c r="S2593" t="s">
        <v>51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45">
      <c r="A2594" s="3" t="b">
        <f>Teams[[#This Row],[yearID]]&gt;=1973</f>
        <v>1</v>
      </c>
      <c r="B2594" s="3" t="b">
        <f>Teams[[#This Row],[yearID]]&gt;=1903</f>
        <v>1</v>
      </c>
      <c r="C2594" s="3" t="str">
        <f>_xlfn.XLOOKUP(Teams[[#This Row],[franchID]], franchises[franchID], franchises[franchName])</f>
        <v>Texas Rangers</v>
      </c>
      <c r="D2594" s="3">
        <f>IF(Teams[[#This Row],[LgWin]]="Y", 1,
IF(Teams[[#This Row],[LgWin]] = "N", 0, " "))</f>
        <v>0</v>
      </c>
      <c r="E2594" s="3">
        <f>IF(Teams[[#This Row],[WSWin]]="Y", 1,
IF(Teams[[#This Row],[WSWin]] = "N", 0, " "))</f>
        <v>0</v>
      </c>
      <c r="F2594">
        <v>2008</v>
      </c>
      <c r="G2594" t="s">
        <v>410</v>
      </c>
      <c r="H2594" t="s">
        <v>526</v>
      </c>
      <c r="I2594" t="s">
        <v>526</v>
      </c>
      <c r="J2594" t="s">
        <v>8</v>
      </c>
      <c r="K2594">
        <v>2</v>
      </c>
      <c r="L2594">
        <v>162</v>
      </c>
      <c r="M2594">
        <v>81</v>
      </c>
      <c r="N2594">
        <v>79</v>
      </c>
      <c r="O2594">
        <v>83</v>
      </c>
      <c r="P2594" t="s">
        <v>51</v>
      </c>
      <c r="Q2594" t="s">
        <v>51</v>
      </c>
      <c r="R2594" t="s">
        <v>51</v>
      </c>
      <c r="S2594" t="s">
        <v>51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45">
      <c r="A2595" s="3" t="b">
        <f>Teams[[#This Row],[yearID]]&gt;=1973</f>
        <v>1</v>
      </c>
      <c r="B2595" s="3" t="b">
        <f>Teams[[#This Row],[yearID]]&gt;=1903</f>
        <v>1</v>
      </c>
      <c r="C2595" s="3" t="str">
        <f>_xlfn.XLOOKUP(Teams[[#This Row],[franchID]], franchises[franchID], franchises[franchName])</f>
        <v>Toronto Blue Jays</v>
      </c>
      <c r="D2595" s="3">
        <f>IF(Teams[[#This Row],[LgWin]]="Y", 1,
IF(Teams[[#This Row],[LgWin]] = "N", 0, " "))</f>
        <v>0</v>
      </c>
      <c r="E2595" s="3">
        <f>IF(Teams[[#This Row],[WSWin]]="Y", 1,
IF(Teams[[#This Row],[WSWin]] = "N", 0, " "))</f>
        <v>0</v>
      </c>
      <c r="F2595">
        <v>2008</v>
      </c>
      <c r="G2595" t="s">
        <v>410</v>
      </c>
      <c r="H2595" t="s">
        <v>576</v>
      </c>
      <c r="I2595" t="s">
        <v>576</v>
      </c>
      <c r="J2595" t="s">
        <v>37</v>
      </c>
      <c r="K2595">
        <v>4</v>
      </c>
      <c r="L2595">
        <v>162</v>
      </c>
      <c r="M2595">
        <v>81</v>
      </c>
      <c r="N2595">
        <v>86</v>
      </c>
      <c r="O2595">
        <v>76</v>
      </c>
      <c r="P2595" t="s">
        <v>51</v>
      </c>
      <c r="Q2595" t="s">
        <v>51</v>
      </c>
      <c r="R2595" t="s">
        <v>51</v>
      </c>
      <c r="S2595" t="s">
        <v>51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45">
      <c r="A2596" s="3" t="b">
        <f>Teams[[#This Row],[yearID]]&gt;=1973</f>
        <v>1</v>
      </c>
      <c r="B2596" s="3" t="b">
        <f>Teams[[#This Row],[yearID]]&gt;=1903</f>
        <v>1</v>
      </c>
      <c r="C2596" s="3" t="str">
        <f>_xlfn.XLOOKUP(Teams[[#This Row],[franchID]], franchises[franchID], franchises[franchName])</f>
        <v>Washington Nationals</v>
      </c>
      <c r="D2596" s="3">
        <f>IF(Teams[[#This Row],[LgWin]]="Y", 1,
IF(Teams[[#This Row],[LgWin]] = "N", 0, " "))</f>
        <v>0</v>
      </c>
      <c r="E2596" s="3">
        <f>IF(Teams[[#This Row],[WSWin]]="Y", 1,
IF(Teams[[#This Row],[WSWin]] = "N", 0, " "))</f>
        <v>0</v>
      </c>
      <c r="F2596">
        <v>2008</v>
      </c>
      <c r="G2596" t="s">
        <v>157</v>
      </c>
      <c r="H2596" t="s">
        <v>126</v>
      </c>
      <c r="I2596" t="s">
        <v>398</v>
      </c>
      <c r="J2596" t="s">
        <v>37</v>
      </c>
      <c r="K2596">
        <v>5</v>
      </c>
      <c r="L2596">
        <v>161</v>
      </c>
      <c r="M2596">
        <v>80</v>
      </c>
      <c r="N2596">
        <v>59</v>
      </c>
      <c r="O2596">
        <v>102</v>
      </c>
      <c r="P2596" t="s">
        <v>51</v>
      </c>
      <c r="Q2596" t="s">
        <v>51</v>
      </c>
      <c r="R2596" t="s">
        <v>51</v>
      </c>
      <c r="S2596" t="s">
        <v>51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45">
      <c r="A2597" s="3" t="b">
        <f>Teams[[#This Row],[yearID]]&gt;=1973</f>
        <v>1</v>
      </c>
      <c r="B2597" s="3" t="b">
        <f>Teams[[#This Row],[yearID]]&gt;=1903</f>
        <v>1</v>
      </c>
      <c r="C2597" s="3" t="str">
        <f>_xlfn.XLOOKUP(Teams[[#This Row],[franchID]], franchises[franchID], franchises[franchName])</f>
        <v>Arizona Diamondbacks</v>
      </c>
      <c r="D2597" s="3">
        <f>IF(Teams[[#This Row],[LgWin]]="Y", 1,
IF(Teams[[#This Row],[LgWin]] = "N", 0, " "))</f>
        <v>0</v>
      </c>
      <c r="E2597" s="3">
        <f>IF(Teams[[#This Row],[WSWin]]="Y", 1,
IF(Teams[[#This Row],[WSWin]] = "N", 0, " "))</f>
        <v>0</v>
      </c>
      <c r="F2597">
        <v>2009</v>
      </c>
      <c r="G2597" t="s">
        <v>157</v>
      </c>
      <c r="H2597" t="s">
        <v>601</v>
      </c>
      <c r="I2597" t="s">
        <v>601</v>
      </c>
      <c r="J2597" t="s">
        <v>8</v>
      </c>
      <c r="K2597">
        <v>5</v>
      </c>
      <c r="L2597">
        <v>162</v>
      </c>
      <c r="M2597">
        <v>81</v>
      </c>
      <c r="N2597">
        <v>70</v>
      </c>
      <c r="O2597">
        <v>92</v>
      </c>
      <c r="P2597" t="s">
        <v>51</v>
      </c>
      <c r="Q2597" t="s">
        <v>51</v>
      </c>
      <c r="R2597" t="s">
        <v>51</v>
      </c>
      <c r="S2597" t="s">
        <v>51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45">
      <c r="A2598" s="3" t="b">
        <f>Teams[[#This Row],[yearID]]&gt;=1973</f>
        <v>1</v>
      </c>
      <c r="B2598" s="3" t="b">
        <f>Teams[[#This Row],[yearID]]&gt;=1903</f>
        <v>1</v>
      </c>
      <c r="C2598" s="3" t="str">
        <f>_xlfn.XLOOKUP(Teams[[#This Row],[franchID]], franchises[franchID], franchises[franchName])</f>
        <v>Atlanta Braves</v>
      </c>
      <c r="D2598" s="3">
        <f>IF(Teams[[#This Row],[LgWin]]="Y", 1,
IF(Teams[[#This Row],[LgWin]] = "N", 0, " "))</f>
        <v>0</v>
      </c>
      <c r="E2598" s="3">
        <f>IF(Teams[[#This Row],[WSWin]]="Y", 1,
IF(Teams[[#This Row],[WSWin]] = "N", 0, " "))</f>
        <v>0</v>
      </c>
      <c r="F2598">
        <v>2009</v>
      </c>
      <c r="G2598" t="s">
        <v>157</v>
      </c>
      <c r="H2598" t="s">
        <v>159</v>
      </c>
      <c r="I2598" t="s">
        <v>159</v>
      </c>
      <c r="J2598" t="s">
        <v>37</v>
      </c>
      <c r="K2598">
        <v>3</v>
      </c>
      <c r="L2598">
        <v>162</v>
      </c>
      <c r="M2598">
        <v>81</v>
      </c>
      <c r="N2598">
        <v>86</v>
      </c>
      <c r="O2598">
        <v>76</v>
      </c>
      <c r="P2598" t="s">
        <v>51</v>
      </c>
      <c r="Q2598" t="s">
        <v>51</v>
      </c>
      <c r="R2598" t="s">
        <v>51</v>
      </c>
      <c r="S2598" t="s">
        <v>51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45">
      <c r="A2599" s="3" t="b">
        <f>Teams[[#This Row],[yearID]]&gt;=1973</f>
        <v>1</v>
      </c>
      <c r="B2599" s="3" t="b">
        <f>Teams[[#This Row],[yearID]]&gt;=1903</f>
        <v>1</v>
      </c>
      <c r="C2599" s="3" t="str">
        <f>_xlfn.XLOOKUP(Teams[[#This Row],[franchID]], franchises[franchID], franchises[franchName])</f>
        <v>Baltimore Orioles</v>
      </c>
      <c r="D2599" s="3">
        <f>IF(Teams[[#This Row],[LgWin]]="Y", 1,
IF(Teams[[#This Row],[LgWin]] = "N", 0, " "))</f>
        <v>0</v>
      </c>
      <c r="E2599" s="3">
        <f>IF(Teams[[#This Row],[WSWin]]="Y", 1,
IF(Teams[[#This Row],[WSWin]] = "N", 0, " "))</f>
        <v>0</v>
      </c>
      <c r="F2599">
        <v>2009</v>
      </c>
      <c r="G2599" t="s">
        <v>410</v>
      </c>
      <c r="H2599" t="s">
        <v>95</v>
      </c>
      <c r="I2599" t="s">
        <v>95</v>
      </c>
      <c r="J2599" t="s">
        <v>37</v>
      </c>
      <c r="K2599">
        <v>5</v>
      </c>
      <c r="L2599">
        <v>162</v>
      </c>
      <c r="M2599">
        <v>81</v>
      </c>
      <c r="N2599">
        <v>64</v>
      </c>
      <c r="O2599">
        <v>98</v>
      </c>
      <c r="P2599" t="s">
        <v>51</v>
      </c>
      <c r="Q2599" t="s">
        <v>51</v>
      </c>
      <c r="R2599" t="s">
        <v>51</v>
      </c>
      <c r="S2599" t="s">
        <v>51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45">
      <c r="A2600" s="3" t="b">
        <f>Teams[[#This Row],[yearID]]&gt;=1973</f>
        <v>1</v>
      </c>
      <c r="B2600" s="3" t="b">
        <f>Teams[[#This Row],[yearID]]&gt;=1903</f>
        <v>1</v>
      </c>
      <c r="C2600" s="3" t="str">
        <f>_xlfn.XLOOKUP(Teams[[#This Row],[franchID]], franchises[franchID], franchises[franchName])</f>
        <v>Boston Red Sox</v>
      </c>
      <c r="D2600" s="3">
        <f>IF(Teams[[#This Row],[LgWin]]="Y", 1,
IF(Teams[[#This Row],[LgWin]] = "N", 0, " "))</f>
        <v>0</v>
      </c>
      <c r="E2600" s="3">
        <f>IF(Teams[[#This Row],[WSWin]]="Y", 1,
IF(Teams[[#This Row],[WSWin]] = "N", 0, " "))</f>
        <v>0</v>
      </c>
      <c r="F2600">
        <v>2009</v>
      </c>
      <c r="G2600" t="s">
        <v>410</v>
      </c>
      <c r="H2600" t="s">
        <v>54</v>
      </c>
      <c r="I2600" t="s">
        <v>54</v>
      </c>
      <c r="J2600" t="s">
        <v>37</v>
      </c>
      <c r="K2600">
        <v>2</v>
      </c>
      <c r="L2600">
        <v>162</v>
      </c>
      <c r="M2600">
        <v>81</v>
      </c>
      <c r="N2600">
        <v>95</v>
      </c>
      <c r="O2600">
        <v>67</v>
      </c>
      <c r="P2600" t="s">
        <v>51</v>
      </c>
      <c r="Q2600" t="s">
        <v>76</v>
      </c>
      <c r="R2600" t="s">
        <v>51</v>
      </c>
      <c r="S2600" t="s">
        <v>51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45">
      <c r="A2601" s="3" t="b">
        <f>Teams[[#This Row],[yearID]]&gt;=1973</f>
        <v>1</v>
      </c>
      <c r="B2601" s="3" t="b">
        <f>Teams[[#This Row],[yearID]]&gt;=1903</f>
        <v>1</v>
      </c>
      <c r="C2601" s="3" t="str">
        <f>_xlfn.XLOOKUP(Teams[[#This Row],[franchID]], franchises[franchID], franchises[franchName])</f>
        <v>Chicago White Sox</v>
      </c>
      <c r="D2601" s="3">
        <f>IF(Teams[[#This Row],[LgWin]]="Y", 1,
IF(Teams[[#This Row],[LgWin]] = "N", 0, " "))</f>
        <v>0</v>
      </c>
      <c r="E2601" s="3">
        <f>IF(Teams[[#This Row],[WSWin]]="Y", 1,
IF(Teams[[#This Row],[WSWin]] = "N", 0, " "))</f>
        <v>0</v>
      </c>
      <c r="F2601">
        <v>2009</v>
      </c>
      <c r="G2601" t="s">
        <v>410</v>
      </c>
      <c r="H2601" t="s">
        <v>415</v>
      </c>
      <c r="I2601" t="s">
        <v>416</v>
      </c>
      <c r="J2601" t="s">
        <v>591</v>
      </c>
      <c r="K2601">
        <v>3</v>
      </c>
      <c r="L2601">
        <v>162</v>
      </c>
      <c r="M2601">
        <v>81</v>
      </c>
      <c r="N2601">
        <v>79</v>
      </c>
      <c r="O2601">
        <v>83</v>
      </c>
      <c r="P2601" t="s">
        <v>51</v>
      </c>
      <c r="Q2601" t="s">
        <v>51</v>
      </c>
      <c r="R2601" t="s">
        <v>51</v>
      </c>
      <c r="S2601" t="s">
        <v>51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45">
      <c r="A2602" s="3" t="b">
        <f>Teams[[#This Row],[yearID]]&gt;=1973</f>
        <v>1</v>
      </c>
      <c r="B2602" s="3" t="b">
        <f>Teams[[#This Row],[yearID]]&gt;=1903</f>
        <v>1</v>
      </c>
      <c r="C2602" s="3" t="str">
        <f>_xlfn.XLOOKUP(Teams[[#This Row],[franchID]], franchises[franchID], franchises[franchName])</f>
        <v>Chicago Cubs</v>
      </c>
      <c r="D2602" s="3">
        <f>IF(Teams[[#This Row],[LgWin]]="Y", 1,
IF(Teams[[#This Row],[LgWin]] = "N", 0, " "))</f>
        <v>0</v>
      </c>
      <c r="E2602" s="3">
        <f>IF(Teams[[#This Row],[WSWin]]="Y", 1,
IF(Teams[[#This Row],[WSWin]] = "N", 0, " "))</f>
        <v>0</v>
      </c>
      <c r="F2602">
        <v>2009</v>
      </c>
      <c r="G2602" t="s">
        <v>157</v>
      </c>
      <c r="H2602" t="s">
        <v>161</v>
      </c>
      <c r="I2602" t="s">
        <v>162</v>
      </c>
      <c r="J2602" t="s">
        <v>591</v>
      </c>
      <c r="K2602">
        <v>2</v>
      </c>
      <c r="L2602">
        <v>161</v>
      </c>
      <c r="M2602">
        <v>80</v>
      </c>
      <c r="N2602">
        <v>83</v>
      </c>
      <c r="O2602">
        <v>78</v>
      </c>
      <c r="P2602" t="s">
        <v>51</v>
      </c>
      <c r="Q2602" t="s">
        <v>51</v>
      </c>
      <c r="R2602" t="s">
        <v>51</v>
      </c>
      <c r="S2602" t="s">
        <v>51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45">
      <c r="A2603" s="3" t="b">
        <f>Teams[[#This Row],[yearID]]&gt;=1973</f>
        <v>1</v>
      </c>
      <c r="B2603" s="3" t="b">
        <f>Teams[[#This Row],[yearID]]&gt;=1903</f>
        <v>1</v>
      </c>
      <c r="C2603" s="3" t="str">
        <f>_xlfn.XLOOKUP(Teams[[#This Row],[franchID]], franchises[franchID], franchises[franchName])</f>
        <v>Cincinnati Reds</v>
      </c>
      <c r="D2603" s="3">
        <f>IF(Teams[[#This Row],[LgWin]]="Y", 1,
IF(Teams[[#This Row],[LgWin]] = "N", 0, " "))</f>
        <v>0</v>
      </c>
      <c r="E2603" s="3">
        <f>IF(Teams[[#This Row],[WSWin]]="Y", 1,
IF(Teams[[#This Row],[WSWin]] = "N", 0, " "))</f>
        <v>0</v>
      </c>
      <c r="F2603">
        <v>2009</v>
      </c>
      <c r="G2603" t="s">
        <v>157</v>
      </c>
      <c r="H2603" t="s">
        <v>167</v>
      </c>
      <c r="I2603" t="s">
        <v>167</v>
      </c>
      <c r="J2603" t="s">
        <v>591</v>
      </c>
      <c r="K2603">
        <v>4</v>
      </c>
      <c r="L2603">
        <v>162</v>
      </c>
      <c r="M2603">
        <v>81</v>
      </c>
      <c r="N2603">
        <v>78</v>
      </c>
      <c r="O2603">
        <v>84</v>
      </c>
      <c r="P2603" t="s">
        <v>51</v>
      </c>
      <c r="Q2603" t="s">
        <v>51</v>
      </c>
      <c r="R2603" t="s">
        <v>51</v>
      </c>
      <c r="S2603" t="s">
        <v>51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45">
      <c r="A2604" s="3" t="b">
        <f>Teams[[#This Row],[yearID]]&gt;=1973</f>
        <v>1</v>
      </c>
      <c r="B2604" s="3" t="b">
        <f>Teams[[#This Row],[yearID]]&gt;=1903</f>
        <v>1</v>
      </c>
      <c r="C2604" s="3" t="str">
        <f>_xlfn.XLOOKUP(Teams[[#This Row],[franchID]], franchises[franchID], franchises[franchName])</f>
        <v>Cleveland Indians</v>
      </c>
      <c r="D2604" s="3">
        <f>IF(Teams[[#This Row],[LgWin]]="Y", 1,
IF(Teams[[#This Row],[LgWin]] = "N", 0, " "))</f>
        <v>0</v>
      </c>
      <c r="E2604" s="3">
        <f>IF(Teams[[#This Row],[WSWin]]="Y", 1,
IF(Teams[[#This Row],[WSWin]] = "N", 0, " "))</f>
        <v>0</v>
      </c>
      <c r="F2604">
        <v>2009</v>
      </c>
      <c r="G2604" t="s">
        <v>410</v>
      </c>
      <c r="H2604" t="s">
        <v>64</v>
      </c>
      <c r="I2604" t="s">
        <v>64</v>
      </c>
      <c r="J2604" t="s">
        <v>591</v>
      </c>
      <c r="K2604">
        <v>4</v>
      </c>
      <c r="L2604">
        <v>162</v>
      </c>
      <c r="M2604">
        <v>81</v>
      </c>
      <c r="N2604">
        <v>65</v>
      </c>
      <c r="O2604">
        <v>97</v>
      </c>
      <c r="P2604" t="s">
        <v>51</v>
      </c>
      <c r="Q2604" t="s">
        <v>51</v>
      </c>
      <c r="R2604" t="s">
        <v>51</v>
      </c>
      <c r="S2604" t="s">
        <v>51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45">
      <c r="A2605" s="3" t="b">
        <f>Teams[[#This Row],[yearID]]&gt;=1973</f>
        <v>1</v>
      </c>
      <c r="B2605" s="3" t="b">
        <f>Teams[[#This Row],[yearID]]&gt;=1903</f>
        <v>1</v>
      </c>
      <c r="C2605" s="3" t="str">
        <f>_xlfn.XLOOKUP(Teams[[#This Row],[franchID]], franchises[franchID], franchises[franchName])</f>
        <v>Colorado Rockies</v>
      </c>
      <c r="D2605" s="3">
        <f>IF(Teams[[#This Row],[LgWin]]="Y", 1,
IF(Teams[[#This Row],[LgWin]] = "N", 0, " "))</f>
        <v>0</v>
      </c>
      <c r="E2605" s="3">
        <f>IF(Teams[[#This Row],[WSWin]]="Y", 1,
IF(Teams[[#This Row],[WSWin]] = "N", 0, " "))</f>
        <v>0</v>
      </c>
      <c r="F2605">
        <v>2009</v>
      </c>
      <c r="G2605" t="s">
        <v>157</v>
      </c>
      <c r="H2605" t="s">
        <v>241</v>
      </c>
      <c r="I2605" t="s">
        <v>241</v>
      </c>
      <c r="J2605" t="s">
        <v>8</v>
      </c>
      <c r="K2605">
        <v>2</v>
      </c>
      <c r="L2605">
        <v>162</v>
      </c>
      <c r="M2605">
        <v>81</v>
      </c>
      <c r="N2605">
        <v>92</v>
      </c>
      <c r="O2605">
        <v>70</v>
      </c>
      <c r="P2605" t="s">
        <v>51</v>
      </c>
      <c r="Q2605" t="s">
        <v>76</v>
      </c>
      <c r="R2605" t="s">
        <v>51</v>
      </c>
      <c r="S2605" t="s">
        <v>51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45">
      <c r="A2606" s="3" t="b">
        <f>Teams[[#This Row],[yearID]]&gt;=1973</f>
        <v>1</v>
      </c>
      <c r="B2606" s="3" t="b">
        <f>Teams[[#This Row],[yearID]]&gt;=1903</f>
        <v>1</v>
      </c>
      <c r="C2606" s="3" t="str">
        <f>_xlfn.XLOOKUP(Teams[[#This Row],[franchID]], franchises[franchID], franchises[franchName])</f>
        <v>Detroit Tigers</v>
      </c>
      <c r="D2606" s="3">
        <f>IF(Teams[[#This Row],[LgWin]]="Y", 1,
IF(Teams[[#This Row],[LgWin]] = "N", 0, " "))</f>
        <v>0</v>
      </c>
      <c r="E2606" s="3">
        <f>IF(Teams[[#This Row],[WSWin]]="Y", 1,
IF(Teams[[#This Row],[WSWin]] = "N", 0, " "))</f>
        <v>0</v>
      </c>
      <c r="F2606">
        <v>2009</v>
      </c>
      <c r="G2606" t="s">
        <v>410</v>
      </c>
      <c r="H2606" t="s">
        <v>419</v>
      </c>
      <c r="I2606" t="s">
        <v>419</v>
      </c>
      <c r="J2606" t="s">
        <v>591</v>
      </c>
      <c r="K2606">
        <v>2</v>
      </c>
      <c r="L2606">
        <v>163</v>
      </c>
      <c r="M2606">
        <v>81</v>
      </c>
      <c r="N2606">
        <v>86</v>
      </c>
      <c r="O2606">
        <v>77</v>
      </c>
      <c r="P2606" t="s">
        <v>51</v>
      </c>
      <c r="Q2606" t="s">
        <v>51</v>
      </c>
      <c r="R2606" t="s">
        <v>51</v>
      </c>
      <c r="S2606" t="s">
        <v>51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45">
      <c r="A2607" s="3" t="b">
        <f>Teams[[#This Row],[yearID]]&gt;=1973</f>
        <v>1</v>
      </c>
      <c r="B2607" s="3" t="b">
        <f>Teams[[#This Row],[yearID]]&gt;=1903</f>
        <v>1</v>
      </c>
      <c r="C2607" s="3" t="str">
        <f>_xlfn.XLOOKUP(Teams[[#This Row],[franchID]], franchises[franchID], franchises[franchName])</f>
        <v>Florida Marlins</v>
      </c>
      <c r="D2607" s="3">
        <f>IF(Teams[[#This Row],[LgWin]]="Y", 1,
IF(Teams[[#This Row],[LgWin]] = "N", 0, " "))</f>
        <v>0</v>
      </c>
      <c r="E2607" s="3">
        <f>IF(Teams[[#This Row],[WSWin]]="Y", 1,
IF(Teams[[#This Row],[WSWin]] = "N", 0, " "))</f>
        <v>0</v>
      </c>
      <c r="F2607">
        <v>2009</v>
      </c>
      <c r="G2607" t="s">
        <v>157</v>
      </c>
      <c r="H2607" t="s">
        <v>586</v>
      </c>
      <c r="I2607" t="s">
        <v>587</v>
      </c>
      <c r="J2607" t="s">
        <v>37</v>
      </c>
      <c r="K2607">
        <v>2</v>
      </c>
      <c r="L2607">
        <v>162</v>
      </c>
      <c r="M2607">
        <v>81</v>
      </c>
      <c r="N2607">
        <v>87</v>
      </c>
      <c r="O2607">
        <v>75</v>
      </c>
      <c r="P2607" t="s">
        <v>51</v>
      </c>
      <c r="Q2607" t="s">
        <v>51</v>
      </c>
      <c r="R2607" t="s">
        <v>51</v>
      </c>
      <c r="S2607" t="s">
        <v>51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45">
      <c r="A2608" s="3" t="b">
        <f>Teams[[#This Row],[yearID]]&gt;=1973</f>
        <v>1</v>
      </c>
      <c r="B2608" s="3" t="b">
        <f>Teams[[#This Row],[yearID]]&gt;=1903</f>
        <v>1</v>
      </c>
      <c r="C2608" s="3" t="str">
        <f>_xlfn.XLOOKUP(Teams[[#This Row],[franchID]], franchises[franchID], franchises[franchName])</f>
        <v>Houston Astros</v>
      </c>
      <c r="D2608" s="3">
        <f>IF(Teams[[#This Row],[LgWin]]="Y", 1,
IF(Teams[[#This Row],[LgWin]] = "N", 0, " "))</f>
        <v>0</v>
      </c>
      <c r="E2608" s="3">
        <f>IF(Teams[[#This Row],[WSWin]]="Y", 1,
IF(Teams[[#This Row],[WSWin]] = "N", 0, " "))</f>
        <v>0</v>
      </c>
      <c r="F2608">
        <v>2009</v>
      </c>
      <c r="G2608" t="s">
        <v>157</v>
      </c>
      <c r="H2608" t="s">
        <v>528</v>
      </c>
      <c r="I2608" t="s">
        <v>528</v>
      </c>
      <c r="J2608" t="s">
        <v>591</v>
      </c>
      <c r="K2608">
        <v>5</v>
      </c>
      <c r="L2608">
        <v>162</v>
      </c>
      <c r="M2608">
        <v>81</v>
      </c>
      <c r="N2608">
        <v>74</v>
      </c>
      <c r="O2608">
        <v>88</v>
      </c>
      <c r="P2608" t="s">
        <v>51</v>
      </c>
      <c r="Q2608" t="s">
        <v>51</v>
      </c>
      <c r="R2608" t="s">
        <v>51</v>
      </c>
      <c r="S2608" t="s">
        <v>51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45">
      <c r="A2609" s="3" t="b">
        <f>Teams[[#This Row],[yearID]]&gt;=1973</f>
        <v>1</v>
      </c>
      <c r="B2609" s="3" t="b">
        <f>Teams[[#This Row],[yearID]]&gt;=1903</f>
        <v>1</v>
      </c>
      <c r="C2609" s="3" t="str">
        <f>_xlfn.XLOOKUP(Teams[[#This Row],[franchID]], franchises[franchID], franchises[franchName])</f>
        <v>Kansas City Royals</v>
      </c>
      <c r="D2609" s="3">
        <f>IF(Teams[[#This Row],[LgWin]]="Y", 1,
IF(Teams[[#This Row],[LgWin]] = "N", 0, " "))</f>
        <v>0</v>
      </c>
      <c r="E2609" s="3">
        <f>IF(Teams[[#This Row],[WSWin]]="Y", 1,
IF(Teams[[#This Row],[WSWin]] = "N", 0, " "))</f>
        <v>0</v>
      </c>
      <c r="F2609">
        <v>2009</v>
      </c>
      <c r="G2609" t="s">
        <v>410</v>
      </c>
      <c r="H2609" t="s">
        <v>509</v>
      </c>
      <c r="I2609" t="s">
        <v>548</v>
      </c>
      <c r="J2609" t="s">
        <v>591</v>
      </c>
      <c r="K2609">
        <v>4</v>
      </c>
      <c r="L2609">
        <v>162</v>
      </c>
      <c r="M2609">
        <v>81</v>
      </c>
      <c r="N2609">
        <v>65</v>
      </c>
      <c r="O2609">
        <v>97</v>
      </c>
      <c r="P2609" t="s">
        <v>51</v>
      </c>
      <c r="Q2609" t="s">
        <v>51</v>
      </c>
      <c r="R2609" t="s">
        <v>51</v>
      </c>
      <c r="S2609" t="s">
        <v>51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45">
      <c r="A2610" s="3" t="b">
        <f>Teams[[#This Row],[yearID]]&gt;=1973</f>
        <v>1</v>
      </c>
      <c r="B2610" s="3" t="b">
        <f>Teams[[#This Row],[yearID]]&gt;=1903</f>
        <v>1</v>
      </c>
      <c r="C2610" s="3" t="str">
        <f>_xlfn.XLOOKUP(Teams[[#This Row],[franchID]], franchises[franchID], franchises[franchName])</f>
        <v>Los Angeles Angels of Anaheim</v>
      </c>
      <c r="D2610" s="3">
        <f>IF(Teams[[#This Row],[LgWin]]="Y", 1,
IF(Teams[[#This Row],[LgWin]] = "N", 0, " "))</f>
        <v>0</v>
      </c>
      <c r="E2610" s="3">
        <f>IF(Teams[[#This Row],[WSWin]]="Y", 1,
IF(Teams[[#This Row],[WSWin]] = "N", 0, " "))</f>
        <v>0</v>
      </c>
      <c r="F2610">
        <v>2009</v>
      </c>
      <c r="G2610" t="s">
        <v>410</v>
      </c>
      <c r="H2610" t="s">
        <v>519</v>
      </c>
      <c r="I2610" t="s">
        <v>520</v>
      </c>
      <c r="J2610" t="s">
        <v>8</v>
      </c>
      <c r="K2610">
        <v>1</v>
      </c>
      <c r="L2610">
        <v>162</v>
      </c>
      <c r="M2610">
        <v>81</v>
      </c>
      <c r="N2610">
        <v>97</v>
      </c>
      <c r="O2610">
        <v>65</v>
      </c>
      <c r="P2610" t="s">
        <v>76</v>
      </c>
      <c r="Q2610" t="s">
        <v>51</v>
      </c>
      <c r="R2610" t="s">
        <v>51</v>
      </c>
      <c r="S2610" t="s">
        <v>51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45">
      <c r="A2611" s="3" t="b">
        <f>Teams[[#This Row],[yearID]]&gt;=1973</f>
        <v>1</v>
      </c>
      <c r="B2611" s="3" t="b">
        <f>Teams[[#This Row],[yearID]]&gt;=1903</f>
        <v>1</v>
      </c>
      <c r="C2611" s="3" t="str">
        <f>_xlfn.XLOOKUP(Teams[[#This Row],[franchID]], franchises[franchID], franchises[franchName])</f>
        <v>Los Angeles Dodgers</v>
      </c>
      <c r="D2611" s="3">
        <f>IF(Teams[[#This Row],[LgWin]]="Y", 1,
IF(Teams[[#This Row],[LgWin]] = "N", 0, " "))</f>
        <v>0</v>
      </c>
      <c r="E2611" s="3">
        <f>IF(Teams[[#This Row],[WSWin]]="Y", 1,
IF(Teams[[#This Row],[WSWin]] = "N", 0, " "))</f>
        <v>0</v>
      </c>
      <c r="F2611">
        <v>2009</v>
      </c>
      <c r="G2611" t="s">
        <v>157</v>
      </c>
      <c r="H2611" t="s">
        <v>511</v>
      </c>
      <c r="I2611" t="s">
        <v>260</v>
      </c>
      <c r="J2611" t="s">
        <v>8</v>
      </c>
      <c r="K2611">
        <v>1</v>
      </c>
      <c r="L2611">
        <v>162</v>
      </c>
      <c r="M2611">
        <v>81</v>
      </c>
      <c r="N2611">
        <v>95</v>
      </c>
      <c r="O2611">
        <v>67</v>
      </c>
      <c r="P2611" t="s">
        <v>76</v>
      </c>
      <c r="Q2611" t="s">
        <v>51</v>
      </c>
      <c r="R2611" t="s">
        <v>51</v>
      </c>
      <c r="S2611" t="s">
        <v>51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45">
      <c r="A2612" s="3" t="b">
        <f>Teams[[#This Row],[yearID]]&gt;=1973</f>
        <v>1</v>
      </c>
      <c r="B2612" s="3" t="b">
        <f>Teams[[#This Row],[yearID]]&gt;=1903</f>
        <v>1</v>
      </c>
      <c r="C2612" s="3" t="str">
        <f>_xlfn.XLOOKUP(Teams[[#This Row],[franchID]], franchises[franchID], franchises[franchName])</f>
        <v>Milwaukee Brewers</v>
      </c>
      <c r="D2612" s="3">
        <f>IF(Teams[[#This Row],[LgWin]]="Y", 1,
IF(Teams[[#This Row],[LgWin]] = "N", 0, " "))</f>
        <v>0</v>
      </c>
      <c r="E2612" s="3">
        <f>IF(Teams[[#This Row],[WSWin]]="Y", 1,
IF(Teams[[#This Row],[WSWin]] = "N", 0, " "))</f>
        <v>0</v>
      </c>
      <c r="F2612">
        <v>2009</v>
      </c>
      <c r="G2612" t="s">
        <v>157</v>
      </c>
      <c r="H2612" t="s">
        <v>282</v>
      </c>
      <c r="I2612" t="s">
        <v>282</v>
      </c>
      <c r="J2612" t="s">
        <v>591</v>
      </c>
      <c r="K2612">
        <v>3</v>
      </c>
      <c r="L2612">
        <v>162</v>
      </c>
      <c r="M2612">
        <v>81</v>
      </c>
      <c r="N2612">
        <v>80</v>
      </c>
      <c r="O2612">
        <v>82</v>
      </c>
      <c r="P2612" t="s">
        <v>51</v>
      </c>
      <c r="Q2612" t="s">
        <v>51</v>
      </c>
      <c r="R2612" t="s">
        <v>51</v>
      </c>
      <c r="S2612" t="s">
        <v>51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45">
      <c r="A2613" s="3" t="b">
        <f>Teams[[#This Row],[yearID]]&gt;=1973</f>
        <v>1</v>
      </c>
      <c r="B2613" s="3" t="b">
        <f>Teams[[#This Row],[yearID]]&gt;=1903</f>
        <v>1</v>
      </c>
      <c r="C2613" s="3" t="str">
        <f>_xlfn.XLOOKUP(Teams[[#This Row],[franchID]], franchises[franchID], franchises[franchName])</f>
        <v>Minnesota Twins</v>
      </c>
      <c r="D2613" s="3">
        <f>IF(Teams[[#This Row],[LgWin]]="Y", 1,
IF(Teams[[#This Row],[LgWin]] = "N", 0, " "))</f>
        <v>0</v>
      </c>
      <c r="E2613" s="3">
        <f>IF(Teams[[#This Row],[WSWin]]="Y", 1,
IF(Teams[[#This Row],[WSWin]] = "N", 0, " "))</f>
        <v>0</v>
      </c>
      <c r="F2613">
        <v>2009</v>
      </c>
      <c r="G2613" t="s">
        <v>410</v>
      </c>
      <c r="H2613" t="s">
        <v>426</v>
      </c>
      <c r="I2613" t="s">
        <v>426</v>
      </c>
      <c r="J2613" t="s">
        <v>591</v>
      </c>
      <c r="K2613">
        <v>1</v>
      </c>
      <c r="L2613">
        <v>163</v>
      </c>
      <c r="M2613">
        <v>82</v>
      </c>
      <c r="N2613">
        <v>87</v>
      </c>
      <c r="O2613">
        <v>76</v>
      </c>
      <c r="P2613" t="s">
        <v>76</v>
      </c>
      <c r="Q2613" t="s">
        <v>51</v>
      </c>
      <c r="R2613" t="s">
        <v>51</v>
      </c>
      <c r="S2613" t="s">
        <v>51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45">
      <c r="A2614" s="3" t="b">
        <f>Teams[[#This Row],[yearID]]&gt;=1973</f>
        <v>1</v>
      </c>
      <c r="B2614" s="3" t="b">
        <f>Teams[[#This Row],[yearID]]&gt;=1903</f>
        <v>1</v>
      </c>
      <c r="C2614" s="3" t="str">
        <f>_xlfn.XLOOKUP(Teams[[#This Row],[franchID]], franchises[franchID], franchises[franchName])</f>
        <v>New York Yankees</v>
      </c>
      <c r="D2614" s="3">
        <f>IF(Teams[[#This Row],[LgWin]]="Y", 1,
IF(Teams[[#This Row],[LgWin]] = "N", 0, " "))</f>
        <v>1</v>
      </c>
      <c r="E2614" s="3">
        <f>IF(Teams[[#This Row],[WSWin]]="Y", 1,
IF(Teams[[#This Row],[WSWin]] = "N", 0, " "))</f>
        <v>1</v>
      </c>
      <c r="F2614">
        <v>2009</v>
      </c>
      <c r="G2614" t="s">
        <v>410</v>
      </c>
      <c r="H2614" t="s">
        <v>436</v>
      </c>
      <c r="I2614" t="s">
        <v>412</v>
      </c>
      <c r="J2614" t="s">
        <v>37</v>
      </c>
      <c r="K2614">
        <v>1</v>
      </c>
      <c r="L2614">
        <v>162</v>
      </c>
      <c r="M2614">
        <v>81</v>
      </c>
      <c r="N2614">
        <v>103</v>
      </c>
      <c r="O2614">
        <v>59</v>
      </c>
      <c r="P2614" t="s">
        <v>76</v>
      </c>
      <c r="Q2614" t="s">
        <v>51</v>
      </c>
      <c r="R2614" t="s">
        <v>76</v>
      </c>
      <c r="S2614" t="s">
        <v>76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45">
      <c r="A2615" s="3" t="b">
        <f>Teams[[#This Row],[yearID]]&gt;=1973</f>
        <v>1</v>
      </c>
      <c r="B2615" s="3" t="b">
        <f>Teams[[#This Row],[yearID]]&gt;=1903</f>
        <v>1</v>
      </c>
      <c r="C2615" s="3" t="str">
        <f>_xlfn.XLOOKUP(Teams[[#This Row],[franchID]], franchises[franchID], franchises[franchName])</f>
        <v>New York Mets</v>
      </c>
      <c r="D2615" s="3">
        <f>IF(Teams[[#This Row],[LgWin]]="Y", 1,
IF(Teams[[#This Row],[LgWin]] = "N", 0, " "))</f>
        <v>0</v>
      </c>
      <c r="E2615" s="3">
        <f>IF(Teams[[#This Row],[WSWin]]="Y", 1,
IF(Teams[[#This Row],[WSWin]] = "N", 0, " "))</f>
        <v>0</v>
      </c>
      <c r="F2615">
        <v>2009</v>
      </c>
      <c r="G2615" t="s">
        <v>157</v>
      </c>
      <c r="H2615" t="s">
        <v>532</v>
      </c>
      <c r="I2615" t="s">
        <v>533</v>
      </c>
      <c r="J2615" t="s">
        <v>37</v>
      </c>
      <c r="K2615">
        <v>4</v>
      </c>
      <c r="L2615">
        <v>162</v>
      </c>
      <c r="M2615">
        <v>81</v>
      </c>
      <c r="N2615">
        <v>70</v>
      </c>
      <c r="O2615">
        <v>92</v>
      </c>
      <c r="P2615" t="s">
        <v>51</v>
      </c>
      <c r="Q2615" t="s">
        <v>51</v>
      </c>
      <c r="R2615" t="s">
        <v>51</v>
      </c>
      <c r="S2615" t="s">
        <v>51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45">
      <c r="A2616" s="3" t="b">
        <f>Teams[[#This Row],[yearID]]&gt;=1973</f>
        <v>1</v>
      </c>
      <c r="B2616" s="3" t="b">
        <f>Teams[[#This Row],[yearID]]&gt;=1903</f>
        <v>1</v>
      </c>
      <c r="C2616" s="3" t="str">
        <f>_xlfn.XLOOKUP(Teams[[#This Row],[franchID]], franchises[franchID], franchises[franchName])</f>
        <v>Oakland Athletics</v>
      </c>
      <c r="D2616" s="3">
        <f>IF(Teams[[#This Row],[LgWin]]="Y", 1,
IF(Teams[[#This Row],[LgWin]] = "N", 0, " "))</f>
        <v>0</v>
      </c>
      <c r="E2616" s="3">
        <f>IF(Teams[[#This Row],[WSWin]]="Y", 1,
IF(Teams[[#This Row],[WSWin]] = "N", 0, " "))</f>
        <v>0</v>
      </c>
      <c r="F2616">
        <v>2009</v>
      </c>
      <c r="G2616" t="s">
        <v>410</v>
      </c>
      <c r="H2616" t="s">
        <v>423</v>
      </c>
      <c r="I2616" t="s">
        <v>423</v>
      </c>
      <c r="J2616" t="s">
        <v>8</v>
      </c>
      <c r="K2616">
        <v>4</v>
      </c>
      <c r="L2616">
        <v>162</v>
      </c>
      <c r="M2616">
        <v>81</v>
      </c>
      <c r="N2616">
        <v>75</v>
      </c>
      <c r="O2616">
        <v>87</v>
      </c>
      <c r="P2616" t="s">
        <v>51</v>
      </c>
      <c r="Q2616" t="s">
        <v>51</v>
      </c>
      <c r="R2616" t="s">
        <v>51</v>
      </c>
      <c r="S2616" t="s">
        <v>51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45">
      <c r="A2617" s="3" t="b">
        <f>Teams[[#This Row],[yearID]]&gt;=1973</f>
        <v>1</v>
      </c>
      <c r="B2617" s="3" t="b">
        <f>Teams[[#This Row],[yearID]]&gt;=1903</f>
        <v>1</v>
      </c>
      <c r="C2617" s="3" t="str">
        <f>_xlfn.XLOOKUP(Teams[[#This Row],[franchID]], franchises[franchID], franchises[franchName])</f>
        <v>Philadelphia Phillies</v>
      </c>
      <c r="D2617" s="3">
        <f>IF(Teams[[#This Row],[LgWin]]="Y", 1,
IF(Teams[[#This Row],[LgWin]] = "N", 0, " "))</f>
        <v>1</v>
      </c>
      <c r="E2617" s="3">
        <f>IF(Teams[[#This Row],[WSWin]]="Y", 1,
IF(Teams[[#This Row],[WSWin]] = "N", 0, " "))</f>
        <v>0</v>
      </c>
      <c r="F2617">
        <v>2009</v>
      </c>
      <c r="G2617" t="s">
        <v>157</v>
      </c>
      <c r="H2617" t="s">
        <v>122</v>
      </c>
      <c r="I2617" t="s">
        <v>122</v>
      </c>
      <c r="J2617" t="s">
        <v>37</v>
      </c>
      <c r="K2617">
        <v>1</v>
      </c>
      <c r="L2617">
        <v>162</v>
      </c>
      <c r="M2617">
        <v>81</v>
      </c>
      <c r="N2617">
        <v>93</v>
      </c>
      <c r="O2617">
        <v>69</v>
      </c>
      <c r="P2617" t="s">
        <v>76</v>
      </c>
      <c r="Q2617" t="s">
        <v>51</v>
      </c>
      <c r="R2617" t="s">
        <v>76</v>
      </c>
      <c r="S2617" t="s">
        <v>51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45">
      <c r="A2618" s="3" t="b">
        <f>Teams[[#This Row],[yearID]]&gt;=1973</f>
        <v>1</v>
      </c>
      <c r="B2618" s="3" t="b">
        <f>Teams[[#This Row],[yearID]]&gt;=1903</f>
        <v>1</v>
      </c>
      <c r="C2618" s="3" t="str">
        <f>_xlfn.XLOOKUP(Teams[[#This Row],[franchID]], franchises[franchID], franchises[franchName])</f>
        <v>Pittsburgh Pirates</v>
      </c>
      <c r="D2618" s="3">
        <f>IF(Teams[[#This Row],[LgWin]]="Y", 1,
IF(Teams[[#This Row],[LgWin]] = "N", 0, " "))</f>
        <v>0</v>
      </c>
      <c r="E2618" s="3">
        <f>IF(Teams[[#This Row],[WSWin]]="Y", 1,
IF(Teams[[#This Row],[WSWin]] = "N", 0, " "))</f>
        <v>0</v>
      </c>
      <c r="F2618">
        <v>2009</v>
      </c>
      <c r="G2618" t="s">
        <v>157</v>
      </c>
      <c r="H2618" t="s">
        <v>229</v>
      </c>
      <c r="I2618" t="s">
        <v>229</v>
      </c>
      <c r="J2618" t="s">
        <v>591</v>
      </c>
      <c r="K2618">
        <v>6</v>
      </c>
      <c r="L2618">
        <v>161</v>
      </c>
      <c r="M2618">
        <v>81</v>
      </c>
      <c r="N2618">
        <v>62</v>
      </c>
      <c r="O2618">
        <v>99</v>
      </c>
      <c r="P2618" t="s">
        <v>51</v>
      </c>
      <c r="Q2618" t="s">
        <v>51</v>
      </c>
      <c r="R2618" t="s">
        <v>51</v>
      </c>
      <c r="S2618" t="s">
        <v>51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45">
      <c r="A2619" s="3" t="b">
        <f>Teams[[#This Row],[yearID]]&gt;=1973</f>
        <v>1</v>
      </c>
      <c r="B2619" s="3" t="b">
        <f>Teams[[#This Row],[yearID]]&gt;=1903</f>
        <v>1</v>
      </c>
      <c r="C2619" s="3" t="str">
        <f>_xlfn.XLOOKUP(Teams[[#This Row],[franchID]], franchises[franchID], franchises[franchName])</f>
        <v>San Diego Padres</v>
      </c>
      <c r="D2619" s="3">
        <f>IF(Teams[[#This Row],[LgWin]]="Y", 1,
IF(Teams[[#This Row],[LgWin]] = "N", 0, " "))</f>
        <v>0</v>
      </c>
      <c r="E2619" s="3">
        <f>IF(Teams[[#This Row],[WSWin]]="Y", 1,
IF(Teams[[#This Row],[WSWin]] = "N", 0, " "))</f>
        <v>0</v>
      </c>
      <c r="F2619">
        <v>2009</v>
      </c>
      <c r="G2619" t="s">
        <v>157</v>
      </c>
      <c r="H2619" t="s">
        <v>554</v>
      </c>
      <c r="I2619" t="s">
        <v>555</v>
      </c>
      <c r="J2619" t="s">
        <v>8</v>
      </c>
      <c r="K2619">
        <v>4</v>
      </c>
      <c r="L2619">
        <v>162</v>
      </c>
      <c r="M2619">
        <v>81</v>
      </c>
      <c r="N2619">
        <v>75</v>
      </c>
      <c r="O2619">
        <v>87</v>
      </c>
      <c r="P2619" t="s">
        <v>51</v>
      </c>
      <c r="Q2619" t="s">
        <v>51</v>
      </c>
      <c r="R2619" t="s">
        <v>51</v>
      </c>
      <c r="S2619" t="s">
        <v>51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45">
      <c r="A2620" s="3" t="b">
        <f>Teams[[#This Row],[yearID]]&gt;=1973</f>
        <v>1</v>
      </c>
      <c r="B2620" s="3" t="b">
        <f>Teams[[#This Row],[yearID]]&gt;=1903</f>
        <v>1</v>
      </c>
      <c r="C2620" s="3" t="str">
        <f>_xlfn.XLOOKUP(Teams[[#This Row],[franchID]], franchises[franchID], franchises[franchName])</f>
        <v>Seattle Mariners</v>
      </c>
      <c r="D2620" s="3">
        <f>IF(Teams[[#This Row],[LgWin]]="Y", 1,
IF(Teams[[#This Row],[LgWin]] = "N", 0, " "))</f>
        <v>0</v>
      </c>
      <c r="E2620" s="3">
        <f>IF(Teams[[#This Row],[WSWin]]="Y", 1,
IF(Teams[[#This Row],[WSWin]] = "N", 0, " "))</f>
        <v>0</v>
      </c>
      <c r="F2620">
        <v>2009</v>
      </c>
      <c r="G2620" t="s">
        <v>410</v>
      </c>
      <c r="H2620" t="s">
        <v>573</v>
      </c>
      <c r="I2620" t="s">
        <v>573</v>
      </c>
      <c r="J2620" t="s">
        <v>8</v>
      </c>
      <c r="K2620">
        <v>3</v>
      </c>
      <c r="L2620">
        <v>162</v>
      </c>
      <c r="M2620">
        <v>81</v>
      </c>
      <c r="N2620">
        <v>85</v>
      </c>
      <c r="O2620">
        <v>77</v>
      </c>
      <c r="P2620" t="s">
        <v>51</v>
      </c>
      <c r="Q2620" t="s">
        <v>51</v>
      </c>
      <c r="R2620" t="s">
        <v>51</v>
      </c>
      <c r="S2620" t="s">
        <v>51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45">
      <c r="A2621" s="3" t="b">
        <f>Teams[[#This Row],[yearID]]&gt;=1973</f>
        <v>1</v>
      </c>
      <c r="B2621" s="3" t="b">
        <f>Teams[[#This Row],[yearID]]&gt;=1903</f>
        <v>1</v>
      </c>
      <c r="C2621" s="3" t="str">
        <f>_xlfn.XLOOKUP(Teams[[#This Row],[franchID]], franchises[franchID], franchises[franchName])</f>
        <v>San Francisco Giants</v>
      </c>
      <c r="D2621" s="3">
        <f>IF(Teams[[#This Row],[LgWin]]="Y", 1,
IF(Teams[[#This Row],[LgWin]] = "N", 0, " "))</f>
        <v>0</v>
      </c>
      <c r="E2621" s="3">
        <f>IF(Teams[[#This Row],[WSWin]]="Y", 1,
IF(Teams[[#This Row],[WSWin]] = "N", 0, " "))</f>
        <v>0</v>
      </c>
      <c r="F2621">
        <v>2009</v>
      </c>
      <c r="G2621" t="s">
        <v>157</v>
      </c>
      <c r="H2621" t="s">
        <v>514</v>
      </c>
      <c r="I2621" t="s">
        <v>243</v>
      </c>
      <c r="J2621" t="s">
        <v>8</v>
      </c>
      <c r="K2621">
        <v>3</v>
      </c>
      <c r="L2621">
        <v>162</v>
      </c>
      <c r="M2621">
        <v>81</v>
      </c>
      <c r="N2621">
        <v>88</v>
      </c>
      <c r="O2621">
        <v>74</v>
      </c>
      <c r="P2621" t="s">
        <v>51</v>
      </c>
      <c r="Q2621" t="s">
        <v>51</v>
      </c>
      <c r="R2621" t="s">
        <v>51</v>
      </c>
      <c r="S2621" t="s">
        <v>51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45">
      <c r="A2622" s="3" t="b">
        <f>Teams[[#This Row],[yearID]]&gt;=1973</f>
        <v>1</v>
      </c>
      <c r="B2622" s="3" t="b">
        <f>Teams[[#This Row],[yearID]]&gt;=1903</f>
        <v>1</v>
      </c>
      <c r="C2622" s="3" t="str">
        <f>_xlfn.XLOOKUP(Teams[[#This Row],[franchID]], franchises[franchID], franchises[franchName])</f>
        <v>St. Louis Cardinals</v>
      </c>
      <c r="D2622" s="3">
        <f>IF(Teams[[#This Row],[LgWin]]="Y", 1,
IF(Teams[[#This Row],[LgWin]] = "N", 0, " "))</f>
        <v>0</v>
      </c>
      <c r="E2622" s="3">
        <f>IF(Teams[[#This Row],[WSWin]]="Y", 1,
IF(Teams[[#This Row],[WSWin]] = "N", 0, " "))</f>
        <v>0</v>
      </c>
      <c r="F2622">
        <v>2009</v>
      </c>
      <c r="G2622" t="s">
        <v>157</v>
      </c>
      <c r="H2622" t="s">
        <v>396</v>
      </c>
      <c r="I2622" t="s">
        <v>154</v>
      </c>
      <c r="J2622" t="s">
        <v>591</v>
      </c>
      <c r="K2622">
        <v>1</v>
      </c>
      <c r="L2622">
        <v>162</v>
      </c>
      <c r="M2622">
        <v>81</v>
      </c>
      <c r="N2622">
        <v>91</v>
      </c>
      <c r="O2622">
        <v>71</v>
      </c>
      <c r="P2622" t="s">
        <v>76</v>
      </c>
      <c r="Q2622" t="s">
        <v>51</v>
      </c>
      <c r="R2622" t="s">
        <v>51</v>
      </c>
      <c r="S2622" t="s">
        <v>51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45">
      <c r="A2623" s="3" t="b">
        <f>Teams[[#This Row],[yearID]]&gt;=1973</f>
        <v>1</v>
      </c>
      <c r="B2623" s="3" t="b">
        <f>Teams[[#This Row],[yearID]]&gt;=1903</f>
        <v>1</v>
      </c>
      <c r="C2623" s="3" t="str">
        <f>_xlfn.XLOOKUP(Teams[[#This Row],[franchID]], franchises[franchID], franchises[franchName])</f>
        <v>Tampa Bay Rays</v>
      </c>
      <c r="D2623" s="3">
        <f>IF(Teams[[#This Row],[LgWin]]="Y", 1,
IF(Teams[[#This Row],[LgWin]] = "N", 0, " "))</f>
        <v>0</v>
      </c>
      <c r="E2623" s="3">
        <f>IF(Teams[[#This Row],[WSWin]]="Y", 1,
IF(Teams[[#This Row],[WSWin]] = "N", 0, " "))</f>
        <v>0</v>
      </c>
      <c r="F2623">
        <v>2009</v>
      </c>
      <c r="G2623" t="s">
        <v>410</v>
      </c>
      <c r="H2623" t="s">
        <v>604</v>
      </c>
      <c r="I2623" t="s">
        <v>605</v>
      </c>
      <c r="J2623" t="s">
        <v>37</v>
      </c>
      <c r="K2623">
        <v>3</v>
      </c>
      <c r="L2623">
        <v>162</v>
      </c>
      <c r="M2623">
        <v>81</v>
      </c>
      <c r="N2623">
        <v>84</v>
      </c>
      <c r="O2623">
        <v>78</v>
      </c>
      <c r="P2623" t="s">
        <v>51</v>
      </c>
      <c r="Q2623" t="s">
        <v>51</v>
      </c>
      <c r="R2623" t="s">
        <v>51</v>
      </c>
      <c r="S2623" t="s">
        <v>51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45">
      <c r="A2624" s="3" t="b">
        <f>Teams[[#This Row],[yearID]]&gt;=1973</f>
        <v>1</v>
      </c>
      <c r="B2624" s="3" t="b">
        <f>Teams[[#This Row],[yearID]]&gt;=1903</f>
        <v>1</v>
      </c>
      <c r="C2624" s="3" t="str">
        <f>_xlfn.XLOOKUP(Teams[[#This Row],[franchID]], franchises[franchID], franchises[franchName])</f>
        <v>Texas Rangers</v>
      </c>
      <c r="D2624" s="3">
        <f>IF(Teams[[#This Row],[LgWin]]="Y", 1,
IF(Teams[[#This Row],[LgWin]] = "N", 0, " "))</f>
        <v>0</v>
      </c>
      <c r="E2624" s="3">
        <f>IF(Teams[[#This Row],[WSWin]]="Y", 1,
IF(Teams[[#This Row],[WSWin]] = "N", 0, " "))</f>
        <v>0</v>
      </c>
      <c r="F2624">
        <v>2009</v>
      </c>
      <c r="G2624" t="s">
        <v>410</v>
      </c>
      <c r="H2624" t="s">
        <v>526</v>
      </c>
      <c r="I2624" t="s">
        <v>526</v>
      </c>
      <c r="J2624" t="s">
        <v>8</v>
      </c>
      <c r="K2624">
        <v>2</v>
      </c>
      <c r="L2624">
        <v>162</v>
      </c>
      <c r="M2624">
        <v>81</v>
      </c>
      <c r="N2624">
        <v>87</v>
      </c>
      <c r="O2624">
        <v>75</v>
      </c>
      <c r="P2624" t="s">
        <v>51</v>
      </c>
      <c r="Q2624" t="s">
        <v>51</v>
      </c>
      <c r="R2624" t="s">
        <v>51</v>
      </c>
      <c r="S2624" t="s">
        <v>51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45">
      <c r="A2625" s="3" t="b">
        <f>Teams[[#This Row],[yearID]]&gt;=1973</f>
        <v>1</v>
      </c>
      <c r="B2625" s="3" t="b">
        <f>Teams[[#This Row],[yearID]]&gt;=1903</f>
        <v>1</v>
      </c>
      <c r="C2625" s="3" t="str">
        <f>_xlfn.XLOOKUP(Teams[[#This Row],[franchID]], franchises[franchID], franchises[franchName])</f>
        <v>Toronto Blue Jays</v>
      </c>
      <c r="D2625" s="3">
        <f>IF(Teams[[#This Row],[LgWin]]="Y", 1,
IF(Teams[[#This Row],[LgWin]] = "N", 0, " "))</f>
        <v>0</v>
      </c>
      <c r="E2625" s="3">
        <f>IF(Teams[[#This Row],[WSWin]]="Y", 1,
IF(Teams[[#This Row],[WSWin]] = "N", 0, " "))</f>
        <v>0</v>
      </c>
      <c r="F2625">
        <v>2009</v>
      </c>
      <c r="G2625" t="s">
        <v>410</v>
      </c>
      <c r="H2625" t="s">
        <v>576</v>
      </c>
      <c r="I2625" t="s">
        <v>576</v>
      </c>
      <c r="J2625" t="s">
        <v>37</v>
      </c>
      <c r="K2625">
        <v>4</v>
      </c>
      <c r="L2625">
        <v>162</v>
      </c>
      <c r="M2625">
        <v>81</v>
      </c>
      <c r="N2625">
        <v>75</v>
      </c>
      <c r="O2625">
        <v>87</v>
      </c>
      <c r="P2625" t="s">
        <v>51</v>
      </c>
      <c r="Q2625" t="s">
        <v>51</v>
      </c>
      <c r="R2625" t="s">
        <v>51</v>
      </c>
      <c r="S2625" t="s">
        <v>51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45">
      <c r="A2626" s="3" t="b">
        <f>Teams[[#This Row],[yearID]]&gt;=1973</f>
        <v>1</v>
      </c>
      <c r="B2626" s="3" t="b">
        <f>Teams[[#This Row],[yearID]]&gt;=1903</f>
        <v>1</v>
      </c>
      <c r="C2626" s="3" t="str">
        <f>_xlfn.XLOOKUP(Teams[[#This Row],[franchID]], franchises[franchID], franchises[franchName])</f>
        <v>Washington Nationals</v>
      </c>
      <c r="D2626" s="3">
        <f>IF(Teams[[#This Row],[LgWin]]="Y", 1,
IF(Teams[[#This Row],[LgWin]] = "N", 0, " "))</f>
        <v>0</v>
      </c>
      <c r="E2626" s="3">
        <f>IF(Teams[[#This Row],[WSWin]]="Y", 1,
IF(Teams[[#This Row],[WSWin]] = "N", 0, " "))</f>
        <v>0</v>
      </c>
      <c r="F2626">
        <v>2009</v>
      </c>
      <c r="G2626" t="s">
        <v>157</v>
      </c>
      <c r="H2626" t="s">
        <v>126</v>
      </c>
      <c r="I2626" t="s">
        <v>398</v>
      </c>
      <c r="J2626" t="s">
        <v>37</v>
      </c>
      <c r="K2626">
        <v>5</v>
      </c>
      <c r="L2626">
        <v>162</v>
      </c>
      <c r="M2626">
        <v>81</v>
      </c>
      <c r="N2626">
        <v>59</v>
      </c>
      <c r="O2626">
        <v>103</v>
      </c>
      <c r="P2626" t="s">
        <v>51</v>
      </c>
      <c r="Q2626" t="s">
        <v>51</v>
      </c>
      <c r="R2626" t="s">
        <v>51</v>
      </c>
      <c r="S2626" t="s">
        <v>51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45">
      <c r="A2627" s="3" t="b">
        <f>Teams[[#This Row],[yearID]]&gt;=1973</f>
        <v>1</v>
      </c>
      <c r="B2627" s="3" t="b">
        <f>Teams[[#This Row],[yearID]]&gt;=1903</f>
        <v>1</v>
      </c>
      <c r="C2627" s="3" t="str">
        <f>_xlfn.XLOOKUP(Teams[[#This Row],[franchID]], franchises[franchID], franchises[franchName])</f>
        <v>Arizona Diamondbacks</v>
      </c>
      <c r="D2627" s="3">
        <f>IF(Teams[[#This Row],[LgWin]]="Y", 1,
IF(Teams[[#This Row],[LgWin]] = "N", 0, " "))</f>
        <v>0</v>
      </c>
      <c r="E2627" s="3">
        <f>IF(Teams[[#This Row],[WSWin]]="Y", 1,
IF(Teams[[#This Row],[WSWin]] = "N", 0, " "))</f>
        <v>0</v>
      </c>
      <c r="F2627">
        <v>2010</v>
      </c>
      <c r="G2627" t="s">
        <v>157</v>
      </c>
      <c r="H2627" t="s">
        <v>601</v>
      </c>
      <c r="I2627" t="s">
        <v>601</v>
      </c>
      <c r="J2627" t="s">
        <v>8</v>
      </c>
      <c r="K2627">
        <v>5</v>
      </c>
      <c r="L2627">
        <v>162</v>
      </c>
      <c r="M2627">
        <v>81</v>
      </c>
      <c r="N2627">
        <v>65</v>
      </c>
      <c r="O2627">
        <v>97</v>
      </c>
      <c r="P2627" t="s">
        <v>51</v>
      </c>
      <c r="Q2627" t="s">
        <v>51</v>
      </c>
      <c r="R2627" t="s">
        <v>51</v>
      </c>
      <c r="S2627" t="s">
        <v>51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45">
      <c r="A2628" s="3" t="b">
        <f>Teams[[#This Row],[yearID]]&gt;=1973</f>
        <v>1</v>
      </c>
      <c r="B2628" s="3" t="b">
        <f>Teams[[#This Row],[yearID]]&gt;=1903</f>
        <v>1</v>
      </c>
      <c r="C2628" s="3" t="str">
        <f>_xlfn.XLOOKUP(Teams[[#This Row],[franchID]], franchises[franchID], franchises[franchName])</f>
        <v>Atlanta Braves</v>
      </c>
      <c r="D2628" s="3">
        <f>IF(Teams[[#This Row],[LgWin]]="Y", 1,
IF(Teams[[#This Row],[LgWin]] = "N", 0, " "))</f>
        <v>0</v>
      </c>
      <c r="E2628" s="3">
        <f>IF(Teams[[#This Row],[WSWin]]="Y", 1,
IF(Teams[[#This Row],[WSWin]] = "N", 0, " "))</f>
        <v>0</v>
      </c>
      <c r="F2628">
        <v>2010</v>
      </c>
      <c r="G2628" t="s">
        <v>157</v>
      </c>
      <c r="H2628" t="s">
        <v>159</v>
      </c>
      <c r="I2628" t="s">
        <v>159</v>
      </c>
      <c r="J2628" t="s">
        <v>37</v>
      </c>
      <c r="K2628">
        <v>2</v>
      </c>
      <c r="L2628">
        <v>162</v>
      </c>
      <c r="M2628">
        <v>81</v>
      </c>
      <c r="N2628">
        <v>91</v>
      </c>
      <c r="O2628">
        <v>71</v>
      </c>
      <c r="P2628" t="s">
        <v>51</v>
      </c>
      <c r="Q2628" t="s">
        <v>76</v>
      </c>
      <c r="R2628" t="s">
        <v>51</v>
      </c>
      <c r="S2628" t="s">
        <v>51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45">
      <c r="A2629" s="3" t="b">
        <f>Teams[[#This Row],[yearID]]&gt;=1973</f>
        <v>1</v>
      </c>
      <c r="B2629" s="3" t="b">
        <f>Teams[[#This Row],[yearID]]&gt;=1903</f>
        <v>1</v>
      </c>
      <c r="C2629" s="3" t="str">
        <f>_xlfn.XLOOKUP(Teams[[#This Row],[franchID]], franchises[franchID], franchises[franchName])</f>
        <v>Baltimore Orioles</v>
      </c>
      <c r="D2629" s="3">
        <f>IF(Teams[[#This Row],[LgWin]]="Y", 1,
IF(Teams[[#This Row],[LgWin]] = "N", 0, " "))</f>
        <v>0</v>
      </c>
      <c r="E2629" s="3">
        <f>IF(Teams[[#This Row],[WSWin]]="Y", 1,
IF(Teams[[#This Row],[WSWin]] = "N", 0, " "))</f>
        <v>0</v>
      </c>
      <c r="F2629">
        <v>2010</v>
      </c>
      <c r="G2629" t="s">
        <v>410</v>
      </c>
      <c r="H2629" t="s">
        <v>95</v>
      </c>
      <c r="I2629" t="s">
        <v>95</v>
      </c>
      <c r="J2629" t="s">
        <v>37</v>
      </c>
      <c r="K2629">
        <v>5</v>
      </c>
      <c r="L2629">
        <v>162</v>
      </c>
      <c r="M2629">
        <v>81</v>
      </c>
      <c r="N2629">
        <v>66</v>
      </c>
      <c r="O2629">
        <v>96</v>
      </c>
      <c r="P2629" t="s">
        <v>51</v>
      </c>
      <c r="Q2629" t="s">
        <v>51</v>
      </c>
      <c r="R2629" t="s">
        <v>51</v>
      </c>
      <c r="S2629" t="s">
        <v>51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45">
      <c r="A2630" s="3" t="b">
        <f>Teams[[#This Row],[yearID]]&gt;=1973</f>
        <v>1</v>
      </c>
      <c r="B2630" s="3" t="b">
        <f>Teams[[#This Row],[yearID]]&gt;=1903</f>
        <v>1</v>
      </c>
      <c r="C2630" s="3" t="str">
        <f>_xlfn.XLOOKUP(Teams[[#This Row],[franchID]], franchises[franchID], franchises[franchName])</f>
        <v>Boston Red Sox</v>
      </c>
      <c r="D2630" s="3">
        <f>IF(Teams[[#This Row],[LgWin]]="Y", 1,
IF(Teams[[#This Row],[LgWin]] = "N", 0, " "))</f>
        <v>0</v>
      </c>
      <c r="E2630" s="3">
        <f>IF(Teams[[#This Row],[WSWin]]="Y", 1,
IF(Teams[[#This Row],[WSWin]] = "N", 0, " "))</f>
        <v>0</v>
      </c>
      <c r="F2630">
        <v>2010</v>
      </c>
      <c r="G2630" t="s">
        <v>410</v>
      </c>
      <c r="H2630" t="s">
        <v>54</v>
      </c>
      <c r="I2630" t="s">
        <v>54</v>
      </c>
      <c r="J2630" t="s">
        <v>37</v>
      </c>
      <c r="K2630">
        <v>3</v>
      </c>
      <c r="L2630">
        <v>162</v>
      </c>
      <c r="M2630">
        <v>81</v>
      </c>
      <c r="N2630">
        <v>89</v>
      </c>
      <c r="O2630">
        <v>73</v>
      </c>
      <c r="P2630" t="s">
        <v>51</v>
      </c>
      <c r="Q2630" t="s">
        <v>51</v>
      </c>
      <c r="R2630" t="s">
        <v>51</v>
      </c>
      <c r="S2630" t="s">
        <v>51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45">
      <c r="A2631" s="3" t="b">
        <f>Teams[[#This Row],[yearID]]&gt;=1973</f>
        <v>1</v>
      </c>
      <c r="B2631" s="3" t="b">
        <f>Teams[[#This Row],[yearID]]&gt;=1903</f>
        <v>1</v>
      </c>
      <c r="C2631" s="3" t="str">
        <f>_xlfn.XLOOKUP(Teams[[#This Row],[franchID]], franchises[franchID], franchises[franchName])</f>
        <v>Chicago White Sox</v>
      </c>
      <c r="D2631" s="3">
        <f>IF(Teams[[#This Row],[LgWin]]="Y", 1,
IF(Teams[[#This Row],[LgWin]] = "N", 0, " "))</f>
        <v>0</v>
      </c>
      <c r="E2631" s="3">
        <f>IF(Teams[[#This Row],[WSWin]]="Y", 1,
IF(Teams[[#This Row],[WSWin]] = "N", 0, " "))</f>
        <v>0</v>
      </c>
      <c r="F2631">
        <v>2010</v>
      </c>
      <c r="G2631" t="s">
        <v>410</v>
      </c>
      <c r="H2631" t="s">
        <v>415</v>
      </c>
      <c r="I2631" t="s">
        <v>416</v>
      </c>
      <c r="J2631" t="s">
        <v>591</v>
      </c>
      <c r="K2631">
        <v>2</v>
      </c>
      <c r="L2631">
        <v>162</v>
      </c>
      <c r="M2631">
        <v>81</v>
      </c>
      <c r="N2631">
        <v>88</v>
      </c>
      <c r="O2631">
        <v>74</v>
      </c>
      <c r="P2631" t="s">
        <v>51</v>
      </c>
      <c r="Q2631" t="s">
        <v>51</v>
      </c>
      <c r="R2631" t="s">
        <v>51</v>
      </c>
      <c r="S2631" t="s">
        <v>51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45">
      <c r="A2632" s="3" t="b">
        <f>Teams[[#This Row],[yearID]]&gt;=1973</f>
        <v>1</v>
      </c>
      <c r="B2632" s="3" t="b">
        <f>Teams[[#This Row],[yearID]]&gt;=1903</f>
        <v>1</v>
      </c>
      <c r="C2632" s="3" t="str">
        <f>_xlfn.XLOOKUP(Teams[[#This Row],[franchID]], franchises[franchID], franchises[franchName])</f>
        <v>Chicago Cubs</v>
      </c>
      <c r="D2632" s="3">
        <f>IF(Teams[[#This Row],[LgWin]]="Y", 1,
IF(Teams[[#This Row],[LgWin]] = "N", 0, " "))</f>
        <v>0</v>
      </c>
      <c r="E2632" s="3">
        <f>IF(Teams[[#This Row],[WSWin]]="Y", 1,
IF(Teams[[#This Row],[WSWin]] = "N", 0, " "))</f>
        <v>0</v>
      </c>
      <c r="F2632">
        <v>2010</v>
      </c>
      <c r="G2632" t="s">
        <v>157</v>
      </c>
      <c r="H2632" t="s">
        <v>161</v>
      </c>
      <c r="I2632" t="s">
        <v>162</v>
      </c>
      <c r="J2632" t="s">
        <v>591</v>
      </c>
      <c r="K2632">
        <v>5</v>
      </c>
      <c r="L2632">
        <v>162</v>
      </c>
      <c r="M2632">
        <v>81</v>
      </c>
      <c r="N2632">
        <v>75</v>
      </c>
      <c r="O2632">
        <v>87</v>
      </c>
      <c r="P2632" t="s">
        <v>51</v>
      </c>
      <c r="Q2632" t="s">
        <v>51</v>
      </c>
      <c r="R2632" t="s">
        <v>51</v>
      </c>
      <c r="S2632" t="s">
        <v>51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45">
      <c r="A2633" s="3" t="b">
        <f>Teams[[#This Row],[yearID]]&gt;=1973</f>
        <v>1</v>
      </c>
      <c r="B2633" s="3" t="b">
        <f>Teams[[#This Row],[yearID]]&gt;=1903</f>
        <v>1</v>
      </c>
      <c r="C2633" s="3" t="str">
        <f>_xlfn.XLOOKUP(Teams[[#This Row],[franchID]], franchises[franchID], franchises[franchName])</f>
        <v>Cincinnati Reds</v>
      </c>
      <c r="D2633" s="3">
        <f>IF(Teams[[#This Row],[LgWin]]="Y", 1,
IF(Teams[[#This Row],[LgWin]] = "N", 0, " "))</f>
        <v>0</v>
      </c>
      <c r="E2633" s="3">
        <f>IF(Teams[[#This Row],[WSWin]]="Y", 1,
IF(Teams[[#This Row],[WSWin]] = "N", 0, " "))</f>
        <v>0</v>
      </c>
      <c r="F2633">
        <v>2010</v>
      </c>
      <c r="G2633" t="s">
        <v>157</v>
      </c>
      <c r="H2633" t="s">
        <v>167</v>
      </c>
      <c r="I2633" t="s">
        <v>167</v>
      </c>
      <c r="J2633" t="s">
        <v>591</v>
      </c>
      <c r="K2633">
        <v>1</v>
      </c>
      <c r="L2633">
        <v>162</v>
      </c>
      <c r="M2633">
        <v>81</v>
      </c>
      <c r="N2633">
        <v>91</v>
      </c>
      <c r="O2633">
        <v>71</v>
      </c>
      <c r="P2633" t="s">
        <v>76</v>
      </c>
      <c r="Q2633" t="s">
        <v>51</v>
      </c>
      <c r="R2633" t="s">
        <v>51</v>
      </c>
      <c r="S2633" t="s">
        <v>51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45">
      <c r="A2634" s="3" t="b">
        <f>Teams[[#This Row],[yearID]]&gt;=1973</f>
        <v>1</v>
      </c>
      <c r="B2634" s="3" t="b">
        <f>Teams[[#This Row],[yearID]]&gt;=1903</f>
        <v>1</v>
      </c>
      <c r="C2634" s="3" t="str">
        <f>_xlfn.XLOOKUP(Teams[[#This Row],[franchID]], franchises[franchID], franchises[franchName])</f>
        <v>Cleveland Indians</v>
      </c>
      <c r="D2634" s="3">
        <f>IF(Teams[[#This Row],[LgWin]]="Y", 1,
IF(Teams[[#This Row],[LgWin]] = "N", 0, " "))</f>
        <v>0</v>
      </c>
      <c r="E2634" s="3">
        <f>IF(Teams[[#This Row],[WSWin]]="Y", 1,
IF(Teams[[#This Row],[WSWin]] = "N", 0, " "))</f>
        <v>0</v>
      </c>
      <c r="F2634">
        <v>2010</v>
      </c>
      <c r="G2634" t="s">
        <v>410</v>
      </c>
      <c r="H2634" t="s">
        <v>64</v>
      </c>
      <c r="I2634" t="s">
        <v>64</v>
      </c>
      <c r="J2634" t="s">
        <v>591</v>
      </c>
      <c r="K2634">
        <v>4</v>
      </c>
      <c r="L2634">
        <v>162</v>
      </c>
      <c r="M2634">
        <v>81</v>
      </c>
      <c r="N2634">
        <v>69</v>
      </c>
      <c r="O2634">
        <v>93</v>
      </c>
      <c r="P2634" t="s">
        <v>51</v>
      </c>
      <c r="Q2634" t="s">
        <v>51</v>
      </c>
      <c r="R2634" t="s">
        <v>51</v>
      </c>
      <c r="S2634" t="s">
        <v>51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45">
      <c r="A2635" s="3" t="b">
        <f>Teams[[#This Row],[yearID]]&gt;=1973</f>
        <v>1</v>
      </c>
      <c r="B2635" s="3" t="b">
        <f>Teams[[#This Row],[yearID]]&gt;=1903</f>
        <v>1</v>
      </c>
      <c r="C2635" s="3" t="str">
        <f>_xlfn.XLOOKUP(Teams[[#This Row],[franchID]], franchises[franchID], franchises[franchName])</f>
        <v>Colorado Rockies</v>
      </c>
      <c r="D2635" s="3">
        <f>IF(Teams[[#This Row],[LgWin]]="Y", 1,
IF(Teams[[#This Row],[LgWin]] = "N", 0, " "))</f>
        <v>0</v>
      </c>
      <c r="E2635" s="3">
        <f>IF(Teams[[#This Row],[WSWin]]="Y", 1,
IF(Teams[[#This Row],[WSWin]] = "N", 0, " "))</f>
        <v>0</v>
      </c>
      <c r="F2635">
        <v>2010</v>
      </c>
      <c r="G2635" t="s">
        <v>157</v>
      </c>
      <c r="H2635" t="s">
        <v>241</v>
      </c>
      <c r="I2635" t="s">
        <v>241</v>
      </c>
      <c r="J2635" t="s">
        <v>8</v>
      </c>
      <c r="K2635">
        <v>3</v>
      </c>
      <c r="L2635">
        <v>162</v>
      </c>
      <c r="M2635">
        <v>81</v>
      </c>
      <c r="N2635">
        <v>83</v>
      </c>
      <c r="O2635">
        <v>79</v>
      </c>
      <c r="P2635" t="s">
        <v>51</v>
      </c>
      <c r="Q2635" t="s">
        <v>51</v>
      </c>
      <c r="R2635" t="s">
        <v>51</v>
      </c>
      <c r="S2635" t="s">
        <v>51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45">
      <c r="A2636" s="3" t="b">
        <f>Teams[[#This Row],[yearID]]&gt;=1973</f>
        <v>1</v>
      </c>
      <c r="B2636" s="3" t="b">
        <f>Teams[[#This Row],[yearID]]&gt;=1903</f>
        <v>1</v>
      </c>
      <c r="C2636" s="3" t="str">
        <f>_xlfn.XLOOKUP(Teams[[#This Row],[franchID]], franchises[franchID], franchises[franchName])</f>
        <v>Detroit Tigers</v>
      </c>
      <c r="D2636" s="3">
        <f>IF(Teams[[#This Row],[LgWin]]="Y", 1,
IF(Teams[[#This Row],[LgWin]] = "N", 0, " "))</f>
        <v>0</v>
      </c>
      <c r="E2636" s="3">
        <f>IF(Teams[[#This Row],[WSWin]]="Y", 1,
IF(Teams[[#This Row],[WSWin]] = "N", 0, " "))</f>
        <v>0</v>
      </c>
      <c r="F2636">
        <v>2010</v>
      </c>
      <c r="G2636" t="s">
        <v>410</v>
      </c>
      <c r="H2636" t="s">
        <v>419</v>
      </c>
      <c r="I2636" t="s">
        <v>419</v>
      </c>
      <c r="J2636" t="s">
        <v>591</v>
      </c>
      <c r="K2636">
        <v>3</v>
      </c>
      <c r="L2636">
        <v>162</v>
      </c>
      <c r="M2636">
        <v>81</v>
      </c>
      <c r="N2636">
        <v>81</v>
      </c>
      <c r="O2636">
        <v>81</v>
      </c>
      <c r="P2636" t="s">
        <v>51</v>
      </c>
      <c r="Q2636" t="s">
        <v>51</v>
      </c>
      <c r="R2636" t="s">
        <v>51</v>
      </c>
      <c r="S2636" t="s">
        <v>51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45">
      <c r="A2637" s="3" t="b">
        <f>Teams[[#This Row],[yearID]]&gt;=1973</f>
        <v>1</v>
      </c>
      <c r="B2637" s="3" t="b">
        <f>Teams[[#This Row],[yearID]]&gt;=1903</f>
        <v>1</v>
      </c>
      <c r="C2637" s="3" t="str">
        <f>_xlfn.XLOOKUP(Teams[[#This Row],[franchID]], franchises[franchID], franchises[franchName])</f>
        <v>Florida Marlins</v>
      </c>
      <c r="D2637" s="3">
        <f>IF(Teams[[#This Row],[LgWin]]="Y", 1,
IF(Teams[[#This Row],[LgWin]] = "N", 0, " "))</f>
        <v>0</v>
      </c>
      <c r="E2637" s="3">
        <f>IF(Teams[[#This Row],[WSWin]]="Y", 1,
IF(Teams[[#This Row],[WSWin]] = "N", 0, " "))</f>
        <v>0</v>
      </c>
      <c r="F2637">
        <v>2010</v>
      </c>
      <c r="G2637" t="s">
        <v>157</v>
      </c>
      <c r="H2637" t="s">
        <v>586</v>
      </c>
      <c r="I2637" t="s">
        <v>587</v>
      </c>
      <c r="J2637" t="s">
        <v>37</v>
      </c>
      <c r="K2637">
        <v>3</v>
      </c>
      <c r="L2637">
        <v>162</v>
      </c>
      <c r="M2637">
        <v>81</v>
      </c>
      <c r="N2637">
        <v>80</v>
      </c>
      <c r="O2637">
        <v>82</v>
      </c>
      <c r="P2637" t="s">
        <v>51</v>
      </c>
      <c r="Q2637" t="s">
        <v>51</v>
      </c>
      <c r="R2637" t="s">
        <v>51</v>
      </c>
      <c r="S2637" t="s">
        <v>51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45">
      <c r="A2638" s="3" t="b">
        <f>Teams[[#This Row],[yearID]]&gt;=1973</f>
        <v>1</v>
      </c>
      <c r="B2638" s="3" t="b">
        <f>Teams[[#This Row],[yearID]]&gt;=1903</f>
        <v>1</v>
      </c>
      <c r="C2638" s="3" t="str">
        <f>_xlfn.XLOOKUP(Teams[[#This Row],[franchID]], franchises[franchID], franchises[franchName])</f>
        <v>Houston Astros</v>
      </c>
      <c r="D2638" s="3">
        <f>IF(Teams[[#This Row],[LgWin]]="Y", 1,
IF(Teams[[#This Row],[LgWin]] = "N", 0, " "))</f>
        <v>0</v>
      </c>
      <c r="E2638" s="3">
        <f>IF(Teams[[#This Row],[WSWin]]="Y", 1,
IF(Teams[[#This Row],[WSWin]] = "N", 0, " "))</f>
        <v>0</v>
      </c>
      <c r="F2638">
        <v>2010</v>
      </c>
      <c r="G2638" t="s">
        <v>157</v>
      </c>
      <c r="H2638" t="s">
        <v>528</v>
      </c>
      <c r="I2638" t="s">
        <v>528</v>
      </c>
      <c r="J2638" t="s">
        <v>591</v>
      </c>
      <c r="K2638">
        <v>4</v>
      </c>
      <c r="L2638">
        <v>162</v>
      </c>
      <c r="M2638">
        <v>81</v>
      </c>
      <c r="N2638">
        <v>76</v>
      </c>
      <c r="O2638">
        <v>86</v>
      </c>
      <c r="P2638" t="s">
        <v>51</v>
      </c>
      <c r="Q2638" t="s">
        <v>51</v>
      </c>
      <c r="R2638" t="s">
        <v>51</v>
      </c>
      <c r="S2638" t="s">
        <v>51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45">
      <c r="A2639" s="3" t="b">
        <f>Teams[[#This Row],[yearID]]&gt;=1973</f>
        <v>1</v>
      </c>
      <c r="B2639" s="3" t="b">
        <f>Teams[[#This Row],[yearID]]&gt;=1903</f>
        <v>1</v>
      </c>
      <c r="C2639" s="3" t="str">
        <f>_xlfn.XLOOKUP(Teams[[#This Row],[franchID]], franchises[franchID], franchises[franchName])</f>
        <v>Kansas City Royals</v>
      </c>
      <c r="D2639" s="3">
        <f>IF(Teams[[#This Row],[LgWin]]="Y", 1,
IF(Teams[[#This Row],[LgWin]] = "N", 0, " "))</f>
        <v>0</v>
      </c>
      <c r="E2639" s="3">
        <f>IF(Teams[[#This Row],[WSWin]]="Y", 1,
IF(Teams[[#This Row],[WSWin]] = "N", 0, " "))</f>
        <v>0</v>
      </c>
      <c r="F2639">
        <v>2010</v>
      </c>
      <c r="G2639" t="s">
        <v>410</v>
      </c>
      <c r="H2639" t="s">
        <v>509</v>
      </c>
      <c r="I2639" t="s">
        <v>548</v>
      </c>
      <c r="J2639" t="s">
        <v>591</v>
      </c>
      <c r="K2639">
        <v>5</v>
      </c>
      <c r="L2639">
        <v>162</v>
      </c>
      <c r="M2639">
        <v>81</v>
      </c>
      <c r="N2639">
        <v>67</v>
      </c>
      <c r="O2639">
        <v>95</v>
      </c>
      <c r="P2639" t="s">
        <v>51</v>
      </c>
      <c r="Q2639" t="s">
        <v>51</v>
      </c>
      <c r="R2639" t="s">
        <v>51</v>
      </c>
      <c r="S2639" t="s">
        <v>51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45">
      <c r="A2640" s="3" t="b">
        <f>Teams[[#This Row],[yearID]]&gt;=1973</f>
        <v>1</v>
      </c>
      <c r="B2640" s="3" t="b">
        <f>Teams[[#This Row],[yearID]]&gt;=1903</f>
        <v>1</v>
      </c>
      <c r="C2640" s="3" t="str">
        <f>_xlfn.XLOOKUP(Teams[[#This Row],[franchID]], franchises[franchID], franchises[franchName])</f>
        <v>Los Angeles Angels of Anaheim</v>
      </c>
      <c r="D2640" s="3">
        <f>IF(Teams[[#This Row],[LgWin]]="Y", 1,
IF(Teams[[#This Row],[LgWin]] = "N", 0, " "))</f>
        <v>0</v>
      </c>
      <c r="E2640" s="3">
        <f>IF(Teams[[#This Row],[WSWin]]="Y", 1,
IF(Teams[[#This Row],[WSWin]] = "N", 0, " "))</f>
        <v>0</v>
      </c>
      <c r="F2640">
        <v>2010</v>
      </c>
      <c r="G2640" t="s">
        <v>410</v>
      </c>
      <c r="H2640" t="s">
        <v>519</v>
      </c>
      <c r="I2640" t="s">
        <v>520</v>
      </c>
      <c r="J2640" t="s">
        <v>8</v>
      </c>
      <c r="K2640">
        <v>3</v>
      </c>
      <c r="L2640">
        <v>162</v>
      </c>
      <c r="M2640">
        <v>81</v>
      </c>
      <c r="N2640">
        <v>80</v>
      </c>
      <c r="O2640">
        <v>82</v>
      </c>
      <c r="P2640" t="s">
        <v>51</v>
      </c>
      <c r="Q2640" t="s">
        <v>51</v>
      </c>
      <c r="R2640" t="s">
        <v>51</v>
      </c>
      <c r="S2640" t="s">
        <v>51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45">
      <c r="A2641" s="3" t="b">
        <f>Teams[[#This Row],[yearID]]&gt;=1973</f>
        <v>1</v>
      </c>
      <c r="B2641" s="3" t="b">
        <f>Teams[[#This Row],[yearID]]&gt;=1903</f>
        <v>1</v>
      </c>
      <c r="C2641" s="3" t="str">
        <f>_xlfn.XLOOKUP(Teams[[#This Row],[franchID]], franchises[franchID], franchises[franchName])</f>
        <v>Los Angeles Dodgers</v>
      </c>
      <c r="D2641" s="3">
        <f>IF(Teams[[#This Row],[LgWin]]="Y", 1,
IF(Teams[[#This Row],[LgWin]] = "N", 0, " "))</f>
        <v>0</v>
      </c>
      <c r="E2641" s="3">
        <f>IF(Teams[[#This Row],[WSWin]]="Y", 1,
IF(Teams[[#This Row],[WSWin]] = "N", 0, " "))</f>
        <v>0</v>
      </c>
      <c r="F2641">
        <v>2010</v>
      </c>
      <c r="G2641" t="s">
        <v>157</v>
      </c>
      <c r="H2641" t="s">
        <v>511</v>
      </c>
      <c r="I2641" t="s">
        <v>260</v>
      </c>
      <c r="J2641" t="s">
        <v>8</v>
      </c>
      <c r="K2641">
        <v>4</v>
      </c>
      <c r="L2641">
        <v>162</v>
      </c>
      <c r="M2641">
        <v>81</v>
      </c>
      <c r="N2641">
        <v>80</v>
      </c>
      <c r="O2641">
        <v>82</v>
      </c>
      <c r="P2641" t="s">
        <v>51</v>
      </c>
      <c r="Q2641" t="s">
        <v>51</v>
      </c>
      <c r="R2641" t="s">
        <v>51</v>
      </c>
      <c r="S2641" t="s">
        <v>51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45">
      <c r="A2642" s="3" t="b">
        <f>Teams[[#This Row],[yearID]]&gt;=1973</f>
        <v>1</v>
      </c>
      <c r="B2642" s="3" t="b">
        <f>Teams[[#This Row],[yearID]]&gt;=1903</f>
        <v>1</v>
      </c>
      <c r="C2642" s="3" t="str">
        <f>_xlfn.XLOOKUP(Teams[[#This Row],[franchID]], franchises[franchID], franchises[franchName])</f>
        <v>Milwaukee Brewers</v>
      </c>
      <c r="D2642" s="3">
        <f>IF(Teams[[#This Row],[LgWin]]="Y", 1,
IF(Teams[[#This Row],[LgWin]] = "N", 0, " "))</f>
        <v>0</v>
      </c>
      <c r="E2642" s="3">
        <f>IF(Teams[[#This Row],[WSWin]]="Y", 1,
IF(Teams[[#This Row],[WSWin]] = "N", 0, " "))</f>
        <v>0</v>
      </c>
      <c r="F2642">
        <v>2010</v>
      </c>
      <c r="G2642" t="s">
        <v>157</v>
      </c>
      <c r="H2642" t="s">
        <v>282</v>
      </c>
      <c r="I2642" t="s">
        <v>282</v>
      </c>
      <c r="J2642" t="s">
        <v>591</v>
      </c>
      <c r="K2642">
        <v>3</v>
      </c>
      <c r="L2642">
        <v>162</v>
      </c>
      <c r="M2642">
        <v>81</v>
      </c>
      <c r="N2642">
        <v>77</v>
      </c>
      <c r="O2642">
        <v>85</v>
      </c>
      <c r="P2642" t="s">
        <v>51</v>
      </c>
      <c r="Q2642" t="s">
        <v>51</v>
      </c>
      <c r="R2642" t="s">
        <v>51</v>
      </c>
      <c r="S2642" t="s">
        <v>51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45">
      <c r="A2643" s="3" t="b">
        <f>Teams[[#This Row],[yearID]]&gt;=1973</f>
        <v>1</v>
      </c>
      <c r="B2643" s="3" t="b">
        <f>Teams[[#This Row],[yearID]]&gt;=1903</f>
        <v>1</v>
      </c>
      <c r="C2643" s="3" t="str">
        <f>_xlfn.XLOOKUP(Teams[[#This Row],[franchID]], franchises[franchID], franchises[franchName])</f>
        <v>Minnesota Twins</v>
      </c>
      <c r="D2643" s="3">
        <f>IF(Teams[[#This Row],[LgWin]]="Y", 1,
IF(Teams[[#This Row],[LgWin]] = "N", 0, " "))</f>
        <v>0</v>
      </c>
      <c r="E2643" s="3">
        <f>IF(Teams[[#This Row],[WSWin]]="Y", 1,
IF(Teams[[#This Row],[WSWin]] = "N", 0, " "))</f>
        <v>0</v>
      </c>
      <c r="F2643">
        <v>2010</v>
      </c>
      <c r="G2643" t="s">
        <v>410</v>
      </c>
      <c r="H2643" t="s">
        <v>426</v>
      </c>
      <c r="I2643" t="s">
        <v>426</v>
      </c>
      <c r="J2643" t="s">
        <v>591</v>
      </c>
      <c r="K2643">
        <v>1</v>
      </c>
      <c r="L2643">
        <v>162</v>
      </c>
      <c r="M2643">
        <v>81</v>
      </c>
      <c r="N2643">
        <v>94</v>
      </c>
      <c r="O2643">
        <v>68</v>
      </c>
      <c r="P2643" t="s">
        <v>76</v>
      </c>
      <c r="Q2643" t="s">
        <v>51</v>
      </c>
      <c r="R2643" t="s">
        <v>51</v>
      </c>
      <c r="S2643" t="s">
        <v>51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45">
      <c r="A2644" s="3" t="b">
        <f>Teams[[#This Row],[yearID]]&gt;=1973</f>
        <v>1</v>
      </c>
      <c r="B2644" s="3" t="b">
        <f>Teams[[#This Row],[yearID]]&gt;=1903</f>
        <v>1</v>
      </c>
      <c r="C2644" s="3" t="str">
        <f>_xlfn.XLOOKUP(Teams[[#This Row],[franchID]], franchises[franchID], franchises[franchName])</f>
        <v>New York Yankees</v>
      </c>
      <c r="D2644" s="3">
        <f>IF(Teams[[#This Row],[LgWin]]="Y", 1,
IF(Teams[[#This Row],[LgWin]] = "N", 0, " "))</f>
        <v>0</v>
      </c>
      <c r="E2644" s="3">
        <f>IF(Teams[[#This Row],[WSWin]]="Y", 1,
IF(Teams[[#This Row],[WSWin]] = "N", 0, " "))</f>
        <v>0</v>
      </c>
      <c r="F2644">
        <v>2010</v>
      </c>
      <c r="G2644" t="s">
        <v>410</v>
      </c>
      <c r="H2644" t="s">
        <v>436</v>
      </c>
      <c r="I2644" t="s">
        <v>412</v>
      </c>
      <c r="J2644" t="s">
        <v>37</v>
      </c>
      <c r="K2644">
        <v>2</v>
      </c>
      <c r="L2644">
        <v>162</v>
      </c>
      <c r="M2644">
        <v>81</v>
      </c>
      <c r="N2644">
        <v>95</v>
      </c>
      <c r="O2644">
        <v>67</v>
      </c>
      <c r="P2644" t="s">
        <v>51</v>
      </c>
      <c r="Q2644" t="s">
        <v>76</v>
      </c>
      <c r="R2644" t="s">
        <v>51</v>
      </c>
      <c r="S2644" t="s">
        <v>51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45">
      <c r="A2645" s="3" t="b">
        <f>Teams[[#This Row],[yearID]]&gt;=1973</f>
        <v>1</v>
      </c>
      <c r="B2645" s="3" t="b">
        <f>Teams[[#This Row],[yearID]]&gt;=1903</f>
        <v>1</v>
      </c>
      <c r="C2645" s="3" t="str">
        <f>_xlfn.XLOOKUP(Teams[[#This Row],[franchID]], franchises[franchID], franchises[franchName])</f>
        <v>New York Mets</v>
      </c>
      <c r="D2645" s="3">
        <f>IF(Teams[[#This Row],[LgWin]]="Y", 1,
IF(Teams[[#This Row],[LgWin]] = "N", 0, " "))</f>
        <v>0</v>
      </c>
      <c r="E2645" s="3">
        <f>IF(Teams[[#This Row],[WSWin]]="Y", 1,
IF(Teams[[#This Row],[WSWin]] = "N", 0, " "))</f>
        <v>0</v>
      </c>
      <c r="F2645">
        <v>2010</v>
      </c>
      <c r="G2645" t="s">
        <v>157</v>
      </c>
      <c r="H2645" t="s">
        <v>532</v>
      </c>
      <c r="I2645" t="s">
        <v>533</v>
      </c>
      <c r="J2645" t="s">
        <v>37</v>
      </c>
      <c r="K2645">
        <v>4</v>
      </c>
      <c r="L2645">
        <v>162</v>
      </c>
      <c r="M2645">
        <v>81</v>
      </c>
      <c r="N2645">
        <v>79</v>
      </c>
      <c r="O2645">
        <v>83</v>
      </c>
      <c r="P2645" t="s">
        <v>51</v>
      </c>
      <c r="Q2645" t="s">
        <v>51</v>
      </c>
      <c r="R2645" t="s">
        <v>51</v>
      </c>
      <c r="S2645" t="s">
        <v>51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45">
      <c r="A2646" s="3" t="b">
        <f>Teams[[#This Row],[yearID]]&gt;=1973</f>
        <v>1</v>
      </c>
      <c r="B2646" s="3" t="b">
        <f>Teams[[#This Row],[yearID]]&gt;=1903</f>
        <v>1</v>
      </c>
      <c r="C2646" s="3" t="str">
        <f>_xlfn.XLOOKUP(Teams[[#This Row],[franchID]], franchises[franchID], franchises[franchName])</f>
        <v>Oakland Athletics</v>
      </c>
      <c r="D2646" s="3">
        <f>IF(Teams[[#This Row],[LgWin]]="Y", 1,
IF(Teams[[#This Row],[LgWin]] = "N", 0, " "))</f>
        <v>0</v>
      </c>
      <c r="E2646" s="3">
        <f>IF(Teams[[#This Row],[WSWin]]="Y", 1,
IF(Teams[[#This Row],[WSWin]] = "N", 0, " "))</f>
        <v>0</v>
      </c>
      <c r="F2646">
        <v>2010</v>
      </c>
      <c r="G2646" t="s">
        <v>410</v>
      </c>
      <c r="H2646" t="s">
        <v>423</v>
      </c>
      <c r="I2646" t="s">
        <v>423</v>
      </c>
      <c r="J2646" t="s">
        <v>8</v>
      </c>
      <c r="K2646">
        <v>2</v>
      </c>
      <c r="L2646">
        <v>162</v>
      </c>
      <c r="M2646">
        <v>81</v>
      </c>
      <c r="N2646">
        <v>81</v>
      </c>
      <c r="O2646">
        <v>81</v>
      </c>
      <c r="P2646" t="s">
        <v>51</v>
      </c>
      <c r="Q2646" t="s">
        <v>51</v>
      </c>
      <c r="R2646" t="s">
        <v>51</v>
      </c>
      <c r="S2646" t="s">
        <v>51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45">
      <c r="A2647" s="3" t="b">
        <f>Teams[[#This Row],[yearID]]&gt;=1973</f>
        <v>1</v>
      </c>
      <c r="B2647" s="3" t="b">
        <f>Teams[[#This Row],[yearID]]&gt;=1903</f>
        <v>1</v>
      </c>
      <c r="C2647" s="3" t="str">
        <f>_xlfn.XLOOKUP(Teams[[#This Row],[franchID]], franchises[franchID], franchises[franchName])</f>
        <v>Philadelphia Phillies</v>
      </c>
      <c r="D2647" s="3">
        <f>IF(Teams[[#This Row],[LgWin]]="Y", 1,
IF(Teams[[#This Row],[LgWin]] = "N", 0, " "))</f>
        <v>0</v>
      </c>
      <c r="E2647" s="3">
        <f>IF(Teams[[#This Row],[WSWin]]="Y", 1,
IF(Teams[[#This Row],[WSWin]] = "N", 0, " "))</f>
        <v>0</v>
      </c>
      <c r="F2647">
        <v>2010</v>
      </c>
      <c r="G2647" t="s">
        <v>157</v>
      </c>
      <c r="H2647" t="s">
        <v>122</v>
      </c>
      <c r="I2647" t="s">
        <v>122</v>
      </c>
      <c r="J2647" t="s">
        <v>37</v>
      </c>
      <c r="K2647">
        <v>1</v>
      </c>
      <c r="L2647">
        <v>162</v>
      </c>
      <c r="M2647">
        <v>84</v>
      </c>
      <c r="N2647">
        <v>97</v>
      </c>
      <c r="O2647">
        <v>65</v>
      </c>
      <c r="P2647" t="s">
        <v>76</v>
      </c>
      <c r="Q2647" t="s">
        <v>51</v>
      </c>
      <c r="R2647" t="s">
        <v>51</v>
      </c>
      <c r="S2647" t="s">
        <v>51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45">
      <c r="A2648" s="3" t="b">
        <f>Teams[[#This Row],[yearID]]&gt;=1973</f>
        <v>1</v>
      </c>
      <c r="B2648" s="3" t="b">
        <f>Teams[[#This Row],[yearID]]&gt;=1903</f>
        <v>1</v>
      </c>
      <c r="C2648" s="3" t="str">
        <f>_xlfn.XLOOKUP(Teams[[#This Row],[franchID]], franchises[franchID], franchises[franchName])</f>
        <v>Pittsburgh Pirates</v>
      </c>
      <c r="D2648" s="3">
        <f>IF(Teams[[#This Row],[LgWin]]="Y", 1,
IF(Teams[[#This Row],[LgWin]] = "N", 0, " "))</f>
        <v>0</v>
      </c>
      <c r="E2648" s="3">
        <f>IF(Teams[[#This Row],[WSWin]]="Y", 1,
IF(Teams[[#This Row],[WSWin]] = "N", 0, " "))</f>
        <v>0</v>
      </c>
      <c r="F2648">
        <v>2010</v>
      </c>
      <c r="G2648" t="s">
        <v>157</v>
      </c>
      <c r="H2648" t="s">
        <v>229</v>
      </c>
      <c r="I2648" t="s">
        <v>229</v>
      </c>
      <c r="J2648" t="s">
        <v>591</v>
      </c>
      <c r="K2648">
        <v>6</v>
      </c>
      <c r="L2648">
        <v>162</v>
      </c>
      <c r="M2648">
        <v>81</v>
      </c>
      <c r="N2648">
        <v>57</v>
      </c>
      <c r="O2648">
        <v>105</v>
      </c>
      <c r="P2648" t="s">
        <v>51</v>
      </c>
      <c r="Q2648" t="s">
        <v>51</v>
      </c>
      <c r="R2648" t="s">
        <v>51</v>
      </c>
      <c r="S2648" t="s">
        <v>51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45">
      <c r="A2649" s="3" t="b">
        <f>Teams[[#This Row],[yearID]]&gt;=1973</f>
        <v>1</v>
      </c>
      <c r="B2649" s="3" t="b">
        <f>Teams[[#This Row],[yearID]]&gt;=1903</f>
        <v>1</v>
      </c>
      <c r="C2649" s="3" t="str">
        <f>_xlfn.XLOOKUP(Teams[[#This Row],[franchID]], franchises[franchID], franchises[franchName])</f>
        <v>San Diego Padres</v>
      </c>
      <c r="D2649" s="3">
        <f>IF(Teams[[#This Row],[LgWin]]="Y", 1,
IF(Teams[[#This Row],[LgWin]] = "N", 0, " "))</f>
        <v>0</v>
      </c>
      <c r="E2649" s="3">
        <f>IF(Teams[[#This Row],[WSWin]]="Y", 1,
IF(Teams[[#This Row],[WSWin]] = "N", 0, " "))</f>
        <v>0</v>
      </c>
      <c r="F2649">
        <v>2010</v>
      </c>
      <c r="G2649" t="s">
        <v>157</v>
      </c>
      <c r="H2649" t="s">
        <v>554</v>
      </c>
      <c r="I2649" t="s">
        <v>555</v>
      </c>
      <c r="J2649" t="s">
        <v>8</v>
      </c>
      <c r="K2649">
        <v>2</v>
      </c>
      <c r="L2649">
        <v>162</v>
      </c>
      <c r="M2649">
        <v>81</v>
      </c>
      <c r="N2649">
        <v>90</v>
      </c>
      <c r="O2649">
        <v>72</v>
      </c>
      <c r="P2649" t="s">
        <v>51</v>
      </c>
      <c r="Q2649" t="s">
        <v>51</v>
      </c>
      <c r="R2649" t="s">
        <v>51</v>
      </c>
      <c r="S2649" t="s">
        <v>51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45">
      <c r="A2650" s="3" t="b">
        <f>Teams[[#This Row],[yearID]]&gt;=1973</f>
        <v>1</v>
      </c>
      <c r="B2650" s="3" t="b">
        <f>Teams[[#This Row],[yearID]]&gt;=1903</f>
        <v>1</v>
      </c>
      <c r="C2650" s="3" t="str">
        <f>_xlfn.XLOOKUP(Teams[[#This Row],[franchID]], franchises[franchID], franchises[franchName])</f>
        <v>Seattle Mariners</v>
      </c>
      <c r="D2650" s="3">
        <f>IF(Teams[[#This Row],[LgWin]]="Y", 1,
IF(Teams[[#This Row],[LgWin]] = "N", 0, " "))</f>
        <v>0</v>
      </c>
      <c r="E2650" s="3">
        <f>IF(Teams[[#This Row],[WSWin]]="Y", 1,
IF(Teams[[#This Row],[WSWin]] = "N", 0, " "))</f>
        <v>0</v>
      </c>
      <c r="F2650">
        <v>2010</v>
      </c>
      <c r="G2650" t="s">
        <v>410</v>
      </c>
      <c r="H2650" t="s">
        <v>573</v>
      </c>
      <c r="I2650" t="s">
        <v>573</v>
      </c>
      <c r="J2650" t="s">
        <v>8</v>
      </c>
      <c r="K2650">
        <v>4</v>
      </c>
      <c r="L2650">
        <v>162</v>
      </c>
      <c r="M2650">
        <v>81</v>
      </c>
      <c r="N2650">
        <v>61</v>
      </c>
      <c r="O2650">
        <v>101</v>
      </c>
      <c r="P2650" t="s">
        <v>51</v>
      </c>
      <c r="Q2650" t="s">
        <v>51</v>
      </c>
      <c r="R2650" t="s">
        <v>51</v>
      </c>
      <c r="S2650" t="s">
        <v>51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45">
      <c r="A2651" s="3" t="b">
        <f>Teams[[#This Row],[yearID]]&gt;=1973</f>
        <v>1</v>
      </c>
      <c r="B2651" s="3" t="b">
        <f>Teams[[#This Row],[yearID]]&gt;=1903</f>
        <v>1</v>
      </c>
      <c r="C2651" s="3" t="str">
        <f>_xlfn.XLOOKUP(Teams[[#This Row],[franchID]], franchises[franchID], franchises[franchName])</f>
        <v>San Francisco Giants</v>
      </c>
      <c r="D2651" s="3">
        <f>IF(Teams[[#This Row],[LgWin]]="Y", 1,
IF(Teams[[#This Row],[LgWin]] = "N", 0, " "))</f>
        <v>1</v>
      </c>
      <c r="E2651" s="3">
        <f>IF(Teams[[#This Row],[WSWin]]="Y", 1,
IF(Teams[[#This Row],[WSWin]] = "N", 0, " "))</f>
        <v>1</v>
      </c>
      <c r="F2651">
        <v>2010</v>
      </c>
      <c r="G2651" t="s">
        <v>157</v>
      </c>
      <c r="H2651" t="s">
        <v>514</v>
      </c>
      <c r="I2651" t="s">
        <v>243</v>
      </c>
      <c r="J2651" t="s">
        <v>8</v>
      </c>
      <c r="K2651">
        <v>1</v>
      </c>
      <c r="L2651">
        <v>162</v>
      </c>
      <c r="M2651">
        <v>81</v>
      </c>
      <c r="N2651">
        <v>92</v>
      </c>
      <c r="O2651">
        <v>70</v>
      </c>
      <c r="P2651" t="s">
        <v>76</v>
      </c>
      <c r="Q2651" t="s">
        <v>51</v>
      </c>
      <c r="R2651" t="s">
        <v>76</v>
      </c>
      <c r="S2651" t="s">
        <v>76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45">
      <c r="A2652" s="3" t="b">
        <f>Teams[[#This Row],[yearID]]&gt;=1973</f>
        <v>1</v>
      </c>
      <c r="B2652" s="3" t="b">
        <f>Teams[[#This Row],[yearID]]&gt;=1903</f>
        <v>1</v>
      </c>
      <c r="C2652" s="3" t="str">
        <f>_xlfn.XLOOKUP(Teams[[#This Row],[franchID]], franchises[franchID], franchises[franchName])</f>
        <v>St. Louis Cardinals</v>
      </c>
      <c r="D2652" s="3">
        <f>IF(Teams[[#This Row],[LgWin]]="Y", 1,
IF(Teams[[#This Row],[LgWin]] = "N", 0, " "))</f>
        <v>0</v>
      </c>
      <c r="E2652" s="3">
        <f>IF(Teams[[#This Row],[WSWin]]="Y", 1,
IF(Teams[[#This Row],[WSWin]] = "N", 0, " "))</f>
        <v>0</v>
      </c>
      <c r="F2652">
        <v>2010</v>
      </c>
      <c r="G2652" t="s">
        <v>157</v>
      </c>
      <c r="H2652" t="s">
        <v>396</v>
      </c>
      <c r="I2652" t="s">
        <v>154</v>
      </c>
      <c r="J2652" t="s">
        <v>591</v>
      </c>
      <c r="K2652">
        <v>2</v>
      </c>
      <c r="L2652">
        <v>162</v>
      </c>
      <c r="M2652">
        <v>81</v>
      </c>
      <c r="N2652">
        <v>86</v>
      </c>
      <c r="O2652">
        <v>76</v>
      </c>
      <c r="P2652" t="s">
        <v>51</v>
      </c>
      <c r="Q2652" t="s">
        <v>51</v>
      </c>
      <c r="R2652" t="s">
        <v>51</v>
      </c>
      <c r="S2652" t="s">
        <v>51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45">
      <c r="A2653" s="3" t="b">
        <f>Teams[[#This Row],[yearID]]&gt;=1973</f>
        <v>1</v>
      </c>
      <c r="B2653" s="3" t="b">
        <f>Teams[[#This Row],[yearID]]&gt;=1903</f>
        <v>1</v>
      </c>
      <c r="C2653" s="3" t="str">
        <f>_xlfn.XLOOKUP(Teams[[#This Row],[franchID]], franchises[franchID], franchises[franchName])</f>
        <v>Tampa Bay Rays</v>
      </c>
      <c r="D2653" s="3">
        <f>IF(Teams[[#This Row],[LgWin]]="Y", 1,
IF(Teams[[#This Row],[LgWin]] = "N", 0, " "))</f>
        <v>0</v>
      </c>
      <c r="E2653" s="3">
        <f>IF(Teams[[#This Row],[WSWin]]="Y", 1,
IF(Teams[[#This Row],[WSWin]] = "N", 0, " "))</f>
        <v>0</v>
      </c>
      <c r="F2653">
        <v>2010</v>
      </c>
      <c r="G2653" t="s">
        <v>410</v>
      </c>
      <c r="H2653" t="s">
        <v>604</v>
      </c>
      <c r="I2653" t="s">
        <v>605</v>
      </c>
      <c r="J2653" t="s">
        <v>37</v>
      </c>
      <c r="K2653">
        <v>1</v>
      </c>
      <c r="L2653">
        <v>162</v>
      </c>
      <c r="M2653">
        <v>81</v>
      </c>
      <c r="N2653">
        <v>96</v>
      </c>
      <c r="O2653">
        <v>66</v>
      </c>
      <c r="P2653" t="s">
        <v>76</v>
      </c>
      <c r="Q2653" t="s">
        <v>51</v>
      </c>
      <c r="R2653" t="s">
        <v>51</v>
      </c>
      <c r="S2653" t="s">
        <v>51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45">
      <c r="A2654" s="3" t="b">
        <f>Teams[[#This Row],[yearID]]&gt;=1973</f>
        <v>1</v>
      </c>
      <c r="B2654" s="3" t="b">
        <f>Teams[[#This Row],[yearID]]&gt;=1903</f>
        <v>1</v>
      </c>
      <c r="C2654" s="3" t="str">
        <f>_xlfn.XLOOKUP(Teams[[#This Row],[franchID]], franchises[franchID], franchises[franchName])</f>
        <v>Texas Rangers</v>
      </c>
      <c r="D2654" s="3">
        <f>IF(Teams[[#This Row],[LgWin]]="Y", 1,
IF(Teams[[#This Row],[LgWin]] = "N", 0, " "))</f>
        <v>1</v>
      </c>
      <c r="E2654" s="3">
        <f>IF(Teams[[#This Row],[WSWin]]="Y", 1,
IF(Teams[[#This Row],[WSWin]] = "N", 0, " "))</f>
        <v>0</v>
      </c>
      <c r="F2654">
        <v>2010</v>
      </c>
      <c r="G2654" t="s">
        <v>410</v>
      </c>
      <c r="H2654" t="s">
        <v>526</v>
      </c>
      <c r="I2654" t="s">
        <v>526</v>
      </c>
      <c r="J2654" t="s">
        <v>8</v>
      </c>
      <c r="K2654">
        <v>1</v>
      </c>
      <c r="L2654">
        <v>162</v>
      </c>
      <c r="M2654">
        <v>81</v>
      </c>
      <c r="N2654">
        <v>90</v>
      </c>
      <c r="O2654">
        <v>72</v>
      </c>
      <c r="P2654" t="s">
        <v>76</v>
      </c>
      <c r="Q2654" t="s">
        <v>51</v>
      </c>
      <c r="R2654" t="s">
        <v>76</v>
      </c>
      <c r="S2654" t="s">
        <v>51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45">
      <c r="A2655" s="3" t="b">
        <f>Teams[[#This Row],[yearID]]&gt;=1973</f>
        <v>1</v>
      </c>
      <c r="B2655" s="3" t="b">
        <f>Teams[[#This Row],[yearID]]&gt;=1903</f>
        <v>1</v>
      </c>
      <c r="C2655" s="3" t="str">
        <f>_xlfn.XLOOKUP(Teams[[#This Row],[franchID]], franchises[franchID], franchises[franchName])</f>
        <v>Toronto Blue Jays</v>
      </c>
      <c r="D2655" s="3">
        <f>IF(Teams[[#This Row],[LgWin]]="Y", 1,
IF(Teams[[#This Row],[LgWin]] = "N", 0, " "))</f>
        <v>0</v>
      </c>
      <c r="E2655" s="3">
        <f>IF(Teams[[#This Row],[WSWin]]="Y", 1,
IF(Teams[[#This Row],[WSWin]] = "N", 0, " "))</f>
        <v>0</v>
      </c>
      <c r="F2655">
        <v>2010</v>
      </c>
      <c r="G2655" t="s">
        <v>410</v>
      </c>
      <c r="H2655" t="s">
        <v>576</v>
      </c>
      <c r="I2655" t="s">
        <v>576</v>
      </c>
      <c r="J2655" t="s">
        <v>37</v>
      </c>
      <c r="K2655">
        <v>4</v>
      </c>
      <c r="L2655">
        <v>162</v>
      </c>
      <c r="M2655">
        <v>78</v>
      </c>
      <c r="N2655">
        <v>85</v>
      </c>
      <c r="O2655">
        <v>77</v>
      </c>
      <c r="P2655" t="s">
        <v>51</v>
      </c>
      <c r="Q2655" t="s">
        <v>51</v>
      </c>
      <c r="R2655" t="s">
        <v>51</v>
      </c>
      <c r="S2655" t="s">
        <v>51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45">
      <c r="A2656" s="3" t="b">
        <f>Teams[[#This Row],[yearID]]&gt;=1973</f>
        <v>1</v>
      </c>
      <c r="B2656" s="3" t="b">
        <f>Teams[[#This Row],[yearID]]&gt;=1903</f>
        <v>1</v>
      </c>
      <c r="C2656" s="3" t="str">
        <f>_xlfn.XLOOKUP(Teams[[#This Row],[franchID]], franchises[franchID], franchises[franchName])</f>
        <v>Washington Nationals</v>
      </c>
      <c r="D2656" s="3">
        <f>IF(Teams[[#This Row],[LgWin]]="Y", 1,
IF(Teams[[#This Row],[LgWin]] = "N", 0, " "))</f>
        <v>0</v>
      </c>
      <c r="E2656" s="3">
        <f>IF(Teams[[#This Row],[WSWin]]="Y", 1,
IF(Teams[[#This Row],[WSWin]] = "N", 0, " "))</f>
        <v>0</v>
      </c>
      <c r="F2656">
        <v>2010</v>
      </c>
      <c r="G2656" t="s">
        <v>157</v>
      </c>
      <c r="H2656" t="s">
        <v>126</v>
      </c>
      <c r="I2656" t="s">
        <v>398</v>
      </c>
      <c r="J2656" t="s">
        <v>37</v>
      </c>
      <c r="K2656">
        <v>5</v>
      </c>
      <c r="L2656">
        <v>162</v>
      </c>
      <c r="M2656">
        <v>81</v>
      </c>
      <c r="N2656">
        <v>69</v>
      </c>
      <c r="O2656">
        <v>93</v>
      </c>
      <c r="P2656" t="s">
        <v>51</v>
      </c>
      <c r="Q2656" t="s">
        <v>51</v>
      </c>
      <c r="R2656" t="s">
        <v>51</v>
      </c>
      <c r="S2656" t="s">
        <v>51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45">
      <c r="A2657" s="3" t="b">
        <f>Teams[[#This Row],[yearID]]&gt;=1973</f>
        <v>1</v>
      </c>
      <c r="B2657" s="3" t="b">
        <f>Teams[[#This Row],[yearID]]&gt;=1903</f>
        <v>1</v>
      </c>
      <c r="C2657" s="3" t="str">
        <f>_xlfn.XLOOKUP(Teams[[#This Row],[franchID]], franchises[franchID], franchises[franchName])</f>
        <v>Arizona Diamondbacks</v>
      </c>
      <c r="D2657" s="3">
        <f>IF(Teams[[#This Row],[LgWin]]="Y", 1,
IF(Teams[[#This Row],[LgWin]] = "N", 0, " "))</f>
        <v>0</v>
      </c>
      <c r="E2657" s="3">
        <f>IF(Teams[[#This Row],[WSWin]]="Y", 1,
IF(Teams[[#This Row],[WSWin]] = "N", 0, " "))</f>
        <v>0</v>
      </c>
      <c r="F2657">
        <v>2011</v>
      </c>
      <c r="G2657" t="s">
        <v>157</v>
      </c>
      <c r="H2657" t="s">
        <v>601</v>
      </c>
      <c r="I2657" t="s">
        <v>601</v>
      </c>
      <c r="J2657" t="s">
        <v>8</v>
      </c>
      <c r="K2657">
        <v>1</v>
      </c>
      <c r="L2657">
        <v>162</v>
      </c>
      <c r="M2657">
        <v>81</v>
      </c>
      <c r="N2657">
        <v>94</v>
      </c>
      <c r="O2657">
        <v>68</v>
      </c>
      <c r="P2657" t="s">
        <v>76</v>
      </c>
      <c r="Q2657" t="s">
        <v>51</v>
      </c>
      <c r="R2657" t="s">
        <v>51</v>
      </c>
      <c r="S2657" t="s">
        <v>51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45">
      <c r="A2658" s="3" t="b">
        <f>Teams[[#This Row],[yearID]]&gt;=1973</f>
        <v>1</v>
      </c>
      <c r="B2658" s="3" t="b">
        <f>Teams[[#This Row],[yearID]]&gt;=1903</f>
        <v>1</v>
      </c>
      <c r="C2658" s="3" t="str">
        <f>_xlfn.XLOOKUP(Teams[[#This Row],[franchID]], franchises[franchID], franchises[franchName])</f>
        <v>Atlanta Braves</v>
      </c>
      <c r="D2658" s="3">
        <f>IF(Teams[[#This Row],[LgWin]]="Y", 1,
IF(Teams[[#This Row],[LgWin]] = "N", 0, " "))</f>
        <v>0</v>
      </c>
      <c r="E2658" s="3">
        <f>IF(Teams[[#This Row],[WSWin]]="Y", 1,
IF(Teams[[#This Row],[WSWin]] = "N", 0, " "))</f>
        <v>0</v>
      </c>
      <c r="F2658">
        <v>2011</v>
      </c>
      <c r="G2658" t="s">
        <v>157</v>
      </c>
      <c r="H2658" t="s">
        <v>159</v>
      </c>
      <c r="I2658" t="s">
        <v>159</v>
      </c>
      <c r="J2658" t="s">
        <v>37</v>
      </c>
      <c r="K2658">
        <v>2</v>
      </c>
      <c r="L2658">
        <v>162</v>
      </c>
      <c r="M2658">
        <v>81</v>
      </c>
      <c r="N2658">
        <v>89</v>
      </c>
      <c r="O2658">
        <v>73</v>
      </c>
      <c r="P2658" t="s">
        <v>51</v>
      </c>
      <c r="Q2658" t="s">
        <v>51</v>
      </c>
      <c r="R2658" t="s">
        <v>51</v>
      </c>
      <c r="S2658" t="s">
        <v>51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45">
      <c r="A2659" s="3" t="b">
        <f>Teams[[#This Row],[yearID]]&gt;=1973</f>
        <v>1</v>
      </c>
      <c r="B2659" s="3" t="b">
        <f>Teams[[#This Row],[yearID]]&gt;=1903</f>
        <v>1</v>
      </c>
      <c r="C2659" s="3" t="str">
        <f>_xlfn.XLOOKUP(Teams[[#This Row],[franchID]], franchises[franchID], franchises[franchName])</f>
        <v>Baltimore Orioles</v>
      </c>
      <c r="D2659" s="3">
        <f>IF(Teams[[#This Row],[LgWin]]="Y", 1,
IF(Teams[[#This Row],[LgWin]] = "N", 0, " "))</f>
        <v>0</v>
      </c>
      <c r="E2659" s="3">
        <f>IF(Teams[[#This Row],[WSWin]]="Y", 1,
IF(Teams[[#This Row],[WSWin]] = "N", 0, " "))</f>
        <v>0</v>
      </c>
      <c r="F2659">
        <v>2011</v>
      </c>
      <c r="G2659" t="s">
        <v>410</v>
      </c>
      <c r="H2659" t="s">
        <v>95</v>
      </c>
      <c r="I2659" t="s">
        <v>95</v>
      </c>
      <c r="J2659" t="s">
        <v>37</v>
      </c>
      <c r="K2659">
        <v>5</v>
      </c>
      <c r="L2659">
        <v>162</v>
      </c>
      <c r="M2659">
        <v>81</v>
      </c>
      <c r="N2659">
        <v>69</v>
      </c>
      <c r="O2659">
        <v>93</v>
      </c>
      <c r="P2659" t="s">
        <v>51</v>
      </c>
      <c r="Q2659" t="s">
        <v>51</v>
      </c>
      <c r="R2659" t="s">
        <v>51</v>
      </c>
      <c r="S2659" t="s">
        <v>51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45">
      <c r="A2660" s="3" t="b">
        <f>Teams[[#This Row],[yearID]]&gt;=1973</f>
        <v>1</v>
      </c>
      <c r="B2660" s="3" t="b">
        <f>Teams[[#This Row],[yearID]]&gt;=1903</f>
        <v>1</v>
      </c>
      <c r="C2660" s="3" t="str">
        <f>_xlfn.XLOOKUP(Teams[[#This Row],[franchID]], franchises[franchID], franchises[franchName])</f>
        <v>Boston Red Sox</v>
      </c>
      <c r="D2660" s="3">
        <f>IF(Teams[[#This Row],[LgWin]]="Y", 1,
IF(Teams[[#This Row],[LgWin]] = "N", 0, " "))</f>
        <v>0</v>
      </c>
      <c r="E2660" s="3">
        <f>IF(Teams[[#This Row],[WSWin]]="Y", 1,
IF(Teams[[#This Row],[WSWin]] = "N", 0, " "))</f>
        <v>0</v>
      </c>
      <c r="F2660">
        <v>2011</v>
      </c>
      <c r="G2660" t="s">
        <v>410</v>
      </c>
      <c r="H2660" t="s">
        <v>54</v>
      </c>
      <c r="I2660" t="s">
        <v>54</v>
      </c>
      <c r="J2660" t="s">
        <v>37</v>
      </c>
      <c r="K2660">
        <v>3</v>
      </c>
      <c r="L2660">
        <v>162</v>
      </c>
      <c r="M2660">
        <v>81</v>
      </c>
      <c r="N2660">
        <v>90</v>
      </c>
      <c r="O2660">
        <v>72</v>
      </c>
      <c r="P2660" t="s">
        <v>51</v>
      </c>
      <c r="Q2660" t="s">
        <v>51</v>
      </c>
      <c r="R2660" t="s">
        <v>51</v>
      </c>
      <c r="S2660" t="s">
        <v>51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45">
      <c r="A2661" s="3" t="b">
        <f>Teams[[#This Row],[yearID]]&gt;=1973</f>
        <v>1</v>
      </c>
      <c r="B2661" s="3" t="b">
        <f>Teams[[#This Row],[yearID]]&gt;=1903</f>
        <v>1</v>
      </c>
      <c r="C2661" s="3" t="str">
        <f>_xlfn.XLOOKUP(Teams[[#This Row],[franchID]], franchises[franchID], franchises[franchName])</f>
        <v>Chicago White Sox</v>
      </c>
      <c r="D2661" s="3">
        <f>IF(Teams[[#This Row],[LgWin]]="Y", 1,
IF(Teams[[#This Row],[LgWin]] = "N", 0, " "))</f>
        <v>0</v>
      </c>
      <c r="E2661" s="3">
        <f>IF(Teams[[#This Row],[WSWin]]="Y", 1,
IF(Teams[[#This Row],[WSWin]] = "N", 0, " "))</f>
        <v>0</v>
      </c>
      <c r="F2661">
        <v>2011</v>
      </c>
      <c r="G2661" t="s">
        <v>410</v>
      </c>
      <c r="H2661" t="s">
        <v>415</v>
      </c>
      <c r="I2661" t="s">
        <v>416</v>
      </c>
      <c r="J2661" t="s">
        <v>591</v>
      </c>
      <c r="K2661">
        <v>3</v>
      </c>
      <c r="L2661">
        <v>162</v>
      </c>
      <c r="M2661">
        <v>81</v>
      </c>
      <c r="N2661">
        <v>79</v>
      </c>
      <c r="O2661">
        <v>83</v>
      </c>
      <c r="P2661" t="s">
        <v>51</v>
      </c>
      <c r="Q2661" t="s">
        <v>51</v>
      </c>
      <c r="R2661" t="s">
        <v>51</v>
      </c>
      <c r="S2661" t="s">
        <v>51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45">
      <c r="A2662" s="3" t="b">
        <f>Teams[[#This Row],[yearID]]&gt;=1973</f>
        <v>1</v>
      </c>
      <c r="B2662" s="3" t="b">
        <f>Teams[[#This Row],[yearID]]&gt;=1903</f>
        <v>1</v>
      </c>
      <c r="C2662" s="3" t="str">
        <f>_xlfn.XLOOKUP(Teams[[#This Row],[franchID]], franchises[franchID], franchises[franchName])</f>
        <v>Chicago Cubs</v>
      </c>
      <c r="D2662" s="3">
        <f>IF(Teams[[#This Row],[LgWin]]="Y", 1,
IF(Teams[[#This Row],[LgWin]] = "N", 0, " "))</f>
        <v>0</v>
      </c>
      <c r="E2662" s="3">
        <f>IF(Teams[[#This Row],[WSWin]]="Y", 1,
IF(Teams[[#This Row],[WSWin]] = "N", 0, " "))</f>
        <v>0</v>
      </c>
      <c r="F2662">
        <v>2011</v>
      </c>
      <c r="G2662" t="s">
        <v>157</v>
      </c>
      <c r="H2662" t="s">
        <v>161</v>
      </c>
      <c r="I2662" t="s">
        <v>162</v>
      </c>
      <c r="J2662" t="s">
        <v>591</v>
      </c>
      <c r="K2662">
        <v>5</v>
      </c>
      <c r="L2662">
        <v>162</v>
      </c>
      <c r="M2662">
        <v>81</v>
      </c>
      <c r="N2662">
        <v>71</v>
      </c>
      <c r="O2662">
        <v>91</v>
      </c>
      <c r="P2662" t="s">
        <v>51</v>
      </c>
      <c r="Q2662" t="s">
        <v>51</v>
      </c>
      <c r="R2662" t="s">
        <v>51</v>
      </c>
      <c r="S2662" t="s">
        <v>51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45">
      <c r="A2663" s="3" t="b">
        <f>Teams[[#This Row],[yearID]]&gt;=1973</f>
        <v>1</v>
      </c>
      <c r="B2663" s="3" t="b">
        <f>Teams[[#This Row],[yearID]]&gt;=1903</f>
        <v>1</v>
      </c>
      <c r="C2663" s="3" t="str">
        <f>_xlfn.XLOOKUP(Teams[[#This Row],[franchID]], franchises[franchID], franchises[franchName])</f>
        <v>Cincinnati Reds</v>
      </c>
      <c r="D2663" s="3">
        <f>IF(Teams[[#This Row],[LgWin]]="Y", 1,
IF(Teams[[#This Row],[LgWin]] = "N", 0, " "))</f>
        <v>0</v>
      </c>
      <c r="E2663" s="3">
        <f>IF(Teams[[#This Row],[WSWin]]="Y", 1,
IF(Teams[[#This Row],[WSWin]] = "N", 0, " "))</f>
        <v>0</v>
      </c>
      <c r="F2663">
        <v>2011</v>
      </c>
      <c r="G2663" t="s">
        <v>157</v>
      </c>
      <c r="H2663" t="s">
        <v>167</v>
      </c>
      <c r="I2663" t="s">
        <v>167</v>
      </c>
      <c r="J2663" t="s">
        <v>591</v>
      </c>
      <c r="K2663">
        <v>3</v>
      </c>
      <c r="L2663">
        <v>162</v>
      </c>
      <c r="M2663">
        <v>81</v>
      </c>
      <c r="N2663">
        <v>79</v>
      </c>
      <c r="O2663">
        <v>83</v>
      </c>
      <c r="P2663" t="s">
        <v>51</v>
      </c>
      <c r="Q2663" t="s">
        <v>51</v>
      </c>
      <c r="R2663" t="s">
        <v>51</v>
      </c>
      <c r="S2663" t="s">
        <v>51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45">
      <c r="A2664" s="3" t="b">
        <f>Teams[[#This Row],[yearID]]&gt;=1973</f>
        <v>1</v>
      </c>
      <c r="B2664" s="3" t="b">
        <f>Teams[[#This Row],[yearID]]&gt;=1903</f>
        <v>1</v>
      </c>
      <c r="C2664" s="3" t="str">
        <f>_xlfn.XLOOKUP(Teams[[#This Row],[franchID]], franchises[franchID], franchises[franchName])</f>
        <v>Cleveland Indians</v>
      </c>
      <c r="D2664" s="3">
        <f>IF(Teams[[#This Row],[LgWin]]="Y", 1,
IF(Teams[[#This Row],[LgWin]] = "N", 0, " "))</f>
        <v>0</v>
      </c>
      <c r="E2664" s="3">
        <f>IF(Teams[[#This Row],[WSWin]]="Y", 1,
IF(Teams[[#This Row],[WSWin]] = "N", 0, " "))</f>
        <v>0</v>
      </c>
      <c r="F2664">
        <v>2011</v>
      </c>
      <c r="G2664" t="s">
        <v>410</v>
      </c>
      <c r="H2664" t="s">
        <v>64</v>
      </c>
      <c r="I2664" t="s">
        <v>64</v>
      </c>
      <c r="J2664" t="s">
        <v>591</v>
      </c>
      <c r="K2664">
        <v>2</v>
      </c>
      <c r="L2664">
        <v>162</v>
      </c>
      <c r="M2664">
        <v>81</v>
      </c>
      <c r="N2664">
        <v>80</v>
      </c>
      <c r="O2664">
        <v>82</v>
      </c>
      <c r="P2664" t="s">
        <v>51</v>
      </c>
      <c r="Q2664" t="s">
        <v>51</v>
      </c>
      <c r="R2664" t="s">
        <v>51</v>
      </c>
      <c r="S2664" t="s">
        <v>51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45">
      <c r="A2665" s="3" t="b">
        <f>Teams[[#This Row],[yearID]]&gt;=1973</f>
        <v>1</v>
      </c>
      <c r="B2665" s="3" t="b">
        <f>Teams[[#This Row],[yearID]]&gt;=1903</f>
        <v>1</v>
      </c>
      <c r="C2665" s="3" t="str">
        <f>_xlfn.XLOOKUP(Teams[[#This Row],[franchID]], franchises[franchID], franchises[franchName])</f>
        <v>Colorado Rockies</v>
      </c>
      <c r="D2665" s="3">
        <f>IF(Teams[[#This Row],[LgWin]]="Y", 1,
IF(Teams[[#This Row],[LgWin]] = "N", 0, " "))</f>
        <v>0</v>
      </c>
      <c r="E2665" s="3">
        <f>IF(Teams[[#This Row],[WSWin]]="Y", 1,
IF(Teams[[#This Row],[WSWin]] = "N", 0, " "))</f>
        <v>0</v>
      </c>
      <c r="F2665">
        <v>2011</v>
      </c>
      <c r="G2665" t="s">
        <v>157</v>
      </c>
      <c r="H2665" t="s">
        <v>241</v>
      </c>
      <c r="I2665" t="s">
        <v>241</v>
      </c>
      <c r="J2665" t="s">
        <v>8</v>
      </c>
      <c r="K2665">
        <v>4</v>
      </c>
      <c r="L2665">
        <v>162</v>
      </c>
      <c r="M2665">
        <v>81</v>
      </c>
      <c r="N2665">
        <v>73</v>
      </c>
      <c r="O2665">
        <v>89</v>
      </c>
      <c r="P2665" t="s">
        <v>51</v>
      </c>
      <c r="Q2665" t="s">
        <v>51</v>
      </c>
      <c r="R2665" t="s">
        <v>51</v>
      </c>
      <c r="S2665" t="s">
        <v>51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45">
      <c r="A2666" s="3" t="b">
        <f>Teams[[#This Row],[yearID]]&gt;=1973</f>
        <v>1</v>
      </c>
      <c r="B2666" s="3" t="b">
        <f>Teams[[#This Row],[yearID]]&gt;=1903</f>
        <v>1</v>
      </c>
      <c r="C2666" s="3" t="str">
        <f>_xlfn.XLOOKUP(Teams[[#This Row],[franchID]], franchises[franchID], franchises[franchName])</f>
        <v>Detroit Tigers</v>
      </c>
      <c r="D2666" s="3">
        <f>IF(Teams[[#This Row],[LgWin]]="Y", 1,
IF(Teams[[#This Row],[LgWin]] = "N", 0, " "))</f>
        <v>0</v>
      </c>
      <c r="E2666" s="3">
        <f>IF(Teams[[#This Row],[WSWin]]="Y", 1,
IF(Teams[[#This Row],[WSWin]] = "N", 0, " "))</f>
        <v>0</v>
      </c>
      <c r="F2666">
        <v>2011</v>
      </c>
      <c r="G2666" t="s">
        <v>410</v>
      </c>
      <c r="H2666" t="s">
        <v>419</v>
      </c>
      <c r="I2666" t="s">
        <v>419</v>
      </c>
      <c r="J2666" t="s">
        <v>591</v>
      </c>
      <c r="K2666">
        <v>1</v>
      </c>
      <c r="L2666">
        <v>162</v>
      </c>
      <c r="M2666">
        <v>81</v>
      </c>
      <c r="N2666">
        <v>95</v>
      </c>
      <c r="O2666">
        <v>67</v>
      </c>
      <c r="P2666" t="s">
        <v>76</v>
      </c>
      <c r="Q2666" t="s">
        <v>51</v>
      </c>
      <c r="R2666" t="s">
        <v>51</v>
      </c>
      <c r="S2666" t="s">
        <v>51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45">
      <c r="A2667" s="3" t="b">
        <f>Teams[[#This Row],[yearID]]&gt;=1973</f>
        <v>1</v>
      </c>
      <c r="B2667" s="3" t="b">
        <f>Teams[[#This Row],[yearID]]&gt;=1903</f>
        <v>1</v>
      </c>
      <c r="C2667" s="3" t="str">
        <f>_xlfn.XLOOKUP(Teams[[#This Row],[franchID]], franchises[franchID], franchises[franchName])</f>
        <v>Florida Marlins</v>
      </c>
      <c r="D2667" s="3">
        <f>IF(Teams[[#This Row],[LgWin]]="Y", 1,
IF(Teams[[#This Row],[LgWin]] = "N", 0, " "))</f>
        <v>0</v>
      </c>
      <c r="E2667" s="3">
        <f>IF(Teams[[#This Row],[WSWin]]="Y", 1,
IF(Teams[[#This Row],[WSWin]] = "N", 0, " "))</f>
        <v>0</v>
      </c>
      <c r="F2667">
        <v>2011</v>
      </c>
      <c r="G2667" t="s">
        <v>157</v>
      </c>
      <c r="H2667" t="s">
        <v>586</v>
      </c>
      <c r="I2667" t="s">
        <v>587</v>
      </c>
      <c r="J2667" t="s">
        <v>37</v>
      </c>
      <c r="K2667">
        <v>5</v>
      </c>
      <c r="L2667">
        <v>162</v>
      </c>
      <c r="M2667">
        <v>78</v>
      </c>
      <c r="N2667">
        <v>72</v>
      </c>
      <c r="O2667">
        <v>90</v>
      </c>
      <c r="P2667" t="s">
        <v>51</v>
      </c>
      <c r="Q2667" t="s">
        <v>51</v>
      </c>
      <c r="R2667" t="s">
        <v>51</v>
      </c>
      <c r="S2667" t="s">
        <v>51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45">
      <c r="A2668" s="3" t="b">
        <f>Teams[[#This Row],[yearID]]&gt;=1973</f>
        <v>1</v>
      </c>
      <c r="B2668" s="3" t="b">
        <f>Teams[[#This Row],[yearID]]&gt;=1903</f>
        <v>1</v>
      </c>
      <c r="C2668" s="3" t="str">
        <f>_xlfn.XLOOKUP(Teams[[#This Row],[franchID]], franchises[franchID], franchises[franchName])</f>
        <v>Houston Astros</v>
      </c>
      <c r="D2668" s="3">
        <f>IF(Teams[[#This Row],[LgWin]]="Y", 1,
IF(Teams[[#This Row],[LgWin]] = "N", 0, " "))</f>
        <v>0</v>
      </c>
      <c r="E2668" s="3">
        <f>IF(Teams[[#This Row],[WSWin]]="Y", 1,
IF(Teams[[#This Row],[WSWin]] = "N", 0, " "))</f>
        <v>0</v>
      </c>
      <c r="F2668">
        <v>2011</v>
      </c>
      <c r="G2668" t="s">
        <v>157</v>
      </c>
      <c r="H2668" t="s">
        <v>528</v>
      </c>
      <c r="I2668" t="s">
        <v>528</v>
      </c>
      <c r="J2668" t="s">
        <v>591</v>
      </c>
      <c r="K2668">
        <v>6</v>
      </c>
      <c r="L2668">
        <v>162</v>
      </c>
      <c r="M2668">
        <v>81</v>
      </c>
      <c r="N2668">
        <v>56</v>
      </c>
      <c r="O2668">
        <v>106</v>
      </c>
      <c r="P2668" t="s">
        <v>51</v>
      </c>
      <c r="Q2668" t="s">
        <v>51</v>
      </c>
      <c r="R2668" t="s">
        <v>51</v>
      </c>
      <c r="S2668" t="s">
        <v>51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45">
      <c r="A2669" s="3" t="b">
        <f>Teams[[#This Row],[yearID]]&gt;=1973</f>
        <v>1</v>
      </c>
      <c r="B2669" s="3" t="b">
        <f>Teams[[#This Row],[yearID]]&gt;=1903</f>
        <v>1</v>
      </c>
      <c r="C2669" s="3" t="str">
        <f>_xlfn.XLOOKUP(Teams[[#This Row],[franchID]], franchises[franchID], franchises[franchName])</f>
        <v>Kansas City Royals</v>
      </c>
      <c r="D2669" s="3">
        <f>IF(Teams[[#This Row],[LgWin]]="Y", 1,
IF(Teams[[#This Row],[LgWin]] = "N", 0, " "))</f>
        <v>0</v>
      </c>
      <c r="E2669" s="3">
        <f>IF(Teams[[#This Row],[WSWin]]="Y", 1,
IF(Teams[[#This Row],[WSWin]] = "N", 0, " "))</f>
        <v>0</v>
      </c>
      <c r="F2669">
        <v>2011</v>
      </c>
      <c r="G2669" t="s">
        <v>410</v>
      </c>
      <c r="H2669" t="s">
        <v>509</v>
      </c>
      <c r="I2669" t="s">
        <v>548</v>
      </c>
      <c r="J2669" t="s">
        <v>591</v>
      </c>
      <c r="K2669">
        <v>4</v>
      </c>
      <c r="L2669">
        <v>162</v>
      </c>
      <c r="M2669">
        <v>81</v>
      </c>
      <c r="N2669">
        <v>71</v>
      </c>
      <c r="O2669">
        <v>91</v>
      </c>
      <c r="P2669" t="s">
        <v>51</v>
      </c>
      <c r="Q2669" t="s">
        <v>51</v>
      </c>
      <c r="R2669" t="s">
        <v>51</v>
      </c>
      <c r="S2669" t="s">
        <v>51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45">
      <c r="A2670" s="3" t="b">
        <f>Teams[[#This Row],[yearID]]&gt;=1973</f>
        <v>1</v>
      </c>
      <c r="B2670" s="3" t="b">
        <f>Teams[[#This Row],[yearID]]&gt;=1903</f>
        <v>1</v>
      </c>
      <c r="C2670" s="3" t="str">
        <f>_xlfn.XLOOKUP(Teams[[#This Row],[franchID]], franchises[franchID], franchises[franchName])</f>
        <v>Los Angeles Angels of Anaheim</v>
      </c>
      <c r="D2670" s="3">
        <f>IF(Teams[[#This Row],[LgWin]]="Y", 1,
IF(Teams[[#This Row],[LgWin]] = "N", 0, " "))</f>
        <v>0</v>
      </c>
      <c r="E2670" s="3">
        <f>IF(Teams[[#This Row],[WSWin]]="Y", 1,
IF(Teams[[#This Row],[WSWin]] = "N", 0, " "))</f>
        <v>0</v>
      </c>
      <c r="F2670">
        <v>2011</v>
      </c>
      <c r="G2670" t="s">
        <v>410</v>
      </c>
      <c r="H2670" t="s">
        <v>519</v>
      </c>
      <c r="I2670" t="s">
        <v>520</v>
      </c>
      <c r="J2670" t="s">
        <v>8</v>
      </c>
      <c r="K2670">
        <v>2</v>
      </c>
      <c r="L2670">
        <v>162</v>
      </c>
      <c r="M2670">
        <v>81</v>
      </c>
      <c r="N2670">
        <v>86</v>
      </c>
      <c r="O2670">
        <v>76</v>
      </c>
      <c r="P2670" t="s">
        <v>51</v>
      </c>
      <c r="Q2670" t="s">
        <v>51</v>
      </c>
      <c r="R2670" t="s">
        <v>51</v>
      </c>
      <c r="S2670" t="s">
        <v>51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45">
      <c r="A2671" s="3" t="b">
        <f>Teams[[#This Row],[yearID]]&gt;=1973</f>
        <v>1</v>
      </c>
      <c r="B2671" s="3" t="b">
        <f>Teams[[#This Row],[yearID]]&gt;=1903</f>
        <v>1</v>
      </c>
      <c r="C2671" s="3" t="str">
        <f>_xlfn.XLOOKUP(Teams[[#This Row],[franchID]], franchises[franchID], franchises[franchName])</f>
        <v>Los Angeles Dodgers</v>
      </c>
      <c r="D2671" s="3">
        <f>IF(Teams[[#This Row],[LgWin]]="Y", 1,
IF(Teams[[#This Row],[LgWin]] = "N", 0, " "))</f>
        <v>0</v>
      </c>
      <c r="E2671" s="3">
        <f>IF(Teams[[#This Row],[WSWin]]="Y", 1,
IF(Teams[[#This Row],[WSWin]] = "N", 0, " "))</f>
        <v>0</v>
      </c>
      <c r="F2671">
        <v>2011</v>
      </c>
      <c r="G2671" t="s">
        <v>157</v>
      </c>
      <c r="H2671" t="s">
        <v>511</v>
      </c>
      <c r="I2671" t="s">
        <v>260</v>
      </c>
      <c r="J2671" t="s">
        <v>8</v>
      </c>
      <c r="K2671">
        <v>3</v>
      </c>
      <c r="L2671">
        <v>161</v>
      </c>
      <c r="M2671">
        <v>81</v>
      </c>
      <c r="N2671">
        <v>82</v>
      </c>
      <c r="O2671">
        <v>79</v>
      </c>
      <c r="P2671" t="s">
        <v>51</v>
      </c>
      <c r="Q2671" t="s">
        <v>51</v>
      </c>
      <c r="R2671" t="s">
        <v>51</v>
      </c>
      <c r="S2671" t="s">
        <v>51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45">
      <c r="A2672" s="3" t="b">
        <f>Teams[[#This Row],[yearID]]&gt;=1973</f>
        <v>1</v>
      </c>
      <c r="B2672" s="3" t="b">
        <f>Teams[[#This Row],[yearID]]&gt;=1903</f>
        <v>1</v>
      </c>
      <c r="C2672" s="3" t="str">
        <f>_xlfn.XLOOKUP(Teams[[#This Row],[franchID]], franchises[franchID], franchises[franchName])</f>
        <v>Milwaukee Brewers</v>
      </c>
      <c r="D2672" s="3">
        <f>IF(Teams[[#This Row],[LgWin]]="Y", 1,
IF(Teams[[#This Row],[LgWin]] = "N", 0, " "))</f>
        <v>0</v>
      </c>
      <c r="E2672" s="3">
        <f>IF(Teams[[#This Row],[WSWin]]="Y", 1,
IF(Teams[[#This Row],[WSWin]] = "N", 0, " "))</f>
        <v>0</v>
      </c>
      <c r="F2672">
        <v>2011</v>
      </c>
      <c r="G2672" t="s">
        <v>157</v>
      </c>
      <c r="H2672" t="s">
        <v>282</v>
      </c>
      <c r="I2672" t="s">
        <v>282</v>
      </c>
      <c r="J2672" t="s">
        <v>591</v>
      </c>
      <c r="K2672">
        <v>1</v>
      </c>
      <c r="L2672">
        <v>162</v>
      </c>
      <c r="M2672">
        <v>81</v>
      </c>
      <c r="N2672">
        <v>96</v>
      </c>
      <c r="O2672">
        <v>66</v>
      </c>
      <c r="P2672" t="s">
        <v>76</v>
      </c>
      <c r="Q2672" t="s">
        <v>51</v>
      </c>
      <c r="R2672" t="s">
        <v>51</v>
      </c>
      <c r="S2672" t="s">
        <v>51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45">
      <c r="A2673" s="3" t="b">
        <f>Teams[[#This Row],[yearID]]&gt;=1973</f>
        <v>1</v>
      </c>
      <c r="B2673" s="3" t="b">
        <f>Teams[[#This Row],[yearID]]&gt;=1903</f>
        <v>1</v>
      </c>
      <c r="C2673" s="3" t="str">
        <f>_xlfn.XLOOKUP(Teams[[#This Row],[franchID]], franchises[franchID], franchises[franchName])</f>
        <v>Minnesota Twins</v>
      </c>
      <c r="D2673" s="3">
        <f>IF(Teams[[#This Row],[LgWin]]="Y", 1,
IF(Teams[[#This Row],[LgWin]] = "N", 0, " "))</f>
        <v>0</v>
      </c>
      <c r="E2673" s="3">
        <f>IF(Teams[[#This Row],[WSWin]]="Y", 1,
IF(Teams[[#This Row],[WSWin]] = "N", 0, " "))</f>
        <v>0</v>
      </c>
      <c r="F2673">
        <v>2011</v>
      </c>
      <c r="G2673" t="s">
        <v>410</v>
      </c>
      <c r="H2673" t="s">
        <v>426</v>
      </c>
      <c r="I2673" t="s">
        <v>426</v>
      </c>
      <c r="J2673" t="s">
        <v>591</v>
      </c>
      <c r="K2673">
        <v>5</v>
      </c>
      <c r="L2673">
        <v>162</v>
      </c>
      <c r="M2673">
        <v>81</v>
      </c>
      <c r="N2673">
        <v>63</v>
      </c>
      <c r="O2673">
        <v>99</v>
      </c>
      <c r="P2673" t="s">
        <v>51</v>
      </c>
      <c r="Q2673" t="s">
        <v>51</v>
      </c>
      <c r="R2673" t="s">
        <v>51</v>
      </c>
      <c r="S2673" t="s">
        <v>51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45">
      <c r="A2674" s="3" t="b">
        <f>Teams[[#This Row],[yearID]]&gt;=1973</f>
        <v>1</v>
      </c>
      <c r="B2674" s="3" t="b">
        <f>Teams[[#This Row],[yearID]]&gt;=1903</f>
        <v>1</v>
      </c>
      <c r="C2674" s="3" t="str">
        <f>_xlfn.XLOOKUP(Teams[[#This Row],[franchID]], franchises[franchID], franchises[franchName])</f>
        <v>New York Yankees</v>
      </c>
      <c r="D2674" s="3">
        <f>IF(Teams[[#This Row],[LgWin]]="Y", 1,
IF(Teams[[#This Row],[LgWin]] = "N", 0, " "))</f>
        <v>0</v>
      </c>
      <c r="E2674" s="3">
        <f>IF(Teams[[#This Row],[WSWin]]="Y", 1,
IF(Teams[[#This Row],[WSWin]] = "N", 0, " "))</f>
        <v>0</v>
      </c>
      <c r="F2674">
        <v>2011</v>
      </c>
      <c r="G2674" t="s">
        <v>410</v>
      </c>
      <c r="H2674" t="s">
        <v>436</v>
      </c>
      <c r="I2674" t="s">
        <v>412</v>
      </c>
      <c r="J2674" t="s">
        <v>37</v>
      </c>
      <c r="K2674">
        <v>1</v>
      </c>
      <c r="L2674">
        <v>162</v>
      </c>
      <c r="M2674">
        <v>81</v>
      </c>
      <c r="N2674">
        <v>97</v>
      </c>
      <c r="O2674">
        <v>65</v>
      </c>
      <c r="P2674" t="s">
        <v>76</v>
      </c>
      <c r="Q2674" t="s">
        <v>51</v>
      </c>
      <c r="R2674" t="s">
        <v>51</v>
      </c>
      <c r="S2674" t="s">
        <v>51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45">
      <c r="A2675" s="3" t="b">
        <f>Teams[[#This Row],[yearID]]&gt;=1973</f>
        <v>1</v>
      </c>
      <c r="B2675" s="3" t="b">
        <f>Teams[[#This Row],[yearID]]&gt;=1903</f>
        <v>1</v>
      </c>
      <c r="C2675" s="3" t="str">
        <f>_xlfn.XLOOKUP(Teams[[#This Row],[franchID]], franchises[franchID], franchises[franchName])</f>
        <v>New York Mets</v>
      </c>
      <c r="D2675" s="3">
        <f>IF(Teams[[#This Row],[LgWin]]="Y", 1,
IF(Teams[[#This Row],[LgWin]] = "N", 0, " "))</f>
        <v>0</v>
      </c>
      <c r="E2675" s="3">
        <f>IF(Teams[[#This Row],[WSWin]]="Y", 1,
IF(Teams[[#This Row],[WSWin]] = "N", 0, " "))</f>
        <v>0</v>
      </c>
      <c r="F2675">
        <v>2011</v>
      </c>
      <c r="G2675" t="s">
        <v>157</v>
      </c>
      <c r="H2675" t="s">
        <v>532</v>
      </c>
      <c r="I2675" t="s">
        <v>533</v>
      </c>
      <c r="J2675" t="s">
        <v>37</v>
      </c>
      <c r="K2675">
        <v>4</v>
      </c>
      <c r="L2675">
        <v>162</v>
      </c>
      <c r="M2675">
        <v>81</v>
      </c>
      <c r="N2675">
        <v>77</v>
      </c>
      <c r="O2675">
        <v>85</v>
      </c>
      <c r="P2675" t="s">
        <v>51</v>
      </c>
      <c r="Q2675" t="s">
        <v>51</v>
      </c>
      <c r="R2675" t="s">
        <v>51</v>
      </c>
      <c r="S2675" t="s">
        <v>51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45">
      <c r="A2676" s="3" t="b">
        <f>Teams[[#This Row],[yearID]]&gt;=1973</f>
        <v>1</v>
      </c>
      <c r="B2676" s="3" t="b">
        <f>Teams[[#This Row],[yearID]]&gt;=1903</f>
        <v>1</v>
      </c>
      <c r="C2676" s="3" t="str">
        <f>_xlfn.XLOOKUP(Teams[[#This Row],[franchID]], franchises[franchID], franchises[franchName])</f>
        <v>Oakland Athletics</v>
      </c>
      <c r="D2676" s="3">
        <f>IF(Teams[[#This Row],[LgWin]]="Y", 1,
IF(Teams[[#This Row],[LgWin]] = "N", 0, " "))</f>
        <v>0</v>
      </c>
      <c r="E2676" s="3">
        <f>IF(Teams[[#This Row],[WSWin]]="Y", 1,
IF(Teams[[#This Row],[WSWin]] = "N", 0, " "))</f>
        <v>0</v>
      </c>
      <c r="F2676">
        <v>2011</v>
      </c>
      <c r="G2676" t="s">
        <v>410</v>
      </c>
      <c r="H2676" t="s">
        <v>423</v>
      </c>
      <c r="I2676" t="s">
        <v>423</v>
      </c>
      <c r="J2676" t="s">
        <v>8</v>
      </c>
      <c r="K2676">
        <v>3</v>
      </c>
      <c r="L2676">
        <v>162</v>
      </c>
      <c r="M2676">
        <v>81</v>
      </c>
      <c r="N2676">
        <v>74</v>
      </c>
      <c r="O2676">
        <v>88</v>
      </c>
      <c r="P2676" t="s">
        <v>51</v>
      </c>
      <c r="Q2676" t="s">
        <v>51</v>
      </c>
      <c r="R2676" t="s">
        <v>51</v>
      </c>
      <c r="S2676" t="s">
        <v>51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45">
      <c r="A2677" s="3" t="b">
        <f>Teams[[#This Row],[yearID]]&gt;=1973</f>
        <v>1</v>
      </c>
      <c r="B2677" s="3" t="b">
        <f>Teams[[#This Row],[yearID]]&gt;=1903</f>
        <v>1</v>
      </c>
      <c r="C2677" s="3" t="str">
        <f>_xlfn.XLOOKUP(Teams[[#This Row],[franchID]], franchises[franchID], franchises[franchName])</f>
        <v>Philadelphia Phillies</v>
      </c>
      <c r="D2677" s="3">
        <f>IF(Teams[[#This Row],[LgWin]]="Y", 1,
IF(Teams[[#This Row],[LgWin]] = "N", 0, " "))</f>
        <v>0</v>
      </c>
      <c r="E2677" s="3">
        <f>IF(Teams[[#This Row],[WSWin]]="Y", 1,
IF(Teams[[#This Row],[WSWin]] = "N", 0, " "))</f>
        <v>0</v>
      </c>
      <c r="F2677">
        <v>2011</v>
      </c>
      <c r="G2677" t="s">
        <v>157</v>
      </c>
      <c r="H2677" t="s">
        <v>122</v>
      </c>
      <c r="I2677" t="s">
        <v>122</v>
      </c>
      <c r="J2677" t="s">
        <v>37</v>
      </c>
      <c r="K2677">
        <v>1</v>
      </c>
      <c r="L2677">
        <v>162</v>
      </c>
      <c r="M2677">
        <v>81</v>
      </c>
      <c r="N2677">
        <v>102</v>
      </c>
      <c r="O2677">
        <v>60</v>
      </c>
      <c r="P2677" t="s">
        <v>76</v>
      </c>
      <c r="Q2677" t="s">
        <v>51</v>
      </c>
      <c r="R2677" t="s">
        <v>51</v>
      </c>
      <c r="S2677" t="s">
        <v>51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45">
      <c r="A2678" s="3" t="b">
        <f>Teams[[#This Row],[yearID]]&gt;=1973</f>
        <v>1</v>
      </c>
      <c r="B2678" s="3" t="b">
        <f>Teams[[#This Row],[yearID]]&gt;=1903</f>
        <v>1</v>
      </c>
      <c r="C2678" s="3" t="str">
        <f>_xlfn.XLOOKUP(Teams[[#This Row],[franchID]], franchises[franchID], franchises[franchName])</f>
        <v>Pittsburgh Pirates</v>
      </c>
      <c r="D2678" s="3">
        <f>IF(Teams[[#This Row],[LgWin]]="Y", 1,
IF(Teams[[#This Row],[LgWin]] = "N", 0, " "))</f>
        <v>0</v>
      </c>
      <c r="E2678" s="3">
        <f>IF(Teams[[#This Row],[WSWin]]="Y", 1,
IF(Teams[[#This Row],[WSWin]] = "N", 0, " "))</f>
        <v>0</v>
      </c>
      <c r="F2678">
        <v>2011</v>
      </c>
      <c r="G2678" t="s">
        <v>157</v>
      </c>
      <c r="H2678" t="s">
        <v>229</v>
      </c>
      <c r="I2678" t="s">
        <v>229</v>
      </c>
      <c r="J2678" t="s">
        <v>591</v>
      </c>
      <c r="K2678">
        <v>4</v>
      </c>
      <c r="L2678">
        <v>162</v>
      </c>
      <c r="M2678">
        <v>81</v>
      </c>
      <c r="N2678">
        <v>72</v>
      </c>
      <c r="O2678">
        <v>90</v>
      </c>
      <c r="P2678" t="s">
        <v>51</v>
      </c>
      <c r="Q2678" t="s">
        <v>51</v>
      </c>
      <c r="R2678" t="s">
        <v>51</v>
      </c>
      <c r="S2678" t="s">
        <v>51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45">
      <c r="A2679" s="3" t="b">
        <f>Teams[[#This Row],[yearID]]&gt;=1973</f>
        <v>1</v>
      </c>
      <c r="B2679" s="3" t="b">
        <f>Teams[[#This Row],[yearID]]&gt;=1903</f>
        <v>1</v>
      </c>
      <c r="C2679" s="3" t="str">
        <f>_xlfn.XLOOKUP(Teams[[#This Row],[franchID]], franchises[franchID], franchises[franchName])</f>
        <v>San Diego Padres</v>
      </c>
      <c r="D2679" s="3">
        <f>IF(Teams[[#This Row],[LgWin]]="Y", 1,
IF(Teams[[#This Row],[LgWin]] = "N", 0, " "))</f>
        <v>0</v>
      </c>
      <c r="E2679" s="3">
        <f>IF(Teams[[#This Row],[WSWin]]="Y", 1,
IF(Teams[[#This Row],[WSWin]] = "N", 0, " "))</f>
        <v>0</v>
      </c>
      <c r="F2679">
        <v>2011</v>
      </c>
      <c r="G2679" t="s">
        <v>157</v>
      </c>
      <c r="H2679" t="s">
        <v>554</v>
      </c>
      <c r="I2679" t="s">
        <v>555</v>
      </c>
      <c r="J2679" t="s">
        <v>8</v>
      </c>
      <c r="K2679">
        <v>5</v>
      </c>
      <c r="L2679">
        <v>162</v>
      </c>
      <c r="M2679">
        <v>81</v>
      </c>
      <c r="N2679">
        <v>71</v>
      </c>
      <c r="O2679">
        <v>91</v>
      </c>
      <c r="P2679" t="s">
        <v>51</v>
      </c>
      <c r="Q2679" t="s">
        <v>51</v>
      </c>
      <c r="R2679" t="s">
        <v>51</v>
      </c>
      <c r="S2679" t="s">
        <v>51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45">
      <c r="A2680" s="3" t="b">
        <f>Teams[[#This Row],[yearID]]&gt;=1973</f>
        <v>1</v>
      </c>
      <c r="B2680" s="3" t="b">
        <f>Teams[[#This Row],[yearID]]&gt;=1903</f>
        <v>1</v>
      </c>
      <c r="C2680" s="3" t="str">
        <f>_xlfn.XLOOKUP(Teams[[#This Row],[franchID]], franchises[franchID], franchises[franchName])</f>
        <v>Seattle Mariners</v>
      </c>
      <c r="D2680" s="3">
        <f>IF(Teams[[#This Row],[LgWin]]="Y", 1,
IF(Teams[[#This Row],[LgWin]] = "N", 0, " "))</f>
        <v>0</v>
      </c>
      <c r="E2680" s="3">
        <f>IF(Teams[[#This Row],[WSWin]]="Y", 1,
IF(Teams[[#This Row],[WSWin]] = "N", 0, " "))</f>
        <v>0</v>
      </c>
      <c r="F2680">
        <v>2011</v>
      </c>
      <c r="G2680" t="s">
        <v>410</v>
      </c>
      <c r="H2680" t="s">
        <v>573</v>
      </c>
      <c r="I2680" t="s">
        <v>573</v>
      </c>
      <c r="J2680" t="s">
        <v>8</v>
      </c>
      <c r="K2680">
        <v>4</v>
      </c>
      <c r="L2680">
        <v>162</v>
      </c>
      <c r="M2680">
        <v>84</v>
      </c>
      <c r="N2680">
        <v>67</v>
      </c>
      <c r="O2680">
        <v>95</v>
      </c>
      <c r="P2680" t="s">
        <v>51</v>
      </c>
      <c r="Q2680" t="s">
        <v>51</v>
      </c>
      <c r="R2680" t="s">
        <v>51</v>
      </c>
      <c r="S2680" t="s">
        <v>51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45">
      <c r="A2681" s="3" t="b">
        <f>Teams[[#This Row],[yearID]]&gt;=1973</f>
        <v>1</v>
      </c>
      <c r="B2681" s="3" t="b">
        <f>Teams[[#This Row],[yearID]]&gt;=1903</f>
        <v>1</v>
      </c>
      <c r="C2681" s="3" t="str">
        <f>_xlfn.XLOOKUP(Teams[[#This Row],[franchID]], franchises[franchID], franchises[franchName])</f>
        <v>San Francisco Giants</v>
      </c>
      <c r="D2681" s="3">
        <f>IF(Teams[[#This Row],[LgWin]]="Y", 1,
IF(Teams[[#This Row],[LgWin]] = "N", 0, " "))</f>
        <v>0</v>
      </c>
      <c r="E2681" s="3">
        <f>IF(Teams[[#This Row],[WSWin]]="Y", 1,
IF(Teams[[#This Row],[WSWin]] = "N", 0, " "))</f>
        <v>0</v>
      </c>
      <c r="F2681">
        <v>2011</v>
      </c>
      <c r="G2681" t="s">
        <v>157</v>
      </c>
      <c r="H2681" t="s">
        <v>514</v>
      </c>
      <c r="I2681" t="s">
        <v>243</v>
      </c>
      <c r="J2681" t="s">
        <v>8</v>
      </c>
      <c r="K2681">
        <v>2</v>
      </c>
      <c r="L2681">
        <v>162</v>
      </c>
      <c r="M2681">
        <v>81</v>
      </c>
      <c r="N2681">
        <v>86</v>
      </c>
      <c r="O2681">
        <v>76</v>
      </c>
      <c r="P2681" t="s">
        <v>51</v>
      </c>
      <c r="Q2681" t="s">
        <v>51</v>
      </c>
      <c r="R2681" t="s">
        <v>51</v>
      </c>
      <c r="S2681" t="s">
        <v>51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45">
      <c r="A2682" s="3" t="b">
        <f>Teams[[#This Row],[yearID]]&gt;=1973</f>
        <v>1</v>
      </c>
      <c r="B2682" s="3" t="b">
        <f>Teams[[#This Row],[yearID]]&gt;=1903</f>
        <v>1</v>
      </c>
      <c r="C2682" s="3" t="str">
        <f>_xlfn.XLOOKUP(Teams[[#This Row],[franchID]], franchises[franchID], franchises[franchName])</f>
        <v>St. Louis Cardinals</v>
      </c>
      <c r="D2682" s="3">
        <f>IF(Teams[[#This Row],[LgWin]]="Y", 1,
IF(Teams[[#This Row],[LgWin]] = "N", 0, " "))</f>
        <v>1</v>
      </c>
      <c r="E2682" s="3">
        <f>IF(Teams[[#This Row],[WSWin]]="Y", 1,
IF(Teams[[#This Row],[WSWin]] = "N", 0, " "))</f>
        <v>1</v>
      </c>
      <c r="F2682">
        <v>2011</v>
      </c>
      <c r="G2682" t="s">
        <v>157</v>
      </c>
      <c r="H2682" t="s">
        <v>396</v>
      </c>
      <c r="I2682" t="s">
        <v>154</v>
      </c>
      <c r="J2682" t="s">
        <v>591</v>
      </c>
      <c r="K2682">
        <v>2</v>
      </c>
      <c r="L2682">
        <v>162</v>
      </c>
      <c r="M2682">
        <v>81</v>
      </c>
      <c r="N2682">
        <v>90</v>
      </c>
      <c r="O2682">
        <v>72</v>
      </c>
      <c r="P2682" t="s">
        <v>51</v>
      </c>
      <c r="Q2682" t="s">
        <v>76</v>
      </c>
      <c r="R2682" t="s">
        <v>76</v>
      </c>
      <c r="S2682" t="s">
        <v>76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45">
      <c r="A2683" s="3" t="b">
        <f>Teams[[#This Row],[yearID]]&gt;=1973</f>
        <v>1</v>
      </c>
      <c r="B2683" s="3" t="b">
        <f>Teams[[#This Row],[yearID]]&gt;=1903</f>
        <v>1</v>
      </c>
      <c r="C2683" s="3" t="str">
        <f>_xlfn.XLOOKUP(Teams[[#This Row],[franchID]], franchises[franchID], franchises[franchName])</f>
        <v>Tampa Bay Rays</v>
      </c>
      <c r="D2683" s="3">
        <f>IF(Teams[[#This Row],[LgWin]]="Y", 1,
IF(Teams[[#This Row],[LgWin]] = "N", 0, " "))</f>
        <v>0</v>
      </c>
      <c r="E2683" s="3">
        <f>IF(Teams[[#This Row],[WSWin]]="Y", 1,
IF(Teams[[#This Row],[WSWin]] = "N", 0, " "))</f>
        <v>0</v>
      </c>
      <c r="F2683">
        <v>2011</v>
      </c>
      <c r="G2683" t="s">
        <v>410</v>
      </c>
      <c r="H2683" t="s">
        <v>604</v>
      </c>
      <c r="I2683" t="s">
        <v>605</v>
      </c>
      <c r="J2683" t="s">
        <v>37</v>
      </c>
      <c r="K2683">
        <v>2</v>
      </c>
      <c r="L2683">
        <v>162</v>
      </c>
      <c r="M2683">
        <v>81</v>
      </c>
      <c r="N2683">
        <v>91</v>
      </c>
      <c r="O2683">
        <v>71</v>
      </c>
      <c r="P2683" t="s">
        <v>51</v>
      </c>
      <c r="Q2683" t="s">
        <v>76</v>
      </c>
      <c r="R2683" t="s">
        <v>51</v>
      </c>
      <c r="S2683" t="s">
        <v>51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45">
      <c r="A2684" s="3" t="b">
        <f>Teams[[#This Row],[yearID]]&gt;=1973</f>
        <v>1</v>
      </c>
      <c r="B2684" s="3" t="b">
        <f>Teams[[#This Row],[yearID]]&gt;=1903</f>
        <v>1</v>
      </c>
      <c r="C2684" s="3" t="str">
        <f>_xlfn.XLOOKUP(Teams[[#This Row],[franchID]], franchises[franchID], franchises[franchName])</f>
        <v>Texas Rangers</v>
      </c>
      <c r="D2684" s="3">
        <f>IF(Teams[[#This Row],[LgWin]]="Y", 1,
IF(Teams[[#This Row],[LgWin]] = "N", 0, " "))</f>
        <v>1</v>
      </c>
      <c r="E2684" s="3">
        <f>IF(Teams[[#This Row],[WSWin]]="Y", 1,
IF(Teams[[#This Row],[WSWin]] = "N", 0, " "))</f>
        <v>0</v>
      </c>
      <c r="F2684">
        <v>2011</v>
      </c>
      <c r="G2684" t="s">
        <v>410</v>
      </c>
      <c r="H2684" t="s">
        <v>526</v>
      </c>
      <c r="I2684" t="s">
        <v>526</v>
      </c>
      <c r="J2684" t="s">
        <v>8</v>
      </c>
      <c r="K2684">
        <v>1</v>
      </c>
      <c r="L2684">
        <v>162</v>
      </c>
      <c r="M2684">
        <v>81</v>
      </c>
      <c r="N2684">
        <v>96</v>
      </c>
      <c r="O2684">
        <v>66</v>
      </c>
      <c r="P2684" t="s">
        <v>76</v>
      </c>
      <c r="Q2684" t="s">
        <v>51</v>
      </c>
      <c r="R2684" t="s">
        <v>76</v>
      </c>
      <c r="S2684" t="s">
        <v>51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45">
      <c r="A2685" s="3" t="b">
        <f>Teams[[#This Row],[yearID]]&gt;=1973</f>
        <v>1</v>
      </c>
      <c r="B2685" s="3" t="b">
        <f>Teams[[#This Row],[yearID]]&gt;=1903</f>
        <v>1</v>
      </c>
      <c r="C2685" s="3" t="str">
        <f>_xlfn.XLOOKUP(Teams[[#This Row],[franchID]], franchises[franchID], franchises[franchName])</f>
        <v>Toronto Blue Jays</v>
      </c>
      <c r="D2685" s="3">
        <f>IF(Teams[[#This Row],[LgWin]]="Y", 1,
IF(Teams[[#This Row],[LgWin]] = "N", 0, " "))</f>
        <v>0</v>
      </c>
      <c r="E2685" s="3">
        <f>IF(Teams[[#This Row],[WSWin]]="Y", 1,
IF(Teams[[#This Row],[WSWin]] = "N", 0, " "))</f>
        <v>0</v>
      </c>
      <c r="F2685">
        <v>2011</v>
      </c>
      <c r="G2685" t="s">
        <v>410</v>
      </c>
      <c r="H2685" t="s">
        <v>576</v>
      </c>
      <c r="I2685" t="s">
        <v>576</v>
      </c>
      <c r="J2685" t="s">
        <v>37</v>
      </c>
      <c r="K2685">
        <v>4</v>
      </c>
      <c r="L2685">
        <v>162</v>
      </c>
      <c r="M2685">
        <v>81</v>
      </c>
      <c r="N2685">
        <v>81</v>
      </c>
      <c r="O2685">
        <v>81</v>
      </c>
      <c r="P2685" t="s">
        <v>51</v>
      </c>
      <c r="Q2685" t="s">
        <v>51</v>
      </c>
      <c r="R2685" t="s">
        <v>51</v>
      </c>
      <c r="S2685" t="s">
        <v>51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45">
      <c r="A2686" s="3" t="b">
        <f>Teams[[#This Row],[yearID]]&gt;=1973</f>
        <v>1</v>
      </c>
      <c r="B2686" s="3" t="b">
        <f>Teams[[#This Row],[yearID]]&gt;=1903</f>
        <v>1</v>
      </c>
      <c r="C2686" s="3" t="str">
        <f>_xlfn.XLOOKUP(Teams[[#This Row],[franchID]], franchises[franchID], franchises[franchName])</f>
        <v>Washington Nationals</v>
      </c>
      <c r="D2686" s="3">
        <f>IF(Teams[[#This Row],[LgWin]]="Y", 1,
IF(Teams[[#This Row],[LgWin]] = "N", 0, " "))</f>
        <v>0</v>
      </c>
      <c r="E2686" s="3">
        <f>IF(Teams[[#This Row],[WSWin]]="Y", 1,
IF(Teams[[#This Row],[WSWin]] = "N", 0, " "))</f>
        <v>0</v>
      </c>
      <c r="F2686">
        <v>2011</v>
      </c>
      <c r="G2686" t="s">
        <v>157</v>
      </c>
      <c r="H2686" t="s">
        <v>126</v>
      </c>
      <c r="I2686" t="s">
        <v>398</v>
      </c>
      <c r="J2686" t="s">
        <v>37</v>
      </c>
      <c r="K2686">
        <v>3</v>
      </c>
      <c r="L2686">
        <v>161</v>
      </c>
      <c r="M2686">
        <v>80</v>
      </c>
      <c r="N2686">
        <v>80</v>
      </c>
      <c r="O2686">
        <v>81</v>
      </c>
      <c r="P2686" t="s">
        <v>51</v>
      </c>
      <c r="Q2686" t="s">
        <v>51</v>
      </c>
      <c r="R2686" t="s">
        <v>51</v>
      </c>
      <c r="S2686" t="s">
        <v>51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45">
      <c r="A2687" s="3" t="b">
        <f>Teams[[#This Row],[yearID]]&gt;=1973</f>
        <v>1</v>
      </c>
      <c r="B2687" s="3" t="b">
        <f>Teams[[#This Row],[yearID]]&gt;=1903</f>
        <v>1</v>
      </c>
      <c r="C2687" s="3" t="str">
        <f>_xlfn.XLOOKUP(Teams[[#This Row],[franchID]], franchises[franchID], franchises[franchName])</f>
        <v>Arizona Diamondbacks</v>
      </c>
      <c r="D2687" s="3">
        <f>IF(Teams[[#This Row],[LgWin]]="Y", 1,
IF(Teams[[#This Row],[LgWin]] = "N", 0, " "))</f>
        <v>0</v>
      </c>
      <c r="E2687" s="3">
        <f>IF(Teams[[#This Row],[WSWin]]="Y", 1,
IF(Teams[[#This Row],[WSWin]] = "N", 0, " "))</f>
        <v>0</v>
      </c>
      <c r="F2687">
        <v>2012</v>
      </c>
      <c r="G2687" t="s">
        <v>157</v>
      </c>
      <c r="H2687" t="s">
        <v>601</v>
      </c>
      <c r="I2687" t="s">
        <v>601</v>
      </c>
      <c r="J2687" t="s">
        <v>8</v>
      </c>
      <c r="K2687">
        <v>3</v>
      </c>
      <c r="L2687">
        <v>162</v>
      </c>
      <c r="M2687">
        <v>81</v>
      </c>
      <c r="N2687">
        <v>81</v>
      </c>
      <c r="O2687">
        <v>81</v>
      </c>
      <c r="P2687" t="s">
        <v>51</v>
      </c>
      <c r="Q2687" t="s">
        <v>51</v>
      </c>
      <c r="R2687" t="s">
        <v>51</v>
      </c>
      <c r="S2687" t="s">
        <v>51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45">
      <c r="A2688" s="3" t="b">
        <f>Teams[[#This Row],[yearID]]&gt;=1973</f>
        <v>1</v>
      </c>
      <c r="B2688" s="3" t="b">
        <f>Teams[[#This Row],[yearID]]&gt;=1903</f>
        <v>1</v>
      </c>
      <c r="C2688" s="3" t="str">
        <f>_xlfn.XLOOKUP(Teams[[#This Row],[franchID]], franchises[franchID], franchises[franchName])</f>
        <v>Atlanta Braves</v>
      </c>
      <c r="D2688" s="3">
        <f>IF(Teams[[#This Row],[LgWin]]="Y", 1,
IF(Teams[[#This Row],[LgWin]] = "N", 0, " "))</f>
        <v>0</v>
      </c>
      <c r="E2688" s="3">
        <f>IF(Teams[[#This Row],[WSWin]]="Y", 1,
IF(Teams[[#This Row],[WSWin]] = "N", 0, " "))</f>
        <v>0</v>
      </c>
      <c r="F2688">
        <v>2012</v>
      </c>
      <c r="G2688" t="s">
        <v>157</v>
      </c>
      <c r="H2688" t="s">
        <v>159</v>
      </c>
      <c r="I2688" t="s">
        <v>159</v>
      </c>
      <c r="J2688" t="s">
        <v>37</v>
      </c>
      <c r="K2688">
        <v>2</v>
      </c>
      <c r="L2688">
        <v>162</v>
      </c>
      <c r="M2688">
        <v>81</v>
      </c>
      <c r="N2688">
        <v>94</v>
      </c>
      <c r="O2688">
        <v>68</v>
      </c>
      <c r="P2688" t="s">
        <v>51</v>
      </c>
      <c r="Q2688" t="s">
        <v>76</v>
      </c>
      <c r="R2688" t="s">
        <v>51</v>
      </c>
      <c r="S2688" t="s">
        <v>51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45">
      <c r="A2689" s="3" t="b">
        <f>Teams[[#This Row],[yearID]]&gt;=1973</f>
        <v>1</v>
      </c>
      <c r="B2689" s="3" t="b">
        <f>Teams[[#This Row],[yearID]]&gt;=1903</f>
        <v>1</v>
      </c>
      <c r="C2689" s="3" t="str">
        <f>_xlfn.XLOOKUP(Teams[[#This Row],[franchID]], franchises[franchID], franchises[franchName])</f>
        <v>Baltimore Orioles</v>
      </c>
      <c r="D2689" s="3">
        <f>IF(Teams[[#This Row],[LgWin]]="Y", 1,
IF(Teams[[#This Row],[LgWin]] = "N", 0, " "))</f>
        <v>0</v>
      </c>
      <c r="E2689" s="3">
        <f>IF(Teams[[#This Row],[WSWin]]="Y", 1,
IF(Teams[[#This Row],[WSWin]] = "N", 0, " "))</f>
        <v>0</v>
      </c>
      <c r="F2689">
        <v>2012</v>
      </c>
      <c r="G2689" t="s">
        <v>410</v>
      </c>
      <c r="H2689" t="s">
        <v>95</v>
      </c>
      <c r="I2689" t="s">
        <v>95</v>
      </c>
      <c r="J2689" t="s">
        <v>37</v>
      </c>
      <c r="K2689">
        <v>2</v>
      </c>
      <c r="L2689">
        <v>162</v>
      </c>
      <c r="M2689">
        <v>81</v>
      </c>
      <c r="N2689">
        <v>93</v>
      </c>
      <c r="O2689">
        <v>69</v>
      </c>
      <c r="P2689" t="s">
        <v>51</v>
      </c>
      <c r="Q2689" t="s">
        <v>76</v>
      </c>
      <c r="R2689" t="s">
        <v>51</v>
      </c>
      <c r="S2689" t="s">
        <v>51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45">
      <c r="A2690" s="3" t="b">
        <f>Teams[[#This Row],[yearID]]&gt;=1973</f>
        <v>1</v>
      </c>
      <c r="B2690" s="3" t="b">
        <f>Teams[[#This Row],[yearID]]&gt;=1903</f>
        <v>1</v>
      </c>
      <c r="C2690" s="3" t="str">
        <f>_xlfn.XLOOKUP(Teams[[#This Row],[franchID]], franchises[franchID], franchises[franchName])</f>
        <v>Boston Red Sox</v>
      </c>
      <c r="D2690" s="3">
        <f>IF(Teams[[#This Row],[LgWin]]="Y", 1,
IF(Teams[[#This Row],[LgWin]] = "N", 0, " "))</f>
        <v>0</v>
      </c>
      <c r="E2690" s="3">
        <f>IF(Teams[[#This Row],[WSWin]]="Y", 1,
IF(Teams[[#This Row],[WSWin]] = "N", 0, " "))</f>
        <v>0</v>
      </c>
      <c r="F2690">
        <v>2012</v>
      </c>
      <c r="G2690" t="s">
        <v>410</v>
      </c>
      <c r="H2690" t="s">
        <v>54</v>
      </c>
      <c r="I2690" t="s">
        <v>54</v>
      </c>
      <c r="J2690" t="s">
        <v>37</v>
      </c>
      <c r="K2690">
        <v>5</v>
      </c>
      <c r="L2690">
        <v>162</v>
      </c>
      <c r="M2690">
        <v>81</v>
      </c>
      <c r="N2690">
        <v>69</v>
      </c>
      <c r="O2690">
        <v>93</v>
      </c>
      <c r="P2690" t="s">
        <v>51</v>
      </c>
      <c r="Q2690" t="s">
        <v>51</v>
      </c>
      <c r="R2690" t="s">
        <v>51</v>
      </c>
      <c r="S2690" t="s">
        <v>51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45">
      <c r="A2691" s="3" t="b">
        <f>Teams[[#This Row],[yearID]]&gt;=1973</f>
        <v>1</v>
      </c>
      <c r="B2691" s="3" t="b">
        <f>Teams[[#This Row],[yearID]]&gt;=1903</f>
        <v>1</v>
      </c>
      <c r="C2691" s="3" t="str">
        <f>_xlfn.XLOOKUP(Teams[[#This Row],[franchID]], franchises[franchID], franchises[franchName])</f>
        <v>Chicago White Sox</v>
      </c>
      <c r="D2691" s="3">
        <f>IF(Teams[[#This Row],[LgWin]]="Y", 1,
IF(Teams[[#This Row],[LgWin]] = "N", 0, " "))</f>
        <v>0</v>
      </c>
      <c r="E2691" s="3">
        <f>IF(Teams[[#This Row],[WSWin]]="Y", 1,
IF(Teams[[#This Row],[WSWin]] = "N", 0, " "))</f>
        <v>0</v>
      </c>
      <c r="F2691">
        <v>2012</v>
      </c>
      <c r="G2691" t="s">
        <v>410</v>
      </c>
      <c r="H2691" t="s">
        <v>415</v>
      </c>
      <c r="I2691" t="s">
        <v>416</v>
      </c>
      <c r="J2691" t="s">
        <v>591</v>
      </c>
      <c r="K2691">
        <v>2</v>
      </c>
      <c r="L2691">
        <v>162</v>
      </c>
      <c r="M2691">
        <v>81</v>
      </c>
      <c r="N2691">
        <v>85</v>
      </c>
      <c r="O2691">
        <v>77</v>
      </c>
      <c r="P2691" t="s">
        <v>51</v>
      </c>
      <c r="Q2691" t="s">
        <v>51</v>
      </c>
      <c r="R2691" t="s">
        <v>51</v>
      </c>
      <c r="S2691" t="s">
        <v>51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45">
      <c r="A2692" s="3" t="b">
        <f>Teams[[#This Row],[yearID]]&gt;=1973</f>
        <v>1</v>
      </c>
      <c r="B2692" s="3" t="b">
        <f>Teams[[#This Row],[yearID]]&gt;=1903</f>
        <v>1</v>
      </c>
      <c r="C2692" s="3" t="str">
        <f>_xlfn.XLOOKUP(Teams[[#This Row],[franchID]], franchises[franchID], franchises[franchName])</f>
        <v>Chicago Cubs</v>
      </c>
      <c r="D2692" s="3">
        <f>IF(Teams[[#This Row],[LgWin]]="Y", 1,
IF(Teams[[#This Row],[LgWin]] = "N", 0, " "))</f>
        <v>0</v>
      </c>
      <c r="E2692" s="3">
        <f>IF(Teams[[#This Row],[WSWin]]="Y", 1,
IF(Teams[[#This Row],[WSWin]] = "N", 0, " "))</f>
        <v>0</v>
      </c>
      <c r="F2692">
        <v>2012</v>
      </c>
      <c r="G2692" t="s">
        <v>157</v>
      </c>
      <c r="H2692" t="s">
        <v>161</v>
      </c>
      <c r="I2692" t="s">
        <v>162</v>
      </c>
      <c r="J2692" t="s">
        <v>591</v>
      </c>
      <c r="K2692">
        <v>5</v>
      </c>
      <c r="L2692">
        <v>162</v>
      </c>
      <c r="M2692">
        <v>81</v>
      </c>
      <c r="N2692">
        <v>61</v>
      </c>
      <c r="O2692">
        <v>101</v>
      </c>
      <c r="P2692" t="s">
        <v>51</v>
      </c>
      <c r="Q2692" t="s">
        <v>51</v>
      </c>
      <c r="R2692" t="s">
        <v>51</v>
      </c>
      <c r="S2692" t="s">
        <v>51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45">
      <c r="A2693" s="3" t="b">
        <f>Teams[[#This Row],[yearID]]&gt;=1973</f>
        <v>1</v>
      </c>
      <c r="B2693" s="3" t="b">
        <f>Teams[[#This Row],[yearID]]&gt;=1903</f>
        <v>1</v>
      </c>
      <c r="C2693" s="3" t="str">
        <f>_xlfn.XLOOKUP(Teams[[#This Row],[franchID]], franchises[franchID], franchises[franchName])</f>
        <v>Cincinnati Reds</v>
      </c>
      <c r="D2693" s="3">
        <f>IF(Teams[[#This Row],[LgWin]]="Y", 1,
IF(Teams[[#This Row],[LgWin]] = "N", 0, " "))</f>
        <v>0</v>
      </c>
      <c r="E2693" s="3">
        <f>IF(Teams[[#This Row],[WSWin]]="Y", 1,
IF(Teams[[#This Row],[WSWin]] = "N", 0, " "))</f>
        <v>0</v>
      </c>
      <c r="F2693">
        <v>2012</v>
      </c>
      <c r="G2693" t="s">
        <v>157</v>
      </c>
      <c r="H2693" t="s">
        <v>167</v>
      </c>
      <c r="I2693" t="s">
        <v>167</v>
      </c>
      <c r="J2693" t="s">
        <v>591</v>
      </c>
      <c r="K2693">
        <v>1</v>
      </c>
      <c r="L2693">
        <v>162</v>
      </c>
      <c r="M2693">
        <v>81</v>
      </c>
      <c r="N2693">
        <v>97</v>
      </c>
      <c r="O2693">
        <v>65</v>
      </c>
      <c r="P2693" t="s">
        <v>76</v>
      </c>
      <c r="Q2693" t="s">
        <v>51</v>
      </c>
      <c r="R2693" t="s">
        <v>51</v>
      </c>
      <c r="S2693" t="s">
        <v>51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45">
      <c r="A2694" s="3" t="b">
        <f>Teams[[#This Row],[yearID]]&gt;=1973</f>
        <v>1</v>
      </c>
      <c r="B2694" s="3" t="b">
        <f>Teams[[#This Row],[yearID]]&gt;=1903</f>
        <v>1</v>
      </c>
      <c r="C2694" s="3" t="str">
        <f>_xlfn.XLOOKUP(Teams[[#This Row],[franchID]], franchises[franchID], franchises[franchName])</f>
        <v>Cleveland Indians</v>
      </c>
      <c r="D2694" s="3">
        <f>IF(Teams[[#This Row],[LgWin]]="Y", 1,
IF(Teams[[#This Row],[LgWin]] = "N", 0, " "))</f>
        <v>0</v>
      </c>
      <c r="E2694" s="3">
        <f>IF(Teams[[#This Row],[WSWin]]="Y", 1,
IF(Teams[[#This Row],[WSWin]] = "N", 0, " "))</f>
        <v>0</v>
      </c>
      <c r="F2694">
        <v>2012</v>
      </c>
      <c r="G2694" t="s">
        <v>410</v>
      </c>
      <c r="H2694" t="s">
        <v>64</v>
      </c>
      <c r="I2694" t="s">
        <v>64</v>
      </c>
      <c r="J2694" t="s">
        <v>591</v>
      </c>
      <c r="K2694">
        <v>4</v>
      </c>
      <c r="L2694">
        <v>162</v>
      </c>
      <c r="M2694">
        <v>81</v>
      </c>
      <c r="N2694">
        <v>68</v>
      </c>
      <c r="O2694">
        <v>94</v>
      </c>
      <c r="P2694" t="s">
        <v>51</v>
      </c>
      <c r="Q2694" t="s">
        <v>51</v>
      </c>
      <c r="R2694" t="s">
        <v>51</v>
      </c>
      <c r="S2694" t="s">
        <v>51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45">
      <c r="A2695" s="3" t="b">
        <f>Teams[[#This Row],[yearID]]&gt;=1973</f>
        <v>1</v>
      </c>
      <c r="B2695" s="3" t="b">
        <f>Teams[[#This Row],[yearID]]&gt;=1903</f>
        <v>1</v>
      </c>
      <c r="C2695" s="3" t="str">
        <f>_xlfn.XLOOKUP(Teams[[#This Row],[franchID]], franchises[franchID], franchises[franchName])</f>
        <v>Colorado Rockies</v>
      </c>
      <c r="D2695" s="3">
        <f>IF(Teams[[#This Row],[LgWin]]="Y", 1,
IF(Teams[[#This Row],[LgWin]] = "N", 0, " "))</f>
        <v>0</v>
      </c>
      <c r="E2695" s="3">
        <f>IF(Teams[[#This Row],[WSWin]]="Y", 1,
IF(Teams[[#This Row],[WSWin]] = "N", 0, " "))</f>
        <v>0</v>
      </c>
      <c r="F2695">
        <v>2012</v>
      </c>
      <c r="G2695" t="s">
        <v>157</v>
      </c>
      <c r="H2695" t="s">
        <v>241</v>
      </c>
      <c r="I2695" t="s">
        <v>241</v>
      </c>
      <c r="J2695" t="s">
        <v>8</v>
      </c>
      <c r="K2695">
        <v>5</v>
      </c>
      <c r="L2695">
        <v>162</v>
      </c>
      <c r="M2695">
        <v>81</v>
      </c>
      <c r="N2695">
        <v>64</v>
      </c>
      <c r="O2695">
        <v>98</v>
      </c>
      <c r="P2695" t="s">
        <v>51</v>
      </c>
      <c r="Q2695" t="s">
        <v>51</v>
      </c>
      <c r="R2695" t="s">
        <v>51</v>
      </c>
      <c r="S2695" t="s">
        <v>51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45">
      <c r="A2696" s="3" t="b">
        <f>Teams[[#This Row],[yearID]]&gt;=1973</f>
        <v>1</v>
      </c>
      <c r="B2696" s="3" t="b">
        <f>Teams[[#This Row],[yearID]]&gt;=1903</f>
        <v>1</v>
      </c>
      <c r="C2696" s="3" t="str">
        <f>_xlfn.XLOOKUP(Teams[[#This Row],[franchID]], franchises[franchID], franchises[franchName])</f>
        <v>Detroit Tigers</v>
      </c>
      <c r="D2696" s="3">
        <f>IF(Teams[[#This Row],[LgWin]]="Y", 1,
IF(Teams[[#This Row],[LgWin]] = "N", 0, " "))</f>
        <v>1</v>
      </c>
      <c r="E2696" s="3">
        <f>IF(Teams[[#This Row],[WSWin]]="Y", 1,
IF(Teams[[#This Row],[WSWin]] = "N", 0, " "))</f>
        <v>0</v>
      </c>
      <c r="F2696">
        <v>2012</v>
      </c>
      <c r="G2696" t="s">
        <v>410</v>
      </c>
      <c r="H2696" t="s">
        <v>419</v>
      </c>
      <c r="I2696" t="s">
        <v>419</v>
      </c>
      <c r="J2696" t="s">
        <v>591</v>
      </c>
      <c r="K2696">
        <v>1</v>
      </c>
      <c r="L2696">
        <v>162</v>
      </c>
      <c r="M2696">
        <v>81</v>
      </c>
      <c r="N2696">
        <v>88</v>
      </c>
      <c r="O2696">
        <v>74</v>
      </c>
      <c r="P2696" t="s">
        <v>76</v>
      </c>
      <c r="Q2696" t="s">
        <v>51</v>
      </c>
      <c r="R2696" t="s">
        <v>76</v>
      </c>
      <c r="S2696" t="s">
        <v>51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45">
      <c r="A2697" s="3" t="b">
        <f>Teams[[#This Row],[yearID]]&gt;=1973</f>
        <v>1</v>
      </c>
      <c r="B2697" s="3" t="b">
        <f>Teams[[#This Row],[yearID]]&gt;=1903</f>
        <v>1</v>
      </c>
      <c r="C2697" s="3" t="str">
        <f>_xlfn.XLOOKUP(Teams[[#This Row],[franchID]], franchises[franchID], franchises[franchName])</f>
        <v>Houston Astros</v>
      </c>
      <c r="D2697" s="3">
        <f>IF(Teams[[#This Row],[LgWin]]="Y", 1,
IF(Teams[[#This Row],[LgWin]] = "N", 0, " "))</f>
        <v>0</v>
      </c>
      <c r="E2697" s="3">
        <f>IF(Teams[[#This Row],[WSWin]]="Y", 1,
IF(Teams[[#This Row],[WSWin]] = "N", 0, " "))</f>
        <v>0</v>
      </c>
      <c r="F2697">
        <v>2012</v>
      </c>
      <c r="G2697" t="s">
        <v>157</v>
      </c>
      <c r="H2697" t="s">
        <v>528</v>
      </c>
      <c r="I2697" t="s">
        <v>528</v>
      </c>
      <c r="J2697" t="s">
        <v>591</v>
      </c>
      <c r="K2697">
        <v>6</v>
      </c>
      <c r="L2697">
        <v>162</v>
      </c>
      <c r="M2697">
        <v>81</v>
      </c>
      <c r="N2697">
        <v>55</v>
      </c>
      <c r="O2697">
        <v>107</v>
      </c>
      <c r="P2697" t="s">
        <v>51</v>
      </c>
      <c r="Q2697" t="s">
        <v>51</v>
      </c>
      <c r="R2697" t="s">
        <v>51</v>
      </c>
      <c r="S2697" t="s">
        <v>51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45">
      <c r="A2698" s="3" t="b">
        <f>Teams[[#This Row],[yearID]]&gt;=1973</f>
        <v>1</v>
      </c>
      <c r="B2698" s="3" t="b">
        <f>Teams[[#This Row],[yearID]]&gt;=1903</f>
        <v>1</v>
      </c>
      <c r="C2698" s="3" t="str">
        <f>_xlfn.XLOOKUP(Teams[[#This Row],[franchID]], franchises[franchID], franchises[franchName])</f>
        <v>Kansas City Royals</v>
      </c>
      <c r="D2698" s="3">
        <f>IF(Teams[[#This Row],[LgWin]]="Y", 1,
IF(Teams[[#This Row],[LgWin]] = "N", 0, " "))</f>
        <v>0</v>
      </c>
      <c r="E2698" s="3">
        <f>IF(Teams[[#This Row],[WSWin]]="Y", 1,
IF(Teams[[#This Row],[WSWin]] = "N", 0, " "))</f>
        <v>0</v>
      </c>
      <c r="F2698">
        <v>2012</v>
      </c>
      <c r="G2698" t="s">
        <v>410</v>
      </c>
      <c r="H2698" t="s">
        <v>509</v>
      </c>
      <c r="I2698" t="s">
        <v>548</v>
      </c>
      <c r="J2698" t="s">
        <v>591</v>
      </c>
      <c r="K2698">
        <v>3</v>
      </c>
      <c r="L2698">
        <v>162</v>
      </c>
      <c r="M2698">
        <v>81</v>
      </c>
      <c r="N2698">
        <v>72</v>
      </c>
      <c r="O2698">
        <v>90</v>
      </c>
      <c r="P2698" t="s">
        <v>51</v>
      </c>
      <c r="Q2698" t="s">
        <v>51</v>
      </c>
      <c r="R2698" t="s">
        <v>51</v>
      </c>
      <c r="S2698" t="s">
        <v>51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45">
      <c r="A2699" s="3" t="b">
        <f>Teams[[#This Row],[yearID]]&gt;=1973</f>
        <v>1</v>
      </c>
      <c r="B2699" s="3" t="b">
        <f>Teams[[#This Row],[yearID]]&gt;=1903</f>
        <v>1</v>
      </c>
      <c r="C2699" s="3" t="str">
        <f>_xlfn.XLOOKUP(Teams[[#This Row],[franchID]], franchises[franchID], franchises[franchName])</f>
        <v>Los Angeles Angels of Anaheim</v>
      </c>
      <c r="D2699" s="3">
        <f>IF(Teams[[#This Row],[LgWin]]="Y", 1,
IF(Teams[[#This Row],[LgWin]] = "N", 0, " "))</f>
        <v>0</v>
      </c>
      <c r="E2699" s="3">
        <f>IF(Teams[[#This Row],[WSWin]]="Y", 1,
IF(Teams[[#This Row],[WSWin]] = "N", 0, " "))</f>
        <v>0</v>
      </c>
      <c r="F2699">
        <v>2012</v>
      </c>
      <c r="G2699" t="s">
        <v>410</v>
      </c>
      <c r="H2699" t="s">
        <v>519</v>
      </c>
      <c r="I2699" t="s">
        <v>520</v>
      </c>
      <c r="J2699" t="s">
        <v>8</v>
      </c>
      <c r="K2699">
        <v>3</v>
      </c>
      <c r="L2699">
        <v>162</v>
      </c>
      <c r="M2699">
        <v>81</v>
      </c>
      <c r="N2699">
        <v>89</v>
      </c>
      <c r="O2699">
        <v>73</v>
      </c>
      <c r="P2699" t="s">
        <v>51</v>
      </c>
      <c r="Q2699" t="s">
        <v>51</v>
      </c>
      <c r="R2699" t="s">
        <v>51</v>
      </c>
      <c r="S2699" t="s">
        <v>51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45">
      <c r="A2700" s="3" t="b">
        <f>Teams[[#This Row],[yearID]]&gt;=1973</f>
        <v>1</v>
      </c>
      <c r="B2700" s="3" t="b">
        <f>Teams[[#This Row],[yearID]]&gt;=1903</f>
        <v>1</v>
      </c>
      <c r="C2700" s="3" t="str">
        <f>_xlfn.XLOOKUP(Teams[[#This Row],[franchID]], franchises[franchID], franchises[franchName])</f>
        <v>Los Angeles Dodgers</v>
      </c>
      <c r="D2700" s="3">
        <f>IF(Teams[[#This Row],[LgWin]]="Y", 1,
IF(Teams[[#This Row],[LgWin]] = "N", 0, " "))</f>
        <v>0</v>
      </c>
      <c r="E2700" s="3">
        <f>IF(Teams[[#This Row],[WSWin]]="Y", 1,
IF(Teams[[#This Row],[WSWin]] = "N", 0, " "))</f>
        <v>0</v>
      </c>
      <c r="F2700">
        <v>2012</v>
      </c>
      <c r="G2700" t="s">
        <v>157</v>
      </c>
      <c r="H2700" t="s">
        <v>511</v>
      </c>
      <c r="I2700" t="s">
        <v>260</v>
      </c>
      <c r="J2700" t="s">
        <v>8</v>
      </c>
      <c r="K2700">
        <v>2</v>
      </c>
      <c r="L2700">
        <v>162</v>
      </c>
      <c r="M2700">
        <v>81</v>
      </c>
      <c r="N2700">
        <v>86</v>
      </c>
      <c r="O2700">
        <v>76</v>
      </c>
      <c r="P2700" t="s">
        <v>51</v>
      </c>
      <c r="Q2700" t="s">
        <v>51</v>
      </c>
      <c r="R2700" t="s">
        <v>51</v>
      </c>
      <c r="S2700" t="s">
        <v>51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45">
      <c r="A2701" s="3" t="b">
        <f>Teams[[#This Row],[yearID]]&gt;=1973</f>
        <v>1</v>
      </c>
      <c r="B2701" s="3" t="b">
        <f>Teams[[#This Row],[yearID]]&gt;=1903</f>
        <v>1</v>
      </c>
      <c r="C2701" s="3" t="str">
        <f>_xlfn.XLOOKUP(Teams[[#This Row],[franchID]], franchises[franchID], franchises[franchName])</f>
        <v>Florida Marlins</v>
      </c>
      <c r="D2701" s="3">
        <f>IF(Teams[[#This Row],[LgWin]]="Y", 1,
IF(Teams[[#This Row],[LgWin]] = "N", 0, " "))</f>
        <v>0</v>
      </c>
      <c r="E2701" s="3">
        <f>IF(Teams[[#This Row],[WSWin]]="Y", 1,
IF(Teams[[#This Row],[WSWin]] = "N", 0, " "))</f>
        <v>0</v>
      </c>
      <c r="F2701">
        <v>2012</v>
      </c>
      <c r="G2701" t="s">
        <v>157</v>
      </c>
      <c r="H2701" t="s">
        <v>645</v>
      </c>
      <c r="I2701" t="s">
        <v>587</v>
      </c>
      <c r="J2701" t="s">
        <v>37</v>
      </c>
      <c r="K2701">
        <v>5</v>
      </c>
      <c r="L2701">
        <v>162</v>
      </c>
      <c r="M2701">
        <v>81</v>
      </c>
      <c r="N2701">
        <v>69</v>
      </c>
      <c r="O2701">
        <v>93</v>
      </c>
      <c r="P2701" t="s">
        <v>51</v>
      </c>
      <c r="Q2701" t="s">
        <v>51</v>
      </c>
      <c r="R2701" t="s">
        <v>51</v>
      </c>
      <c r="S2701" t="s">
        <v>51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45">
      <c r="A2702" s="3" t="b">
        <f>Teams[[#This Row],[yearID]]&gt;=1973</f>
        <v>1</v>
      </c>
      <c r="B2702" s="3" t="b">
        <f>Teams[[#This Row],[yearID]]&gt;=1903</f>
        <v>1</v>
      </c>
      <c r="C2702" s="3" t="str">
        <f>_xlfn.XLOOKUP(Teams[[#This Row],[franchID]], franchises[franchID], franchises[franchName])</f>
        <v>Milwaukee Brewers</v>
      </c>
      <c r="D2702" s="3">
        <f>IF(Teams[[#This Row],[LgWin]]="Y", 1,
IF(Teams[[#This Row],[LgWin]] = "N", 0, " "))</f>
        <v>0</v>
      </c>
      <c r="E2702" s="3">
        <f>IF(Teams[[#This Row],[WSWin]]="Y", 1,
IF(Teams[[#This Row],[WSWin]] = "N", 0, " "))</f>
        <v>0</v>
      </c>
      <c r="F2702">
        <v>2012</v>
      </c>
      <c r="G2702" t="s">
        <v>157</v>
      </c>
      <c r="H2702" t="s">
        <v>282</v>
      </c>
      <c r="I2702" t="s">
        <v>282</v>
      </c>
      <c r="J2702" t="s">
        <v>591</v>
      </c>
      <c r="K2702">
        <v>3</v>
      </c>
      <c r="L2702">
        <v>162</v>
      </c>
      <c r="M2702">
        <v>81</v>
      </c>
      <c r="N2702">
        <v>83</v>
      </c>
      <c r="O2702">
        <v>79</v>
      </c>
      <c r="P2702" t="s">
        <v>51</v>
      </c>
      <c r="Q2702" t="s">
        <v>51</v>
      </c>
      <c r="R2702" t="s">
        <v>51</v>
      </c>
      <c r="S2702" t="s">
        <v>51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45">
      <c r="A2703" s="3" t="b">
        <f>Teams[[#This Row],[yearID]]&gt;=1973</f>
        <v>1</v>
      </c>
      <c r="B2703" s="3" t="b">
        <f>Teams[[#This Row],[yearID]]&gt;=1903</f>
        <v>1</v>
      </c>
      <c r="C2703" s="3" t="str">
        <f>_xlfn.XLOOKUP(Teams[[#This Row],[franchID]], franchises[franchID], franchises[franchName])</f>
        <v>Minnesota Twins</v>
      </c>
      <c r="D2703" s="3">
        <f>IF(Teams[[#This Row],[LgWin]]="Y", 1,
IF(Teams[[#This Row],[LgWin]] = "N", 0, " "))</f>
        <v>0</v>
      </c>
      <c r="E2703" s="3">
        <f>IF(Teams[[#This Row],[WSWin]]="Y", 1,
IF(Teams[[#This Row],[WSWin]] = "N", 0, " "))</f>
        <v>0</v>
      </c>
      <c r="F2703">
        <v>2012</v>
      </c>
      <c r="G2703" t="s">
        <v>410</v>
      </c>
      <c r="H2703" t="s">
        <v>426</v>
      </c>
      <c r="I2703" t="s">
        <v>426</v>
      </c>
      <c r="J2703" t="s">
        <v>591</v>
      </c>
      <c r="K2703">
        <v>5</v>
      </c>
      <c r="L2703">
        <v>162</v>
      </c>
      <c r="M2703">
        <v>81</v>
      </c>
      <c r="N2703">
        <v>66</v>
      </c>
      <c r="O2703">
        <v>96</v>
      </c>
      <c r="P2703" t="s">
        <v>51</v>
      </c>
      <c r="Q2703" t="s">
        <v>51</v>
      </c>
      <c r="R2703" t="s">
        <v>51</v>
      </c>
      <c r="S2703" t="s">
        <v>51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45">
      <c r="A2704" s="3" t="b">
        <f>Teams[[#This Row],[yearID]]&gt;=1973</f>
        <v>1</v>
      </c>
      <c r="B2704" s="3" t="b">
        <f>Teams[[#This Row],[yearID]]&gt;=1903</f>
        <v>1</v>
      </c>
      <c r="C2704" s="3" t="str">
        <f>_xlfn.XLOOKUP(Teams[[#This Row],[franchID]], franchises[franchID], franchises[franchName])</f>
        <v>New York Yankees</v>
      </c>
      <c r="D2704" s="3">
        <f>IF(Teams[[#This Row],[LgWin]]="Y", 1,
IF(Teams[[#This Row],[LgWin]] = "N", 0, " "))</f>
        <v>0</v>
      </c>
      <c r="E2704" s="3">
        <f>IF(Teams[[#This Row],[WSWin]]="Y", 1,
IF(Teams[[#This Row],[WSWin]] = "N", 0, " "))</f>
        <v>0</v>
      </c>
      <c r="F2704">
        <v>2012</v>
      </c>
      <c r="G2704" t="s">
        <v>410</v>
      </c>
      <c r="H2704" t="s">
        <v>436</v>
      </c>
      <c r="I2704" t="s">
        <v>412</v>
      </c>
      <c r="J2704" t="s">
        <v>37</v>
      </c>
      <c r="K2704">
        <v>1</v>
      </c>
      <c r="L2704">
        <v>162</v>
      </c>
      <c r="M2704">
        <v>81</v>
      </c>
      <c r="N2704">
        <v>95</v>
      </c>
      <c r="O2704">
        <v>67</v>
      </c>
      <c r="P2704" t="s">
        <v>76</v>
      </c>
      <c r="Q2704" t="s">
        <v>51</v>
      </c>
      <c r="R2704" t="s">
        <v>51</v>
      </c>
      <c r="S2704" t="s">
        <v>51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45">
      <c r="A2705" s="3" t="b">
        <f>Teams[[#This Row],[yearID]]&gt;=1973</f>
        <v>1</v>
      </c>
      <c r="B2705" s="3" t="b">
        <f>Teams[[#This Row],[yearID]]&gt;=1903</f>
        <v>1</v>
      </c>
      <c r="C2705" s="3" t="str">
        <f>_xlfn.XLOOKUP(Teams[[#This Row],[franchID]], franchises[franchID], franchises[franchName])</f>
        <v>New York Mets</v>
      </c>
      <c r="D2705" s="3">
        <f>IF(Teams[[#This Row],[LgWin]]="Y", 1,
IF(Teams[[#This Row],[LgWin]] = "N", 0, " "))</f>
        <v>0</v>
      </c>
      <c r="E2705" s="3">
        <f>IF(Teams[[#This Row],[WSWin]]="Y", 1,
IF(Teams[[#This Row],[WSWin]] = "N", 0, " "))</f>
        <v>0</v>
      </c>
      <c r="F2705">
        <v>2012</v>
      </c>
      <c r="G2705" t="s">
        <v>157</v>
      </c>
      <c r="H2705" t="s">
        <v>532</v>
      </c>
      <c r="I2705" t="s">
        <v>533</v>
      </c>
      <c r="J2705" t="s">
        <v>37</v>
      </c>
      <c r="K2705">
        <v>4</v>
      </c>
      <c r="L2705">
        <v>162</v>
      </c>
      <c r="M2705">
        <v>81</v>
      </c>
      <c r="N2705">
        <v>74</v>
      </c>
      <c r="O2705">
        <v>88</v>
      </c>
      <c r="P2705" t="s">
        <v>51</v>
      </c>
      <c r="Q2705" t="s">
        <v>51</v>
      </c>
      <c r="R2705" t="s">
        <v>51</v>
      </c>
      <c r="S2705" t="s">
        <v>51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45">
      <c r="A2706" s="3" t="b">
        <f>Teams[[#This Row],[yearID]]&gt;=1973</f>
        <v>1</v>
      </c>
      <c r="B2706" s="3" t="b">
        <f>Teams[[#This Row],[yearID]]&gt;=1903</f>
        <v>1</v>
      </c>
      <c r="C2706" s="3" t="str">
        <f>_xlfn.XLOOKUP(Teams[[#This Row],[franchID]], franchises[franchID], franchises[franchName])</f>
        <v>Oakland Athletics</v>
      </c>
      <c r="D2706" s="3">
        <f>IF(Teams[[#This Row],[LgWin]]="Y", 1,
IF(Teams[[#This Row],[LgWin]] = "N", 0, " "))</f>
        <v>0</v>
      </c>
      <c r="E2706" s="3">
        <f>IF(Teams[[#This Row],[WSWin]]="Y", 1,
IF(Teams[[#This Row],[WSWin]] = "N", 0, " "))</f>
        <v>0</v>
      </c>
      <c r="F2706">
        <v>2012</v>
      </c>
      <c r="G2706" t="s">
        <v>410</v>
      </c>
      <c r="H2706" t="s">
        <v>423</v>
      </c>
      <c r="I2706" t="s">
        <v>423</v>
      </c>
      <c r="J2706" t="s">
        <v>8</v>
      </c>
      <c r="K2706">
        <v>1</v>
      </c>
      <c r="L2706">
        <v>162</v>
      </c>
      <c r="M2706">
        <v>81</v>
      </c>
      <c r="N2706">
        <v>94</v>
      </c>
      <c r="O2706">
        <v>68</v>
      </c>
      <c r="P2706" t="s">
        <v>76</v>
      </c>
      <c r="Q2706" t="s">
        <v>51</v>
      </c>
      <c r="R2706" t="s">
        <v>51</v>
      </c>
      <c r="S2706" t="s">
        <v>51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45">
      <c r="A2707" s="3" t="b">
        <f>Teams[[#This Row],[yearID]]&gt;=1973</f>
        <v>1</v>
      </c>
      <c r="B2707" s="3" t="b">
        <f>Teams[[#This Row],[yearID]]&gt;=1903</f>
        <v>1</v>
      </c>
      <c r="C2707" s="3" t="str">
        <f>_xlfn.XLOOKUP(Teams[[#This Row],[franchID]], franchises[franchID], franchises[franchName])</f>
        <v>Philadelphia Phillies</v>
      </c>
      <c r="D2707" s="3">
        <f>IF(Teams[[#This Row],[LgWin]]="Y", 1,
IF(Teams[[#This Row],[LgWin]] = "N", 0, " "))</f>
        <v>0</v>
      </c>
      <c r="E2707" s="3">
        <f>IF(Teams[[#This Row],[WSWin]]="Y", 1,
IF(Teams[[#This Row],[WSWin]] = "N", 0, " "))</f>
        <v>0</v>
      </c>
      <c r="F2707">
        <v>2012</v>
      </c>
      <c r="G2707" t="s">
        <v>157</v>
      </c>
      <c r="H2707" t="s">
        <v>122</v>
      </c>
      <c r="I2707" t="s">
        <v>122</v>
      </c>
      <c r="J2707" t="s">
        <v>37</v>
      </c>
      <c r="K2707">
        <v>3</v>
      </c>
      <c r="L2707">
        <v>162</v>
      </c>
      <c r="M2707">
        <v>81</v>
      </c>
      <c r="N2707">
        <v>81</v>
      </c>
      <c r="O2707">
        <v>81</v>
      </c>
      <c r="P2707" t="s">
        <v>51</v>
      </c>
      <c r="Q2707" t="s">
        <v>51</v>
      </c>
      <c r="R2707" t="s">
        <v>51</v>
      </c>
      <c r="S2707" t="s">
        <v>51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45">
      <c r="A2708" s="3" t="b">
        <f>Teams[[#This Row],[yearID]]&gt;=1973</f>
        <v>1</v>
      </c>
      <c r="B2708" s="3" t="b">
        <f>Teams[[#This Row],[yearID]]&gt;=1903</f>
        <v>1</v>
      </c>
      <c r="C2708" s="3" t="str">
        <f>_xlfn.XLOOKUP(Teams[[#This Row],[franchID]], franchises[franchID], franchises[franchName])</f>
        <v>Pittsburgh Pirates</v>
      </c>
      <c r="D2708" s="3">
        <f>IF(Teams[[#This Row],[LgWin]]="Y", 1,
IF(Teams[[#This Row],[LgWin]] = "N", 0, " "))</f>
        <v>0</v>
      </c>
      <c r="E2708" s="3">
        <f>IF(Teams[[#This Row],[WSWin]]="Y", 1,
IF(Teams[[#This Row],[WSWin]] = "N", 0, " "))</f>
        <v>0</v>
      </c>
      <c r="F2708">
        <v>2012</v>
      </c>
      <c r="G2708" t="s">
        <v>157</v>
      </c>
      <c r="H2708" t="s">
        <v>229</v>
      </c>
      <c r="I2708" t="s">
        <v>229</v>
      </c>
      <c r="J2708" t="s">
        <v>591</v>
      </c>
      <c r="K2708">
        <v>4</v>
      </c>
      <c r="L2708">
        <v>162</v>
      </c>
      <c r="M2708">
        <v>81</v>
      </c>
      <c r="N2708">
        <v>79</v>
      </c>
      <c r="O2708">
        <v>83</v>
      </c>
      <c r="P2708" t="s">
        <v>51</v>
      </c>
      <c r="Q2708" t="s">
        <v>51</v>
      </c>
      <c r="R2708" t="s">
        <v>51</v>
      </c>
      <c r="S2708" t="s">
        <v>51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45">
      <c r="A2709" s="3" t="b">
        <f>Teams[[#This Row],[yearID]]&gt;=1973</f>
        <v>1</v>
      </c>
      <c r="B2709" s="3" t="b">
        <f>Teams[[#This Row],[yearID]]&gt;=1903</f>
        <v>1</v>
      </c>
      <c r="C2709" s="3" t="str">
        <f>_xlfn.XLOOKUP(Teams[[#This Row],[franchID]], franchises[franchID], franchises[franchName])</f>
        <v>San Diego Padres</v>
      </c>
      <c r="D2709" s="3">
        <f>IF(Teams[[#This Row],[LgWin]]="Y", 1,
IF(Teams[[#This Row],[LgWin]] = "N", 0, " "))</f>
        <v>0</v>
      </c>
      <c r="E2709" s="3">
        <f>IF(Teams[[#This Row],[WSWin]]="Y", 1,
IF(Teams[[#This Row],[WSWin]] = "N", 0, " "))</f>
        <v>0</v>
      </c>
      <c r="F2709">
        <v>2012</v>
      </c>
      <c r="G2709" t="s">
        <v>157</v>
      </c>
      <c r="H2709" t="s">
        <v>554</v>
      </c>
      <c r="I2709" t="s">
        <v>555</v>
      </c>
      <c r="J2709" t="s">
        <v>8</v>
      </c>
      <c r="K2709">
        <v>4</v>
      </c>
      <c r="L2709">
        <v>162</v>
      </c>
      <c r="M2709">
        <v>81</v>
      </c>
      <c r="N2709">
        <v>76</v>
      </c>
      <c r="O2709">
        <v>86</v>
      </c>
      <c r="P2709" t="s">
        <v>51</v>
      </c>
      <c r="Q2709" t="s">
        <v>51</v>
      </c>
      <c r="R2709" t="s">
        <v>51</v>
      </c>
      <c r="S2709" t="s">
        <v>51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45">
      <c r="A2710" s="3" t="b">
        <f>Teams[[#This Row],[yearID]]&gt;=1973</f>
        <v>1</v>
      </c>
      <c r="B2710" s="3" t="b">
        <f>Teams[[#This Row],[yearID]]&gt;=1903</f>
        <v>1</v>
      </c>
      <c r="C2710" s="3" t="str">
        <f>_xlfn.XLOOKUP(Teams[[#This Row],[franchID]], franchises[franchID], franchises[franchName])</f>
        <v>Seattle Mariners</v>
      </c>
      <c r="D2710" s="3">
        <f>IF(Teams[[#This Row],[LgWin]]="Y", 1,
IF(Teams[[#This Row],[LgWin]] = "N", 0, " "))</f>
        <v>0</v>
      </c>
      <c r="E2710" s="3">
        <f>IF(Teams[[#This Row],[WSWin]]="Y", 1,
IF(Teams[[#This Row],[WSWin]] = "N", 0, " "))</f>
        <v>0</v>
      </c>
      <c r="F2710">
        <v>2012</v>
      </c>
      <c r="G2710" t="s">
        <v>410</v>
      </c>
      <c r="H2710" t="s">
        <v>573</v>
      </c>
      <c r="I2710" t="s">
        <v>573</v>
      </c>
      <c r="J2710" t="s">
        <v>8</v>
      </c>
      <c r="K2710">
        <v>4</v>
      </c>
      <c r="L2710">
        <v>162</v>
      </c>
      <c r="M2710">
        <v>81</v>
      </c>
      <c r="N2710">
        <v>75</v>
      </c>
      <c r="O2710">
        <v>87</v>
      </c>
      <c r="P2710" t="s">
        <v>51</v>
      </c>
      <c r="Q2710" t="s">
        <v>51</v>
      </c>
      <c r="R2710" t="s">
        <v>51</v>
      </c>
      <c r="S2710" t="s">
        <v>51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45">
      <c r="A2711" s="3" t="b">
        <f>Teams[[#This Row],[yearID]]&gt;=1973</f>
        <v>1</v>
      </c>
      <c r="B2711" s="3" t="b">
        <f>Teams[[#This Row],[yearID]]&gt;=1903</f>
        <v>1</v>
      </c>
      <c r="C2711" s="3" t="str">
        <f>_xlfn.XLOOKUP(Teams[[#This Row],[franchID]], franchises[franchID], franchises[franchName])</f>
        <v>San Francisco Giants</v>
      </c>
      <c r="D2711" s="3">
        <f>IF(Teams[[#This Row],[LgWin]]="Y", 1,
IF(Teams[[#This Row],[LgWin]] = "N", 0, " "))</f>
        <v>1</v>
      </c>
      <c r="E2711" s="3">
        <f>IF(Teams[[#This Row],[WSWin]]="Y", 1,
IF(Teams[[#This Row],[WSWin]] = "N", 0, " "))</f>
        <v>1</v>
      </c>
      <c r="F2711">
        <v>2012</v>
      </c>
      <c r="G2711" t="s">
        <v>157</v>
      </c>
      <c r="H2711" t="s">
        <v>514</v>
      </c>
      <c r="I2711" t="s">
        <v>243</v>
      </c>
      <c r="J2711" t="s">
        <v>8</v>
      </c>
      <c r="K2711">
        <v>1</v>
      </c>
      <c r="L2711">
        <v>162</v>
      </c>
      <c r="M2711">
        <v>81</v>
      </c>
      <c r="N2711">
        <v>94</v>
      </c>
      <c r="O2711">
        <v>68</v>
      </c>
      <c r="P2711" t="s">
        <v>76</v>
      </c>
      <c r="Q2711" t="s">
        <v>51</v>
      </c>
      <c r="R2711" t="s">
        <v>76</v>
      </c>
      <c r="S2711" t="s">
        <v>76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45">
      <c r="A2712" s="3" t="b">
        <f>Teams[[#This Row],[yearID]]&gt;=1973</f>
        <v>1</v>
      </c>
      <c r="B2712" s="3" t="b">
        <f>Teams[[#This Row],[yearID]]&gt;=1903</f>
        <v>1</v>
      </c>
      <c r="C2712" s="3" t="str">
        <f>_xlfn.XLOOKUP(Teams[[#This Row],[franchID]], franchises[franchID], franchises[franchName])</f>
        <v>St. Louis Cardinals</v>
      </c>
      <c r="D2712" s="3">
        <f>IF(Teams[[#This Row],[LgWin]]="Y", 1,
IF(Teams[[#This Row],[LgWin]] = "N", 0, " "))</f>
        <v>0</v>
      </c>
      <c r="E2712" s="3">
        <f>IF(Teams[[#This Row],[WSWin]]="Y", 1,
IF(Teams[[#This Row],[WSWin]] = "N", 0, " "))</f>
        <v>0</v>
      </c>
      <c r="F2712">
        <v>2012</v>
      </c>
      <c r="G2712" t="s">
        <v>157</v>
      </c>
      <c r="H2712" t="s">
        <v>396</v>
      </c>
      <c r="I2712" t="s">
        <v>154</v>
      </c>
      <c r="J2712" t="s">
        <v>591</v>
      </c>
      <c r="K2712">
        <v>2</v>
      </c>
      <c r="L2712">
        <v>162</v>
      </c>
      <c r="M2712">
        <v>81</v>
      </c>
      <c r="N2712">
        <v>88</v>
      </c>
      <c r="O2712">
        <v>74</v>
      </c>
      <c r="P2712" t="s">
        <v>51</v>
      </c>
      <c r="Q2712" t="s">
        <v>76</v>
      </c>
      <c r="R2712" t="s">
        <v>51</v>
      </c>
      <c r="S2712" t="s">
        <v>51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45">
      <c r="A2713" s="3" t="b">
        <f>Teams[[#This Row],[yearID]]&gt;=1973</f>
        <v>1</v>
      </c>
      <c r="B2713" s="3" t="b">
        <f>Teams[[#This Row],[yearID]]&gt;=1903</f>
        <v>1</v>
      </c>
      <c r="C2713" s="3" t="str">
        <f>_xlfn.XLOOKUP(Teams[[#This Row],[franchID]], franchises[franchID], franchises[franchName])</f>
        <v>Tampa Bay Rays</v>
      </c>
      <c r="D2713" s="3">
        <f>IF(Teams[[#This Row],[LgWin]]="Y", 1,
IF(Teams[[#This Row],[LgWin]] = "N", 0, " "))</f>
        <v>0</v>
      </c>
      <c r="E2713" s="3">
        <f>IF(Teams[[#This Row],[WSWin]]="Y", 1,
IF(Teams[[#This Row],[WSWin]] = "N", 0, " "))</f>
        <v>0</v>
      </c>
      <c r="F2713">
        <v>2012</v>
      </c>
      <c r="G2713" t="s">
        <v>410</v>
      </c>
      <c r="H2713" t="s">
        <v>604</v>
      </c>
      <c r="I2713" t="s">
        <v>605</v>
      </c>
      <c r="J2713" t="s">
        <v>37</v>
      </c>
      <c r="K2713">
        <v>3</v>
      </c>
      <c r="L2713">
        <v>162</v>
      </c>
      <c r="M2713">
        <v>81</v>
      </c>
      <c r="N2713">
        <v>90</v>
      </c>
      <c r="O2713">
        <v>72</v>
      </c>
      <c r="P2713" t="s">
        <v>51</v>
      </c>
      <c r="Q2713" t="s">
        <v>51</v>
      </c>
      <c r="R2713" t="s">
        <v>51</v>
      </c>
      <c r="S2713" t="s">
        <v>51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45">
      <c r="A2714" s="3" t="b">
        <f>Teams[[#This Row],[yearID]]&gt;=1973</f>
        <v>1</v>
      </c>
      <c r="B2714" s="3" t="b">
        <f>Teams[[#This Row],[yearID]]&gt;=1903</f>
        <v>1</v>
      </c>
      <c r="C2714" s="3" t="str">
        <f>_xlfn.XLOOKUP(Teams[[#This Row],[franchID]], franchises[franchID], franchises[franchName])</f>
        <v>Texas Rangers</v>
      </c>
      <c r="D2714" s="3">
        <f>IF(Teams[[#This Row],[LgWin]]="Y", 1,
IF(Teams[[#This Row],[LgWin]] = "N", 0, " "))</f>
        <v>0</v>
      </c>
      <c r="E2714" s="3">
        <f>IF(Teams[[#This Row],[WSWin]]="Y", 1,
IF(Teams[[#This Row],[WSWin]] = "N", 0, " "))</f>
        <v>0</v>
      </c>
      <c r="F2714">
        <v>2012</v>
      </c>
      <c r="G2714" t="s">
        <v>410</v>
      </c>
      <c r="H2714" t="s">
        <v>526</v>
      </c>
      <c r="I2714" t="s">
        <v>526</v>
      </c>
      <c r="J2714" t="s">
        <v>8</v>
      </c>
      <c r="K2714">
        <v>2</v>
      </c>
      <c r="L2714">
        <v>162</v>
      </c>
      <c r="M2714">
        <v>81</v>
      </c>
      <c r="N2714">
        <v>93</v>
      </c>
      <c r="O2714">
        <v>69</v>
      </c>
      <c r="P2714" t="s">
        <v>51</v>
      </c>
      <c r="Q2714" t="s">
        <v>76</v>
      </c>
      <c r="R2714" t="s">
        <v>51</v>
      </c>
      <c r="S2714" t="s">
        <v>51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45">
      <c r="A2715" s="3" t="b">
        <f>Teams[[#This Row],[yearID]]&gt;=1973</f>
        <v>1</v>
      </c>
      <c r="B2715" s="3" t="b">
        <f>Teams[[#This Row],[yearID]]&gt;=1903</f>
        <v>1</v>
      </c>
      <c r="C2715" s="3" t="str">
        <f>_xlfn.XLOOKUP(Teams[[#This Row],[franchID]], franchises[franchID], franchises[franchName])</f>
        <v>Toronto Blue Jays</v>
      </c>
      <c r="D2715" s="3">
        <f>IF(Teams[[#This Row],[LgWin]]="Y", 1,
IF(Teams[[#This Row],[LgWin]] = "N", 0, " "))</f>
        <v>0</v>
      </c>
      <c r="E2715" s="3">
        <f>IF(Teams[[#This Row],[WSWin]]="Y", 1,
IF(Teams[[#This Row],[WSWin]] = "N", 0, " "))</f>
        <v>0</v>
      </c>
      <c r="F2715">
        <v>2012</v>
      </c>
      <c r="G2715" t="s">
        <v>410</v>
      </c>
      <c r="H2715" t="s">
        <v>576</v>
      </c>
      <c r="I2715" t="s">
        <v>576</v>
      </c>
      <c r="J2715" t="s">
        <v>37</v>
      </c>
      <c r="K2715">
        <v>4</v>
      </c>
      <c r="L2715">
        <v>162</v>
      </c>
      <c r="M2715">
        <v>81</v>
      </c>
      <c r="N2715">
        <v>73</v>
      </c>
      <c r="O2715">
        <v>89</v>
      </c>
      <c r="P2715" t="s">
        <v>51</v>
      </c>
      <c r="Q2715" t="s">
        <v>51</v>
      </c>
      <c r="R2715" t="s">
        <v>51</v>
      </c>
      <c r="S2715" t="s">
        <v>51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45">
      <c r="A2716" s="3" t="b">
        <f>Teams[[#This Row],[yearID]]&gt;=1973</f>
        <v>1</v>
      </c>
      <c r="B2716" s="3" t="b">
        <f>Teams[[#This Row],[yearID]]&gt;=1903</f>
        <v>1</v>
      </c>
      <c r="C2716" s="3" t="str">
        <f>_xlfn.XLOOKUP(Teams[[#This Row],[franchID]], franchises[franchID], franchises[franchName])</f>
        <v>Washington Nationals</v>
      </c>
      <c r="D2716" s="3">
        <f>IF(Teams[[#This Row],[LgWin]]="Y", 1,
IF(Teams[[#This Row],[LgWin]] = "N", 0, " "))</f>
        <v>0</v>
      </c>
      <c r="E2716" s="3">
        <f>IF(Teams[[#This Row],[WSWin]]="Y", 1,
IF(Teams[[#This Row],[WSWin]] = "N", 0, " "))</f>
        <v>0</v>
      </c>
      <c r="F2716">
        <v>2012</v>
      </c>
      <c r="G2716" t="s">
        <v>157</v>
      </c>
      <c r="H2716" t="s">
        <v>126</v>
      </c>
      <c r="I2716" t="s">
        <v>398</v>
      </c>
      <c r="J2716" t="s">
        <v>37</v>
      </c>
      <c r="K2716">
        <v>1</v>
      </c>
      <c r="L2716">
        <v>162</v>
      </c>
      <c r="M2716">
        <v>81</v>
      </c>
      <c r="N2716">
        <v>98</v>
      </c>
      <c r="O2716">
        <v>64</v>
      </c>
      <c r="P2716" t="s">
        <v>76</v>
      </c>
      <c r="Q2716" t="s">
        <v>51</v>
      </c>
      <c r="R2716" t="s">
        <v>51</v>
      </c>
      <c r="S2716" t="s">
        <v>51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45">
      <c r="A2717" s="3" t="b">
        <f>Teams[[#This Row],[yearID]]&gt;=1973</f>
        <v>1</v>
      </c>
      <c r="B2717" s="3" t="b">
        <f>Teams[[#This Row],[yearID]]&gt;=1903</f>
        <v>1</v>
      </c>
      <c r="C2717" s="3" t="str">
        <f>_xlfn.XLOOKUP(Teams[[#This Row],[franchID]], franchises[franchID], franchises[franchName])</f>
        <v>Arizona Diamondbacks</v>
      </c>
      <c r="D2717" s="3">
        <f>IF(Teams[[#This Row],[LgWin]]="Y", 1,
IF(Teams[[#This Row],[LgWin]] = "N", 0, " "))</f>
        <v>0</v>
      </c>
      <c r="E2717" s="3">
        <f>IF(Teams[[#This Row],[WSWin]]="Y", 1,
IF(Teams[[#This Row],[WSWin]] = "N", 0, " "))</f>
        <v>0</v>
      </c>
      <c r="F2717">
        <v>2013</v>
      </c>
      <c r="G2717" t="s">
        <v>157</v>
      </c>
      <c r="H2717" t="s">
        <v>601</v>
      </c>
      <c r="I2717" t="s">
        <v>601</v>
      </c>
      <c r="J2717" t="s">
        <v>8</v>
      </c>
      <c r="K2717">
        <v>2</v>
      </c>
      <c r="L2717">
        <v>162</v>
      </c>
      <c r="M2717">
        <v>81</v>
      </c>
      <c r="N2717">
        <v>81</v>
      </c>
      <c r="O2717">
        <v>81</v>
      </c>
      <c r="P2717" t="s">
        <v>51</v>
      </c>
      <c r="Q2717" t="s">
        <v>51</v>
      </c>
      <c r="R2717" t="s">
        <v>51</v>
      </c>
      <c r="S2717" t="s">
        <v>51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45">
      <c r="A2718" s="3" t="b">
        <f>Teams[[#This Row],[yearID]]&gt;=1973</f>
        <v>1</v>
      </c>
      <c r="B2718" s="3" t="b">
        <f>Teams[[#This Row],[yearID]]&gt;=1903</f>
        <v>1</v>
      </c>
      <c r="C2718" s="3" t="str">
        <f>_xlfn.XLOOKUP(Teams[[#This Row],[franchID]], franchises[franchID], franchises[franchName])</f>
        <v>Atlanta Braves</v>
      </c>
      <c r="D2718" s="3">
        <f>IF(Teams[[#This Row],[LgWin]]="Y", 1,
IF(Teams[[#This Row],[LgWin]] = "N", 0, " "))</f>
        <v>0</v>
      </c>
      <c r="E2718" s="3">
        <f>IF(Teams[[#This Row],[WSWin]]="Y", 1,
IF(Teams[[#This Row],[WSWin]] = "N", 0, " "))</f>
        <v>0</v>
      </c>
      <c r="F2718">
        <v>2013</v>
      </c>
      <c r="G2718" t="s">
        <v>157</v>
      </c>
      <c r="H2718" t="s">
        <v>159</v>
      </c>
      <c r="I2718" t="s">
        <v>159</v>
      </c>
      <c r="J2718" t="s">
        <v>37</v>
      </c>
      <c r="K2718">
        <v>1</v>
      </c>
      <c r="L2718">
        <v>162</v>
      </c>
      <c r="M2718">
        <v>81</v>
      </c>
      <c r="N2718">
        <v>96</v>
      </c>
      <c r="O2718">
        <v>66</v>
      </c>
      <c r="P2718" t="s">
        <v>76</v>
      </c>
      <c r="Q2718" t="s">
        <v>51</v>
      </c>
      <c r="R2718" t="s">
        <v>51</v>
      </c>
      <c r="S2718" t="s">
        <v>51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45">
      <c r="A2719" s="3" t="b">
        <f>Teams[[#This Row],[yearID]]&gt;=1973</f>
        <v>1</v>
      </c>
      <c r="B2719" s="3" t="b">
        <f>Teams[[#This Row],[yearID]]&gt;=1903</f>
        <v>1</v>
      </c>
      <c r="C2719" s="3" t="str">
        <f>_xlfn.XLOOKUP(Teams[[#This Row],[franchID]], franchises[franchID], franchises[franchName])</f>
        <v>Baltimore Orioles</v>
      </c>
      <c r="D2719" s="3">
        <f>IF(Teams[[#This Row],[LgWin]]="Y", 1,
IF(Teams[[#This Row],[LgWin]] = "N", 0, " "))</f>
        <v>0</v>
      </c>
      <c r="E2719" s="3">
        <f>IF(Teams[[#This Row],[WSWin]]="Y", 1,
IF(Teams[[#This Row],[WSWin]] = "N", 0, " "))</f>
        <v>0</v>
      </c>
      <c r="F2719">
        <v>2013</v>
      </c>
      <c r="G2719" t="s">
        <v>410</v>
      </c>
      <c r="H2719" t="s">
        <v>95</v>
      </c>
      <c r="I2719" t="s">
        <v>95</v>
      </c>
      <c r="J2719" t="s">
        <v>37</v>
      </c>
      <c r="K2719">
        <v>3</v>
      </c>
      <c r="L2719">
        <v>162</v>
      </c>
      <c r="M2719">
        <v>81</v>
      </c>
      <c r="N2719">
        <v>85</v>
      </c>
      <c r="O2719">
        <v>77</v>
      </c>
      <c r="P2719" t="s">
        <v>51</v>
      </c>
      <c r="Q2719" t="s">
        <v>51</v>
      </c>
      <c r="R2719" t="s">
        <v>51</v>
      </c>
      <c r="S2719" t="s">
        <v>51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45">
      <c r="A2720" s="3" t="b">
        <f>Teams[[#This Row],[yearID]]&gt;=1973</f>
        <v>1</v>
      </c>
      <c r="B2720" s="3" t="b">
        <f>Teams[[#This Row],[yearID]]&gt;=1903</f>
        <v>1</v>
      </c>
      <c r="C2720" s="3" t="str">
        <f>_xlfn.XLOOKUP(Teams[[#This Row],[franchID]], franchises[franchID], franchises[franchName])</f>
        <v>Boston Red Sox</v>
      </c>
      <c r="D2720" s="3">
        <f>IF(Teams[[#This Row],[LgWin]]="Y", 1,
IF(Teams[[#This Row],[LgWin]] = "N", 0, " "))</f>
        <v>1</v>
      </c>
      <c r="E2720" s="3">
        <f>IF(Teams[[#This Row],[WSWin]]="Y", 1,
IF(Teams[[#This Row],[WSWin]] = "N", 0, " "))</f>
        <v>1</v>
      </c>
      <c r="F2720">
        <v>2013</v>
      </c>
      <c r="G2720" t="s">
        <v>410</v>
      </c>
      <c r="H2720" t="s">
        <v>54</v>
      </c>
      <c r="I2720" t="s">
        <v>54</v>
      </c>
      <c r="J2720" t="s">
        <v>37</v>
      </c>
      <c r="K2720">
        <v>1</v>
      </c>
      <c r="L2720">
        <v>162</v>
      </c>
      <c r="M2720">
        <v>81</v>
      </c>
      <c r="N2720">
        <v>97</v>
      </c>
      <c r="O2720">
        <v>65</v>
      </c>
      <c r="P2720" t="s">
        <v>76</v>
      </c>
      <c r="Q2720" t="s">
        <v>51</v>
      </c>
      <c r="R2720" t="s">
        <v>76</v>
      </c>
      <c r="S2720" t="s">
        <v>76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45">
      <c r="A2721" s="3" t="b">
        <f>Teams[[#This Row],[yearID]]&gt;=1973</f>
        <v>1</v>
      </c>
      <c r="B2721" s="3" t="b">
        <f>Teams[[#This Row],[yearID]]&gt;=1903</f>
        <v>1</v>
      </c>
      <c r="C2721" s="3" t="str">
        <f>_xlfn.XLOOKUP(Teams[[#This Row],[franchID]], franchises[franchID], franchises[franchName])</f>
        <v>Chicago White Sox</v>
      </c>
      <c r="D2721" s="3">
        <f>IF(Teams[[#This Row],[LgWin]]="Y", 1,
IF(Teams[[#This Row],[LgWin]] = "N", 0, " "))</f>
        <v>0</v>
      </c>
      <c r="E2721" s="3">
        <f>IF(Teams[[#This Row],[WSWin]]="Y", 1,
IF(Teams[[#This Row],[WSWin]] = "N", 0, " "))</f>
        <v>0</v>
      </c>
      <c r="F2721">
        <v>2013</v>
      </c>
      <c r="G2721" t="s">
        <v>410</v>
      </c>
      <c r="H2721" t="s">
        <v>415</v>
      </c>
      <c r="I2721" t="s">
        <v>416</v>
      </c>
      <c r="J2721" t="s">
        <v>591</v>
      </c>
      <c r="K2721">
        <v>5</v>
      </c>
      <c r="L2721">
        <v>162</v>
      </c>
      <c r="M2721">
        <v>81</v>
      </c>
      <c r="N2721">
        <v>63</v>
      </c>
      <c r="O2721">
        <v>99</v>
      </c>
      <c r="P2721" t="s">
        <v>51</v>
      </c>
      <c r="Q2721" t="s">
        <v>51</v>
      </c>
      <c r="R2721" t="s">
        <v>51</v>
      </c>
      <c r="S2721" t="s">
        <v>51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45">
      <c r="A2722" s="3" t="b">
        <f>Teams[[#This Row],[yearID]]&gt;=1973</f>
        <v>1</v>
      </c>
      <c r="B2722" s="3" t="b">
        <f>Teams[[#This Row],[yearID]]&gt;=1903</f>
        <v>1</v>
      </c>
      <c r="C2722" s="3" t="str">
        <f>_xlfn.XLOOKUP(Teams[[#This Row],[franchID]], franchises[franchID], franchises[franchName])</f>
        <v>Chicago Cubs</v>
      </c>
      <c r="D2722" s="3">
        <f>IF(Teams[[#This Row],[LgWin]]="Y", 1,
IF(Teams[[#This Row],[LgWin]] = "N", 0, " "))</f>
        <v>0</v>
      </c>
      <c r="E2722" s="3">
        <f>IF(Teams[[#This Row],[WSWin]]="Y", 1,
IF(Teams[[#This Row],[WSWin]] = "N", 0, " "))</f>
        <v>0</v>
      </c>
      <c r="F2722">
        <v>2013</v>
      </c>
      <c r="G2722" t="s">
        <v>157</v>
      </c>
      <c r="H2722" t="s">
        <v>161</v>
      </c>
      <c r="I2722" t="s">
        <v>162</v>
      </c>
      <c r="J2722" t="s">
        <v>591</v>
      </c>
      <c r="K2722">
        <v>5</v>
      </c>
      <c r="L2722">
        <v>162</v>
      </c>
      <c r="M2722">
        <v>81</v>
      </c>
      <c r="N2722">
        <v>66</v>
      </c>
      <c r="O2722">
        <v>96</v>
      </c>
      <c r="P2722" t="s">
        <v>51</v>
      </c>
      <c r="Q2722" t="s">
        <v>51</v>
      </c>
      <c r="R2722" t="s">
        <v>51</v>
      </c>
      <c r="S2722" t="s">
        <v>51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45">
      <c r="A2723" s="3" t="b">
        <f>Teams[[#This Row],[yearID]]&gt;=1973</f>
        <v>1</v>
      </c>
      <c r="B2723" s="3" t="b">
        <f>Teams[[#This Row],[yearID]]&gt;=1903</f>
        <v>1</v>
      </c>
      <c r="C2723" s="3" t="str">
        <f>_xlfn.XLOOKUP(Teams[[#This Row],[franchID]], franchises[franchID], franchises[franchName])</f>
        <v>Cincinnati Reds</v>
      </c>
      <c r="D2723" s="3">
        <f>IF(Teams[[#This Row],[LgWin]]="Y", 1,
IF(Teams[[#This Row],[LgWin]] = "N", 0, " "))</f>
        <v>0</v>
      </c>
      <c r="E2723" s="3">
        <f>IF(Teams[[#This Row],[WSWin]]="Y", 1,
IF(Teams[[#This Row],[WSWin]] = "N", 0, " "))</f>
        <v>0</v>
      </c>
      <c r="F2723">
        <v>2013</v>
      </c>
      <c r="G2723" t="s">
        <v>157</v>
      </c>
      <c r="H2723" t="s">
        <v>167</v>
      </c>
      <c r="I2723" t="s">
        <v>167</v>
      </c>
      <c r="J2723" t="s">
        <v>591</v>
      </c>
      <c r="K2723">
        <v>3</v>
      </c>
      <c r="L2723">
        <v>162</v>
      </c>
      <c r="M2723">
        <v>80</v>
      </c>
      <c r="N2723">
        <v>90</v>
      </c>
      <c r="O2723">
        <v>72</v>
      </c>
      <c r="P2723" t="s">
        <v>51</v>
      </c>
      <c r="Q2723" t="s">
        <v>76</v>
      </c>
      <c r="R2723" t="s">
        <v>51</v>
      </c>
      <c r="S2723" t="s">
        <v>51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45">
      <c r="A2724" s="3" t="b">
        <f>Teams[[#This Row],[yearID]]&gt;=1973</f>
        <v>1</v>
      </c>
      <c r="B2724" s="3" t="b">
        <f>Teams[[#This Row],[yearID]]&gt;=1903</f>
        <v>1</v>
      </c>
      <c r="C2724" s="3" t="str">
        <f>_xlfn.XLOOKUP(Teams[[#This Row],[franchID]], franchises[franchID], franchises[franchName])</f>
        <v>Cleveland Indians</v>
      </c>
      <c r="D2724" s="3">
        <f>IF(Teams[[#This Row],[LgWin]]="Y", 1,
IF(Teams[[#This Row],[LgWin]] = "N", 0, " "))</f>
        <v>0</v>
      </c>
      <c r="E2724" s="3">
        <f>IF(Teams[[#This Row],[WSWin]]="Y", 1,
IF(Teams[[#This Row],[WSWin]] = "N", 0, " "))</f>
        <v>0</v>
      </c>
      <c r="F2724">
        <v>2013</v>
      </c>
      <c r="G2724" t="s">
        <v>410</v>
      </c>
      <c r="H2724" t="s">
        <v>64</v>
      </c>
      <c r="I2724" t="s">
        <v>64</v>
      </c>
      <c r="J2724" t="s">
        <v>591</v>
      </c>
      <c r="K2724">
        <v>2</v>
      </c>
      <c r="L2724">
        <v>162</v>
      </c>
      <c r="M2724">
        <v>81</v>
      </c>
      <c r="N2724">
        <v>92</v>
      </c>
      <c r="O2724">
        <v>70</v>
      </c>
      <c r="P2724" t="s">
        <v>51</v>
      </c>
      <c r="Q2724" t="s">
        <v>76</v>
      </c>
      <c r="R2724" t="s">
        <v>51</v>
      </c>
      <c r="S2724" t="s">
        <v>51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45">
      <c r="A2725" s="3" t="b">
        <f>Teams[[#This Row],[yearID]]&gt;=1973</f>
        <v>1</v>
      </c>
      <c r="B2725" s="3" t="b">
        <f>Teams[[#This Row],[yearID]]&gt;=1903</f>
        <v>1</v>
      </c>
      <c r="C2725" s="3" t="str">
        <f>_xlfn.XLOOKUP(Teams[[#This Row],[franchID]], franchises[franchID], franchises[franchName])</f>
        <v>Colorado Rockies</v>
      </c>
      <c r="D2725" s="3">
        <f>IF(Teams[[#This Row],[LgWin]]="Y", 1,
IF(Teams[[#This Row],[LgWin]] = "N", 0, " "))</f>
        <v>0</v>
      </c>
      <c r="E2725" s="3">
        <f>IF(Teams[[#This Row],[WSWin]]="Y", 1,
IF(Teams[[#This Row],[WSWin]] = "N", 0, " "))</f>
        <v>0</v>
      </c>
      <c r="F2725">
        <v>2013</v>
      </c>
      <c r="G2725" t="s">
        <v>157</v>
      </c>
      <c r="H2725" t="s">
        <v>241</v>
      </c>
      <c r="I2725" t="s">
        <v>241</v>
      </c>
      <c r="J2725" t="s">
        <v>8</v>
      </c>
      <c r="K2725">
        <v>5</v>
      </c>
      <c r="L2725">
        <v>162</v>
      </c>
      <c r="M2725">
        <v>81</v>
      </c>
      <c r="N2725">
        <v>74</v>
      </c>
      <c r="O2725">
        <v>88</v>
      </c>
      <c r="P2725" t="s">
        <v>51</v>
      </c>
      <c r="Q2725" t="s">
        <v>51</v>
      </c>
      <c r="R2725" t="s">
        <v>51</v>
      </c>
      <c r="S2725" t="s">
        <v>51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45">
      <c r="A2726" s="3" t="b">
        <f>Teams[[#This Row],[yearID]]&gt;=1973</f>
        <v>1</v>
      </c>
      <c r="B2726" s="3" t="b">
        <f>Teams[[#This Row],[yearID]]&gt;=1903</f>
        <v>1</v>
      </c>
      <c r="C2726" s="3" t="str">
        <f>_xlfn.XLOOKUP(Teams[[#This Row],[franchID]], franchises[franchID], franchises[franchName])</f>
        <v>Detroit Tigers</v>
      </c>
      <c r="D2726" s="3">
        <f>IF(Teams[[#This Row],[LgWin]]="Y", 1,
IF(Teams[[#This Row],[LgWin]] = "N", 0, " "))</f>
        <v>0</v>
      </c>
      <c r="E2726" s="3">
        <f>IF(Teams[[#This Row],[WSWin]]="Y", 1,
IF(Teams[[#This Row],[WSWin]] = "N", 0, " "))</f>
        <v>0</v>
      </c>
      <c r="F2726">
        <v>2013</v>
      </c>
      <c r="G2726" t="s">
        <v>410</v>
      </c>
      <c r="H2726" t="s">
        <v>419</v>
      </c>
      <c r="I2726" t="s">
        <v>419</v>
      </c>
      <c r="J2726" t="s">
        <v>591</v>
      </c>
      <c r="K2726">
        <v>1</v>
      </c>
      <c r="L2726">
        <v>162</v>
      </c>
      <c r="M2726">
        <v>81</v>
      </c>
      <c r="N2726">
        <v>93</v>
      </c>
      <c r="O2726">
        <v>69</v>
      </c>
      <c r="P2726" t="s">
        <v>76</v>
      </c>
      <c r="Q2726" t="s">
        <v>51</v>
      </c>
      <c r="R2726" t="s">
        <v>51</v>
      </c>
      <c r="S2726" t="s">
        <v>51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45">
      <c r="A2727" s="3" t="b">
        <f>Teams[[#This Row],[yearID]]&gt;=1973</f>
        <v>1</v>
      </c>
      <c r="B2727" s="3" t="b">
        <f>Teams[[#This Row],[yearID]]&gt;=1903</f>
        <v>1</v>
      </c>
      <c r="C2727" s="3" t="str">
        <f>_xlfn.XLOOKUP(Teams[[#This Row],[franchID]], franchises[franchID], franchises[franchName])</f>
        <v>Houston Astros</v>
      </c>
      <c r="D2727" s="3">
        <f>IF(Teams[[#This Row],[LgWin]]="Y", 1,
IF(Teams[[#This Row],[LgWin]] = "N", 0, " "))</f>
        <v>0</v>
      </c>
      <c r="E2727" s="3">
        <f>IF(Teams[[#This Row],[WSWin]]="Y", 1,
IF(Teams[[#This Row],[WSWin]] = "N", 0, " "))</f>
        <v>0</v>
      </c>
      <c r="F2727">
        <v>2013</v>
      </c>
      <c r="G2727" t="s">
        <v>410</v>
      </c>
      <c r="H2727" t="s">
        <v>528</v>
      </c>
      <c r="I2727" t="s">
        <v>528</v>
      </c>
      <c r="J2727" t="s">
        <v>8</v>
      </c>
      <c r="K2727">
        <v>5</v>
      </c>
      <c r="L2727">
        <v>162</v>
      </c>
      <c r="M2727">
        <v>81</v>
      </c>
      <c r="N2727">
        <v>51</v>
      </c>
      <c r="O2727">
        <v>111</v>
      </c>
      <c r="P2727" t="s">
        <v>51</v>
      </c>
      <c r="Q2727" t="s">
        <v>51</v>
      </c>
      <c r="R2727" t="s">
        <v>51</v>
      </c>
      <c r="S2727" t="s">
        <v>51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45">
      <c r="A2728" s="3" t="b">
        <f>Teams[[#This Row],[yearID]]&gt;=1973</f>
        <v>1</v>
      </c>
      <c r="B2728" s="3" t="b">
        <f>Teams[[#This Row],[yearID]]&gt;=1903</f>
        <v>1</v>
      </c>
      <c r="C2728" s="3" t="str">
        <f>_xlfn.XLOOKUP(Teams[[#This Row],[franchID]], franchises[franchID], franchises[franchName])</f>
        <v>Kansas City Royals</v>
      </c>
      <c r="D2728" s="3">
        <f>IF(Teams[[#This Row],[LgWin]]="Y", 1,
IF(Teams[[#This Row],[LgWin]] = "N", 0, " "))</f>
        <v>0</v>
      </c>
      <c r="E2728" s="3">
        <f>IF(Teams[[#This Row],[WSWin]]="Y", 1,
IF(Teams[[#This Row],[WSWin]] = "N", 0, " "))</f>
        <v>0</v>
      </c>
      <c r="F2728">
        <v>2013</v>
      </c>
      <c r="G2728" t="s">
        <v>410</v>
      </c>
      <c r="H2728" t="s">
        <v>509</v>
      </c>
      <c r="I2728" t="s">
        <v>548</v>
      </c>
      <c r="J2728" t="s">
        <v>591</v>
      </c>
      <c r="K2728">
        <v>3</v>
      </c>
      <c r="L2728">
        <v>162</v>
      </c>
      <c r="M2728">
        <v>81</v>
      </c>
      <c r="N2728">
        <v>86</v>
      </c>
      <c r="O2728">
        <v>76</v>
      </c>
      <c r="P2728" t="s">
        <v>51</v>
      </c>
      <c r="Q2728" t="s">
        <v>51</v>
      </c>
      <c r="R2728" t="s">
        <v>51</v>
      </c>
      <c r="S2728" t="s">
        <v>51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45">
      <c r="A2729" s="3" t="b">
        <f>Teams[[#This Row],[yearID]]&gt;=1973</f>
        <v>1</v>
      </c>
      <c r="B2729" s="3" t="b">
        <f>Teams[[#This Row],[yearID]]&gt;=1903</f>
        <v>1</v>
      </c>
      <c r="C2729" s="3" t="str">
        <f>_xlfn.XLOOKUP(Teams[[#This Row],[franchID]], franchises[franchID], franchises[franchName])</f>
        <v>Los Angeles Angels of Anaheim</v>
      </c>
      <c r="D2729" s="3">
        <f>IF(Teams[[#This Row],[LgWin]]="Y", 1,
IF(Teams[[#This Row],[LgWin]] = "N", 0, " "))</f>
        <v>0</v>
      </c>
      <c r="E2729" s="3">
        <f>IF(Teams[[#This Row],[WSWin]]="Y", 1,
IF(Teams[[#This Row],[WSWin]] = "N", 0, " "))</f>
        <v>0</v>
      </c>
      <c r="F2729">
        <v>2013</v>
      </c>
      <c r="G2729" t="s">
        <v>410</v>
      </c>
      <c r="H2729" t="s">
        <v>519</v>
      </c>
      <c r="I2729" t="s">
        <v>520</v>
      </c>
      <c r="J2729" t="s">
        <v>8</v>
      </c>
      <c r="K2729">
        <v>3</v>
      </c>
      <c r="L2729">
        <v>162</v>
      </c>
      <c r="M2729">
        <v>81</v>
      </c>
      <c r="N2729">
        <v>78</v>
      </c>
      <c r="O2729">
        <v>84</v>
      </c>
      <c r="P2729" t="s">
        <v>51</v>
      </c>
      <c r="Q2729" t="s">
        <v>51</v>
      </c>
      <c r="R2729" t="s">
        <v>51</v>
      </c>
      <c r="S2729" t="s">
        <v>51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45">
      <c r="A2730" s="3" t="b">
        <f>Teams[[#This Row],[yearID]]&gt;=1973</f>
        <v>1</v>
      </c>
      <c r="B2730" s="3" t="b">
        <f>Teams[[#This Row],[yearID]]&gt;=1903</f>
        <v>1</v>
      </c>
      <c r="C2730" s="3" t="str">
        <f>_xlfn.XLOOKUP(Teams[[#This Row],[franchID]], franchises[franchID], franchises[franchName])</f>
        <v>Los Angeles Dodgers</v>
      </c>
      <c r="D2730" s="3">
        <f>IF(Teams[[#This Row],[LgWin]]="Y", 1,
IF(Teams[[#This Row],[LgWin]] = "N", 0, " "))</f>
        <v>0</v>
      </c>
      <c r="E2730" s="3">
        <f>IF(Teams[[#This Row],[WSWin]]="Y", 1,
IF(Teams[[#This Row],[WSWin]] = "N", 0, " "))</f>
        <v>0</v>
      </c>
      <c r="F2730">
        <v>2013</v>
      </c>
      <c r="G2730" t="s">
        <v>157</v>
      </c>
      <c r="H2730" t="s">
        <v>511</v>
      </c>
      <c r="I2730" t="s">
        <v>260</v>
      </c>
      <c r="J2730" t="s">
        <v>8</v>
      </c>
      <c r="K2730">
        <v>1</v>
      </c>
      <c r="L2730">
        <v>162</v>
      </c>
      <c r="M2730">
        <v>81</v>
      </c>
      <c r="N2730">
        <v>92</v>
      </c>
      <c r="O2730">
        <v>70</v>
      </c>
      <c r="P2730" t="s">
        <v>76</v>
      </c>
      <c r="Q2730" t="s">
        <v>51</v>
      </c>
      <c r="R2730" t="s">
        <v>51</v>
      </c>
      <c r="S2730" t="s">
        <v>51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45">
      <c r="A2731" s="3" t="b">
        <f>Teams[[#This Row],[yearID]]&gt;=1973</f>
        <v>1</v>
      </c>
      <c r="B2731" s="3" t="b">
        <f>Teams[[#This Row],[yearID]]&gt;=1903</f>
        <v>1</v>
      </c>
      <c r="C2731" s="3" t="str">
        <f>_xlfn.XLOOKUP(Teams[[#This Row],[franchID]], franchises[franchID], franchises[franchName])</f>
        <v>Florida Marlins</v>
      </c>
      <c r="D2731" s="3">
        <f>IF(Teams[[#This Row],[LgWin]]="Y", 1,
IF(Teams[[#This Row],[LgWin]] = "N", 0, " "))</f>
        <v>0</v>
      </c>
      <c r="E2731" s="3">
        <f>IF(Teams[[#This Row],[WSWin]]="Y", 1,
IF(Teams[[#This Row],[WSWin]] = "N", 0, " "))</f>
        <v>0</v>
      </c>
      <c r="F2731">
        <v>2013</v>
      </c>
      <c r="G2731" t="s">
        <v>157</v>
      </c>
      <c r="H2731" t="s">
        <v>645</v>
      </c>
      <c r="I2731" t="s">
        <v>587</v>
      </c>
      <c r="J2731" t="s">
        <v>37</v>
      </c>
      <c r="K2731">
        <v>5</v>
      </c>
      <c r="L2731">
        <v>162</v>
      </c>
      <c r="M2731">
        <v>81</v>
      </c>
      <c r="N2731">
        <v>62</v>
      </c>
      <c r="O2731">
        <v>100</v>
      </c>
      <c r="P2731" t="s">
        <v>51</v>
      </c>
      <c r="Q2731" t="s">
        <v>51</v>
      </c>
      <c r="R2731" t="s">
        <v>51</v>
      </c>
      <c r="S2731" t="s">
        <v>51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45">
      <c r="A2732" s="3" t="b">
        <f>Teams[[#This Row],[yearID]]&gt;=1973</f>
        <v>1</v>
      </c>
      <c r="B2732" s="3" t="b">
        <f>Teams[[#This Row],[yearID]]&gt;=1903</f>
        <v>1</v>
      </c>
      <c r="C2732" s="3" t="str">
        <f>_xlfn.XLOOKUP(Teams[[#This Row],[franchID]], franchises[franchID], franchises[franchName])</f>
        <v>Milwaukee Brewers</v>
      </c>
      <c r="D2732" s="3">
        <f>IF(Teams[[#This Row],[LgWin]]="Y", 1,
IF(Teams[[#This Row],[LgWin]] = "N", 0, " "))</f>
        <v>0</v>
      </c>
      <c r="E2732" s="3">
        <f>IF(Teams[[#This Row],[WSWin]]="Y", 1,
IF(Teams[[#This Row],[WSWin]] = "N", 0, " "))</f>
        <v>0</v>
      </c>
      <c r="F2732">
        <v>2013</v>
      </c>
      <c r="G2732" t="s">
        <v>157</v>
      </c>
      <c r="H2732" t="s">
        <v>282</v>
      </c>
      <c r="I2732" t="s">
        <v>282</v>
      </c>
      <c r="J2732" t="s">
        <v>591</v>
      </c>
      <c r="K2732">
        <v>4</v>
      </c>
      <c r="L2732">
        <v>162</v>
      </c>
      <c r="M2732">
        <v>81</v>
      </c>
      <c r="N2732">
        <v>74</v>
      </c>
      <c r="O2732">
        <v>88</v>
      </c>
      <c r="P2732" t="s">
        <v>51</v>
      </c>
      <c r="Q2732" t="s">
        <v>51</v>
      </c>
      <c r="R2732" t="s">
        <v>51</v>
      </c>
      <c r="S2732" t="s">
        <v>51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45">
      <c r="A2733" s="3" t="b">
        <f>Teams[[#This Row],[yearID]]&gt;=1973</f>
        <v>1</v>
      </c>
      <c r="B2733" s="3" t="b">
        <f>Teams[[#This Row],[yearID]]&gt;=1903</f>
        <v>1</v>
      </c>
      <c r="C2733" s="3" t="str">
        <f>_xlfn.XLOOKUP(Teams[[#This Row],[franchID]], franchises[franchID], franchises[franchName])</f>
        <v>Minnesota Twins</v>
      </c>
      <c r="D2733" s="3">
        <f>IF(Teams[[#This Row],[LgWin]]="Y", 1,
IF(Teams[[#This Row],[LgWin]] = "N", 0, " "))</f>
        <v>0</v>
      </c>
      <c r="E2733" s="3">
        <f>IF(Teams[[#This Row],[WSWin]]="Y", 1,
IF(Teams[[#This Row],[WSWin]] = "N", 0, " "))</f>
        <v>0</v>
      </c>
      <c r="F2733">
        <v>2013</v>
      </c>
      <c r="G2733" t="s">
        <v>410</v>
      </c>
      <c r="H2733" t="s">
        <v>426</v>
      </c>
      <c r="I2733" t="s">
        <v>426</v>
      </c>
      <c r="J2733" t="s">
        <v>591</v>
      </c>
      <c r="K2733">
        <v>4</v>
      </c>
      <c r="L2733">
        <v>162</v>
      </c>
      <c r="M2733">
        <v>81</v>
      </c>
      <c r="N2733">
        <v>66</v>
      </c>
      <c r="O2733">
        <v>96</v>
      </c>
      <c r="P2733" t="s">
        <v>51</v>
      </c>
      <c r="Q2733" t="s">
        <v>51</v>
      </c>
      <c r="R2733" t="s">
        <v>51</v>
      </c>
      <c r="S2733" t="s">
        <v>51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45">
      <c r="A2734" s="3" t="b">
        <f>Teams[[#This Row],[yearID]]&gt;=1973</f>
        <v>1</v>
      </c>
      <c r="B2734" s="3" t="b">
        <f>Teams[[#This Row],[yearID]]&gt;=1903</f>
        <v>1</v>
      </c>
      <c r="C2734" s="3" t="str">
        <f>_xlfn.XLOOKUP(Teams[[#This Row],[franchID]], franchises[franchID], franchises[franchName])</f>
        <v>New York Yankees</v>
      </c>
      <c r="D2734" s="3">
        <f>IF(Teams[[#This Row],[LgWin]]="Y", 1,
IF(Teams[[#This Row],[LgWin]] = "N", 0, " "))</f>
        <v>0</v>
      </c>
      <c r="E2734" s="3">
        <f>IF(Teams[[#This Row],[WSWin]]="Y", 1,
IF(Teams[[#This Row],[WSWin]] = "N", 0, " "))</f>
        <v>0</v>
      </c>
      <c r="F2734">
        <v>2013</v>
      </c>
      <c r="G2734" t="s">
        <v>410</v>
      </c>
      <c r="H2734" t="s">
        <v>436</v>
      </c>
      <c r="I2734" t="s">
        <v>412</v>
      </c>
      <c r="J2734" t="s">
        <v>37</v>
      </c>
      <c r="K2734">
        <v>4</v>
      </c>
      <c r="L2734">
        <v>162</v>
      </c>
      <c r="M2734">
        <v>81</v>
      </c>
      <c r="N2734">
        <v>85</v>
      </c>
      <c r="O2734">
        <v>77</v>
      </c>
      <c r="P2734" t="s">
        <v>51</v>
      </c>
      <c r="Q2734" t="s">
        <v>51</v>
      </c>
      <c r="R2734" t="s">
        <v>51</v>
      </c>
      <c r="S2734" t="s">
        <v>51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45">
      <c r="A2735" s="3" t="b">
        <f>Teams[[#This Row],[yearID]]&gt;=1973</f>
        <v>1</v>
      </c>
      <c r="B2735" s="3" t="b">
        <f>Teams[[#This Row],[yearID]]&gt;=1903</f>
        <v>1</v>
      </c>
      <c r="C2735" s="3" t="str">
        <f>_xlfn.XLOOKUP(Teams[[#This Row],[franchID]], franchises[franchID], franchises[franchName])</f>
        <v>New York Mets</v>
      </c>
      <c r="D2735" s="3">
        <f>IF(Teams[[#This Row],[LgWin]]="Y", 1,
IF(Teams[[#This Row],[LgWin]] = "N", 0, " "))</f>
        <v>0</v>
      </c>
      <c r="E2735" s="3">
        <f>IF(Teams[[#This Row],[WSWin]]="Y", 1,
IF(Teams[[#This Row],[WSWin]] = "N", 0, " "))</f>
        <v>0</v>
      </c>
      <c r="F2735">
        <v>2013</v>
      </c>
      <c r="G2735" t="s">
        <v>157</v>
      </c>
      <c r="H2735" t="s">
        <v>532</v>
      </c>
      <c r="I2735" t="s">
        <v>533</v>
      </c>
      <c r="J2735" t="s">
        <v>37</v>
      </c>
      <c r="K2735">
        <v>4</v>
      </c>
      <c r="L2735">
        <v>162</v>
      </c>
      <c r="M2735">
        <v>81</v>
      </c>
      <c r="N2735">
        <v>74</v>
      </c>
      <c r="O2735">
        <v>88</v>
      </c>
      <c r="P2735" t="s">
        <v>51</v>
      </c>
      <c r="Q2735" t="s">
        <v>51</v>
      </c>
      <c r="R2735" t="s">
        <v>51</v>
      </c>
      <c r="S2735" t="s">
        <v>51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45">
      <c r="A2736" s="3" t="b">
        <f>Teams[[#This Row],[yearID]]&gt;=1973</f>
        <v>1</v>
      </c>
      <c r="B2736" s="3" t="b">
        <f>Teams[[#This Row],[yearID]]&gt;=1903</f>
        <v>1</v>
      </c>
      <c r="C2736" s="3" t="str">
        <f>_xlfn.XLOOKUP(Teams[[#This Row],[franchID]], franchises[franchID], franchises[franchName])</f>
        <v>Oakland Athletics</v>
      </c>
      <c r="D2736" s="3">
        <f>IF(Teams[[#This Row],[LgWin]]="Y", 1,
IF(Teams[[#This Row],[LgWin]] = "N", 0, " "))</f>
        <v>0</v>
      </c>
      <c r="E2736" s="3">
        <f>IF(Teams[[#This Row],[WSWin]]="Y", 1,
IF(Teams[[#This Row],[WSWin]] = "N", 0, " "))</f>
        <v>0</v>
      </c>
      <c r="F2736">
        <v>2013</v>
      </c>
      <c r="G2736" t="s">
        <v>410</v>
      </c>
      <c r="H2736" t="s">
        <v>423</v>
      </c>
      <c r="I2736" t="s">
        <v>423</v>
      </c>
      <c r="J2736" t="s">
        <v>8</v>
      </c>
      <c r="K2736">
        <v>1</v>
      </c>
      <c r="L2736">
        <v>162</v>
      </c>
      <c r="M2736">
        <v>81</v>
      </c>
      <c r="N2736">
        <v>96</v>
      </c>
      <c r="O2736">
        <v>66</v>
      </c>
      <c r="P2736" t="s">
        <v>76</v>
      </c>
      <c r="Q2736" t="s">
        <v>51</v>
      </c>
      <c r="R2736" t="s">
        <v>51</v>
      </c>
      <c r="S2736" t="s">
        <v>51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45">
      <c r="A2737" s="3" t="b">
        <f>Teams[[#This Row],[yearID]]&gt;=1973</f>
        <v>1</v>
      </c>
      <c r="B2737" s="3" t="b">
        <f>Teams[[#This Row],[yearID]]&gt;=1903</f>
        <v>1</v>
      </c>
      <c r="C2737" s="3" t="str">
        <f>_xlfn.XLOOKUP(Teams[[#This Row],[franchID]], franchises[franchID], franchises[franchName])</f>
        <v>Philadelphia Phillies</v>
      </c>
      <c r="D2737" s="3">
        <f>IF(Teams[[#This Row],[LgWin]]="Y", 1,
IF(Teams[[#This Row],[LgWin]] = "N", 0, " "))</f>
        <v>0</v>
      </c>
      <c r="E2737" s="3">
        <f>IF(Teams[[#This Row],[WSWin]]="Y", 1,
IF(Teams[[#This Row],[WSWin]] = "N", 0, " "))</f>
        <v>0</v>
      </c>
      <c r="F2737">
        <v>2013</v>
      </c>
      <c r="G2737" t="s">
        <v>157</v>
      </c>
      <c r="H2737" t="s">
        <v>122</v>
      </c>
      <c r="I2737" t="s">
        <v>122</v>
      </c>
      <c r="J2737" t="s">
        <v>37</v>
      </c>
      <c r="K2737">
        <v>4</v>
      </c>
      <c r="L2737">
        <v>162</v>
      </c>
      <c r="M2737">
        <v>81</v>
      </c>
      <c r="N2737">
        <v>73</v>
      </c>
      <c r="O2737">
        <v>89</v>
      </c>
      <c r="P2737" t="s">
        <v>51</v>
      </c>
      <c r="Q2737" t="s">
        <v>51</v>
      </c>
      <c r="R2737" t="s">
        <v>51</v>
      </c>
      <c r="S2737" t="s">
        <v>51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45">
      <c r="A2738" s="3" t="b">
        <f>Teams[[#This Row],[yearID]]&gt;=1973</f>
        <v>1</v>
      </c>
      <c r="B2738" s="3" t="b">
        <f>Teams[[#This Row],[yearID]]&gt;=1903</f>
        <v>1</v>
      </c>
      <c r="C2738" s="3" t="str">
        <f>_xlfn.XLOOKUP(Teams[[#This Row],[franchID]], franchises[franchID], franchises[franchName])</f>
        <v>Pittsburgh Pirates</v>
      </c>
      <c r="D2738" s="3">
        <f>IF(Teams[[#This Row],[LgWin]]="Y", 1,
IF(Teams[[#This Row],[LgWin]] = "N", 0, " "))</f>
        <v>0</v>
      </c>
      <c r="E2738" s="3">
        <f>IF(Teams[[#This Row],[WSWin]]="Y", 1,
IF(Teams[[#This Row],[WSWin]] = "N", 0, " "))</f>
        <v>0</v>
      </c>
      <c r="F2738">
        <v>2013</v>
      </c>
      <c r="G2738" t="s">
        <v>157</v>
      </c>
      <c r="H2738" t="s">
        <v>229</v>
      </c>
      <c r="I2738" t="s">
        <v>229</v>
      </c>
      <c r="J2738" t="s">
        <v>591</v>
      </c>
      <c r="K2738">
        <v>2</v>
      </c>
      <c r="L2738">
        <v>162</v>
      </c>
      <c r="M2738">
        <v>81</v>
      </c>
      <c r="N2738">
        <v>94</v>
      </c>
      <c r="O2738">
        <v>68</v>
      </c>
      <c r="P2738" t="s">
        <v>51</v>
      </c>
      <c r="Q2738" t="s">
        <v>76</v>
      </c>
      <c r="R2738" t="s">
        <v>51</v>
      </c>
      <c r="S2738" t="s">
        <v>51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45">
      <c r="A2739" s="3" t="b">
        <f>Teams[[#This Row],[yearID]]&gt;=1973</f>
        <v>1</v>
      </c>
      <c r="B2739" s="3" t="b">
        <f>Teams[[#This Row],[yearID]]&gt;=1903</f>
        <v>1</v>
      </c>
      <c r="C2739" s="3" t="str">
        <f>_xlfn.XLOOKUP(Teams[[#This Row],[franchID]], franchises[franchID], franchises[franchName])</f>
        <v>San Diego Padres</v>
      </c>
      <c r="D2739" s="3">
        <f>IF(Teams[[#This Row],[LgWin]]="Y", 1,
IF(Teams[[#This Row],[LgWin]] = "N", 0, " "))</f>
        <v>0</v>
      </c>
      <c r="E2739" s="3">
        <f>IF(Teams[[#This Row],[WSWin]]="Y", 1,
IF(Teams[[#This Row],[WSWin]] = "N", 0, " "))</f>
        <v>0</v>
      </c>
      <c r="F2739">
        <v>2013</v>
      </c>
      <c r="G2739" t="s">
        <v>157</v>
      </c>
      <c r="H2739" t="s">
        <v>554</v>
      </c>
      <c r="I2739" t="s">
        <v>555</v>
      </c>
      <c r="J2739" t="s">
        <v>8</v>
      </c>
      <c r="K2739">
        <v>3</v>
      </c>
      <c r="L2739">
        <v>162</v>
      </c>
      <c r="M2739">
        <v>81</v>
      </c>
      <c r="N2739">
        <v>76</v>
      </c>
      <c r="O2739">
        <v>86</v>
      </c>
      <c r="P2739" t="s">
        <v>51</v>
      </c>
      <c r="Q2739" t="s">
        <v>51</v>
      </c>
      <c r="R2739" t="s">
        <v>51</v>
      </c>
      <c r="S2739" t="s">
        <v>51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45">
      <c r="A2740" s="3" t="b">
        <f>Teams[[#This Row],[yearID]]&gt;=1973</f>
        <v>1</v>
      </c>
      <c r="B2740" s="3" t="b">
        <f>Teams[[#This Row],[yearID]]&gt;=1903</f>
        <v>1</v>
      </c>
      <c r="C2740" s="3" t="str">
        <f>_xlfn.XLOOKUP(Teams[[#This Row],[franchID]], franchises[franchID], franchises[franchName])</f>
        <v>Seattle Mariners</v>
      </c>
      <c r="D2740" s="3">
        <f>IF(Teams[[#This Row],[LgWin]]="Y", 1,
IF(Teams[[#This Row],[LgWin]] = "N", 0, " "))</f>
        <v>0</v>
      </c>
      <c r="E2740" s="3">
        <f>IF(Teams[[#This Row],[WSWin]]="Y", 1,
IF(Teams[[#This Row],[WSWin]] = "N", 0, " "))</f>
        <v>0</v>
      </c>
      <c r="F2740">
        <v>2013</v>
      </c>
      <c r="G2740" t="s">
        <v>410</v>
      </c>
      <c r="H2740" t="s">
        <v>573</v>
      </c>
      <c r="I2740" t="s">
        <v>573</v>
      </c>
      <c r="J2740" t="s">
        <v>8</v>
      </c>
      <c r="K2740">
        <v>4</v>
      </c>
      <c r="L2740">
        <v>162</v>
      </c>
      <c r="M2740">
        <v>81</v>
      </c>
      <c r="N2740">
        <v>71</v>
      </c>
      <c r="O2740">
        <v>91</v>
      </c>
      <c r="P2740" t="s">
        <v>51</v>
      </c>
      <c r="Q2740" t="s">
        <v>51</v>
      </c>
      <c r="R2740" t="s">
        <v>51</v>
      </c>
      <c r="S2740" t="s">
        <v>51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45">
      <c r="A2741" s="3" t="b">
        <f>Teams[[#This Row],[yearID]]&gt;=1973</f>
        <v>1</v>
      </c>
      <c r="B2741" s="3" t="b">
        <f>Teams[[#This Row],[yearID]]&gt;=1903</f>
        <v>1</v>
      </c>
      <c r="C2741" s="3" t="str">
        <f>_xlfn.XLOOKUP(Teams[[#This Row],[franchID]], franchises[franchID], franchises[franchName])</f>
        <v>San Francisco Giants</v>
      </c>
      <c r="D2741" s="3">
        <f>IF(Teams[[#This Row],[LgWin]]="Y", 1,
IF(Teams[[#This Row],[LgWin]] = "N", 0, " "))</f>
        <v>0</v>
      </c>
      <c r="E2741" s="3">
        <f>IF(Teams[[#This Row],[WSWin]]="Y", 1,
IF(Teams[[#This Row],[WSWin]] = "N", 0, " "))</f>
        <v>0</v>
      </c>
      <c r="F2741">
        <v>2013</v>
      </c>
      <c r="G2741" t="s">
        <v>157</v>
      </c>
      <c r="H2741" t="s">
        <v>514</v>
      </c>
      <c r="I2741" t="s">
        <v>243</v>
      </c>
      <c r="J2741" t="s">
        <v>8</v>
      </c>
      <c r="K2741">
        <v>4</v>
      </c>
      <c r="L2741">
        <v>162</v>
      </c>
      <c r="M2741">
        <v>82</v>
      </c>
      <c r="N2741">
        <v>76</v>
      </c>
      <c r="O2741">
        <v>86</v>
      </c>
      <c r="P2741" t="s">
        <v>51</v>
      </c>
      <c r="Q2741" t="s">
        <v>51</v>
      </c>
      <c r="R2741" t="s">
        <v>51</v>
      </c>
      <c r="S2741" t="s">
        <v>51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45">
      <c r="A2742" s="3" t="b">
        <f>Teams[[#This Row],[yearID]]&gt;=1973</f>
        <v>1</v>
      </c>
      <c r="B2742" s="3" t="b">
        <f>Teams[[#This Row],[yearID]]&gt;=1903</f>
        <v>1</v>
      </c>
      <c r="C2742" s="3" t="str">
        <f>_xlfn.XLOOKUP(Teams[[#This Row],[franchID]], franchises[franchID], franchises[franchName])</f>
        <v>St. Louis Cardinals</v>
      </c>
      <c r="D2742" s="3">
        <f>IF(Teams[[#This Row],[LgWin]]="Y", 1,
IF(Teams[[#This Row],[LgWin]] = "N", 0, " "))</f>
        <v>1</v>
      </c>
      <c r="E2742" s="3">
        <f>IF(Teams[[#This Row],[WSWin]]="Y", 1,
IF(Teams[[#This Row],[WSWin]] = "N", 0, " "))</f>
        <v>0</v>
      </c>
      <c r="F2742">
        <v>2013</v>
      </c>
      <c r="G2742" t="s">
        <v>157</v>
      </c>
      <c r="H2742" t="s">
        <v>396</v>
      </c>
      <c r="I2742" t="s">
        <v>154</v>
      </c>
      <c r="J2742" t="s">
        <v>591</v>
      </c>
      <c r="K2742">
        <v>1</v>
      </c>
      <c r="L2742">
        <v>162</v>
      </c>
      <c r="M2742">
        <v>81</v>
      </c>
      <c r="N2742">
        <v>97</v>
      </c>
      <c r="O2742">
        <v>65</v>
      </c>
      <c r="P2742" t="s">
        <v>76</v>
      </c>
      <c r="Q2742" t="s">
        <v>51</v>
      </c>
      <c r="R2742" t="s">
        <v>76</v>
      </c>
      <c r="S2742" t="s">
        <v>51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45">
      <c r="A2743" s="3" t="b">
        <f>Teams[[#This Row],[yearID]]&gt;=1973</f>
        <v>1</v>
      </c>
      <c r="B2743" s="3" t="b">
        <f>Teams[[#This Row],[yearID]]&gt;=1903</f>
        <v>1</v>
      </c>
      <c r="C2743" s="3" t="str">
        <f>_xlfn.XLOOKUP(Teams[[#This Row],[franchID]], franchises[franchID], franchises[franchName])</f>
        <v>Tampa Bay Rays</v>
      </c>
      <c r="D2743" s="3">
        <f>IF(Teams[[#This Row],[LgWin]]="Y", 1,
IF(Teams[[#This Row],[LgWin]] = "N", 0, " "))</f>
        <v>0</v>
      </c>
      <c r="E2743" s="3">
        <f>IF(Teams[[#This Row],[WSWin]]="Y", 1,
IF(Teams[[#This Row],[WSWin]] = "N", 0, " "))</f>
        <v>0</v>
      </c>
      <c r="F2743">
        <v>2013</v>
      </c>
      <c r="G2743" t="s">
        <v>410</v>
      </c>
      <c r="H2743" t="s">
        <v>604</v>
      </c>
      <c r="I2743" t="s">
        <v>605</v>
      </c>
      <c r="J2743" t="s">
        <v>37</v>
      </c>
      <c r="K2743">
        <v>2</v>
      </c>
      <c r="L2743">
        <v>163</v>
      </c>
      <c r="M2743">
        <v>81</v>
      </c>
      <c r="N2743">
        <v>92</v>
      </c>
      <c r="O2743">
        <v>71</v>
      </c>
      <c r="P2743" t="s">
        <v>51</v>
      </c>
      <c r="Q2743" t="s">
        <v>76</v>
      </c>
      <c r="R2743" t="s">
        <v>51</v>
      </c>
      <c r="S2743" t="s">
        <v>51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45">
      <c r="A2744" s="3" t="b">
        <f>Teams[[#This Row],[yearID]]&gt;=1973</f>
        <v>1</v>
      </c>
      <c r="B2744" s="3" t="b">
        <f>Teams[[#This Row],[yearID]]&gt;=1903</f>
        <v>1</v>
      </c>
      <c r="C2744" s="3" t="str">
        <f>_xlfn.XLOOKUP(Teams[[#This Row],[franchID]], franchises[franchID], franchises[franchName])</f>
        <v>Texas Rangers</v>
      </c>
      <c r="D2744" s="3">
        <f>IF(Teams[[#This Row],[LgWin]]="Y", 1,
IF(Teams[[#This Row],[LgWin]] = "N", 0, " "))</f>
        <v>0</v>
      </c>
      <c r="E2744" s="3">
        <f>IF(Teams[[#This Row],[WSWin]]="Y", 1,
IF(Teams[[#This Row],[WSWin]] = "N", 0, " "))</f>
        <v>0</v>
      </c>
      <c r="F2744">
        <v>2013</v>
      </c>
      <c r="G2744" t="s">
        <v>410</v>
      </c>
      <c r="H2744" t="s">
        <v>526</v>
      </c>
      <c r="I2744" t="s">
        <v>526</v>
      </c>
      <c r="J2744" t="s">
        <v>8</v>
      </c>
      <c r="K2744">
        <v>2</v>
      </c>
      <c r="L2744">
        <v>163</v>
      </c>
      <c r="M2744">
        <v>82</v>
      </c>
      <c r="N2744">
        <v>91</v>
      </c>
      <c r="O2744">
        <v>72</v>
      </c>
      <c r="P2744" t="s">
        <v>51</v>
      </c>
      <c r="Q2744" t="s">
        <v>51</v>
      </c>
      <c r="R2744" t="s">
        <v>51</v>
      </c>
      <c r="S2744" t="s">
        <v>51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45">
      <c r="A2745" s="3" t="b">
        <f>Teams[[#This Row],[yearID]]&gt;=1973</f>
        <v>1</v>
      </c>
      <c r="B2745" s="3" t="b">
        <f>Teams[[#This Row],[yearID]]&gt;=1903</f>
        <v>1</v>
      </c>
      <c r="C2745" s="3" t="str">
        <f>_xlfn.XLOOKUP(Teams[[#This Row],[franchID]], franchises[franchID], franchises[franchName])</f>
        <v>Toronto Blue Jays</v>
      </c>
      <c r="D2745" s="3">
        <f>IF(Teams[[#This Row],[LgWin]]="Y", 1,
IF(Teams[[#This Row],[LgWin]] = "N", 0, " "))</f>
        <v>0</v>
      </c>
      <c r="E2745" s="3">
        <f>IF(Teams[[#This Row],[WSWin]]="Y", 1,
IF(Teams[[#This Row],[WSWin]] = "N", 0, " "))</f>
        <v>0</v>
      </c>
      <c r="F2745">
        <v>2013</v>
      </c>
      <c r="G2745" t="s">
        <v>410</v>
      </c>
      <c r="H2745" t="s">
        <v>576</v>
      </c>
      <c r="I2745" t="s">
        <v>576</v>
      </c>
      <c r="J2745" t="s">
        <v>37</v>
      </c>
      <c r="K2745">
        <v>5</v>
      </c>
      <c r="L2745">
        <v>162</v>
      </c>
      <c r="M2745">
        <v>81</v>
      </c>
      <c r="N2745">
        <v>74</v>
      </c>
      <c r="O2745">
        <v>88</v>
      </c>
      <c r="P2745" t="s">
        <v>51</v>
      </c>
      <c r="Q2745" t="s">
        <v>51</v>
      </c>
      <c r="R2745" t="s">
        <v>51</v>
      </c>
      <c r="S2745" t="s">
        <v>51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45">
      <c r="A2746" s="3" t="b">
        <f>Teams[[#This Row],[yearID]]&gt;=1973</f>
        <v>1</v>
      </c>
      <c r="B2746" s="3" t="b">
        <f>Teams[[#This Row],[yearID]]&gt;=1903</f>
        <v>1</v>
      </c>
      <c r="C2746" s="3" t="str">
        <f>_xlfn.XLOOKUP(Teams[[#This Row],[franchID]], franchises[franchID], franchises[franchName])</f>
        <v>Washington Nationals</v>
      </c>
      <c r="D2746" s="3">
        <f>IF(Teams[[#This Row],[LgWin]]="Y", 1,
IF(Teams[[#This Row],[LgWin]] = "N", 0, " "))</f>
        <v>0</v>
      </c>
      <c r="E2746" s="3">
        <f>IF(Teams[[#This Row],[WSWin]]="Y", 1,
IF(Teams[[#This Row],[WSWin]] = "N", 0, " "))</f>
        <v>0</v>
      </c>
      <c r="F2746">
        <v>2013</v>
      </c>
      <c r="G2746" t="s">
        <v>157</v>
      </c>
      <c r="H2746" t="s">
        <v>126</v>
      </c>
      <c r="I2746" t="s">
        <v>398</v>
      </c>
      <c r="J2746" t="s">
        <v>37</v>
      </c>
      <c r="K2746">
        <v>2</v>
      </c>
      <c r="L2746">
        <v>162</v>
      </c>
      <c r="M2746">
        <v>81</v>
      </c>
      <c r="N2746">
        <v>86</v>
      </c>
      <c r="O2746">
        <v>76</v>
      </c>
      <c r="P2746" t="s">
        <v>51</v>
      </c>
      <c r="Q2746" t="s">
        <v>51</v>
      </c>
      <c r="R2746" t="s">
        <v>51</v>
      </c>
      <c r="S2746" t="s">
        <v>51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45">
      <c r="A2747" s="3" t="b">
        <f>Teams[[#This Row],[yearID]]&gt;=1973</f>
        <v>1</v>
      </c>
      <c r="B2747" s="3" t="b">
        <f>Teams[[#This Row],[yearID]]&gt;=1903</f>
        <v>1</v>
      </c>
      <c r="C2747" s="3" t="str">
        <f>_xlfn.XLOOKUP(Teams[[#This Row],[franchID]], franchises[franchID], franchises[franchName])</f>
        <v>Arizona Diamondbacks</v>
      </c>
      <c r="D2747" s="3">
        <f>IF(Teams[[#This Row],[LgWin]]="Y", 1,
IF(Teams[[#This Row],[LgWin]] = "N", 0, " "))</f>
        <v>0</v>
      </c>
      <c r="E2747" s="3">
        <f>IF(Teams[[#This Row],[WSWin]]="Y", 1,
IF(Teams[[#This Row],[WSWin]] = "N", 0, " "))</f>
        <v>0</v>
      </c>
      <c r="F2747">
        <v>2014</v>
      </c>
      <c r="G2747" t="s">
        <v>157</v>
      </c>
      <c r="H2747" t="s">
        <v>601</v>
      </c>
      <c r="I2747" t="s">
        <v>601</v>
      </c>
      <c r="J2747" t="s">
        <v>8</v>
      </c>
      <c r="K2747">
        <v>5</v>
      </c>
      <c r="L2747">
        <v>162</v>
      </c>
      <c r="M2747">
        <v>81</v>
      </c>
      <c r="N2747">
        <v>64</v>
      </c>
      <c r="O2747">
        <v>98</v>
      </c>
      <c r="P2747" t="s">
        <v>51</v>
      </c>
      <c r="Q2747" t="s">
        <v>51</v>
      </c>
      <c r="R2747" t="s">
        <v>51</v>
      </c>
      <c r="S2747" t="s">
        <v>51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45">
      <c r="A2748" s="3" t="b">
        <f>Teams[[#This Row],[yearID]]&gt;=1973</f>
        <v>1</v>
      </c>
      <c r="B2748" s="3" t="b">
        <f>Teams[[#This Row],[yearID]]&gt;=1903</f>
        <v>1</v>
      </c>
      <c r="C2748" s="3" t="str">
        <f>_xlfn.XLOOKUP(Teams[[#This Row],[franchID]], franchises[franchID], franchises[franchName])</f>
        <v>Atlanta Braves</v>
      </c>
      <c r="D2748" s="3">
        <f>IF(Teams[[#This Row],[LgWin]]="Y", 1,
IF(Teams[[#This Row],[LgWin]] = "N", 0, " "))</f>
        <v>0</v>
      </c>
      <c r="E2748" s="3">
        <f>IF(Teams[[#This Row],[WSWin]]="Y", 1,
IF(Teams[[#This Row],[WSWin]] = "N", 0, " "))</f>
        <v>0</v>
      </c>
      <c r="F2748">
        <v>2014</v>
      </c>
      <c r="G2748" t="s">
        <v>157</v>
      </c>
      <c r="H2748" t="s">
        <v>159</v>
      </c>
      <c r="I2748" t="s">
        <v>159</v>
      </c>
      <c r="J2748" t="s">
        <v>37</v>
      </c>
      <c r="K2748">
        <v>2</v>
      </c>
      <c r="L2748">
        <v>162</v>
      </c>
      <c r="M2748">
        <v>81</v>
      </c>
      <c r="N2748">
        <v>79</v>
      </c>
      <c r="O2748">
        <v>83</v>
      </c>
      <c r="P2748" t="s">
        <v>51</v>
      </c>
      <c r="Q2748" t="s">
        <v>51</v>
      </c>
      <c r="R2748" t="s">
        <v>51</v>
      </c>
      <c r="S2748" t="s">
        <v>51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45">
      <c r="A2749" s="3" t="b">
        <f>Teams[[#This Row],[yearID]]&gt;=1973</f>
        <v>1</v>
      </c>
      <c r="B2749" s="3" t="b">
        <f>Teams[[#This Row],[yearID]]&gt;=1903</f>
        <v>1</v>
      </c>
      <c r="C2749" s="3" t="str">
        <f>_xlfn.XLOOKUP(Teams[[#This Row],[franchID]], franchises[franchID], franchises[franchName])</f>
        <v>Baltimore Orioles</v>
      </c>
      <c r="D2749" s="3">
        <f>IF(Teams[[#This Row],[LgWin]]="Y", 1,
IF(Teams[[#This Row],[LgWin]] = "N", 0, " "))</f>
        <v>0</v>
      </c>
      <c r="E2749" s="3">
        <f>IF(Teams[[#This Row],[WSWin]]="Y", 1,
IF(Teams[[#This Row],[WSWin]] = "N", 0, " "))</f>
        <v>0</v>
      </c>
      <c r="F2749">
        <v>2014</v>
      </c>
      <c r="G2749" t="s">
        <v>410</v>
      </c>
      <c r="H2749" t="s">
        <v>95</v>
      </c>
      <c r="I2749" t="s">
        <v>95</v>
      </c>
      <c r="J2749" t="s">
        <v>37</v>
      </c>
      <c r="K2749">
        <v>1</v>
      </c>
      <c r="L2749">
        <v>162</v>
      </c>
      <c r="M2749">
        <v>81</v>
      </c>
      <c r="N2749">
        <v>96</v>
      </c>
      <c r="O2749">
        <v>66</v>
      </c>
      <c r="P2749" t="s">
        <v>76</v>
      </c>
      <c r="Q2749" t="s">
        <v>51</v>
      </c>
      <c r="R2749" t="s">
        <v>51</v>
      </c>
      <c r="S2749" t="s">
        <v>51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45">
      <c r="A2750" s="3" t="b">
        <f>Teams[[#This Row],[yearID]]&gt;=1973</f>
        <v>1</v>
      </c>
      <c r="B2750" s="3" t="b">
        <f>Teams[[#This Row],[yearID]]&gt;=1903</f>
        <v>1</v>
      </c>
      <c r="C2750" s="3" t="str">
        <f>_xlfn.XLOOKUP(Teams[[#This Row],[franchID]], franchises[franchID], franchises[franchName])</f>
        <v>Boston Red Sox</v>
      </c>
      <c r="D2750" s="3">
        <f>IF(Teams[[#This Row],[LgWin]]="Y", 1,
IF(Teams[[#This Row],[LgWin]] = "N", 0, " "))</f>
        <v>0</v>
      </c>
      <c r="E2750" s="3">
        <f>IF(Teams[[#This Row],[WSWin]]="Y", 1,
IF(Teams[[#This Row],[WSWin]] = "N", 0, " "))</f>
        <v>0</v>
      </c>
      <c r="F2750">
        <v>2014</v>
      </c>
      <c r="G2750" t="s">
        <v>410</v>
      </c>
      <c r="H2750" t="s">
        <v>54</v>
      </c>
      <c r="I2750" t="s">
        <v>54</v>
      </c>
      <c r="J2750" t="s">
        <v>37</v>
      </c>
      <c r="K2750">
        <v>5</v>
      </c>
      <c r="L2750">
        <v>162</v>
      </c>
      <c r="M2750">
        <v>81</v>
      </c>
      <c r="N2750">
        <v>71</v>
      </c>
      <c r="O2750">
        <v>91</v>
      </c>
      <c r="P2750" t="s">
        <v>51</v>
      </c>
      <c r="Q2750" t="s">
        <v>51</v>
      </c>
      <c r="R2750" t="s">
        <v>51</v>
      </c>
      <c r="S2750" t="s">
        <v>51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45">
      <c r="A2751" s="3" t="b">
        <f>Teams[[#This Row],[yearID]]&gt;=1973</f>
        <v>1</v>
      </c>
      <c r="B2751" s="3" t="b">
        <f>Teams[[#This Row],[yearID]]&gt;=1903</f>
        <v>1</v>
      </c>
      <c r="C2751" s="3" t="str">
        <f>_xlfn.XLOOKUP(Teams[[#This Row],[franchID]], franchises[franchID], franchises[franchName])</f>
        <v>Chicago White Sox</v>
      </c>
      <c r="D2751" s="3">
        <f>IF(Teams[[#This Row],[LgWin]]="Y", 1,
IF(Teams[[#This Row],[LgWin]] = "N", 0, " "))</f>
        <v>0</v>
      </c>
      <c r="E2751" s="3">
        <f>IF(Teams[[#This Row],[WSWin]]="Y", 1,
IF(Teams[[#This Row],[WSWin]] = "N", 0, " "))</f>
        <v>0</v>
      </c>
      <c r="F2751">
        <v>2014</v>
      </c>
      <c r="G2751" t="s">
        <v>410</v>
      </c>
      <c r="H2751" t="s">
        <v>415</v>
      </c>
      <c r="I2751" t="s">
        <v>416</v>
      </c>
      <c r="J2751" t="s">
        <v>591</v>
      </c>
      <c r="K2751">
        <v>4</v>
      </c>
      <c r="L2751">
        <v>162</v>
      </c>
      <c r="M2751">
        <v>81</v>
      </c>
      <c r="N2751">
        <v>73</v>
      </c>
      <c r="O2751">
        <v>89</v>
      </c>
      <c r="P2751" t="s">
        <v>51</v>
      </c>
      <c r="Q2751" t="s">
        <v>51</v>
      </c>
      <c r="R2751" t="s">
        <v>51</v>
      </c>
      <c r="S2751" t="s">
        <v>51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45">
      <c r="A2752" s="3" t="b">
        <f>Teams[[#This Row],[yearID]]&gt;=1973</f>
        <v>1</v>
      </c>
      <c r="B2752" s="3" t="b">
        <f>Teams[[#This Row],[yearID]]&gt;=1903</f>
        <v>1</v>
      </c>
      <c r="C2752" s="3" t="str">
        <f>_xlfn.XLOOKUP(Teams[[#This Row],[franchID]], franchises[franchID], franchises[franchName])</f>
        <v>Chicago Cubs</v>
      </c>
      <c r="D2752" s="3">
        <f>IF(Teams[[#This Row],[LgWin]]="Y", 1,
IF(Teams[[#This Row],[LgWin]] = "N", 0, " "))</f>
        <v>0</v>
      </c>
      <c r="E2752" s="3">
        <f>IF(Teams[[#This Row],[WSWin]]="Y", 1,
IF(Teams[[#This Row],[WSWin]] = "N", 0, " "))</f>
        <v>0</v>
      </c>
      <c r="F2752">
        <v>2014</v>
      </c>
      <c r="G2752" t="s">
        <v>157</v>
      </c>
      <c r="H2752" t="s">
        <v>161</v>
      </c>
      <c r="I2752" t="s">
        <v>162</v>
      </c>
      <c r="J2752" t="s">
        <v>591</v>
      </c>
      <c r="K2752">
        <v>5</v>
      </c>
      <c r="L2752">
        <v>162</v>
      </c>
      <c r="M2752">
        <v>81</v>
      </c>
      <c r="N2752">
        <v>73</v>
      </c>
      <c r="O2752">
        <v>89</v>
      </c>
      <c r="P2752" t="s">
        <v>51</v>
      </c>
      <c r="Q2752" t="s">
        <v>51</v>
      </c>
      <c r="R2752" t="s">
        <v>51</v>
      </c>
      <c r="S2752" t="s">
        <v>51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45">
      <c r="A2753" s="3" t="b">
        <f>Teams[[#This Row],[yearID]]&gt;=1973</f>
        <v>1</v>
      </c>
      <c r="B2753" s="3" t="b">
        <f>Teams[[#This Row],[yearID]]&gt;=1903</f>
        <v>1</v>
      </c>
      <c r="C2753" s="3" t="str">
        <f>_xlfn.XLOOKUP(Teams[[#This Row],[franchID]], franchises[franchID], franchises[franchName])</f>
        <v>Cincinnati Reds</v>
      </c>
      <c r="D2753" s="3">
        <f>IF(Teams[[#This Row],[LgWin]]="Y", 1,
IF(Teams[[#This Row],[LgWin]] = "N", 0, " "))</f>
        <v>0</v>
      </c>
      <c r="E2753" s="3">
        <f>IF(Teams[[#This Row],[WSWin]]="Y", 1,
IF(Teams[[#This Row],[WSWin]] = "N", 0, " "))</f>
        <v>0</v>
      </c>
      <c r="F2753">
        <v>2014</v>
      </c>
      <c r="G2753" t="s">
        <v>157</v>
      </c>
      <c r="H2753" t="s">
        <v>167</v>
      </c>
      <c r="I2753" t="s">
        <v>167</v>
      </c>
      <c r="J2753" t="s">
        <v>591</v>
      </c>
      <c r="K2753">
        <v>4</v>
      </c>
      <c r="L2753">
        <v>162</v>
      </c>
      <c r="M2753">
        <v>81</v>
      </c>
      <c r="N2753">
        <v>76</v>
      </c>
      <c r="O2753">
        <v>86</v>
      </c>
      <c r="P2753" t="s">
        <v>51</v>
      </c>
      <c r="Q2753" t="s">
        <v>51</v>
      </c>
      <c r="R2753" t="s">
        <v>51</v>
      </c>
      <c r="S2753" t="s">
        <v>51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45">
      <c r="A2754" s="3" t="b">
        <f>Teams[[#This Row],[yearID]]&gt;=1973</f>
        <v>1</v>
      </c>
      <c r="B2754" s="3" t="b">
        <f>Teams[[#This Row],[yearID]]&gt;=1903</f>
        <v>1</v>
      </c>
      <c r="C2754" s="3" t="str">
        <f>_xlfn.XLOOKUP(Teams[[#This Row],[franchID]], franchises[franchID], franchises[franchName])</f>
        <v>Cleveland Indians</v>
      </c>
      <c r="D2754" s="3">
        <f>IF(Teams[[#This Row],[LgWin]]="Y", 1,
IF(Teams[[#This Row],[LgWin]] = "N", 0, " "))</f>
        <v>0</v>
      </c>
      <c r="E2754" s="3">
        <f>IF(Teams[[#This Row],[WSWin]]="Y", 1,
IF(Teams[[#This Row],[WSWin]] = "N", 0, " "))</f>
        <v>0</v>
      </c>
      <c r="F2754">
        <v>2014</v>
      </c>
      <c r="G2754" t="s">
        <v>410</v>
      </c>
      <c r="H2754" t="s">
        <v>64</v>
      </c>
      <c r="I2754" t="s">
        <v>64</v>
      </c>
      <c r="J2754" t="s">
        <v>591</v>
      </c>
      <c r="K2754">
        <v>3</v>
      </c>
      <c r="L2754">
        <v>162</v>
      </c>
      <c r="M2754">
        <v>81</v>
      </c>
      <c r="N2754">
        <v>85</v>
      </c>
      <c r="O2754">
        <v>77</v>
      </c>
      <c r="P2754" t="s">
        <v>51</v>
      </c>
      <c r="Q2754" t="s">
        <v>51</v>
      </c>
      <c r="R2754" t="s">
        <v>51</v>
      </c>
      <c r="S2754" t="s">
        <v>51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45">
      <c r="A2755" s="3" t="b">
        <f>Teams[[#This Row],[yearID]]&gt;=1973</f>
        <v>1</v>
      </c>
      <c r="B2755" s="3" t="b">
        <f>Teams[[#This Row],[yearID]]&gt;=1903</f>
        <v>1</v>
      </c>
      <c r="C2755" s="3" t="str">
        <f>_xlfn.XLOOKUP(Teams[[#This Row],[franchID]], franchises[franchID], franchises[franchName])</f>
        <v>Colorado Rockies</v>
      </c>
      <c r="D2755" s="3">
        <f>IF(Teams[[#This Row],[LgWin]]="Y", 1,
IF(Teams[[#This Row],[LgWin]] = "N", 0, " "))</f>
        <v>0</v>
      </c>
      <c r="E2755" s="3">
        <f>IF(Teams[[#This Row],[WSWin]]="Y", 1,
IF(Teams[[#This Row],[WSWin]] = "N", 0, " "))</f>
        <v>0</v>
      </c>
      <c r="F2755">
        <v>2014</v>
      </c>
      <c r="G2755" t="s">
        <v>157</v>
      </c>
      <c r="H2755" t="s">
        <v>241</v>
      </c>
      <c r="I2755" t="s">
        <v>241</v>
      </c>
      <c r="J2755" t="s">
        <v>8</v>
      </c>
      <c r="K2755">
        <v>4</v>
      </c>
      <c r="L2755">
        <v>162</v>
      </c>
      <c r="M2755">
        <v>81</v>
      </c>
      <c r="N2755">
        <v>66</v>
      </c>
      <c r="O2755">
        <v>96</v>
      </c>
      <c r="P2755" t="s">
        <v>51</v>
      </c>
      <c r="Q2755" t="s">
        <v>51</v>
      </c>
      <c r="R2755" t="s">
        <v>51</v>
      </c>
      <c r="S2755" t="s">
        <v>51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45">
      <c r="A2756" s="3" t="b">
        <f>Teams[[#This Row],[yearID]]&gt;=1973</f>
        <v>1</v>
      </c>
      <c r="B2756" s="3" t="b">
        <f>Teams[[#This Row],[yearID]]&gt;=1903</f>
        <v>1</v>
      </c>
      <c r="C2756" s="3" t="str">
        <f>_xlfn.XLOOKUP(Teams[[#This Row],[franchID]], franchises[franchID], franchises[franchName])</f>
        <v>Detroit Tigers</v>
      </c>
      <c r="D2756" s="3">
        <f>IF(Teams[[#This Row],[LgWin]]="Y", 1,
IF(Teams[[#This Row],[LgWin]] = "N", 0, " "))</f>
        <v>0</v>
      </c>
      <c r="E2756" s="3">
        <f>IF(Teams[[#This Row],[WSWin]]="Y", 1,
IF(Teams[[#This Row],[WSWin]] = "N", 0, " "))</f>
        <v>0</v>
      </c>
      <c r="F2756">
        <v>2014</v>
      </c>
      <c r="G2756" t="s">
        <v>410</v>
      </c>
      <c r="H2756" t="s">
        <v>419</v>
      </c>
      <c r="I2756" t="s">
        <v>419</v>
      </c>
      <c r="J2756" t="s">
        <v>591</v>
      </c>
      <c r="K2756">
        <v>1</v>
      </c>
      <c r="L2756">
        <v>162</v>
      </c>
      <c r="M2756">
        <v>81</v>
      </c>
      <c r="N2756">
        <v>90</v>
      </c>
      <c r="O2756">
        <v>72</v>
      </c>
      <c r="P2756" t="s">
        <v>76</v>
      </c>
      <c r="Q2756" t="s">
        <v>51</v>
      </c>
      <c r="R2756" t="s">
        <v>51</v>
      </c>
      <c r="S2756" t="s">
        <v>51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45">
      <c r="A2757" s="3" t="b">
        <f>Teams[[#This Row],[yearID]]&gt;=1973</f>
        <v>1</v>
      </c>
      <c r="B2757" s="3" t="b">
        <f>Teams[[#This Row],[yearID]]&gt;=1903</f>
        <v>1</v>
      </c>
      <c r="C2757" s="3" t="str">
        <f>_xlfn.XLOOKUP(Teams[[#This Row],[franchID]], franchises[franchID], franchises[franchName])</f>
        <v>Houston Astros</v>
      </c>
      <c r="D2757" s="3">
        <f>IF(Teams[[#This Row],[LgWin]]="Y", 1,
IF(Teams[[#This Row],[LgWin]] = "N", 0, " "))</f>
        <v>0</v>
      </c>
      <c r="E2757" s="3">
        <f>IF(Teams[[#This Row],[WSWin]]="Y", 1,
IF(Teams[[#This Row],[WSWin]] = "N", 0, " "))</f>
        <v>0</v>
      </c>
      <c r="F2757">
        <v>2014</v>
      </c>
      <c r="G2757" t="s">
        <v>410</v>
      </c>
      <c r="H2757" t="s">
        <v>528</v>
      </c>
      <c r="I2757" t="s">
        <v>528</v>
      </c>
      <c r="J2757" t="s">
        <v>8</v>
      </c>
      <c r="K2757">
        <v>4</v>
      </c>
      <c r="L2757">
        <v>162</v>
      </c>
      <c r="M2757">
        <v>81</v>
      </c>
      <c r="N2757">
        <v>70</v>
      </c>
      <c r="O2757">
        <v>92</v>
      </c>
      <c r="P2757" t="s">
        <v>51</v>
      </c>
      <c r="Q2757" t="s">
        <v>51</v>
      </c>
      <c r="R2757" t="s">
        <v>51</v>
      </c>
      <c r="S2757" t="s">
        <v>51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45">
      <c r="A2758" s="3" t="b">
        <f>Teams[[#This Row],[yearID]]&gt;=1973</f>
        <v>1</v>
      </c>
      <c r="B2758" s="3" t="b">
        <f>Teams[[#This Row],[yearID]]&gt;=1903</f>
        <v>1</v>
      </c>
      <c r="C2758" s="3" t="str">
        <f>_xlfn.XLOOKUP(Teams[[#This Row],[franchID]], franchises[franchID], franchises[franchName])</f>
        <v>Kansas City Royals</v>
      </c>
      <c r="D2758" s="3">
        <f>IF(Teams[[#This Row],[LgWin]]="Y", 1,
IF(Teams[[#This Row],[LgWin]] = "N", 0, " "))</f>
        <v>1</v>
      </c>
      <c r="E2758" s="3">
        <f>IF(Teams[[#This Row],[WSWin]]="Y", 1,
IF(Teams[[#This Row],[WSWin]] = "N", 0, " "))</f>
        <v>0</v>
      </c>
      <c r="F2758">
        <v>2014</v>
      </c>
      <c r="G2758" t="s">
        <v>410</v>
      </c>
      <c r="H2758" t="s">
        <v>509</v>
      </c>
      <c r="I2758" t="s">
        <v>548</v>
      </c>
      <c r="J2758" t="s">
        <v>591</v>
      </c>
      <c r="K2758">
        <v>2</v>
      </c>
      <c r="L2758">
        <v>162</v>
      </c>
      <c r="M2758">
        <v>81</v>
      </c>
      <c r="N2758">
        <v>89</v>
      </c>
      <c r="O2758">
        <v>73</v>
      </c>
      <c r="P2758" t="s">
        <v>51</v>
      </c>
      <c r="Q2758" t="s">
        <v>76</v>
      </c>
      <c r="R2758" t="s">
        <v>76</v>
      </c>
      <c r="S2758" t="s">
        <v>51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45">
      <c r="A2759" s="3" t="b">
        <f>Teams[[#This Row],[yearID]]&gt;=1973</f>
        <v>1</v>
      </c>
      <c r="B2759" s="3" t="b">
        <f>Teams[[#This Row],[yearID]]&gt;=1903</f>
        <v>1</v>
      </c>
      <c r="C2759" s="3" t="str">
        <f>_xlfn.XLOOKUP(Teams[[#This Row],[franchID]], franchises[franchID], franchises[franchName])</f>
        <v>Los Angeles Angels of Anaheim</v>
      </c>
      <c r="D2759" s="3">
        <f>IF(Teams[[#This Row],[LgWin]]="Y", 1,
IF(Teams[[#This Row],[LgWin]] = "N", 0, " "))</f>
        <v>0</v>
      </c>
      <c r="E2759" s="3">
        <f>IF(Teams[[#This Row],[WSWin]]="Y", 1,
IF(Teams[[#This Row],[WSWin]] = "N", 0, " "))</f>
        <v>0</v>
      </c>
      <c r="F2759">
        <v>2014</v>
      </c>
      <c r="G2759" t="s">
        <v>410</v>
      </c>
      <c r="H2759" t="s">
        <v>519</v>
      </c>
      <c r="I2759" t="s">
        <v>520</v>
      </c>
      <c r="J2759" t="s">
        <v>8</v>
      </c>
      <c r="K2759">
        <v>1</v>
      </c>
      <c r="L2759">
        <v>162</v>
      </c>
      <c r="M2759">
        <v>81</v>
      </c>
      <c r="N2759">
        <v>98</v>
      </c>
      <c r="O2759">
        <v>64</v>
      </c>
      <c r="P2759" t="s">
        <v>76</v>
      </c>
      <c r="Q2759" t="s">
        <v>51</v>
      </c>
      <c r="R2759" t="s">
        <v>51</v>
      </c>
      <c r="S2759" t="s">
        <v>51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45">
      <c r="A2760" s="3" t="b">
        <f>Teams[[#This Row],[yearID]]&gt;=1973</f>
        <v>1</v>
      </c>
      <c r="B2760" s="3" t="b">
        <f>Teams[[#This Row],[yearID]]&gt;=1903</f>
        <v>1</v>
      </c>
      <c r="C2760" s="3" t="str">
        <f>_xlfn.XLOOKUP(Teams[[#This Row],[franchID]], franchises[franchID], franchises[franchName])</f>
        <v>Los Angeles Dodgers</v>
      </c>
      <c r="D2760" s="3">
        <f>IF(Teams[[#This Row],[LgWin]]="Y", 1,
IF(Teams[[#This Row],[LgWin]] = "N", 0, " "))</f>
        <v>0</v>
      </c>
      <c r="E2760" s="3">
        <f>IF(Teams[[#This Row],[WSWin]]="Y", 1,
IF(Teams[[#This Row],[WSWin]] = "N", 0, " "))</f>
        <v>0</v>
      </c>
      <c r="F2760">
        <v>2014</v>
      </c>
      <c r="G2760" t="s">
        <v>157</v>
      </c>
      <c r="H2760" t="s">
        <v>511</v>
      </c>
      <c r="I2760" t="s">
        <v>260</v>
      </c>
      <c r="J2760" t="s">
        <v>8</v>
      </c>
      <c r="K2760">
        <v>1</v>
      </c>
      <c r="L2760">
        <v>162</v>
      </c>
      <c r="M2760">
        <v>81</v>
      </c>
      <c r="N2760">
        <v>94</v>
      </c>
      <c r="O2760">
        <v>68</v>
      </c>
      <c r="P2760" t="s">
        <v>76</v>
      </c>
      <c r="Q2760" t="s">
        <v>51</v>
      </c>
      <c r="R2760" t="s">
        <v>51</v>
      </c>
      <c r="S2760" t="s">
        <v>51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45">
      <c r="A2761" s="3" t="b">
        <f>Teams[[#This Row],[yearID]]&gt;=1973</f>
        <v>1</v>
      </c>
      <c r="B2761" s="3" t="b">
        <f>Teams[[#This Row],[yearID]]&gt;=1903</f>
        <v>1</v>
      </c>
      <c r="C2761" s="3" t="str">
        <f>_xlfn.XLOOKUP(Teams[[#This Row],[franchID]], franchises[franchID], franchises[franchName])</f>
        <v>Florida Marlins</v>
      </c>
      <c r="D2761" s="3">
        <f>IF(Teams[[#This Row],[LgWin]]="Y", 1,
IF(Teams[[#This Row],[LgWin]] = "N", 0, " "))</f>
        <v>0</v>
      </c>
      <c r="E2761" s="3">
        <f>IF(Teams[[#This Row],[WSWin]]="Y", 1,
IF(Teams[[#This Row],[WSWin]] = "N", 0, " "))</f>
        <v>0</v>
      </c>
      <c r="F2761">
        <v>2014</v>
      </c>
      <c r="G2761" t="s">
        <v>157</v>
      </c>
      <c r="H2761" t="s">
        <v>645</v>
      </c>
      <c r="I2761" t="s">
        <v>587</v>
      </c>
      <c r="J2761" t="s">
        <v>37</v>
      </c>
      <c r="K2761">
        <v>4</v>
      </c>
      <c r="L2761">
        <v>162</v>
      </c>
      <c r="M2761">
        <v>81</v>
      </c>
      <c r="N2761">
        <v>77</v>
      </c>
      <c r="O2761">
        <v>85</v>
      </c>
      <c r="P2761" t="s">
        <v>51</v>
      </c>
      <c r="Q2761" t="s">
        <v>51</v>
      </c>
      <c r="R2761" t="s">
        <v>51</v>
      </c>
      <c r="S2761" t="s">
        <v>51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45">
      <c r="A2762" s="3" t="b">
        <f>Teams[[#This Row],[yearID]]&gt;=1973</f>
        <v>1</v>
      </c>
      <c r="B2762" s="3" t="b">
        <f>Teams[[#This Row],[yearID]]&gt;=1903</f>
        <v>1</v>
      </c>
      <c r="C2762" s="3" t="str">
        <f>_xlfn.XLOOKUP(Teams[[#This Row],[franchID]], franchises[franchID], franchises[franchName])</f>
        <v>Milwaukee Brewers</v>
      </c>
      <c r="D2762" s="3">
        <f>IF(Teams[[#This Row],[LgWin]]="Y", 1,
IF(Teams[[#This Row],[LgWin]] = "N", 0, " "))</f>
        <v>0</v>
      </c>
      <c r="E2762" s="3">
        <f>IF(Teams[[#This Row],[WSWin]]="Y", 1,
IF(Teams[[#This Row],[WSWin]] = "N", 0, " "))</f>
        <v>0</v>
      </c>
      <c r="F2762">
        <v>2014</v>
      </c>
      <c r="G2762" t="s">
        <v>157</v>
      </c>
      <c r="H2762" t="s">
        <v>282</v>
      </c>
      <c r="I2762" t="s">
        <v>282</v>
      </c>
      <c r="J2762" t="s">
        <v>591</v>
      </c>
      <c r="K2762">
        <v>3</v>
      </c>
      <c r="L2762">
        <v>162</v>
      </c>
      <c r="M2762">
        <v>81</v>
      </c>
      <c r="N2762">
        <v>82</v>
      </c>
      <c r="O2762">
        <v>80</v>
      </c>
      <c r="P2762" t="s">
        <v>51</v>
      </c>
      <c r="Q2762" t="s">
        <v>51</v>
      </c>
      <c r="R2762" t="s">
        <v>51</v>
      </c>
      <c r="S2762" t="s">
        <v>51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45">
      <c r="A2763" s="3" t="b">
        <f>Teams[[#This Row],[yearID]]&gt;=1973</f>
        <v>1</v>
      </c>
      <c r="B2763" s="3" t="b">
        <f>Teams[[#This Row],[yearID]]&gt;=1903</f>
        <v>1</v>
      </c>
      <c r="C2763" s="3" t="str">
        <f>_xlfn.XLOOKUP(Teams[[#This Row],[franchID]], franchises[franchID], franchises[franchName])</f>
        <v>Minnesota Twins</v>
      </c>
      <c r="D2763" s="3">
        <f>IF(Teams[[#This Row],[LgWin]]="Y", 1,
IF(Teams[[#This Row],[LgWin]] = "N", 0, " "))</f>
        <v>0</v>
      </c>
      <c r="E2763" s="3">
        <f>IF(Teams[[#This Row],[WSWin]]="Y", 1,
IF(Teams[[#This Row],[WSWin]] = "N", 0, " "))</f>
        <v>0</v>
      </c>
      <c r="F2763">
        <v>2014</v>
      </c>
      <c r="G2763" t="s">
        <v>410</v>
      </c>
      <c r="H2763" t="s">
        <v>426</v>
      </c>
      <c r="I2763" t="s">
        <v>426</v>
      </c>
      <c r="J2763" t="s">
        <v>591</v>
      </c>
      <c r="K2763">
        <v>5</v>
      </c>
      <c r="L2763">
        <v>162</v>
      </c>
      <c r="M2763">
        <v>81</v>
      </c>
      <c r="N2763">
        <v>70</v>
      </c>
      <c r="O2763">
        <v>92</v>
      </c>
      <c r="P2763" t="s">
        <v>51</v>
      </c>
      <c r="Q2763" t="s">
        <v>51</v>
      </c>
      <c r="R2763" t="s">
        <v>51</v>
      </c>
      <c r="S2763" t="s">
        <v>51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45">
      <c r="A2764" s="3" t="b">
        <f>Teams[[#This Row],[yearID]]&gt;=1973</f>
        <v>1</v>
      </c>
      <c r="B2764" s="3" t="b">
        <f>Teams[[#This Row],[yearID]]&gt;=1903</f>
        <v>1</v>
      </c>
      <c r="C2764" s="3" t="str">
        <f>_xlfn.XLOOKUP(Teams[[#This Row],[franchID]], franchises[franchID], franchises[franchName])</f>
        <v>New York Yankees</v>
      </c>
      <c r="D2764" s="3">
        <f>IF(Teams[[#This Row],[LgWin]]="Y", 1,
IF(Teams[[#This Row],[LgWin]] = "N", 0, " "))</f>
        <v>0</v>
      </c>
      <c r="E2764" s="3">
        <f>IF(Teams[[#This Row],[WSWin]]="Y", 1,
IF(Teams[[#This Row],[WSWin]] = "N", 0, " "))</f>
        <v>0</v>
      </c>
      <c r="F2764">
        <v>2014</v>
      </c>
      <c r="G2764" t="s">
        <v>410</v>
      </c>
      <c r="H2764" t="s">
        <v>436</v>
      </c>
      <c r="I2764" t="s">
        <v>412</v>
      </c>
      <c r="J2764" t="s">
        <v>37</v>
      </c>
      <c r="K2764">
        <v>2</v>
      </c>
      <c r="L2764">
        <v>162</v>
      </c>
      <c r="M2764">
        <v>81</v>
      </c>
      <c r="N2764">
        <v>84</v>
      </c>
      <c r="O2764">
        <v>78</v>
      </c>
      <c r="P2764" t="s">
        <v>51</v>
      </c>
      <c r="Q2764" t="s">
        <v>51</v>
      </c>
      <c r="R2764" t="s">
        <v>51</v>
      </c>
      <c r="S2764" t="s">
        <v>51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45">
      <c r="A2765" s="3" t="b">
        <f>Teams[[#This Row],[yearID]]&gt;=1973</f>
        <v>1</v>
      </c>
      <c r="B2765" s="3" t="b">
        <f>Teams[[#This Row],[yearID]]&gt;=1903</f>
        <v>1</v>
      </c>
      <c r="C2765" s="3" t="str">
        <f>_xlfn.XLOOKUP(Teams[[#This Row],[franchID]], franchises[franchID], franchises[franchName])</f>
        <v>New York Mets</v>
      </c>
      <c r="D2765" s="3">
        <f>IF(Teams[[#This Row],[LgWin]]="Y", 1,
IF(Teams[[#This Row],[LgWin]] = "N", 0, " "))</f>
        <v>0</v>
      </c>
      <c r="E2765" s="3">
        <f>IF(Teams[[#This Row],[WSWin]]="Y", 1,
IF(Teams[[#This Row],[WSWin]] = "N", 0, " "))</f>
        <v>0</v>
      </c>
      <c r="F2765">
        <v>2014</v>
      </c>
      <c r="G2765" t="s">
        <v>157</v>
      </c>
      <c r="H2765" t="s">
        <v>532</v>
      </c>
      <c r="I2765" t="s">
        <v>533</v>
      </c>
      <c r="J2765" t="s">
        <v>37</v>
      </c>
      <c r="K2765">
        <v>3</v>
      </c>
      <c r="L2765">
        <v>162</v>
      </c>
      <c r="M2765">
        <v>81</v>
      </c>
      <c r="N2765">
        <v>79</v>
      </c>
      <c r="O2765">
        <v>83</v>
      </c>
      <c r="P2765" t="s">
        <v>51</v>
      </c>
      <c r="Q2765" t="s">
        <v>51</v>
      </c>
      <c r="R2765" t="s">
        <v>51</v>
      </c>
      <c r="S2765" t="s">
        <v>51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45">
      <c r="A2766" s="3" t="b">
        <f>Teams[[#This Row],[yearID]]&gt;=1973</f>
        <v>1</v>
      </c>
      <c r="B2766" s="3" t="b">
        <f>Teams[[#This Row],[yearID]]&gt;=1903</f>
        <v>1</v>
      </c>
      <c r="C2766" s="3" t="str">
        <f>_xlfn.XLOOKUP(Teams[[#This Row],[franchID]], franchises[franchID], franchises[franchName])</f>
        <v>Oakland Athletics</v>
      </c>
      <c r="D2766" s="3">
        <f>IF(Teams[[#This Row],[LgWin]]="Y", 1,
IF(Teams[[#This Row],[LgWin]] = "N", 0, " "))</f>
        <v>0</v>
      </c>
      <c r="E2766" s="3">
        <f>IF(Teams[[#This Row],[WSWin]]="Y", 1,
IF(Teams[[#This Row],[WSWin]] = "N", 0, " "))</f>
        <v>0</v>
      </c>
      <c r="F2766">
        <v>2014</v>
      </c>
      <c r="G2766" t="s">
        <v>410</v>
      </c>
      <c r="H2766" t="s">
        <v>423</v>
      </c>
      <c r="I2766" t="s">
        <v>423</v>
      </c>
      <c r="J2766" t="s">
        <v>8</v>
      </c>
      <c r="K2766">
        <v>2</v>
      </c>
      <c r="L2766">
        <v>162</v>
      </c>
      <c r="M2766">
        <v>81</v>
      </c>
      <c r="N2766">
        <v>88</v>
      </c>
      <c r="O2766">
        <v>74</v>
      </c>
      <c r="P2766" t="s">
        <v>51</v>
      </c>
      <c r="Q2766" t="s">
        <v>76</v>
      </c>
      <c r="R2766" t="s">
        <v>51</v>
      </c>
      <c r="S2766" t="s">
        <v>51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45">
      <c r="A2767" s="3" t="b">
        <f>Teams[[#This Row],[yearID]]&gt;=1973</f>
        <v>1</v>
      </c>
      <c r="B2767" s="3" t="b">
        <f>Teams[[#This Row],[yearID]]&gt;=1903</f>
        <v>1</v>
      </c>
      <c r="C2767" s="3" t="str">
        <f>_xlfn.XLOOKUP(Teams[[#This Row],[franchID]], franchises[franchID], franchises[franchName])</f>
        <v>Philadelphia Phillies</v>
      </c>
      <c r="D2767" s="3">
        <f>IF(Teams[[#This Row],[LgWin]]="Y", 1,
IF(Teams[[#This Row],[LgWin]] = "N", 0, " "))</f>
        <v>0</v>
      </c>
      <c r="E2767" s="3">
        <f>IF(Teams[[#This Row],[WSWin]]="Y", 1,
IF(Teams[[#This Row],[WSWin]] = "N", 0, " "))</f>
        <v>0</v>
      </c>
      <c r="F2767">
        <v>2014</v>
      </c>
      <c r="G2767" t="s">
        <v>157</v>
      </c>
      <c r="H2767" t="s">
        <v>122</v>
      </c>
      <c r="I2767" t="s">
        <v>122</v>
      </c>
      <c r="J2767" t="s">
        <v>37</v>
      </c>
      <c r="K2767">
        <v>5</v>
      </c>
      <c r="L2767">
        <v>162</v>
      </c>
      <c r="M2767">
        <v>81</v>
      </c>
      <c r="N2767">
        <v>73</v>
      </c>
      <c r="O2767">
        <v>89</v>
      </c>
      <c r="P2767" t="s">
        <v>51</v>
      </c>
      <c r="Q2767" t="s">
        <v>51</v>
      </c>
      <c r="R2767" t="s">
        <v>51</v>
      </c>
      <c r="S2767" t="s">
        <v>51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45">
      <c r="A2768" s="3" t="b">
        <f>Teams[[#This Row],[yearID]]&gt;=1973</f>
        <v>1</v>
      </c>
      <c r="B2768" s="3" t="b">
        <f>Teams[[#This Row],[yearID]]&gt;=1903</f>
        <v>1</v>
      </c>
      <c r="C2768" s="3" t="str">
        <f>_xlfn.XLOOKUP(Teams[[#This Row],[franchID]], franchises[franchID], franchises[franchName])</f>
        <v>Pittsburgh Pirates</v>
      </c>
      <c r="D2768" s="3">
        <f>IF(Teams[[#This Row],[LgWin]]="Y", 1,
IF(Teams[[#This Row],[LgWin]] = "N", 0, " "))</f>
        <v>0</v>
      </c>
      <c r="E2768" s="3">
        <f>IF(Teams[[#This Row],[WSWin]]="Y", 1,
IF(Teams[[#This Row],[WSWin]] = "N", 0, " "))</f>
        <v>0</v>
      </c>
      <c r="F2768">
        <v>2014</v>
      </c>
      <c r="G2768" t="s">
        <v>157</v>
      </c>
      <c r="H2768" t="s">
        <v>229</v>
      </c>
      <c r="I2768" t="s">
        <v>229</v>
      </c>
      <c r="J2768" t="s">
        <v>591</v>
      </c>
      <c r="K2768">
        <v>2</v>
      </c>
      <c r="L2768">
        <v>162</v>
      </c>
      <c r="M2768">
        <v>81</v>
      </c>
      <c r="N2768">
        <v>88</v>
      </c>
      <c r="O2768">
        <v>74</v>
      </c>
      <c r="P2768" t="s">
        <v>51</v>
      </c>
      <c r="Q2768" t="s">
        <v>76</v>
      </c>
      <c r="R2768" t="s">
        <v>51</v>
      </c>
      <c r="S2768" t="s">
        <v>51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45">
      <c r="A2769" s="3" t="b">
        <f>Teams[[#This Row],[yearID]]&gt;=1973</f>
        <v>1</v>
      </c>
      <c r="B2769" s="3" t="b">
        <f>Teams[[#This Row],[yearID]]&gt;=1903</f>
        <v>1</v>
      </c>
      <c r="C2769" s="3" t="str">
        <f>_xlfn.XLOOKUP(Teams[[#This Row],[franchID]], franchises[franchID], franchises[franchName])</f>
        <v>San Diego Padres</v>
      </c>
      <c r="D2769" s="3">
        <f>IF(Teams[[#This Row],[LgWin]]="Y", 1,
IF(Teams[[#This Row],[LgWin]] = "N", 0, " "))</f>
        <v>0</v>
      </c>
      <c r="E2769" s="3">
        <f>IF(Teams[[#This Row],[WSWin]]="Y", 1,
IF(Teams[[#This Row],[WSWin]] = "N", 0, " "))</f>
        <v>0</v>
      </c>
      <c r="F2769">
        <v>2014</v>
      </c>
      <c r="G2769" t="s">
        <v>157</v>
      </c>
      <c r="H2769" t="s">
        <v>554</v>
      </c>
      <c r="I2769" t="s">
        <v>555</v>
      </c>
      <c r="J2769" t="s">
        <v>8</v>
      </c>
      <c r="K2769">
        <v>3</v>
      </c>
      <c r="L2769">
        <v>162</v>
      </c>
      <c r="M2769">
        <v>81</v>
      </c>
      <c r="N2769">
        <v>77</v>
      </c>
      <c r="O2769">
        <v>85</v>
      </c>
      <c r="P2769" t="s">
        <v>51</v>
      </c>
      <c r="Q2769" t="s">
        <v>51</v>
      </c>
      <c r="R2769" t="s">
        <v>51</v>
      </c>
      <c r="S2769" t="s">
        <v>51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45">
      <c r="A2770" s="3" t="b">
        <f>Teams[[#This Row],[yearID]]&gt;=1973</f>
        <v>1</v>
      </c>
      <c r="B2770" s="3" t="b">
        <f>Teams[[#This Row],[yearID]]&gt;=1903</f>
        <v>1</v>
      </c>
      <c r="C2770" s="3" t="str">
        <f>_xlfn.XLOOKUP(Teams[[#This Row],[franchID]], franchises[franchID], franchises[franchName])</f>
        <v>Seattle Mariners</v>
      </c>
      <c r="D2770" s="3">
        <f>IF(Teams[[#This Row],[LgWin]]="Y", 1,
IF(Teams[[#This Row],[LgWin]] = "N", 0, " "))</f>
        <v>0</v>
      </c>
      <c r="E2770" s="3">
        <f>IF(Teams[[#This Row],[WSWin]]="Y", 1,
IF(Teams[[#This Row],[WSWin]] = "N", 0, " "))</f>
        <v>0</v>
      </c>
      <c r="F2770">
        <v>2014</v>
      </c>
      <c r="G2770" t="s">
        <v>410</v>
      </c>
      <c r="H2770" t="s">
        <v>573</v>
      </c>
      <c r="I2770" t="s">
        <v>573</v>
      </c>
      <c r="J2770" t="s">
        <v>8</v>
      </c>
      <c r="K2770">
        <v>3</v>
      </c>
      <c r="L2770">
        <v>162</v>
      </c>
      <c r="M2770">
        <v>81</v>
      </c>
      <c r="N2770">
        <v>87</v>
      </c>
      <c r="O2770">
        <v>75</v>
      </c>
      <c r="P2770" t="s">
        <v>51</v>
      </c>
      <c r="Q2770" t="s">
        <v>51</v>
      </c>
      <c r="R2770" t="s">
        <v>51</v>
      </c>
      <c r="S2770" t="s">
        <v>51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45">
      <c r="A2771" s="3" t="b">
        <f>Teams[[#This Row],[yearID]]&gt;=1973</f>
        <v>1</v>
      </c>
      <c r="B2771" s="3" t="b">
        <f>Teams[[#This Row],[yearID]]&gt;=1903</f>
        <v>1</v>
      </c>
      <c r="C2771" s="3" t="str">
        <f>_xlfn.XLOOKUP(Teams[[#This Row],[franchID]], franchises[franchID], franchises[franchName])</f>
        <v>San Francisco Giants</v>
      </c>
      <c r="D2771" s="3">
        <f>IF(Teams[[#This Row],[LgWin]]="Y", 1,
IF(Teams[[#This Row],[LgWin]] = "N", 0, " "))</f>
        <v>1</v>
      </c>
      <c r="E2771" s="3">
        <f>IF(Teams[[#This Row],[WSWin]]="Y", 1,
IF(Teams[[#This Row],[WSWin]] = "N", 0, " "))</f>
        <v>1</v>
      </c>
      <c r="F2771">
        <v>2014</v>
      </c>
      <c r="G2771" t="s">
        <v>157</v>
      </c>
      <c r="H2771" t="s">
        <v>514</v>
      </c>
      <c r="I2771" t="s">
        <v>243</v>
      </c>
      <c r="J2771" t="s">
        <v>8</v>
      </c>
      <c r="K2771">
        <v>2</v>
      </c>
      <c r="L2771">
        <v>162</v>
      </c>
      <c r="M2771">
        <v>81</v>
      </c>
      <c r="N2771">
        <v>88</v>
      </c>
      <c r="O2771">
        <v>74</v>
      </c>
      <c r="P2771" t="s">
        <v>51</v>
      </c>
      <c r="Q2771" t="s">
        <v>76</v>
      </c>
      <c r="R2771" t="s">
        <v>76</v>
      </c>
      <c r="S2771" t="s">
        <v>76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45">
      <c r="A2772" s="3" t="b">
        <f>Teams[[#This Row],[yearID]]&gt;=1973</f>
        <v>1</v>
      </c>
      <c r="B2772" s="3" t="b">
        <f>Teams[[#This Row],[yearID]]&gt;=1903</f>
        <v>1</v>
      </c>
      <c r="C2772" s="3" t="str">
        <f>_xlfn.XLOOKUP(Teams[[#This Row],[franchID]], franchises[franchID], franchises[franchName])</f>
        <v>St. Louis Cardinals</v>
      </c>
      <c r="D2772" s="3">
        <f>IF(Teams[[#This Row],[LgWin]]="Y", 1,
IF(Teams[[#This Row],[LgWin]] = "N", 0, " "))</f>
        <v>0</v>
      </c>
      <c r="E2772" s="3">
        <f>IF(Teams[[#This Row],[WSWin]]="Y", 1,
IF(Teams[[#This Row],[WSWin]] = "N", 0, " "))</f>
        <v>0</v>
      </c>
      <c r="F2772">
        <v>2014</v>
      </c>
      <c r="G2772" t="s">
        <v>157</v>
      </c>
      <c r="H2772" t="s">
        <v>396</v>
      </c>
      <c r="I2772" t="s">
        <v>154</v>
      </c>
      <c r="J2772" t="s">
        <v>591</v>
      </c>
      <c r="K2772">
        <v>1</v>
      </c>
      <c r="L2772">
        <v>162</v>
      </c>
      <c r="M2772">
        <v>81</v>
      </c>
      <c r="N2772">
        <v>90</v>
      </c>
      <c r="O2772">
        <v>72</v>
      </c>
      <c r="P2772" t="s">
        <v>76</v>
      </c>
      <c r="Q2772" t="s">
        <v>51</v>
      </c>
      <c r="R2772" t="s">
        <v>51</v>
      </c>
      <c r="S2772" t="s">
        <v>51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45">
      <c r="A2773" s="3" t="b">
        <f>Teams[[#This Row],[yearID]]&gt;=1973</f>
        <v>1</v>
      </c>
      <c r="B2773" s="3" t="b">
        <f>Teams[[#This Row],[yearID]]&gt;=1903</f>
        <v>1</v>
      </c>
      <c r="C2773" s="3" t="str">
        <f>_xlfn.XLOOKUP(Teams[[#This Row],[franchID]], franchises[franchID], franchises[franchName])</f>
        <v>Tampa Bay Rays</v>
      </c>
      <c r="D2773" s="3">
        <f>IF(Teams[[#This Row],[LgWin]]="Y", 1,
IF(Teams[[#This Row],[LgWin]] = "N", 0, " "))</f>
        <v>0</v>
      </c>
      <c r="E2773" s="3">
        <f>IF(Teams[[#This Row],[WSWin]]="Y", 1,
IF(Teams[[#This Row],[WSWin]] = "N", 0, " "))</f>
        <v>0</v>
      </c>
      <c r="F2773">
        <v>2014</v>
      </c>
      <c r="G2773" t="s">
        <v>410</v>
      </c>
      <c r="H2773" t="s">
        <v>604</v>
      </c>
      <c r="I2773" t="s">
        <v>605</v>
      </c>
      <c r="J2773" t="s">
        <v>37</v>
      </c>
      <c r="K2773">
        <v>4</v>
      </c>
      <c r="L2773">
        <v>162</v>
      </c>
      <c r="M2773">
        <v>81</v>
      </c>
      <c r="N2773">
        <v>77</v>
      </c>
      <c r="O2773">
        <v>85</v>
      </c>
      <c r="P2773" t="s">
        <v>51</v>
      </c>
      <c r="Q2773" t="s">
        <v>51</v>
      </c>
      <c r="R2773" t="s">
        <v>51</v>
      </c>
      <c r="S2773" t="s">
        <v>51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45">
      <c r="A2774" s="3" t="b">
        <f>Teams[[#This Row],[yearID]]&gt;=1973</f>
        <v>1</v>
      </c>
      <c r="B2774" s="3" t="b">
        <f>Teams[[#This Row],[yearID]]&gt;=1903</f>
        <v>1</v>
      </c>
      <c r="C2774" s="3" t="str">
        <f>_xlfn.XLOOKUP(Teams[[#This Row],[franchID]], franchises[franchID], franchises[franchName])</f>
        <v>Texas Rangers</v>
      </c>
      <c r="D2774" s="3">
        <f>IF(Teams[[#This Row],[LgWin]]="Y", 1,
IF(Teams[[#This Row],[LgWin]] = "N", 0, " "))</f>
        <v>0</v>
      </c>
      <c r="E2774" s="3">
        <f>IF(Teams[[#This Row],[WSWin]]="Y", 1,
IF(Teams[[#This Row],[WSWin]] = "N", 0, " "))</f>
        <v>0</v>
      </c>
      <c r="F2774">
        <v>2014</v>
      </c>
      <c r="G2774" t="s">
        <v>410</v>
      </c>
      <c r="H2774" t="s">
        <v>526</v>
      </c>
      <c r="I2774" t="s">
        <v>526</v>
      </c>
      <c r="J2774" t="s">
        <v>8</v>
      </c>
      <c r="K2774">
        <v>5</v>
      </c>
      <c r="L2774">
        <v>162</v>
      </c>
      <c r="M2774">
        <v>81</v>
      </c>
      <c r="N2774">
        <v>67</v>
      </c>
      <c r="O2774">
        <v>95</v>
      </c>
      <c r="P2774" t="s">
        <v>51</v>
      </c>
      <c r="Q2774" t="s">
        <v>51</v>
      </c>
      <c r="R2774" t="s">
        <v>51</v>
      </c>
      <c r="S2774" t="s">
        <v>51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45">
      <c r="A2775" s="3" t="b">
        <f>Teams[[#This Row],[yearID]]&gt;=1973</f>
        <v>1</v>
      </c>
      <c r="B2775" s="3" t="b">
        <f>Teams[[#This Row],[yearID]]&gt;=1903</f>
        <v>1</v>
      </c>
      <c r="C2775" s="3" t="str">
        <f>_xlfn.XLOOKUP(Teams[[#This Row],[franchID]], franchises[franchID], franchises[franchName])</f>
        <v>Toronto Blue Jays</v>
      </c>
      <c r="D2775" s="3">
        <f>IF(Teams[[#This Row],[LgWin]]="Y", 1,
IF(Teams[[#This Row],[LgWin]] = "N", 0, " "))</f>
        <v>0</v>
      </c>
      <c r="E2775" s="3">
        <f>IF(Teams[[#This Row],[WSWin]]="Y", 1,
IF(Teams[[#This Row],[WSWin]] = "N", 0, " "))</f>
        <v>0</v>
      </c>
      <c r="F2775">
        <v>2014</v>
      </c>
      <c r="G2775" t="s">
        <v>410</v>
      </c>
      <c r="H2775" t="s">
        <v>576</v>
      </c>
      <c r="I2775" t="s">
        <v>576</v>
      </c>
      <c r="J2775" t="s">
        <v>37</v>
      </c>
      <c r="K2775">
        <v>3</v>
      </c>
      <c r="L2775">
        <v>162</v>
      </c>
      <c r="M2775">
        <v>81</v>
      </c>
      <c r="N2775">
        <v>83</v>
      </c>
      <c r="O2775">
        <v>79</v>
      </c>
      <c r="P2775" t="s">
        <v>51</v>
      </c>
      <c r="Q2775" t="s">
        <v>51</v>
      </c>
      <c r="R2775" t="s">
        <v>51</v>
      </c>
      <c r="S2775" t="s">
        <v>51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45">
      <c r="A2776" s="3" t="b">
        <f>Teams[[#This Row],[yearID]]&gt;=1973</f>
        <v>1</v>
      </c>
      <c r="B2776" s="3" t="b">
        <f>Teams[[#This Row],[yearID]]&gt;=1903</f>
        <v>1</v>
      </c>
      <c r="C2776" s="3" t="str">
        <f>_xlfn.XLOOKUP(Teams[[#This Row],[franchID]], franchises[franchID], franchises[franchName])</f>
        <v>Washington Nationals</v>
      </c>
      <c r="D2776" s="3">
        <f>IF(Teams[[#This Row],[LgWin]]="Y", 1,
IF(Teams[[#This Row],[LgWin]] = "N", 0, " "))</f>
        <v>0</v>
      </c>
      <c r="E2776" s="3">
        <f>IF(Teams[[#This Row],[WSWin]]="Y", 1,
IF(Teams[[#This Row],[WSWin]] = "N", 0, " "))</f>
        <v>0</v>
      </c>
      <c r="F2776">
        <v>2014</v>
      </c>
      <c r="G2776" t="s">
        <v>157</v>
      </c>
      <c r="H2776" t="s">
        <v>126</v>
      </c>
      <c r="I2776" t="s">
        <v>398</v>
      </c>
      <c r="J2776" t="s">
        <v>37</v>
      </c>
      <c r="K2776">
        <v>1</v>
      </c>
      <c r="L2776">
        <v>162</v>
      </c>
      <c r="M2776">
        <v>81</v>
      </c>
      <c r="N2776">
        <v>96</v>
      </c>
      <c r="O2776">
        <v>66</v>
      </c>
      <c r="P2776" t="s">
        <v>76</v>
      </c>
      <c r="Q2776" t="s">
        <v>51</v>
      </c>
      <c r="R2776" t="s">
        <v>51</v>
      </c>
      <c r="S2776" t="s">
        <v>51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45">
      <c r="A2777" s="3" t="b">
        <f>Teams[[#This Row],[yearID]]&gt;=1973</f>
        <v>1</v>
      </c>
      <c r="B2777" s="3" t="b">
        <f>Teams[[#This Row],[yearID]]&gt;=1903</f>
        <v>1</v>
      </c>
      <c r="C2777" s="3" t="str">
        <f>_xlfn.XLOOKUP(Teams[[#This Row],[franchID]], franchises[franchID], franchises[franchName])</f>
        <v>Arizona Diamondbacks</v>
      </c>
      <c r="D2777" s="3">
        <f>IF(Teams[[#This Row],[LgWin]]="Y", 1,
IF(Teams[[#This Row],[LgWin]] = "N", 0, " "))</f>
        <v>0</v>
      </c>
      <c r="E2777" s="3">
        <f>IF(Teams[[#This Row],[WSWin]]="Y", 1,
IF(Teams[[#This Row],[WSWin]] = "N", 0, " "))</f>
        <v>0</v>
      </c>
      <c r="F2777">
        <v>2015</v>
      </c>
      <c r="G2777" t="s">
        <v>157</v>
      </c>
      <c r="H2777" t="s">
        <v>601</v>
      </c>
      <c r="I2777" t="s">
        <v>601</v>
      </c>
      <c r="J2777" t="s">
        <v>8</v>
      </c>
      <c r="K2777">
        <v>3</v>
      </c>
      <c r="L2777">
        <v>162</v>
      </c>
      <c r="M2777">
        <v>81</v>
      </c>
      <c r="N2777">
        <v>79</v>
      </c>
      <c r="O2777">
        <v>83</v>
      </c>
      <c r="P2777" t="s">
        <v>51</v>
      </c>
      <c r="Q2777" t="s">
        <v>51</v>
      </c>
      <c r="R2777" t="s">
        <v>51</v>
      </c>
      <c r="S2777" t="s">
        <v>51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45">
      <c r="A2778" s="3" t="b">
        <f>Teams[[#This Row],[yearID]]&gt;=1973</f>
        <v>1</v>
      </c>
      <c r="B2778" s="3" t="b">
        <f>Teams[[#This Row],[yearID]]&gt;=1903</f>
        <v>1</v>
      </c>
      <c r="C2778" s="3" t="str">
        <f>_xlfn.XLOOKUP(Teams[[#This Row],[franchID]], franchises[franchID], franchises[franchName])</f>
        <v>Atlanta Braves</v>
      </c>
      <c r="D2778" s="3">
        <f>IF(Teams[[#This Row],[LgWin]]="Y", 1,
IF(Teams[[#This Row],[LgWin]] = "N", 0, " "))</f>
        <v>0</v>
      </c>
      <c r="E2778" s="3">
        <f>IF(Teams[[#This Row],[WSWin]]="Y", 1,
IF(Teams[[#This Row],[WSWin]] = "N", 0, " "))</f>
        <v>0</v>
      </c>
      <c r="F2778">
        <v>2015</v>
      </c>
      <c r="G2778" t="s">
        <v>157</v>
      </c>
      <c r="H2778" t="s">
        <v>159</v>
      </c>
      <c r="I2778" t="s">
        <v>159</v>
      </c>
      <c r="J2778" t="s">
        <v>37</v>
      </c>
      <c r="K2778">
        <v>4</v>
      </c>
      <c r="L2778">
        <v>162</v>
      </c>
      <c r="M2778">
        <v>81</v>
      </c>
      <c r="N2778">
        <v>67</v>
      </c>
      <c r="O2778">
        <v>95</v>
      </c>
      <c r="P2778" t="s">
        <v>51</v>
      </c>
      <c r="Q2778" t="s">
        <v>51</v>
      </c>
      <c r="R2778" t="s">
        <v>51</v>
      </c>
      <c r="S2778" t="s">
        <v>51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45">
      <c r="A2779" s="3" t="b">
        <f>Teams[[#This Row],[yearID]]&gt;=1973</f>
        <v>1</v>
      </c>
      <c r="B2779" s="3" t="b">
        <f>Teams[[#This Row],[yearID]]&gt;=1903</f>
        <v>1</v>
      </c>
      <c r="C2779" s="3" t="str">
        <f>_xlfn.XLOOKUP(Teams[[#This Row],[franchID]], franchises[franchID], franchises[franchName])</f>
        <v>Baltimore Orioles</v>
      </c>
      <c r="D2779" s="3">
        <f>IF(Teams[[#This Row],[LgWin]]="Y", 1,
IF(Teams[[#This Row],[LgWin]] = "N", 0, " "))</f>
        <v>0</v>
      </c>
      <c r="E2779" s="3">
        <f>IF(Teams[[#This Row],[WSWin]]="Y", 1,
IF(Teams[[#This Row],[WSWin]] = "N", 0, " "))</f>
        <v>0</v>
      </c>
      <c r="F2779">
        <v>2015</v>
      </c>
      <c r="G2779" t="s">
        <v>410</v>
      </c>
      <c r="H2779" t="s">
        <v>95</v>
      </c>
      <c r="I2779" t="s">
        <v>95</v>
      </c>
      <c r="J2779" t="s">
        <v>37</v>
      </c>
      <c r="K2779">
        <v>3</v>
      </c>
      <c r="L2779">
        <v>162</v>
      </c>
      <c r="M2779">
        <v>78</v>
      </c>
      <c r="N2779">
        <v>81</v>
      </c>
      <c r="O2779">
        <v>81</v>
      </c>
      <c r="P2779" t="s">
        <v>51</v>
      </c>
      <c r="Q2779" t="s">
        <v>51</v>
      </c>
      <c r="R2779" t="s">
        <v>51</v>
      </c>
      <c r="S2779" t="s">
        <v>51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45">
      <c r="A2780" s="3" t="b">
        <f>Teams[[#This Row],[yearID]]&gt;=1973</f>
        <v>1</v>
      </c>
      <c r="B2780" s="3" t="b">
        <f>Teams[[#This Row],[yearID]]&gt;=1903</f>
        <v>1</v>
      </c>
      <c r="C2780" s="3" t="str">
        <f>_xlfn.XLOOKUP(Teams[[#This Row],[franchID]], franchises[franchID], franchises[franchName])</f>
        <v>Boston Red Sox</v>
      </c>
      <c r="D2780" s="3">
        <f>IF(Teams[[#This Row],[LgWin]]="Y", 1,
IF(Teams[[#This Row],[LgWin]] = "N", 0, " "))</f>
        <v>0</v>
      </c>
      <c r="E2780" s="3">
        <f>IF(Teams[[#This Row],[WSWin]]="Y", 1,
IF(Teams[[#This Row],[WSWin]] = "N", 0, " "))</f>
        <v>0</v>
      </c>
      <c r="F2780">
        <v>2015</v>
      </c>
      <c r="G2780" t="s">
        <v>410</v>
      </c>
      <c r="H2780" t="s">
        <v>54</v>
      </c>
      <c r="I2780" t="s">
        <v>54</v>
      </c>
      <c r="J2780" t="s">
        <v>37</v>
      </c>
      <c r="K2780">
        <v>5</v>
      </c>
      <c r="L2780">
        <v>162</v>
      </c>
      <c r="M2780">
        <v>81</v>
      </c>
      <c r="N2780">
        <v>78</v>
      </c>
      <c r="O2780">
        <v>84</v>
      </c>
      <c r="P2780" t="s">
        <v>51</v>
      </c>
      <c r="Q2780" t="s">
        <v>51</v>
      </c>
      <c r="R2780" t="s">
        <v>51</v>
      </c>
      <c r="S2780" t="s">
        <v>51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45">
      <c r="A2781" s="3" t="b">
        <f>Teams[[#This Row],[yearID]]&gt;=1973</f>
        <v>1</v>
      </c>
      <c r="B2781" s="3" t="b">
        <f>Teams[[#This Row],[yearID]]&gt;=1903</f>
        <v>1</v>
      </c>
      <c r="C2781" s="3" t="str">
        <f>_xlfn.XLOOKUP(Teams[[#This Row],[franchID]], franchises[franchID], franchises[franchName])</f>
        <v>Chicago White Sox</v>
      </c>
      <c r="D2781" s="3">
        <f>IF(Teams[[#This Row],[LgWin]]="Y", 1,
IF(Teams[[#This Row],[LgWin]] = "N", 0, " "))</f>
        <v>0</v>
      </c>
      <c r="E2781" s="3">
        <f>IF(Teams[[#This Row],[WSWin]]="Y", 1,
IF(Teams[[#This Row],[WSWin]] = "N", 0, " "))</f>
        <v>0</v>
      </c>
      <c r="F2781">
        <v>2015</v>
      </c>
      <c r="G2781" t="s">
        <v>410</v>
      </c>
      <c r="H2781" t="s">
        <v>415</v>
      </c>
      <c r="I2781" t="s">
        <v>416</v>
      </c>
      <c r="J2781" t="s">
        <v>591</v>
      </c>
      <c r="K2781">
        <v>4</v>
      </c>
      <c r="L2781">
        <v>162</v>
      </c>
      <c r="M2781">
        <v>81</v>
      </c>
      <c r="N2781">
        <v>76</v>
      </c>
      <c r="O2781">
        <v>86</v>
      </c>
      <c r="P2781" t="s">
        <v>51</v>
      </c>
      <c r="Q2781" t="s">
        <v>51</v>
      </c>
      <c r="R2781" t="s">
        <v>51</v>
      </c>
      <c r="S2781" t="s">
        <v>51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45">
      <c r="A2782" s="3" t="b">
        <f>Teams[[#This Row],[yearID]]&gt;=1973</f>
        <v>1</v>
      </c>
      <c r="B2782" s="3" t="b">
        <f>Teams[[#This Row],[yearID]]&gt;=1903</f>
        <v>1</v>
      </c>
      <c r="C2782" s="3" t="str">
        <f>_xlfn.XLOOKUP(Teams[[#This Row],[franchID]], franchises[franchID], franchises[franchName])</f>
        <v>Chicago Cubs</v>
      </c>
      <c r="D2782" s="3">
        <f>IF(Teams[[#This Row],[LgWin]]="Y", 1,
IF(Teams[[#This Row],[LgWin]] = "N", 0, " "))</f>
        <v>0</v>
      </c>
      <c r="E2782" s="3">
        <f>IF(Teams[[#This Row],[WSWin]]="Y", 1,
IF(Teams[[#This Row],[WSWin]] = "N", 0, " "))</f>
        <v>0</v>
      </c>
      <c r="F2782">
        <v>2015</v>
      </c>
      <c r="G2782" t="s">
        <v>157</v>
      </c>
      <c r="H2782" t="s">
        <v>161</v>
      </c>
      <c r="I2782" t="s">
        <v>162</v>
      </c>
      <c r="J2782" t="s">
        <v>591</v>
      </c>
      <c r="K2782">
        <v>3</v>
      </c>
      <c r="L2782">
        <v>162</v>
      </c>
      <c r="M2782">
        <v>81</v>
      </c>
      <c r="N2782">
        <v>97</v>
      </c>
      <c r="O2782">
        <v>65</v>
      </c>
      <c r="P2782" t="s">
        <v>51</v>
      </c>
      <c r="Q2782" t="s">
        <v>76</v>
      </c>
      <c r="R2782" t="s">
        <v>51</v>
      </c>
      <c r="S2782" t="s">
        <v>51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45">
      <c r="A2783" s="3" t="b">
        <f>Teams[[#This Row],[yearID]]&gt;=1973</f>
        <v>1</v>
      </c>
      <c r="B2783" s="3" t="b">
        <f>Teams[[#This Row],[yearID]]&gt;=1903</f>
        <v>1</v>
      </c>
      <c r="C2783" s="3" t="str">
        <f>_xlfn.XLOOKUP(Teams[[#This Row],[franchID]], franchises[franchID], franchises[franchName])</f>
        <v>Cincinnati Reds</v>
      </c>
      <c r="D2783" s="3">
        <f>IF(Teams[[#This Row],[LgWin]]="Y", 1,
IF(Teams[[#This Row],[LgWin]] = "N", 0, " "))</f>
        <v>0</v>
      </c>
      <c r="E2783" s="3">
        <f>IF(Teams[[#This Row],[WSWin]]="Y", 1,
IF(Teams[[#This Row],[WSWin]] = "N", 0, " "))</f>
        <v>0</v>
      </c>
      <c r="F2783">
        <v>2015</v>
      </c>
      <c r="G2783" t="s">
        <v>157</v>
      </c>
      <c r="H2783" t="s">
        <v>167</v>
      </c>
      <c r="I2783" t="s">
        <v>167</v>
      </c>
      <c r="J2783" t="s">
        <v>591</v>
      </c>
      <c r="K2783">
        <v>5</v>
      </c>
      <c r="L2783">
        <v>162</v>
      </c>
      <c r="M2783">
        <v>81</v>
      </c>
      <c r="N2783">
        <v>64</v>
      </c>
      <c r="O2783">
        <v>98</v>
      </c>
      <c r="P2783" t="s">
        <v>51</v>
      </c>
      <c r="Q2783" t="s">
        <v>51</v>
      </c>
      <c r="R2783" t="s">
        <v>51</v>
      </c>
      <c r="S2783" t="s">
        <v>51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45">
      <c r="A2784" s="3" t="b">
        <f>Teams[[#This Row],[yearID]]&gt;=1973</f>
        <v>1</v>
      </c>
      <c r="B2784" s="3" t="b">
        <f>Teams[[#This Row],[yearID]]&gt;=1903</f>
        <v>1</v>
      </c>
      <c r="C2784" s="3" t="str">
        <f>_xlfn.XLOOKUP(Teams[[#This Row],[franchID]], franchises[franchID], franchises[franchName])</f>
        <v>Cleveland Indians</v>
      </c>
      <c r="D2784" s="3">
        <f>IF(Teams[[#This Row],[LgWin]]="Y", 1,
IF(Teams[[#This Row],[LgWin]] = "N", 0, " "))</f>
        <v>0</v>
      </c>
      <c r="E2784" s="3">
        <f>IF(Teams[[#This Row],[WSWin]]="Y", 1,
IF(Teams[[#This Row],[WSWin]] = "N", 0, " "))</f>
        <v>0</v>
      </c>
      <c r="F2784">
        <v>2015</v>
      </c>
      <c r="G2784" t="s">
        <v>410</v>
      </c>
      <c r="H2784" t="s">
        <v>64</v>
      </c>
      <c r="I2784" t="s">
        <v>64</v>
      </c>
      <c r="J2784" t="s">
        <v>591</v>
      </c>
      <c r="K2784">
        <v>3</v>
      </c>
      <c r="L2784">
        <v>161</v>
      </c>
      <c r="M2784">
        <v>80</v>
      </c>
      <c r="N2784">
        <v>81</v>
      </c>
      <c r="O2784">
        <v>80</v>
      </c>
      <c r="P2784" t="s">
        <v>51</v>
      </c>
      <c r="Q2784" t="s">
        <v>51</v>
      </c>
      <c r="R2784" t="s">
        <v>51</v>
      </c>
      <c r="S2784" t="s">
        <v>51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45">
      <c r="A2785" s="3" t="b">
        <f>Teams[[#This Row],[yearID]]&gt;=1973</f>
        <v>1</v>
      </c>
      <c r="B2785" s="3" t="b">
        <f>Teams[[#This Row],[yearID]]&gt;=1903</f>
        <v>1</v>
      </c>
      <c r="C2785" s="3" t="str">
        <f>_xlfn.XLOOKUP(Teams[[#This Row],[franchID]], franchises[franchID], franchises[franchName])</f>
        <v>Colorado Rockies</v>
      </c>
      <c r="D2785" s="3">
        <f>IF(Teams[[#This Row],[LgWin]]="Y", 1,
IF(Teams[[#This Row],[LgWin]] = "N", 0, " "))</f>
        <v>0</v>
      </c>
      <c r="E2785" s="3">
        <f>IF(Teams[[#This Row],[WSWin]]="Y", 1,
IF(Teams[[#This Row],[WSWin]] = "N", 0, " "))</f>
        <v>0</v>
      </c>
      <c r="F2785">
        <v>2015</v>
      </c>
      <c r="G2785" t="s">
        <v>157</v>
      </c>
      <c r="H2785" t="s">
        <v>241</v>
      </c>
      <c r="I2785" t="s">
        <v>241</v>
      </c>
      <c r="J2785" t="s">
        <v>8</v>
      </c>
      <c r="K2785">
        <v>5</v>
      </c>
      <c r="L2785">
        <v>162</v>
      </c>
      <c r="M2785">
        <v>81</v>
      </c>
      <c r="N2785">
        <v>68</v>
      </c>
      <c r="O2785">
        <v>94</v>
      </c>
      <c r="P2785" t="s">
        <v>51</v>
      </c>
      <c r="Q2785" t="s">
        <v>51</v>
      </c>
      <c r="R2785" t="s">
        <v>51</v>
      </c>
      <c r="S2785" t="s">
        <v>51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45">
      <c r="A2786" s="3" t="b">
        <f>Teams[[#This Row],[yearID]]&gt;=1973</f>
        <v>1</v>
      </c>
      <c r="B2786" s="3" t="b">
        <f>Teams[[#This Row],[yearID]]&gt;=1903</f>
        <v>1</v>
      </c>
      <c r="C2786" s="3" t="str">
        <f>_xlfn.XLOOKUP(Teams[[#This Row],[franchID]], franchises[franchID], franchises[franchName])</f>
        <v>Detroit Tigers</v>
      </c>
      <c r="D2786" s="3">
        <f>IF(Teams[[#This Row],[LgWin]]="Y", 1,
IF(Teams[[#This Row],[LgWin]] = "N", 0, " "))</f>
        <v>0</v>
      </c>
      <c r="E2786" s="3">
        <f>IF(Teams[[#This Row],[WSWin]]="Y", 1,
IF(Teams[[#This Row],[WSWin]] = "N", 0, " "))</f>
        <v>0</v>
      </c>
      <c r="F2786">
        <v>2015</v>
      </c>
      <c r="G2786" t="s">
        <v>410</v>
      </c>
      <c r="H2786" t="s">
        <v>419</v>
      </c>
      <c r="I2786" t="s">
        <v>419</v>
      </c>
      <c r="J2786" t="s">
        <v>591</v>
      </c>
      <c r="K2786">
        <v>5</v>
      </c>
      <c r="L2786">
        <v>161</v>
      </c>
      <c r="M2786">
        <v>81</v>
      </c>
      <c r="N2786">
        <v>74</v>
      </c>
      <c r="O2786">
        <v>87</v>
      </c>
      <c r="P2786" t="s">
        <v>51</v>
      </c>
      <c r="Q2786" t="s">
        <v>51</v>
      </c>
      <c r="R2786" t="s">
        <v>51</v>
      </c>
      <c r="S2786" t="s">
        <v>51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45">
      <c r="A2787" s="3" t="b">
        <f>Teams[[#This Row],[yearID]]&gt;=1973</f>
        <v>1</v>
      </c>
      <c r="B2787" s="3" t="b">
        <f>Teams[[#This Row],[yearID]]&gt;=1903</f>
        <v>1</v>
      </c>
      <c r="C2787" s="3" t="str">
        <f>_xlfn.XLOOKUP(Teams[[#This Row],[franchID]], franchises[franchID], franchises[franchName])</f>
        <v>Houston Astros</v>
      </c>
      <c r="D2787" s="3">
        <f>IF(Teams[[#This Row],[LgWin]]="Y", 1,
IF(Teams[[#This Row],[LgWin]] = "N", 0, " "))</f>
        <v>0</v>
      </c>
      <c r="E2787" s="3">
        <f>IF(Teams[[#This Row],[WSWin]]="Y", 1,
IF(Teams[[#This Row],[WSWin]] = "N", 0, " "))</f>
        <v>0</v>
      </c>
      <c r="F2787">
        <v>2015</v>
      </c>
      <c r="G2787" t="s">
        <v>410</v>
      </c>
      <c r="H2787" t="s">
        <v>528</v>
      </c>
      <c r="I2787" t="s">
        <v>528</v>
      </c>
      <c r="J2787" t="s">
        <v>8</v>
      </c>
      <c r="K2787">
        <v>2</v>
      </c>
      <c r="L2787">
        <v>162</v>
      </c>
      <c r="M2787">
        <v>81</v>
      </c>
      <c r="N2787">
        <v>86</v>
      </c>
      <c r="O2787">
        <v>76</v>
      </c>
      <c r="P2787" t="s">
        <v>51</v>
      </c>
      <c r="Q2787" t="s">
        <v>76</v>
      </c>
      <c r="R2787" t="s">
        <v>51</v>
      </c>
      <c r="S2787" t="s">
        <v>51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45">
      <c r="A2788" s="3" t="b">
        <f>Teams[[#This Row],[yearID]]&gt;=1973</f>
        <v>1</v>
      </c>
      <c r="B2788" s="3" t="b">
        <f>Teams[[#This Row],[yearID]]&gt;=1903</f>
        <v>1</v>
      </c>
      <c r="C2788" s="3" t="str">
        <f>_xlfn.XLOOKUP(Teams[[#This Row],[franchID]], franchises[franchID], franchises[franchName])</f>
        <v>Kansas City Royals</v>
      </c>
      <c r="D2788" s="3">
        <f>IF(Teams[[#This Row],[LgWin]]="Y", 1,
IF(Teams[[#This Row],[LgWin]] = "N", 0, " "))</f>
        <v>1</v>
      </c>
      <c r="E2788" s="3">
        <f>IF(Teams[[#This Row],[WSWin]]="Y", 1,
IF(Teams[[#This Row],[WSWin]] = "N", 0, " "))</f>
        <v>1</v>
      </c>
      <c r="F2788">
        <v>2015</v>
      </c>
      <c r="G2788" t="s">
        <v>410</v>
      </c>
      <c r="H2788" t="s">
        <v>509</v>
      </c>
      <c r="I2788" t="s">
        <v>548</v>
      </c>
      <c r="J2788" t="s">
        <v>591</v>
      </c>
      <c r="K2788">
        <v>1</v>
      </c>
      <c r="L2788">
        <v>162</v>
      </c>
      <c r="M2788">
        <v>81</v>
      </c>
      <c r="N2788">
        <v>95</v>
      </c>
      <c r="O2788">
        <v>67</v>
      </c>
      <c r="P2788" t="s">
        <v>76</v>
      </c>
      <c r="Q2788" t="s">
        <v>51</v>
      </c>
      <c r="R2788" t="s">
        <v>76</v>
      </c>
      <c r="S2788" t="s">
        <v>76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45">
      <c r="A2789" s="3" t="b">
        <f>Teams[[#This Row],[yearID]]&gt;=1973</f>
        <v>1</v>
      </c>
      <c r="B2789" s="3" t="b">
        <f>Teams[[#This Row],[yearID]]&gt;=1903</f>
        <v>1</v>
      </c>
      <c r="C2789" s="3" t="str">
        <f>_xlfn.XLOOKUP(Teams[[#This Row],[franchID]], franchises[franchID], franchises[franchName])</f>
        <v>Los Angeles Angels of Anaheim</v>
      </c>
      <c r="D2789" s="3">
        <f>IF(Teams[[#This Row],[LgWin]]="Y", 1,
IF(Teams[[#This Row],[LgWin]] = "N", 0, " "))</f>
        <v>0</v>
      </c>
      <c r="E2789" s="3">
        <f>IF(Teams[[#This Row],[WSWin]]="Y", 1,
IF(Teams[[#This Row],[WSWin]] = "N", 0, " "))</f>
        <v>0</v>
      </c>
      <c r="F2789">
        <v>2015</v>
      </c>
      <c r="G2789" t="s">
        <v>410</v>
      </c>
      <c r="H2789" t="s">
        <v>519</v>
      </c>
      <c r="I2789" t="s">
        <v>520</v>
      </c>
      <c r="J2789" t="s">
        <v>8</v>
      </c>
      <c r="K2789">
        <v>3</v>
      </c>
      <c r="L2789">
        <v>162</v>
      </c>
      <c r="M2789">
        <v>81</v>
      </c>
      <c r="N2789">
        <v>85</v>
      </c>
      <c r="O2789">
        <v>77</v>
      </c>
      <c r="P2789" t="s">
        <v>51</v>
      </c>
      <c r="Q2789" t="s">
        <v>51</v>
      </c>
      <c r="R2789" t="s">
        <v>51</v>
      </c>
      <c r="S2789" t="s">
        <v>51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45">
      <c r="A2790" s="3" t="b">
        <f>Teams[[#This Row],[yearID]]&gt;=1973</f>
        <v>1</v>
      </c>
      <c r="B2790" s="3" t="b">
        <f>Teams[[#This Row],[yearID]]&gt;=1903</f>
        <v>1</v>
      </c>
      <c r="C2790" s="3" t="str">
        <f>_xlfn.XLOOKUP(Teams[[#This Row],[franchID]], franchises[franchID], franchises[franchName])</f>
        <v>Los Angeles Dodgers</v>
      </c>
      <c r="D2790" s="3">
        <f>IF(Teams[[#This Row],[LgWin]]="Y", 1,
IF(Teams[[#This Row],[LgWin]] = "N", 0, " "))</f>
        <v>0</v>
      </c>
      <c r="E2790" s="3">
        <f>IF(Teams[[#This Row],[WSWin]]="Y", 1,
IF(Teams[[#This Row],[WSWin]] = "N", 0, " "))</f>
        <v>0</v>
      </c>
      <c r="F2790">
        <v>2015</v>
      </c>
      <c r="G2790" t="s">
        <v>157</v>
      </c>
      <c r="H2790" t="s">
        <v>511</v>
      </c>
      <c r="I2790" t="s">
        <v>260</v>
      </c>
      <c r="J2790" t="s">
        <v>8</v>
      </c>
      <c r="K2790">
        <v>1</v>
      </c>
      <c r="L2790">
        <v>162</v>
      </c>
      <c r="M2790">
        <v>81</v>
      </c>
      <c r="N2790">
        <v>92</v>
      </c>
      <c r="O2790">
        <v>70</v>
      </c>
      <c r="P2790" t="s">
        <v>76</v>
      </c>
      <c r="Q2790" t="s">
        <v>51</v>
      </c>
      <c r="R2790" t="s">
        <v>51</v>
      </c>
      <c r="S2790" t="s">
        <v>51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45">
      <c r="A2791" s="3" t="b">
        <f>Teams[[#This Row],[yearID]]&gt;=1973</f>
        <v>1</v>
      </c>
      <c r="B2791" s="3" t="b">
        <f>Teams[[#This Row],[yearID]]&gt;=1903</f>
        <v>1</v>
      </c>
      <c r="C2791" s="3" t="str">
        <f>_xlfn.XLOOKUP(Teams[[#This Row],[franchID]], franchises[franchID], franchises[franchName])</f>
        <v>Florida Marlins</v>
      </c>
      <c r="D2791" s="3">
        <f>IF(Teams[[#This Row],[LgWin]]="Y", 1,
IF(Teams[[#This Row],[LgWin]] = "N", 0, " "))</f>
        <v>0</v>
      </c>
      <c r="E2791" s="3">
        <f>IF(Teams[[#This Row],[WSWin]]="Y", 1,
IF(Teams[[#This Row],[WSWin]] = "N", 0, " "))</f>
        <v>0</v>
      </c>
      <c r="F2791">
        <v>2015</v>
      </c>
      <c r="G2791" t="s">
        <v>157</v>
      </c>
      <c r="H2791" t="s">
        <v>645</v>
      </c>
      <c r="I2791" t="s">
        <v>587</v>
      </c>
      <c r="J2791" t="s">
        <v>37</v>
      </c>
      <c r="K2791">
        <v>3</v>
      </c>
      <c r="L2791">
        <v>162</v>
      </c>
      <c r="M2791">
        <v>81</v>
      </c>
      <c r="N2791">
        <v>71</v>
      </c>
      <c r="O2791">
        <v>91</v>
      </c>
      <c r="P2791" t="s">
        <v>51</v>
      </c>
      <c r="Q2791" t="s">
        <v>51</v>
      </c>
      <c r="R2791" t="s">
        <v>51</v>
      </c>
      <c r="S2791" t="s">
        <v>51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45">
      <c r="A2792" s="3" t="b">
        <f>Teams[[#This Row],[yearID]]&gt;=1973</f>
        <v>1</v>
      </c>
      <c r="B2792" s="3" t="b">
        <f>Teams[[#This Row],[yearID]]&gt;=1903</f>
        <v>1</v>
      </c>
      <c r="C2792" s="3" t="str">
        <f>_xlfn.XLOOKUP(Teams[[#This Row],[franchID]], franchises[franchID], franchises[franchName])</f>
        <v>Milwaukee Brewers</v>
      </c>
      <c r="D2792" s="3">
        <f>IF(Teams[[#This Row],[LgWin]]="Y", 1,
IF(Teams[[#This Row],[LgWin]] = "N", 0, " "))</f>
        <v>0</v>
      </c>
      <c r="E2792" s="3">
        <f>IF(Teams[[#This Row],[WSWin]]="Y", 1,
IF(Teams[[#This Row],[WSWin]] = "N", 0, " "))</f>
        <v>0</v>
      </c>
      <c r="F2792">
        <v>2015</v>
      </c>
      <c r="G2792" t="s">
        <v>157</v>
      </c>
      <c r="H2792" t="s">
        <v>282</v>
      </c>
      <c r="I2792" t="s">
        <v>282</v>
      </c>
      <c r="J2792" t="s">
        <v>591</v>
      </c>
      <c r="K2792">
        <v>4</v>
      </c>
      <c r="L2792">
        <v>162</v>
      </c>
      <c r="M2792">
        <v>81</v>
      </c>
      <c r="N2792">
        <v>68</v>
      </c>
      <c r="O2792">
        <v>94</v>
      </c>
      <c r="P2792" t="s">
        <v>51</v>
      </c>
      <c r="Q2792" t="s">
        <v>51</v>
      </c>
      <c r="R2792" t="s">
        <v>51</v>
      </c>
      <c r="S2792" t="s">
        <v>51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45">
      <c r="A2793" s="3" t="b">
        <f>Teams[[#This Row],[yearID]]&gt;=1973</f>
        <v>1</v>
      </c>
      <c r="B2793" s="3" t="b">
        <f>Teams[[#This Row],[yearID]]&gt;=1903</f>
        <v>1</v>
      </c>
      <c r="C2793" s="3" t="str">
        <f>_xlfn.XLOOKUP(Teams[[#This Row],[franchID]], franchises[franchID], franchises[franchName])</f>
        <v>Minnesota Twins</v>
      </c>
      <c r="D2793" s="3">
        <f>IF(Teams[[#This Row],[LgWin]]="Y", 1,
IF(Teams[[#This Row],[LgWin]] = "N", 0, " "))</f>
        <v>0</v>
      </c>
      <c r="E2793" s="3">
        <f>IF(Teams[[#This Row],[WSWin]]="Y", 1,
IF(Teams[[#This Row],[WSWin]] = "N", 0, " "))</f>
        <v>0</v>
      </c>
      <c r="F2793">
        <v>2015</v>
      </c>
      <c r="G2793" t="s">
        <v>410</v>
      </c>
      <c r="H2793" t="s">
        <v>426</v>
      </c>
      <c r="I2793" t="s">
        <v>426</v>
      </c>
      <c r="J2793" t="s">
        <v>591</v>
      </c>
      <c r="K2793">
        <v>2</v>
      </c>
      <c r="L2793">
        <v>162</v>
      </c>
      <c r="M2793">
        <v>81</v>
      </c>
      <c r="N2793">
        <v>83</v>
      </c>
      <c r="O2793">
        <v>79</v>
      </c>
      <c r="P2793" t="s">
        <v>51</v>
      </c>
      <c r="Q2793" t="s">
        <v>51</v>
      </c>
      <c r="R2793" t="s">
        <v>51</v>
      </c>
      <c r="S2793" t="s">
        <v>51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45">
      <c r="A2794" s="3" t="b">
        <f>Teams[[#This Row],[yearID]]&gt;=1973</f>
        <v>1</v>
      </c>
      <c r="B2794" s="3" t="b">
        <f>Teams[[#This Row],[yearID]]&gt;=1903</f>
        <v>1</v>
      </c>
      <c r="C2794" s="3" t="str">
        <f>_xlfn.XLOOKUP(Teams[[#This Row],[franchID]], franchises[franchID], franchises[franchName])</f>
        <v>New York Yankees</v>
      </c>
      <c r="D2794" s="3">
        <f>IF(Teams[[#This Row],[LgWin]]="Y", 1,
IF(Teams[[#This Row],[LgWin]] = "N", 0, " "))</f>
        <v>0</v>
      </c>
      <c r="E2794" s="3">
        <f>IF(Teams[[#This Row],[WSWin]]="Y", 1,
IF(Teams[[#This Row],[WSWin]] = "N", 0, " "))</f>
        <v>0</v>
      </c>
      <c r="F2794">
        <v>2015</v>
      </c>
      <c r="G2794" t="s">
        <v>410</v>
      </c>
      <c r="H2794" t="s">
        <v>436</v>
      </c>
      <c r="I2794" t="s">
        <v>412</v>
      </c>
      <c r="J2794" t="s">
        <v>37</v>
      </c>
      <c r="K2794">
        <v>2</v>
      </c>
      <c r="L2794">
        <v>162</v>
      </c>
      <c r="M2794">
        <v>81</v>
      </c>
      <c r="N2794">
        <v>87</v>
      </c>
      <c r="O2794">
        <v>75</v>
      </c>
      <c r="P2794" t="s">
        <v>51</v>
      </c>
      <c r="Q2794" t="s">
        <v>76</v>
      </c>
      <c r="R2794" t="s">
        <v>51</v>
      </c>
      <c r="S2794" t="s">
        <v>51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45">
      <c r="A2795" s="3" t="b">
        <f>Teams[[#This Row],[yearID]]&gt;=1973</f>
        <v>1</v>
      </c>
      <c r="B2795" s="3" t="b">
        <f>Teams[[#This Row],[yearID]]&gt;=1903</f>
        <v>1</v>
      </c>
      <c r="C2795" s="3" t="str">
        <f>_xlfn.XLOOKUP(Teams[[#This Row],[franchID]], franchises[franchID], franchises[franchName])</f>
        <v>New York Mets</v>
      </c>
      <c r="D2795" s="3">
        <f>IF(Teams[[#This Row],[LgWin]]="Y", 1,
IF(Teams[[#This Row],[LgWin]] = "N", 0, " "))</f>
        <v>1</v>
      </c>
      <c r="E2795" s="3">
        <f>IF(Teams[[#This Row],[WSWin]]="Y", 1,
IF(Teams[[#This Row],[WSWin]] = "N", 0, " "))</f>
        <v>0</v>
      </c>
      <c r="F2795">
        <v>2015</v>
      </c>
      <c r="G2795" t="s">
        <v>157</v>
      </c>
      <c r="H2795" t="s">
        <v>532</v>
      </c>
      <c r="I2795" t="s">
        <v>533</v>
      </c>
      <c r="J2795" t="s">
        <v>37</v>
      </c>
      <c r="K2795">
        <v>1</v>
      </c>
      <c r="L2795">
        <v>162</v>
      </c>
      <c r="M2795">
        <v>81</v>
      </c>
      <c r="N2795">
        <v>90</v>
      </c>
      <c r="O2795">
        <v>72</v>
      </c>
      <c r="P2795" t="s">
        <v>76</v>
      </c>
      <c r="Q2795" t="s">
        <v>51</v>
      </c>
      <c r="R2795" t="s">
        <v>76</v>
      </c>
      <c r="S2795" t="s">
        <v>51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45">
      <c r="A2796" s="3" t="b">
        <f>Teams[[#This Row],[yearID]]&gt;=1973</f>
        <v>1</v>
      </c>
      <c r="B2796" s="3" t="b">
        <f>Teams[[#This Row],[yearID]]&gt;=1903</f>
        <v>1</v>
      </c>
      <c r="C2796" s="3" t="str">
        <f>_xlfn.XLOOKUP(Teams[[#This Row],[franchID]], franchises[franchID], franchises[franchName])</f>
        <v>Oakland Athletics</v>
      </c>
      <c r="D2796" s="3">
        <f>IF(Teams[[#This Row],[LgWin]]="Y", 1,
IF(Teams[[#This Row],[LgWin]] = "N", 0, " "))</f>
        <v>0</v>
      </c>
      <c r="E2796" s="3">
        <f>IF(Teams[[#This Row],[WSWin]]="Y", 1,
IF(Teams[[#This Row],[WSWin]] = "N", 0, " "))</f>
        <v>0</v>
      </c>
      <c r="F2796">
        <v>2015</v>
      </c>
      <c r="G2796" t="s">
        <v>410</v>
      </c>
      <c r="H2796" t="s">
        <v>423</v>
      </c>
      <c r="I2796" t="s">
        <v>423</v>
      </c>
      <c r="J2796" t="s">
        <v>8</v>
      </c>
      <c r="K2796">
        <v>5</v>
      </c>
      <c r="L2796">
        <v>162</v>
      </c>
      <c r="M2796">
        <v>81</v>
      </c>
      <c r="N2796">
        <v>68</v>
      </c>
      <c r="O2796">
        <v>94</v>
      </c>
      <c r="P2796" t="s">
        <v>51</v>
      </c>
      <c r="Q2796" t="s">
        <v>51</v>
      </c>
      <c r="R2796" t="s">
        <v>51</v>
      </c>
      <c r="S2796" t="s">
        <v>51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45">
      <c r="A2797" s="3" t="b">
        <f>Teams[[#This Row],[yearID]]&gt;=1973</f>
        <v>1</v>
      </c>
      <c r="B2797" s="3" t="b">
        <f>Teams[[#This Row],[yearID]]&gt;=1903</f>
        <v>1</v>
      </c>
      <c r="C2797" s="3" t="str">
        <f>_xlfn.XLOOKUP(Teams[[#This Row],[franchID]], franchises[franchID], franchises[franchName])</f>
        <v>Philadelphia Phillies</v>
      </c>
      <c r="D2797" s="3">
        <f>IF(Teams[[#This Row],[LgWin]]="Y", 1,
IF(Teams[[#This Row],[LgWin]] = "N", 0, " "))</f>
        <v>0</v>
      </c>
      <c r="E2797" s="3">
        <f>IF(Teams[[#This Row],[WSWin]]="Y", 1,
IF(Teams[[#This Row],[WSWin]] = "N", 0, " "))</f>
        <v>0</v>
      </c>
      <c r="F2797">
        <v>2015</v>
      </c>
      <c r="G2797" t="s">
        <v>157</v>
      </c>
      <c r="H2797" t="s">
        <v>122</v>
      </c>
      <c r="I2797" t="s">
        <v>122</v>
      </c>
      <c r="J2797" t="s">
        <v>37</v>
      </c>
      <c r="K2797">
        <v>5</v>
      </c>
      <c r="L2797">
        <v>162</v>
      </c>
      <c r="M2797">
        <v>81</v>
      </c>
      <c r="N2797">
        <v>63</v>
      </c>
      <c r="O2797">
        <v>99</v>
      </c>
      <c r="P2797" t="s">
        <v>51</v>
      </c>
      <c r="Q2797" t="s">
        <v>51</v>
      </c>
      <c r="R2797" t="s">
        <v>51</v>
      </c>
      <c r="S2797" t="s">
        <v>51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45">
      <c r="A2798" s="3" t="b">
        <f>Teams[[#This Row],[yearID]]&gt;=1973</f>
        <v>1</v>
      </c>
      <c r="B2798" s="3" t="b">
        <f>Teams[[#This Row],[yearID]]&gt;=1903</f>
        <v>1</v>
      </c>
      <c r="C2798" s="3" t="str">
        <f>_xlfn.XLOOKUP(Teams[[#This Row],[franchID]], franchises[franchID], franchises[franchName])</f>
        <v>Pittsburgh Pirates</v>
      </c>
      <c r="D2798" s="3">
        <f>IF(Teams[[#This Row],[LgWin]]="Y", 1,
IF(Teams[[#This Row],[LgWin]] = "N", 0, " "))</f>
        <v>0</v>
      </c>
      <c r="E2798" s="3">
        <f>IF(Teams[[#This Row],[WSWin]]="Y", 1,
IF(Teams[[#This Row],[WSWin]] = "N", 0, " "))</f>
        <v>0</v>
      </c>
      <c r="F2798">
        <v>2015</v>
      </c>
      <c r="G2798" t="s">
        <v>157</v>
      </c>
      <c r="H2798" t="s">
        <v>229</v>
      </c>
      <c r="I2798" t="s">
        <v>229</v>
      </c>
      <c r="J2798" t="s">
        <v>591</v>
      </c>
      <c r="K2798">
        <v>2</v>
      </c>
      <c r="L2798">
        <v>162</v>
      </c>
      <c r="M2798">
        <v>81</v>
      </c>
      <c r="N2798">
        <v>98</v>
      </c>
      <c r="O2798">
        <v>64</v>
      </c>
      <c r="P2798" t="s">
        <v>51</v>
      </c>
      <c r="Q2798" t="s">
        <v>76</v>
      </c>
      <c r="R2798" t="s">
        <v>51</v>
      </c>
      <c r="S2798" t="s">
        <v>51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45">
      <c r="A2799" s="3" t="b">
        <f>Teams[[#This Row],[yearID]]&gt;=1973</f>
        <v>1</v>
      </c>
      <c r="B2799" s="3" t="b">
        <f>Teams[[#This Row],[yearID]]&gt;=1903</f>
        <v>1</v>
      </c>
      <c r="C2799" s="3" t="str">
        <f>_xlfn.XLOOKUP(Teams[[#This Row],[franchID]], franchises[franchID], franchises[franchName])</f>
        <v>San Diego Padres</v>
      </c>
      <c r="D2799" s="3">
        <f>IF(Teams[[#This Row],[LgWin]]="Y", 1,
IF(Teams[[#This Row],[LgWin]] = "N", 0, " "))</f>
        <v>0</v>
      </c>
      <c r="E2799" s="3">
        <f>IF(Teams[[#This Row],[WSWin]]="Y", 1,
IF(Teams[[#This Row],[WSWin]] = "N", 0, " "))</f>
        <v>0</v>
      </c>
      <c r="F2799">
        <v>2015</v>
      </c>
      <c r="G2799" t="s">
        <v>157</v>
      </c>
      <c r="H2799" t="s">
        <v>554</v>
      </c>
      <c r="I2799" t="s">
        <v>555</v>
      </c>
      <c r="J2799" t="s">
        <v>8</v>
      </c>
      <c r="K2799">
        <v>4</v>
      </c>
      <c r="L2799">
        <v>162</v>
      </c>
      <c r="M2799">
        <v>81</v>
      </c>
      <c r="N2799">
        <v>74</v>
      </c>
      <c r="O2799">
        <v>88</v>
      </c>
      <c r="P2799" t="s">
        <v>51</v>
      </c>
      <c r="Q2799" t="s">
        <v>51</v>
      </c>
      <c r="R2799" t="s">
        <v>51</v>
      </c>
      <c r="S2799" t="s">
        <v>51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45">
      <c r="A2800" s="3" t="b">
        <f>Teams[[#This Row],[yearID]]&gt;=1973</f>
        <v>1</v>
      </c>
      <c r="B2800" s="3" t="b">
        <f>Teams[[#This Row],[yearID]]&gt;=1903</f>
        <v>1</v>
      </c>
      <c r="C2800" s="3" t="str">
        <f>_xlfn.XLOOKUP(Teams[[#This Row],[franchID]], franchises[franchID], franchises[franchName])</f>
        <v>Seattle Mariners</v>
      </c>
      <c r="D2800" s="3">
        <f>IF(Teams[[#This Row],[LgWin]]="Y", 1,
IF(Teams[[#This Row],[LgWin]] = "N", 0, " "))</f>
        <v>0</v>
      </c>
      <c r="E2800" s="3">
        <f>IF(Teams[[#This Row],[WSWin]]="Y", 1,
IF(Teams[[#This Row],[WSWin]] = "N", 0, " "))</f>
        <v>0</v>
      </c>
      <c r="F2800">
        <v>2015</v>
      </c>
      <c r="G2800" t="s">
        <v>410</v>
      </c>
      <c r="H2800" t="s">
        <v>573</v>
      </c>
      <c r="I2800" t="s">
        <v>573</v>
      </c>
      <c r="J2800" t="s">
        <v>8</v>
      </c>
      <c r="K2800">
        <v>4</v>
      </c>
      <c r="L2800">
        <v>162</v>
      </c>
      <c r="M2800">
        <v>81</v>
      </c>
      <c r="N2800">
        <v>76</v>
      </c>
      <c r="O2800">
        <v>86</v>
      </c>
      <c r="P2800" t="s">
        <v>51</v>
      </c>
      <c r="Q2800" t="s">
        <v>51</v>
      </c>
      <c r="R2800" t="s">
        <v>51</v>
      </c>
      <c r="S2800" t="s">
        <v>51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45">
      <c r="A2801" s="3" t="b">
        <f>Teams[[#This Row],[yearID]]&gt;=1973</f>
        <v>1</v>
      </c>
      <c r="B2801" s="3" t="b">
        <f>Teams[[#This Row],[yearID]]&gt;=1903</f>
        <v>1</v>
      </c>
      <c r="C2801" s="3" t="str">
        <f>_xlfn.XLOOKUP(Teams[[#This Row],[franchID]], franchises[franchID], franchises[franchName])</f>
        <v>San Francisco Giants</v>
      </c>
      <c r="D2801" s="3">
        <f>IF(Teams[[#This Row],[LgWin]]="Y", 1,
IF(Teams[[#This Row],[LgWin]] = "N", 0, " "))</f>
        <v>0</v>
      </c>
      <c r="E2801" s="3">
        <f>IF(Teams[[#This Row],[WSWin]]="Y", 1,
IF(Teams[[#This Row],[WSWin]] = "N", 0, " "))</f>
        <v>0</v>
      </c>
      <c r="F2801">
        <v>2015</v>
      </c>
      <c r="G2801" t="s">
        <v>157</v>
      </c>
      <c r="H2801" t="s">
        <v>514</v>
      </c>
      <c r="I2801" t="s">
        <v>243</v>
      </c>
      <c r="J2801" t="s">
        <v>8</v>
      </c>
      <c r="K2801">
        <v>2</v>
      </c>
      <c r="L2801">
        <v>162</v>
      </c>
      <c r="M2801">
        <v>81</v>
      </c>
      <c r="N2801">
        <v>84</v>
      </c>
      <c r="O2801">
        <v>78</v>
      </c>
      <c r="P2801" t="s">
        <v>51</v>
      </c>
      <c r="Q2801" t="s">
        <v>51</v>
      </c>
      <c r="R2801" t="s">
        <v>51</v>
      </c>
      <c r="S2801" t="s">
        <v>51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45">
      <c r="A2802" s="3" t="b">
        <f>Teams[[#This Row],[yearID]]&gt;=1973</f>
        <v>1</v>
      </c>
      <c r="B2802" s="3" t="b">
        <f>Teams[[#This Row],[yearID]]&gt;=1903</f>
        <v>1</v>
      </c>
      <c r="C2802" s="3" t="str">
        <f>_xlfn.XLOOKUP(Teams[[#This Row],[franchID]], franchises[franchID], franchises[franchName])</f>
        <v>St. Louis Cardinals</v>
      </c>
      <c r="D2802" s="3">
        <f>IF(Teams[[#This Row],[LgWin]]="Y", 1,
IF(Teams[[#This Row],[LgWin]] = "N", 0, " "))</f>
        <v>0</v>
      </c>
      <c r="E2802" s="3">
        <f>IF(Teams[[#This Row],[WSWin]]="Y", 1,
IF(Teams[[#This Row],[WSWin]] = "N", 0, " "))</f>
        <v>0</v>
      </c>
      <c r="F2802">
        <v>2015</v>
      </c>
      <c r="G2802" t="s">
        <v>157</v>
      </c>
      <c r="H2802" t="s">
        <v>396</v>
      </c>
      <c r="I2802" t="s">
        <v>154</v>
      </c>
      <c r="J2802" t="s">
        <v>591</v>
      </c>
      <c r="K2802">
        <v>1</v>
      </c>
      <c r="L2802">
        <v>162</v>
      </c>
      <c r="M2802">
        <v>81</v>
      </c>
      <c r="N2802">
        <v>100</v>
      </c>
      <c r="O2802">
        <v>62</v>
      </c>
      <c r="P2802" t="s">
        <v>76</v>
      </c>
      <c r="Q2802" t="s">
        <v>51</v>
      </c>
      <c r="R2802" t="s">
        <v>51</v>
      </c>
      <c r="S2802" t="s">
        <v>51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45">
      <c r="A2803" s="3" t="b">
        <f>Teams[[#This Row],[yearID]]&gt;=1973</f>
        <v>1</v>
      </c>
      <c r="B2803" s="3" t="b">
        <f>Teams[[#This Row],[yearID]]&gt;=1903</f>
        <v>1</v>
      </c>
      <c r="C2803" s="3" t="str">
        <f>_xlfn.XLOOKUP(Teams[[#This Row],[franchID]], franchises[franchID], franchises[franchName])</f>
        <v>Tampa Bay Rays</v>
      </c>
      <c r="D2803" s="3">
        <f>IF(Teams[[#This Row],[LgWin]]="Y", 1,
IF(Teams[[#This Row],[LgWin]] = "N", 0, " "))</f>
        <v>0</v>
      </c>
      <c r="E2803" s="3">
        <f>IF(Teams[[#This Row],[WSWin]]="Y", 1,
IF(Teams[[#This Row],[WSWin]] = "N", 0, " "))</f>
        <v>0</v>
      </c>
      <c r="F2803">
        <v>2015</v>
      </c>
      <c r="G2803" t="s">
        <v>410</v>
      </c>
      <c r="H2803" t="s">
        <v>604</v>
      </c>
      <c r="I2803" t="s">
        <v>605</v>
      </c>
      <c r="J2803" t="s">
        <v>37</v>
      </c>
      <c r="K2803">
        <v>4</v>
      </c>
      <c r="L2803">
        <v>162</v>
      </c>
      <c r="M2803">
        <v>84</v>
      </c>
      <c r="N2803">
        <v>80</v>
      </c>
      <c r="O2803">
        <v>82</v>
      </c>
      <c r="P2803" t="s">
        <v>51</v>
      </c>
      <c r="Q2803" t="s">
        <v>51</v>
      </c>
      <c r="R2803" t="s">
        <v>51</v>
      </c>
      <c r="S2803" t="s">
        <v>51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45">
      <c r="A2804" s="3" t="b">
        <f>Teams[[#This Row],[yearID]]&gt;=1973</f>
        <v>1</v>
      </c>
      <c r="B2804" s="3" t="b">
        <f>Teams[[#This Row],[yearID]]&gt;=1903</f>
        <v>1</v>
      </c>
      <c r="C2804" s="3" t="str">
        <f>_xlfn.XLOOKUP(Teams[[#This Row],[franchID]], franchises[franchID], franchises[franchName])</f>
        <v>Texas Rangers</v>
      </c>
      <c r="D2804" s="3">
        <f>IF(Teams[[#This Row],[LgWin]]="Y", 1,
IF(Teams[[#This Row],[LgWin]] = "N", 0, " "))</f>
        <v>0</v>
      </c>
      <c r="E2804" s="3">
        <f>IF(Teams[[#This Row],[WSWin]]="Y", 1,
IF(Teams[[#This Row],[WSWin]] = "N", 0, " "))</f>
        <v>0</v>
      </c>
      <c r="F2804">
        <v>2015</v>
      </c>
      <c r="G2804" t="s">
        <v>410</v>
      </c>
      <c r="H2804" t="s">
        <v>526</v>
      </c>
      <c r="I2804" t="s">
        <v>526</v>
      </c>
      <c r="J2804" t="s">
        <v>8</v>
      </c>
      <c r="K2804">
        <v>1</v>
      </c>
      <c r="L2804">
        <v>162</v>
      </c>
      <c r="M2804">
        <v>81</v>
      </c>
      <c r="N2804">
        <v>88</v>
      </c>
      <c r="O2804">
        <v>74</v>
      </c>
      <c r="P2804" t="s">
        <v>76</v>
      </c>
      <c r="Q2804" t="s">
        <v>51</v>
      </c>
      <c r="R2804" t="s">
        <v>51</v>
      </c>
      <c r="S2804" t="s">
        <v>51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45">
      <c r="A2805" s="3" t="b">
        <f>Teams[[#This Row],[yearID]]&gt;=1973</f>
        <v>1</v>
      </c>
      <c r="B2805" s="3" t="b">
        <f>Teams[[#This Row],[yearID]]&gt;=1903</f>
        <v>1</v>
      </c>
      <c r="C2805" s="3" t="str">
        <f>_xlfn.XLOOKUP(Teams[[#This Row],[franchID]], franchises[franchID], franchises[franchName])</f>
        <v>Toronto Blue Jays</v>
      </c>
      <c r="D2805" s="3">
        <f>IF(Teams[[#This Row],[LgWin]]="Y", 1,
IF(Teams[[#This Row],[LgWin]] = "N", 0, " "))</f>
        <v>0</v>
      </c>
      <c r="E2805" s="3">
        <f>IF(Teams[[#This Row],[WSWin]]="Y", 1,
IF(Teams[[#This Row],[WSWin]] = "N", 0, " "))</f>
        <v>0</v>
      </c>
      <c r="F2805">
        <v>2015</v>
      </c>
      <c r="G2805" t="s">
        <v>410</v>
      </c>
      <c r="H2805" t="s">
        <v>576</v>
      </c>
      <c r="I2805" t="s">
        <v>576</v>
      </c>
      <c r="J2805" t="s">
        <v>37</v>
      </c>
      <c r="K2805">
        <v>1</v>
      </c>
      <c r="L2805">
        <v>162</v>
      </c>
      <c r="M2805">
        <v>81</v>
      </c>
      <c r="N2805">
        <v>93</v>
      </c>
      <c r="O2805">
        <v>69</v>
      </c>
      <c r="P2805" t="s">
        <v>76</v>
      </c>
      <c r="Q2805" t="s">
        <v>51</v>
      </c>
      <c r="R2805" t="s">
        <v>51</v>
      </c>
      <c r="S2805" t="s">
        <v>51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45">
      <c r="A2806" s="3" t="b">
        <f>Teams[[#This Row],[yearID]]&gt;=1973</f>
        <v>1</v>
      </c>
      <c r="B2806" s="3" t="b">
        <f>Teams[[#This Row],[yearID]]&gt;=1903</f>
        <v>1</v>
      </c>
      <c r="C2806" s="3" t="str">
        <f>_xlfn.XLOOKUP(Teams[[#This Row],[franchID]], franchises[franchID], franchises[franchName])</f>
        <v>Washington Nationals</v>
      </c>
      <c r="D2806" s="3">
        <f>IF(Teams[[#This Row],[LgWin]]="Y", 1,
IF(Teams[[#This Row],[LgWin]] = "N", 0, " "))</f>
        <v>0</v>
      </c>
      <c r="E2806" s="3">
        <f>IF(Teams[[#This Row],[WSWin]]="Y", 1,
IF(Teams[[#This Row],[WSWin]] = "N", 0, " "))</f>
        <v>0</v>
      </c>
      <c r="F2806">
        <v>2015</v>
      </c>
      <c r="G2806" t="s">
        <v>157</v>
      </c>
      <c r="H2806" t="s">
        <v>126</v>
      </c>
      <c r="I2806" t="s">
        <v>398</v>
      </c>
      <c r="J2806" t="s">
        <v>37</v>
      </c>
      <c r="K2806">
        <v>2</v>
      </c>
      <c r="L2806">
        <v>162</v>
      </c>
      <c r="M2806">
        <v>81</v>
      </c>
      <c r="N2806">
        <v>83</v>
      </c>
      <c r="O2806">
        <v>79</v>
      </c>
      <c r="P2806" t="s">
        <v>51</v>
      </c>
      <c r="Q2806" t="s">
        <v>51</v>
      </c>
      <c r="R2806" t="s">
        <v>51</v>
      </c>
      <c r="S2806" t="s">
        <v>51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45">
      <c r="A2807" s="3" t="b">
        <f>Teams[[#This Row],[yearID]]&gt;=1973</f>
        <v>1</v>
      </c>
      <c r="B2807" s="3" t="b">
        <f>Teams[[#This Row],[yearID]]&gt;=1903</f>
        <v>1</v>
      </c>
      <c r="C2807" s="3" t="str">
        <f>_xlfn.XLOOKUP(Teams[[#This Row],[franchID]], franchises[franchID], franchises[franchName])</f>
        <v>Arizona Diamondbacks</v>
      </c>
      <c r="D2807" s="3">
        <f>IF(Teams[[#This Row],[LgWin]]="Y", 1,
IF(Teams[[#This Row],[LgWin]] = "N", 0, " "))</f>
        <v>0</v>
      </c>
      <c r="E2807" s="3">
        <f>IF(Teams[[#This Row],[WSWin]]="Y", 1,
IF(Teams[[#This Row],[WSWin]] = "N", 0, " "))</f>
        <v>0</v>
      </c>
      <c r="F2807">
        <v>2016</v>
      </c>
      <c r="G2807" t="s">
        <v>157</v>
      </c>
      <c r="H2807" t="s">
        <v>601</v>
      </c>
      <c r="I2807" t="s">
        <v>601</v>
      </c>
      <c r="J2807" t="s">
        <v>8</v>
      </c>
      <c r="K2807">
        <v>4</v>
      </c>
      <c r="L2807">
        <v>162</v>
      </c>
      <c r="M2807">
        <v>81</v>
      </c>
      <c r="N2807">
        <v>69</v>
      </c>
      <c r="O2807">
        <v>93</v>
      </c>
      <c r="P2807" t="s">
        <v>51</v>
      </c>
      <c r="Q2807" t="s">
        <v>51</v>
      </c>
      <c r="R2807" t="s">
        <v>51</v>
      </c>
      <c r="S2807" t="s">
        <v>51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45">
      <c r="A2808" s="3" t="b">
        <f>Teams[[#This Row],[yearID]]&gt;=1973</f>
        <v>1</v>
      </c>
      <c r="B2808" s="3" t="b">
        <f>Teams[[#This Row],[yearID]]&gt;=1903</f>
        <v>1</v>
      </c>
      <c r="C2808" s="3" t="str">
        <f>_xlfn.XLOOKUP(Teams[[#This Row],[franchID]], franchises[franchID], franchises[franchName])</f>
        <v>Atlanta Braves</v>
      </c>
      <c r="D2808" s="3">
        <f>IF(Teams[[#This Row],[LgWin]]="Y", 1,
IF(Teams[[#This Row],[LgWin]] = "N", 0, " "))</f>
        <v>0</v>
      </c>
      <c r="E2808" s="3">
        <f>IF(Teams[[#This Row],[WSWin]]="Y", 1,
IF(Teams[[#This Row],[WSWin]] = "N", 0, " "))</f>
        <v>0</v>
      </c>
      <c r="F2808">
        <v>2016</v>
      </c>
      <c r="G2808" t="s">
        <v>157</v>
      </c>
      <c r="H2808" t="s">
        <v>159</v>
      </c>
      <c r="I2808" t="s">
        <v>159</v>
      </c>
      <c r="J2808" t="s">
        <v>37</v>
      </c>
      <c r="K2808">
        <v>5</v>
      </c>
      <c r="L2808">
        <v>161</v>
      </c>
      <c r="M2808">
        <v>81</v>
      </c>
      <c r="N2808">
        <v>68</v>
      </c>
      <c r="O2808">
        <v>93</v>
      </c>
      <c r="P2808" t="s">
        <v>51</v>
      </c>
      <c r="Q2808" t="s">
        <v>51</v>
      </c>
      <c r="R2808" t="s">
        <v>51</v>
      </c>
      <c r="S2808" t="s">
        <v>51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45">
      <c r="A2809" s="3" t="b">
        <f>Teams[[#This Row],[yearID]]&gt;=1973</f>
        <v>1</v>
      </c>
      <c r="B2809" s="3" t="b">
        <f>Teams[[#This Row],[yearID]]&gt;=1903</f>
        <v>1</v>
      </c>
      <c r="C2809" s="3" t="str">
        <f>_xlfn.XLOOKUP(Teams[[#This Row],[franchID]], franchises[franchID], franchises[franchName])</f>
        <v>Baltimore Orioles</v>
      </c>
      <c r="D2809" s="3">
        <f>IF(Teams[[#This Row],[LgWin]]="Y", 1,
IF(Teams[[#This Row],[LgWin]] = "N", 0, " "))</f>
        <v>0</v>
      </c>
      <c r="E2809" s="3">
        <f>IF(Teams[[#This Row],[WSWin]]="Y", 1,
IF(Teams[[#This Row],[WSWin]] = "N", 0, " "))</f>
        <v>0</v>
      </c>
      <c r="F2809">
        <v>2016</v>
      </c>
      <c r="G2809" t="s">
        <v>410</v>
      </c>
      <c r="H2809" t="s">
        <v>95</v>
      </c>
      <c r="I2809" t="s">
        <v>95</v>
      </c>
      <c r="J2809" t="s">
        <v>37</v>
      </c>
      <c r="K2809">
        <v>2</v>
      </c>
      <c r="L2809">
        <v>162</v>
      </c>
      <c r="M2809">
        <v>81</v>
      </c>
      <c r="N2809">
        <v>89</v>
      </c>
      <c r="O2809">
        <v>73</v>
      </c>
      <c r="P2809" t="s">
        <v>51</v>
      </c>
      <c r="Q2809" t="s">
        <v>76</v>
      </c>
      <c r="R2809" t="s">
        <v>51</v>
      </c>
      <c r="S2809" t="s">
        <v>51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45">
      <c r="A2810" s="3" t="b">
        <f>Teams[[#This Row],[yearID]]&gt;=1973</f>
        <v>1</v>
      </c>
      <c r="B2810" s="3" t="b">
        <f>Teams[[#This Row],[yearID]]&gt;=1903</f>
        <v>1</v>
      </c>
      <c r="C2810" s="3" t="str">
        <f>_xlfn.XLOOKUP(Teams[[#This Row],[franchID]], franchises[franchID], franchises[franchName])</f>
        <v>Boston Red Sox</v>
      </c>
      <c r="D2810" s="3">
        <f>IF(Teams[[#This Row],[LgWin]]="Y", 1,
IF(Teams[[#This Row],[LgWin]] = "N", 0, " "))</f>
        <v>0</v>
      </c>
      <c r="E2810" s="3">
        <f>IF(Teams[[#This Row],[WSWin]]="Y", 1,
IF(Teams[[#This Row],[WSWin]] = "N", 0, " "))</f>
        <v>0</v>
      </c>
      <c r="F2810">
        <v>2016</v>
      </c>
      <c r="G2810" t="s">
        <v>410</v>
      </c>
      <c r="H2810" t="s">
        <v>54</v>
      </c>
      <c r="I2810" t="s">
        <v>54</v>
      </c>
      <c r="J2810" t="s">
        <v>37</v>
      </c>
      <c r="K2810">
        <v>1</v>
      </c>
      <c r="L2810">
        <v>162</v>
      </c>
      <c r="M2810">
        <v>81</v>
      </c>
      <c r="N2810">
        <v>93</v>
      </c>
      <c r="O2810">
        <v>69</v>
      </c>
      <c r="P2810" t="s">
        <v>76</v>
      </c>
      <c r="Q2810" t="s">
        <v>51</v>
      </c>
      <c r="R2810" t="s">
        <v>51</v>
      </c>
      <c r="S2810" t="s">
        <v>51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45">
      <c r="A2811" s="3" t="b">
        <f>Teams[[#This Row],[yearID]]&gt;=1973</f>
        <v>1</v>
      </c>
      <c r="B2811" s="3" t="b">
        <f>Teams[[#This Row],[yearID]]&gt;=1903</f>
        <v>1</v>
      </c>
      <c r="C2811" s="3" t="str">
        <f>_xlfn.XLOOKUP(Teams[[#This Row],[franchID]], franchises[franchID], franchises[franchName])</f>
        <v>Chicago White Sox</v>
      </c>
      <c r="D2811" s="3">
        <f>IF(Teams[[#This Row],[LgWin]]="Y", 1,
IF(Teams[[#This Row],[LgWin]] = "N", 0, " "))</f>
        <v>0</v>
      </c>
      <c r="E2811" s="3">
        <f>IF(Teams[[#This Row],[WSWin]]="Y", 1,
IF(Teams[[#This Row],[WSWin]] = "N", 0, " "))</f>
        <v>0</v>
      </c>
      <c r="F2811">
        <v>2016</v>
      </c>
      <c r="G2811" t="s">
        <v>410</v>
      </c>
      <c r="H2811" t="s">
        <v>415</v>
      </c>
      <c r="I2811" t="s">
        <v>416</v>
      </c>
      <c r="J2811" t="s">
        <v>591</v>
      </c>
      <c r="K2811">
        <v>4</v>
      </c>
      <c r="L2811">
        <v>162</v>
      </c>
      <c r="M2811">
        <v>81</v>
      </c>
      <c r="N2811">
        <v>78</v>
      </c>
      <c r="O2811">
        <v>84</v>
      </c>
      <c r="P2811" t="s">
        <v>51</v>
      </c>
      <c r="Q2811" t="s">
        <v>51</v>
      </c>
      <c r="R2811" t="s">
        <v>51</v>
      </c>
      <c r="S2811" t="s">
        <v>51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45">
      <c r="A2812" s="3" t="b">
        <f>Teams[[#This Row],[yearID]]&gt;=1973</f>
        <v>1</v>
      </c>
      <c r="B2812" s="3" t="b">
        <f>Teams[[#This Row],[yearID]]&gt;=1903</f>
        <v>1</v>
      </c>
      <c r="C2812" s="3" t="str">
        <f>_xlfn.XLOOKUP(Teams[[#This Row],[franchID]], franchises[franchID], franchises[franchName])</f>
        <v>Chicago Cubs</v>
      </c>
      <c r="D2812" s="3">
        <f>IF(Teams[[#This Row],[LgWin]]="Y", 1,
IF(Teams[[#This Row],[LgWin]] = "N", 0, " "))</f>
        <v>1</v>
      </c>
      <c r="E2812" s="3">
        <f>IF(Teams[[#This Row],[WSWin]]="Y", 1,
IF(Teams[[#This Row],[WSWin]] = "N", 0, " "))</f>
        <v>1</v>
      </c>
      <c r="F2812">
        <v>2016</v>
      </c>
      <c r="G2812" t="s">
        <v>157</v>
      </c>
      <c r="H2812" t="s">
        <v>161</v>
      </c>
      <c r="I2812" t="s">
        <v>162</v>
      </c>
      <c r="J2812" t="s">
        <v>591</v>
      </c>
      <c r="K2812">
        <v>1</v>
      </c>
      <c r="L2812">
        <v>162</v>
      </c>
      <c r="M2812">
        <v>81</v>
      </c>
      <c r="N2812">
        <v>103</v>
      </c>
      <c r="O2812">
        <v>58</v>
      </c>
      <c r="P2812" t="s">
        <v>76</v>
      </c>
      <c r="Q2812" t="s">
        <v>51</v>
      </c>
      <c r="R2812" t="s">
        <v>76</v>
      </c>
      <c r="S2812" t="s">
        <v>76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45">
      <c r="A2813" s="3" t="b">
        <f>Teams[[#This Row],[yearID]]&gt;=1973</f>
        <v>1</v>
      </c>
      <c r="B2813" s="3" t="b">
        <f>Teams[[#This Row],[yearID]]&gt;=1903</f>
        <v>1</v>
      </c>
      <c r="C2813" s="3" t="str">
        <f>_xlfn.XLOOKUP(Teams[[#This Row],[franchID]], franchises[franchID], franchises[franchName])</f>
        <v>Cincinnati Reds</v>
      </c>
      <c r="D2813" s="3">
        <f>IF(Teams[[#This Row],[LgWin]]="Y", 1,
IF(Teams[[#This Row],[LgWin]] = "N", 0, " "))</f>
        <v>0</v>
      </c>
      <c r="E2813" s="3">
        <f>IF(Teams[[#This Row],[WSWin]]="Y", 1,
IF(Teams[[#This Row],[WSWin]] = "N", 0, " "))</f>
        <v>0</v>
      </c>
      <c r="F2813">
        <v>2016</v>
      </c>
      <c r="G2813" t="s">
        <v>157</v>
      </c>
      <c r="H2813" t="s">
        <v>167</v>
      </c>
      <c r="I2813" t="s">
        <v>167</v>
      </c>
      <c r="J2813" t="s">
        <v>591</v>
      </c>
      <c r="K2813">
        <v>5</v>
      </c>
      <c r="L2813">
        <v>162</v>
      </c>
      <c r="M2813">
        <v>81</v>
      </c>
      <c r="N2813">
        <v>68</v>
      </c>
      <c r="O2813">
        <v>94</v>
      </c>
      <c r="P2813" t="s">
        <v>51</v>
      </c>
      <c r="Q2813" t="s">
        <v>51</v>
      </c>
      <c r="R2813" t="s">
        <v>51</v>
      </c>
      <c r="S2813" t="s">
        <v>51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45">
      <c r="A2814" s="3" t="b">
        <f>Teams[[#This Row],[yearID]]&gt;=1973</f>
        <v>1</v>
      </c>
      <c r="B2814" s="3" t="b">
        <f>Teams[[#This Row],[yearID]]&gt;=1903</f>
        <v>1</v>
      </c>
      <c r="C2814" s="3" t="str">
        <f>_xlfn.XLOOKUP(Teams[[#This Row],[franchID]], franchises[franchID], franchises[franchName])</f>
        <v>Cleveland Indians</v>
      </c>
      <c r="D2814" s="3">
        <f>IF(Teams[[#This Row],[LgWin]]="Y", 1,
IF(Teams[[#This Row],[LgWin]] = "N", 0, " "))</f>
        <v>1</v>
      </c>
      <c r="E2814" s="3">
        <f>IF(Teams[[#This Row],[WSWin]]="Y", 1,
IF(Teams[[#This Row],[WSWin]] = "N", 0, " "))</f>
        <v>0</v>
      </c>
      <c r="F2814">
        <v>2016</v>
      </c>
      <c r="G2814" t="s">
        <v>410</v>
      </c>
      <c r="H2814" t="s">
        <v>64</v>
      </c>
      <c r="I2814" t="s">
        <v>64</v>
      </c>
      <c r="J2814" t="s">
        <v>591</v>
      </c>
      <c r="K2814">
        <v>1</v>
      </c>
      <c r="L2814">
        <v>161</v>
      </c>
      <c r="M2814">
        <v>80</v>
      </c>
      <c r="N2814">
        <v>94</v>
      </c>
      <c r="O2814">
        <v>67</v>
      </c>
      <c r="P2814" t="s">
        <v>76</v>
      </c>
      <c r="Q2814" t="s">
        <v>51</v>
      </c>
      <c r="R2814" t="s">
        <v>76</v>
      </c>
      <c r="S2814" t="s">
        <v>51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45">
      <c r="A2815" s="3" t="b">
        <f>Teams[[#This Row],[yearID]]&gt;=1973</f>
        <v>1</v>
      </c>
      <c r="B2815" s="3" t="b">
        <f>Teams[[#This Row],[yearID]]&gt;=1903</f>
        <v>1</v>
      </c>
      <c r="C2815" s="3" t="str">
        <f>_xlfn.XLOOKUP(Teams[[#This Row],[franchID]], franchises[franchID], franchises[franchName])</f>
        <v>Colorado Rockies</v>
      </c>
      <c r="D2815" s="3">
        <f>IF(Teams[[#This Row],[LgWin]]="Y", 1,
IF(Teams[[#This Row],[LgWin]] = "N", 0, " "))</f>
        <v>0</v>
      </c>
      <c r="E2815" s="3">
        <f>IF(Teams[[#This Row],[WSWin]]="Y", 1,
IF(Teams[[#This Row],[WSWin]] = "N", 0, " "))</f>
        <v>0</v>
      </c>
      <c r="F2815">
        <v>2016</v>
      </c>
      <c r="G2815" t="s">
        <v>157</v>
      </c>
      <c r="H2815" t="s">
        <v>241</v>
      </c>
      <c r="I2815" t="s">
        <v>241</v>
      </c>
      <c r="J2815" t="s">
        <v>8</v>
      </c>
      <c r="K2815">
        <v>3</v>
      </c>
      <c r="L2815">
        <v>162</v>
      </c>
      <c r="M2815">
        <v>81</v>
      </c>
      <c r="N2815">
        <v>75</v>
      </c>
      <c r="O2815">
        <v>87</v>
      </c>
      <c r="P2815" t="s">
        <v>51</v>
      </c>
      <c r="Q2815" t="s">
        <v>51</v>
      </c>
      <c r="R2815" t="s">
        <v>51</v>
      </c>
      <c r="S2815" t="s">
        <v>51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45">
      <c r="A2816" s="3" t="b">
        <f>Teams[[#This Row],[yearID]]&gt;=1973</f>
        <v>1</v>
      </c>
      <c r="B2816" s="3" t="b">
        <f>Teams[[#This Row],[yearID]]&gt;=1903</f>
        <v>1</v>
      </c>
      <c r="C2816" s="3" t="str">
        <f>_xlfn.XLOOKUP(Teams[[#This Row],[franchID]], franchises[franchID], franchises[franchName])</f>
        <v>Detroit Tigers</v>
      </c>
      <c r="D2816" s="3">
        <f>IF(Teams[[#This Row],[LgWin]]="Y", 1,
IF(Teams[[#This Row],[LgWin]] = "N", 0, " "))</f>
        <v>0</v>
      </c>
      <c r="E2816" s="3">
        <f>IF(Teams[[#This Row],[WSWin]]="Y", 1,
IF(Teams[[#This Row],[WSWin]] = "N", 0, " "))</f>
        <v>0</v>
      </c>
      <c r="F2816">
        <v>2016</v>
      </c>
      <c r="G2816" t="s">
        <v>410</v>
      </c>
      <c r="H2816" t="s">
        <v>419</v>
      </c>
      <c r="I2816" t="s">
        <v>419</v>
      </c>
      <c r="J2816" t="s">
        <v>591</v>
      </c>
      <c r="K2816">
        <v>2</v>
      </c>
      <c r="L2816">
        <v>161</v>
      </c>
      <c r="M2816">
        <v>81</v>
      </c>
      <c r="N2816">
        <v>86</v>
      </c>
      <c r="O2816">
        <v>75</v>
      </c>
      <c r="P2816" t="s">
        <v>51</v>
      </c>
      <c r="Q2816" t="s">
        <v>51</v>
      </c>
      <c r="R2816" t="s">
        <v>51</v>
      </c>
      <c r="S2816" t="s">
        <v>51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45">
      <c r="A2817" s="3" t="b">
        <f>Teams[[#This Row],[yearID]]&gt;=1973</f>
        <v>1</v>
      </c>
      <c r="B2817" s="3" t="b">
        <f>Teams[[#This Row],[yearID]]&gt;=1903</f>
        <v>1</v>
      </c>
      <c r="C2817" s="3" t="str">
        <f>_xlfn.XLOOKUP(Teams[[#This Row],[franchID]], franchises[franchID], franchises[franchName])</f>
        <v>Houston Astros</v>
      </c>
      <c r="D2817" s="3">
        <f>IF(Teams[[#This Row],[LgWin]]="Y", 1,
IF(Teams[[#This Row],[LgWin]] = "N", 0, " "))</f>
        <v>0</v>
      </c>
      <c r="E2817" s="3">
        <f>IF(Teams[[#This Row],[WSWin]]="Y", 1,
IF(Teams[[#This Row],[WSWin]] = "N", 0, " "))</f>
        <v>0</v>
      </c>
      <c r="F2817">
        <v>2016</v>
      </c>
      <c r="G2817" t="s">
        <v>410</v>
      </c>
      <c r="H2817" t="s">
        <v>528</v>
      </c>
      <c r="I2817" t="s">
        <v>528</v>
      </c>
      <c r="J2817" t="s">
        <v>8</v>
      </c>
      <c r="K2817">
        <v>3</v>
      </c>
      <c r="L2817">
        <v>162</v>
      </c>
      <c r="M2817">
        <v>81</v>
      </c>
      <c r="N2817">
        <v>84</v>
      </c>
      <c r="O2817">
        <v>78</v>
      </c>
      <c r="P2817" t="s">
        <v>51</v>
      </c>
      <c r="Q2817" t="s">
        <v>51</v>
      </c>
      <c r="R2817" t="s">
        <v>51</v>
      </c>
      <c r="S2817" t="s">
        <v>51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45">
      <c r="A2818" s="3" t="b">
        <f>Teams[[#This Row],[yearID]]&gt;=1973</f>
        <v>1</v>
      </c>
      <c r="B2818" s="3" t="b">
        <f>Teams[[#This Row],[yearID]]&gt;=1903</f>
        <v>1</v>
      </c>
      <c r="C2818" s="3" t="str">
        <f>_xlfn.XLOOKUP(Teams[[#This Row],[franchID]], franchises[franchID], franchises[franchName])</f>
        <v>Kansas City Royals</v>
      </c>
      <c r="D2818" s="3">
        <f>IF(Teams[[#This Row],[LgWin]]="Y", 1,
IF(Teams[[#This Row],[LgWin]] = "N", 0, " "))</f>
        <v>0</v>
      </c>
      <c r="E2818" s="3">
        <f>IF(Teams[[#This Row],[WSWin]]="Y", 1,
IF(Teams[[#This Row],[WSWin]] = "N", 0, " "))</f>
        <v>0</v>
      </c>
      <c r="F2818">
        <v>2016</v>
      </c>
      <c r="G2818" t="s">
        <v>410</v>
      </c>
      <c r="H2818" t="s">
        <v>509</v>
      </c>
      <c r="I2818" t="s">
        <v>548</v>
      </c>
      <c r="J2818" t="s">
        <v>591</v>
      </c>
      <c r="K2818">
        <v>3</v>
      </c>
      <c r="L2818">
        <v>162</v>
      </c>
      <c r="M2818">
        <v>81</v>
      </c>
      <c r="N2818">
        <v>81</v>
      </c>
      <c r="O2818">
        <v>81</v>
      </c>
      <c r="P2818" t="s">
        <v>51</v>
      </c>
      <c r="Q2818" t="s">
        <v>51</v>
      </c>
      <c r="R2818" t="s">
        <v>51</v>
      </c>
      <c r="S2818" t="s">
        <v>51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45">
      <c r="A2819" s="3" t="b">
        <f>Teams[[#This Row],[yearID]]&gt;=1973</f>
        <v>1</v>
      </c>
      <c r="B2819" s="3" t="b">
        <f>Teams[[#This Row],[yearID]]&gt;=1903</f>
        <v>1</v>
      </c>
      <c r="C2819" s="3" t="str">
        <f>_xlfn.XLOOKUP(Teams[[#This Row],[franchID]], franchises[franchID], franchises[franchName])</f>
        <v>Los Angeles Angels of Anaheim</v>
      </c>
      <c r="D2819" s="3">
        <f>IF(Teams[[#This Row],[LgWin]]="Y", 1,
IF(Teams[[#This Row],[LgWin]] = "N", 0, " "))</f>
        <v>0</v>
      </c>
      <c r="E2819" s="3">
        <f>IF(Teams[[#This Row],[WSWin]]="Y", 1,
IF(Teams[[#This Row],[WSWin]] = "N", 0, " "))</f>
        <v>0</v>
      </c>
      <c r="F2819">
        <v>2016</v>
      </c>
      <c r="G2819" t="s">
        <v>410</v>
      </c>
      <c r="H2819" t="s">
        <v>519</v>
      </c>
      <c r="I2819" t="s">
        <v>520</v>
      </c>
      <c r="J2819" t="s">
        <v>8</v>
      </c>
      <c r="K2819">
        <v>4</v>
      </c>
      <c r="L2819">
        <v>162</v>
      </c>
      <c r="M2819">
        <v>81</v>
      </c>
      <c r="N2819">
        <v>74</v>
      </c>
      <c r="O2819">
        <v>88</v>
      </c>
      <c r="P2819" t="s">
        <v>51</v>
      </c>
      <c r="Q2819" t="s">
        <v>51</v>
      </c>
      <c r="R2819" t="s">
        <v>51</v>
      </c>
      <c r="S2819" t="s">
        <v>51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45">
      <c r="A2820" s="3" t="b">
        <f>Teams[[#This Row],[yearID]]&gt;=1973</f>
        <v>1</v>
      </c>
      <c r="B2820" s="3" t="b">
        <f>Teams[[#This Row],[yearID]]&gt;=1903</f>
        <v>1</v>
      </c>
      <c r="C2820" s="3" t="str">
        <f>_xlfn.XLOOKUP(Teams[[#This Row],[franchID]], franchises[franchID], franchises[franchName])</f>
        <v>Los Angeles Dodgers</v>
      </c>
      <c r="D2820" s="3">
        <f>IF(Teams[[#This Row],[LgWin]]="Y", 1,
IF(Teams[[#This Row],[LgWin]] = "N", 0, " "))</f>
        <v>0</v>
      </c>
      <c r="E2820" s="3">
        <f>IF(Teams[[#This Row],[WSWin]]="Y", 1,
IF(Teams[[#This Row],[WSWin]] = "N", 0, " "))</f>
        <v>0</v>
      </c>
      <c r="F2820">
        <v>2016</v>
      </c>
      <c r="G2820" t="s">
        <v>157</v>
      </c>
      <c r="H2820" t="s">
        <v>511</v>
      </c>
      <c r="I2820" t="s">
        <v>260</v>
      </c>
      <c r="J2820" t="s">
        <v>8</v>
      </c>
      <c r="K2820">
        <v>1</v>
      </c>
      <c r="L2820">
        <v>162</v>
      </c>
      <c r="M2820">
        <v>81</v>
      </c>
      <c r="N2820">
        <v>91</v>
      </c>
      <c r="O2820">
        <v>71</v>
      </c>
      <c r="P2820" t="s">
        <v>76</v>
      </c>
      <c r="Q2820" t="s">
        <v>51</v>
      </c>
      <c r="R2820" t="s">
        <v>51</v>
      </c>
      <c r="S2820" t="s">
        <v>51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45">
      <c r="A2821" s="3" t="b">
        <f>Teams[[#This Row],[yearID]]&gt;=1973</f>
        <v>1</v>
      </c>
      <c r="B2821" s="3" t="b">
        <f>Teams[[#This Row],[yearID]]&gt;=1903</f>
        <v>1</v>
      </c>
      <c r="C2821" s="3" t="str">
        <f>_xlfn.XLOOKUP(Teams[[#This Row],[franchID]], franchises[franchID], franchises[franchName])</f>
        <v>Florida Marlins</v>
      </c>
      <c r="D2821" s="3">
        <f>IF(Teams[[#This Row],[LgWin]]="Y", 1,
IF(Teams[[#This Row],[LgWin]] = "N", 0, " "))</f>
        <v>0</v>
      </c>
      <c r="E2821" s="3">
        <f>IF(Teams[[#This Row],[WSWin]]="Y", 1,
IF(Teams[[#This Row],[WSWin]] = "N", 0, " "))</f>
        <v>0</v>
      </c>
      <c r="F2821">
        <v>2016</v>
      </c>
      <c r="G2821" t="s">
        <v>157</v>
      </c>
      <c r="H2821" t="s">
        <v>645</v>
      </c>
      <c r="I2821" t="s">
        <v>587</v>
      </c>
      <c r="J2821" t="s">
        <v>37</v>
      </c>
      <c r="K2821">
        <v>3</v>
      </c>
      <c r="L2821">
        <v>161</v>
      </c>
      <c r="M2821">
        <v>80</v>
      </c>
      <c r="N2821">
        <v>79</v>
      </c>
      <c r="O2821">
        <v>82</v>
      </c>
      <c r="P2821" t="s">
        <v>51</v>
      </c>
      <c r="Q2821" t="s">
        <v>51</v>
      </c>
      <c r="R2821" t="s">
        <v>51</v>
      </c>
      <c r="S2821" t="s">
        <v>51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45">
      <c r="A2822" s="3" t="b">
        <f>Teams[[#This Row],[yearID]]&gt;=1973</f>
        <v>1</v>
      </c>
      <c r="B2822" s="3" t="b">
        <f>Teams[[#This Row],[yearID]]&gt;=1903</f>
        <v>1</v>
      </c>
      <c r="C2822" s="3" t="str">
        <f>_xlfn.XLOOKUP(Teams[[#This Row],[franchID]], franchises[franchID], franchises[franchName])</f>
        <v>Milwaukee Brewers</v>
      </c>
      <c r="D2822" s="3">
        <f>IF(Teams[[#This Row],[LgWin]]="Y", 1,
IF(Teams[[#This Row],[LgWin]] = "N", 0, " "))</f>
        <v>0</v>
      </c>
      <c r="E2822" s="3">
        <f>IF(Teams[[#This Row],[WSWin]]="Y", 1,
IF(Teams[[#This Row],[WSWin]] = "N", 0, " "))</f>
        <v>0</v>
      </c>
      <c r="F2822">
        <v>2016</v>
      </c>
      <c r="G2822" t="s">
        <v>157</v>
      </c>
      <c r="H2822" t="s">
        <v>282</v>
      </c>
      <c r="I2822" t="s">
        <v>282</v>
      </c>
      <c r="J2822" t="s">
        <v>591</v>
      </c>
      <c r="K2822">
        <v>4</v>
      </c>
      <c r="L2822">
        <v>162</v>
      </c>
      <c r="M2822">
        <v>81</v>
      </c>
      <c r="N2822">
        <v>73</v>
      </c>
      <c r="O2822">
        <v>89</v>
      </c>
      <c r="P2822" t="s">
        <v>51</v>
      </c>
      <c r="Q2822" t="s">
        <v>51</v>
      </c>
      <c r="R2822" t="s">
        <v>51</v>
      </c>
      <c r="S2822" t="s">
        <v>51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45">
      <c r="A2823" s="3" t="b">
        <f>Teams[[#This Row],[yearID]]&gt;=1973</f>
        <v>1</v>
      </c>
      <c r="B2823" s="3" t="b">
        <f>Teams[[#This Row],[yearID]]&gt;=1903</f>
        <v>1</v>
      </c>
      <c r="C2823" s="3" t="str">
        <f>_xlfn.XLOOKUP(Teams[[#This Row],[franchID]], franchises[franchID], franchises[franchName])</f>
        <v>Minnesota Twins</v>
      </c>
      <c r="D2823" s="3">
        <f>IF(Teams[[#This Row],[LgWin]]="Y", 1,
IF(Teams[[#This Row],[LgWin]] = "N", 0, " "))</f>
        <v>0</v>
      </c>
      <c r="E2823" s="3">
        <f>IF(Teams[[#This Row],[WSWin]]="Y", 1,
IF(Teams[[#This Row],[WSWin]] = "N", 0, " "))</f>
        <v>0</v>
      </c>
      <c r="F2823">
        <v>2016</v>
      </c>
      <c r="G2823" t="s">
        <v>410</v>
      </c>
      <c r="H2823" t="s">
        <v>426</v>
      </c>
      <c r="I2823" t="s">
        <v>426</v>
      </c>
      <c r="J2823" t="s">
        <v>591</v>
      </c>
      <c r="K2823">
        <v>5</v>
      </c>
      <c r="L2823">
        <v>162</v>
      </c>
      <c r="M2823">
        <v>81</v>
      </c>
      <c r="N2823">
        <v>59</v>
      </c>
      <c r="O2823">
        <v>103</v>
      </c>
      <c r="P2823" t="s">
        <v>51</v>
      </c>
      <c r="Q2823" t="s">
        <v>51</v>
      </c>
      <c r="R2823" t="s">
        <v>51</v>
      </c>
      <c r="S2823" t="s">
        <v>51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45">
      <c r="A2824" s="3" t="b">
        <f>Teams[[#This Row],[yearID]]&gt;=1973</f>
        <v>1</v>
      </c>
      <c r="B2824" s="3" t="b">
        <f>Teams[[#This Row],[yearID]]&gt;=1903</f>
        <v>1</v>
      </c>
      <c r="C2824" s="3" t="str">
        <f>_xlfn.XLOOKUP(Teams[[#This Row],[franchID]], franchises[franchID], franchises[franchName])</f>
        <v>New York Yankees</v>
      </c>
      <c r="D2824" s="3">
        <f>IF(Teams[[#This Row],[LgWin]]="Y", 1,
IF(Teams[[#This Row],[LgWin]] = "N", 0, " "))</f>
        <v>0</v>
      </c>
      <c r="E2824" s="3">
        <f>IF(Teams[[#This Row],[WSWin]]="Y", 1,
IF(Teams[[#This Row],[WSWin]] = "N", 0, " "))</f>
        <v>0</v>
      </c>
      <c r="F2824">
        <v>2016</v>
      </c>
      <c r="G2824" t="s">
        <v>410</v>
      </c>
      <c r="H2824" t="s">
        <v>436</v>
      </c>
      <c r="I2824" t="s">
        <v>412</v>
      </c>
      <c r="J2824" t="s">
        <v>37</v>
      </c>
      <c r="K2824">
        <v>4</v>
      </c>
      <c r="L2824">
        <v>162</v>
      </c>
      <c r="M2824">
        <v>81</v>
      </c>
      <c r="N2824">
        <v>84</v>
      </c>
      <c r="O2824">
        <v>78</v>
      </c>
      <c r="P2824" t="s">
        <v>51</v>
      </c>
      <c r="Q2824" t="s">
        <v>51</v>
      </c>
      <c r="R2824" t="s">
        <v>51</v>
      </c>
      <c r="S2824" t="s">
        <v>51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45">
      <c r="A2825" s="3" t="b">
        <f>Teams[[#This Row],[yearID]]&gt;=1973</f>
        <v>1</v>
      </c>
      <c r="B2825" s="3" t="b">
        <f>Teams[[#This Row],[yearID]]&gt;=1903</f>
        <v>1</v>
      </c>
      <c r="C2825" s="3" t="str">
        <f>_xlfn.XLOOKUP(Teams[[#This Row],[franchID]], franchises[franchID], franchises[franchName])</f>
        <v>New York Mets</v>
      </c>
      <c r="D2825" s="3">
        <f>IF(Teams[[#This Row],[LgWin]]="Y", 1,
IF(Teams[[#This Row],[LgWin]] = "N", 0, " "))</f>
        <v>0</v>
      </c>
      <c r="E2825" s="3">
        <f>IF(Teams[[#This Row],[WSWin]]="Y", 1,
IF(Teams[[#This Row],[WSWin]] = "N", 0, " "))</f>
        <v>0</v>
      </c>
      <c r="F2825">
        <v>2016</v>
      </c>
      <c r="G2825" t="s">
        <v>157</v>
      </c>
      <c r="H2825" t="s">
        <v>532</v>
      </c>
      <c r="I2825" t="s">
        <v>533</v>
      </c>
      <c r="J2825" t="s">
        <v>37</v>
      </c>
      <c r="K2825">
        <v>2</v>
      </c>
      <c r="L2825">
        <v>162</v>
      </c>
      <c r="M2825">
        <v>81</v>
      </c>
      <c r="N2825">
        <v>87</v>
      </c>
      <c r="O2825">
        <v>75</v>
      </c>
      <c r="P2825" t="s">
        <v>51</v>
      </c>
      <c r="Q2825" t="s">
        <v>76</v>
      </c>
      <c r="R2825" t="s">
        <v>51</v>
      </c>
      <c r="S2825" t="s">
        <v>51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45">
      <c r="A2826" s="3" t="b">
        <f>Teams[[#This Row],[yearID]]&gt;=1973</f>
        <v>1</v>
      </c>
      <c r="B2826" s="3" t="b">
        <f>Teams[[#This Row],[yearID]]&gt;=1903</f>
        <v>1</v>
      </c>
      <c r="C2826" s="3" t="str">
        <f>_xlfn.XLOOKUP(Teams[[#This Row],[franchID]], franchises[franchID], franchises[franchName])</f>
        <v>Oakland Athletics</v>
      </c>
      <c r="D2826" s="3">
        <f>IF(Teams[[#This Row],[LgWin]]="Y", 1,
IF(Teams[[#This Row],[LgWin]] = "N", 0, " "))</f>
        <v>0</v>
      </c>
      <c r="E2826" s="3">
        <f>IF(Teams[[#This Row],[WSWin]]="Y", 1,
IF(Teams[[#This Row],[WSWin]] = "N", 0, " "))</f>
        <v>0</v>
      </c>
      <c r="F2826">
        <v>2016</v>
      </c>
      <c r="G2826" t="s">
        <v>410</v>
      </c>
      <c r="H2826" t="s">
        <v>423</v>
      </c>
      <c r="I2826" t="s">
        <v>423</v>
      </c>
      <c r="J2826" t="s">
        <v>8</v>
      </c>
      <c r="K2826">
        <v>5</v>
      </c>
      <c r="L2826">
        <v>162</v>
      </c>
      <c r="M2826">
        <v>81</v>
      </c>
      <c r="N2826">
        <v>69</v>
      </c>
      <c r="O2826">
        <v>93</v>
      </c>
      <c r="P2826" t="s">
        <v>51</v>
      </c>
      <c r="Q2826" t="s">
        <v>51</v>
      </c>
      <c r="R2826" t="s">
        <v>51</v>
      </c>
      <c r="S2826" t="s">
        <v>51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45">
      <c r="A2827" s="3" t="b">
        <f>Teams[[#This Row],[yearID]]&gt;=1973</f>
        <v>1</v>
      </c>
      <c r="B2827" s="3" t="b">
        <f>Teams[[#This Row],[yearID]]&gt;=1903</f>
        <v>1</v>
      </c>
      <c r="C2827" s="3" t="str">
        <f>_xlfn.XLOOKUP(Teams[[#This Row],[franchID]], franchises[franchID], franchises[franchName])</f>
        <v>Philadelphia Phillies</v>
      </c>
      <c r="D2827" s="3">
        <f>IF(Teams[[#This Row],[LgWin]]="Y", 1,
IF(Teams[[#This Row],[LgWin]] = "N", 0, " "))</f>
        <v>0</v>
      </c>
      <c r="E2827" s="3">
        <f>IF(Teams[[#This Row],[WSWin]]="Y", 1,
IF(Teams[[#This Row],[WSWin]] = "N", 0, " "))</f>
        <v>0</v>
      </c>
      <c r="F2827">
        <v>2016</v>
      </c>
      <c r="G2827" t="s">
        <v>157</v>
      </c>
      <c r="H2827" t="s">
        <v>122</v>
      </c>
      <c r="I2827" t="s">
        <v>122</v>
      </c>
      <c r="J2827" t="s">
        <v>37</v>
      </c>
      <c r="K2827">
        <v>4</v>
      </c>
      <c r="L2827">
        <v>162</v>
      </c>
      <c r="M2827">
        <v>81</v>
      </c>
      <c r="N2827">
        <v>71</v>
      </c>
      <c r="O2827">
        <v>91</v>
      </c>
      <c r="P2827" t="s">
        <v>51</v>
      </c>
      <c r="Q2827" t="s">
        <v>51</v>
      </c>
      <c r="R2827" t="s">
        <v>51</v>
      </c>
      <c r="S2827" t="s">
        <v>51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45">
      <c r="A2828" s="3" t="b">
        <f>Teams[[#This Row],[yearID]]&gt;=1973</f>
        <v>1</v>
      </c>
      <c r="B2828" s="3" t="b">
        <f>Teams[[#This Row],[yearID]]&gt;=1903</f>
        <v>1</v>
      </c>
      <c r="C2828" s="3" t="str">
        <f>_xlfn.XLOOKUP(Teams[[#This Row],[franchID]], franchises[franchID], franchises[franchName])</f>
        <v>Pittsburgh Pirates</v>
      </c>
      <c r="D2828" s="3">
        <f>IF(Teams[[#This Row],[LgWin]]="Y", 1,
IF(Teams[[#This Row],[LgWin]] = "N", 0, " "))</f>
        <v>0</v>
      </c>
      <c r="E2828" s="3">
        <f>IF(Teams[[#This Row],[WSWin]]="Y", 1,
IF(Teams[[#This Row],[WSWin]] = "N", 0, " "))</f>
        <v>0</v>
      </c>
      <c r="F2828">
        <v>2016</v>
      </c>
      <c r="G2828" t="s">
        <v>157</v>
      </c>
      <c r="H2828" t="s">
        <v>229</v>
      </c>
      <c r="I2828" t="s">
        <v>229</v>
      </c>
      <c r="J2828" t="s">
        <v>591</v>
      </c>
      <c r="K2828">
        <v>3</v>
      </c>
      <c r="L2828">
        <v>162</v>
      </c>
      <c r="M2828">
        <v>81</v>
      </c>
      <c r="N2828">
        <v>78</v>
      </c>
      <c r="O2828">
        <v>83</v>
      </c>
      <c r="P2828" t="s">
        <v>51</v>
      </c>
      <c r="Q2828" t="s">
        <v>51</v>
      </c>
      <c r="R2828" t="s">
        <v>51</v>
      </c>
      <c r="S2828" t="s">
        <v>51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45">
      <c r="A2829" s="3" t="b">
        <f>Teams[[#This Row],[yearID]]&gt;=1973</f>
        <v>1</v>
      </c>
      <c r="B2829" s="3" t="b">
        <f>Teams[[#This Row],[yearID]]&gt;=1903</f>
        <v>1</v>
      </c>
      <c r="C2829" s="3" t="str">
        <f>_xlfn.XLOOKUP(Teams[[#This Row],[franchID]], franchises[franchID], franchises[franchName])</f>
        <v>San Diego Padres</v>
      </c>
      <c r="D2829" s="3">
        <f>IF(Teams[[#This Row],[LgWin]]="Y", 1,
IF(Teams[[#This Row],[LgWin]] = "N", 0, " "))</f>
        <v>0</v>
      </c>
      <c r="E2829" s="3">
        <f>IF(Teams[[#This Row],[WSWin]]="Y", 1,
IF(Teams[[#This Row],[WSWin]] = "N", 0, " "))</f>
        <v>0</v>
      </c>
      <c r="F2829">
        <v>2016</v>
      </c>
      <c r="G2829" t="s">
        <v>157</v>
      </c>
      <c r="H2829" t="s">
        <v>554</v>
      </c>
      <c r="I2829" t="s">
        <v>555</v>
      </c>
      <c r="J2829" t="s">
        <v>8</v>
      </c>
      <c r="K2829">
        <v>5</v>
      </c>
      <c r="L2829">
        <v>162</v>
      </c>
      <c r="M2829">
        <v>81</v>
      </c>
      <c r="N2829">
        <v>68</v>
      </c>
      <c r="O2829">
        <v>94</v>
      </c>
      <c r="P2829" t="s">
        <v>51</v>
      </c>
      <c r="Q2829" t="s">
        <v>51</v>
      </c>
      <c r="R2829" t="s">
        <v>51</v>
      </c>
      <c r="S2829" t="s">
        <v>51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45">
      <c r="A2830" s="3" t="b">
        <f>Teams[[#This Row],[yearID]]&gt;=1973</f>
        <v>1</v>
      </c>
      <c r="B2830" s="3" t="b">
        <f>Teams[[#This Row],[yearID]]&gt;=1903</f>
        <v>1</v>
      </c>
      <c r="C2830" s="3" t="str">
        <f>_xlfn.XLOOKUP(Teams[[#This Row],[franchID]], franchises[franchID], franchises[franchName])</f>
        <v>Seattle Mariners</v>
      </c>
      <c r="D2830" s="3">
        <f>IF(Teams[[#This Row],[LgWin]]="Y", 1,
IF(Teams[[#This Row],[LgWin]] = "N", 0, " "))</f>
        <v>0</v>
      </c>
      <c r="E2830" s="3">
        <f>IF(Teams[[#This Row],[WSWin]]="Y", 1,
IF(Teams[[#This Row],[WSWin]] = "N", 0, " "))</f>
        <v>0</v>
      </c>
      <c r="F2830">
        <v>2016</v>
      </c>
      <c r="G2830" t="s">
        <v>410</v>
      </c>
      <c r="H2830" t="s">
        <v>573</v>
      </c>
      <c r="I2830" t="s">
        <v>573</v>
      </c>
      <c r="J2830" t="s">
        <v>8</v>
      </c>
      <c r="K2830">
        <v>2</v>
      </c>
      <c r="L2830">
        <v>162</v>
      </c>
      <c r="M2830">
        <v>81</v>
      </c>
      <c r="N2830">
        <v>86</v>
      </c>
      <c r="O2830">
        <v>76</v>
      </c>
      <c r="P2830" t="s">
        <v>51</v>
      </c>
      <c r="Q2830" t="s">
        <v>51</v>
      </c>
      <c r="R2830" t="s">
        <v>51</v>
      </c>
      <c r="S2830" t="s">
        <v>51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45">
      <c r="A2831" s="3" t="b">
        <f>Teams[[#This Row],[yearID]]&gt;=1973</f>
        <v>1</v>
      </c>
      <c r="B2831" s="3" t="b">
        <f>Teams[[#This Row],[yearID]]&gt;=1903</f>
        <v>1</v>
      </c>
      <c r="C2831" s="3" t="str">
        <f>_xlfn.XLOOKUP(Teams[[#This Row],[franchID]], franchises[franchID], franchises[franchName])</f>
        <v>San Francisco Giants</v>
      </c>
      <c r="D2831" s="3">
        <f>IF(Teams[[#This Row],[LgWin]]="Y", 1,
IF(Teams[[#This Row],[LgWin]] = "N", 0, " "))</f>
        <v>0</v>
      </c>
      <c r="E2831" s="3">
        <f>IF(Teams[[#This Row],[WSWin]]="Y", 1,
IF(Teams[[#This Row],[WSWin]] = "N", 0, " "))</f>
        <v>0</v>
      </c>
      <c r="F2831">
        <v>2016</v>
      </c>
      <c r="G2831" t="s">
        <v>157</v>
      </c>
      <c r="H2831" t="s">
        <v>514</v>
      </c>
      <c r="I2831" t="s">
        <v>243</v>
      </c>
      <c r="J2831" t="s">
        <v>8</v>
      </c>
      <c r="K2831">
        <v>2</v>
      </c>
      <c r="L2831">
        <v>162</v>
      </c>
      <c r="M2831">
        <v>81</v>
      </c>
      <c r="N2831">
        <v>87</v>
      </c>
      <c r="O2831">
        <v>75</v>
      </c>
      <c r="P2831" t="s">
        <v>51</v>
      </c>
      <c r="Q2831" t="s">
        <v>76</v>
      </c>
      <c r="R2831" t="s">
        <v>51</v>
      </c>
      <c r="S2831" t="s">
        <v>51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45">
      <c r="A2832" s="3" t="b">
        <f>Teams[[#This Row],[yearID]]&gt;=1973</f>
        <v>1</v>
      </c>
      <c r="B2832" s="3" t="b">
        <f>Teams[[#This Row],[yearID]]&gt;=1903</f>
        <v>1</v>
      </c>
      <c r="C2832" s="3" t="str">
        <f>_xlfn.XLOOKUP(Teams[[#This Row],[franchID]], franchises[franchID], franchises[franchName])</f>
        <v>St. Louis Cardinals</v>
      </c>
      <c r="D2832" s="3">
        <f>IF(Teams[[#This Row],[LgWin]]="Y", 1,
IF(Teams[[#This Row],[LgWin]] = "N", 0, " "))</f>
        <v>0</v>
      </c>
      <c r="E2832" s="3">
        <f>IF(Teams[[#This Row],[WSWin]]="Y", 1,
IF(Teams[[#This Row],[WSWin]] = "N", 0, " "))</f>
        <v>0</v>
      </c>
      <c r="F2832">
        <v>2016</v>
      </c>
      <c r="G2832" t="s">
        <v>157</v>
      </c>
      <c r="H2832" t="s">
        <v>396</v>
      </c>
      <c r="I2832" t="s">
        <v>154</v>
      </c>
      <c r="J2832" t="s">
        <v>591</v>
      </c>
      <c r="K2832">
        <v>2</v>
      </c>
      <c r="L2832">
        <v>162</v>
      </c>
      <c r="M2832">
        <v>81</v>
      </c>
      <c r="N2832">
        <v>86</v>
      </c>
      <c r="O2832">
        <v>76</v>
      </c>
      <c r="P2832" t="s">
        <v>51</v>
      </c>
      <c r="Q2832" t="s">
        <v>51</v>
      </c>
      <c r="R2832" t="s">
        <v>51</v>
      </c>
      <c r="S2832" t="s">
        <v>51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45">
      <c r="A2833" s="3" t="b">
        <f>Teams[[#This Row],[yearID]]&gt;=1973</f>
        <v>1</v>
      </c>
      <c r="B2833" s="3" t="b">
        <f>Teams[[#This Row],[yearID]]&gt;=1903</f>
        <v>1</v>
      </c>
      <c r="C2833" s="3" t="str">
        <f>_xlfn.XLOOKUP(Teams[[#This Row],[franchID]], franchises[franchID], franchises[franchName])</f>
        <v>Tampa Bay Rays</v>
      </c>
      <c r="D2833" s="3">
        <f>IF(Teams[[#This Row],[LgWin]]="Y", 1,
IF(Teams[[#This Row],[LgWin]] = "N", 0, " "))</f>
        <v>0</v>
      </c>
      <c r="E2833" s="3">
        <f>IF(Teams[[#This Row],[WSWin]]="Y", 1,
IF(Teams[[#This Row],[WSWin]] = "N", 0, " "))</f>
        <v>0</v>
      </c>
      <c r="F2833">
        <v>2016</v>
      </c>
      <c r="G2833" t="s">
        <v>410</v>
      </c>
      <c r="H2833" t="s">
        <v>604</v>
      </c>
      <c r="I2833" t="s">
        <v>605</v>
      </c>
      <c r="J2833" t="s">
        <v>37</v>
      </c>
      <c r="K2833">
        <v>5</v>
      </c>
      <c r="L2833">
        <v>162</v>
      </c>
      <c r="M2833">
        <v>81</v>
      </c>
      <c r="N2833">
        <v>68</v>
      </c>
      <c r="O2833">
        <v>94</v>
      </c>
      <c r="P2833" t="s">
        <v>51</v>
      </c>
      <c r="Q2833" t="s">
        <v>51</v>
      </c>
      <c r="R2833" t="s">
        <v>51</v>
      </c>
      <c r="S2833" t="s">
        <v>51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45">
      <c r="A2834" s="3" t="b">
        <f>Teams[[#This Row],[yearID]]&gt;=1973</f>
        <v>1</v>
      </c>
      <c r="B2834" s="3" t="b">
        <f>Teams[[#This Row],[yearID]]&gt;=1903</f>
        <v>1</v>
      </c>
      <c r="C2834" s="3" t="str">
        <f>_xlfn.XLOOKUP(Teams[[#This Row],[franchID]], franchises[franchID], franchises[franchName])</f>
        <v>Texas Rangers</v>
      </c>
      <c r="D2834" s="3">
        <f>IF(Teams[[#This Row],[LgWin]]="Y", 1,
IF(Teams[[#This Row],[LgWin]] = "N", 0, " "))</f>
        <v>0</v>
      </c>
      <c r="E2834" s="3">
        <f>IF(Teams[[#This Row],[WSWin]]="Y", 1,
IF(Teams[[#This Row],[WSWin]] = "N", 0, " "))</f>
        <v>0</v>
      </c>
      <c r="F2834">
        <v>2016</v>
      </c>
      <c r="G2834" t="s">
        <v>410</v>
      </c>
      <c r="H2834" t="s">
        <v>526</v>
      </c>
      <c r="I2834" t="s">
        <v>526</v>
      </c>
      <c r="J2834" t="s">
        <v>8</v>
      </c>
      <c r="K2834">
        <v>1</v>
      </c>
      <c r="L2834">
        <v>162</v>
      </c>
      <c r="M2834">
        <v>81</v>
      </c>
      <c r="N2834">
        <v>95</v>
      </c>
      <c r="O2834">
        <v>67</v>
      </c>
      <c r="P2834" t="s">
        <v>76</v>
      </c>
      <c r="Q2834" t="s">
        <v>51</v>
      </c>
      <c r="R2834" t="s">
        <v>51</v>
      </c>
      <c r="S2834" t="s">
        <v>51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45">
      <c r="A2835" s="3" t="b">
        <f>Teams[[#This Row],[yearID]]&gt;=1973</f>
        <v>1</v>
      </c>
      <c r="B2835" s="3" t="b">
        <f>Teams[[#This Row],[yearID]]&gt;=1903</f>
        <v>1</v>
      </c>
      <c r="C2835" s="3" t="str">
        <f>_xlfn.XLOOKUP(Teams[[#This Row],[franchID]], franchises[franchID], franchises[franchName])</f>
        <v>Toronto Blue Jays</v>
      </c>
      <c r="D2835" s="3">
        <f>IF(Teams[[#This Row],[LgWin]]="Y", 1,
IF(Teams[[#This Row],[LgWin]] = "N", 0, " "))</f>
        <v>0</v>
      </c>
      <c r="E2835" s="3">
        <f>IF(Teams[[#This Row],[WSWin]]="Y", 1,
IF(Teams[[#This Row],[WSWin]] = "N", 0, " "))</f>
        <v>0</v>
      </c>
      <c r="F2835">
        <v>2016</v>
      </c>
      <c r="G2835" t="s">
        <v>410</v>
      </c>
      <c r="H2835" t="s">
        <v>576</v>
      </c>
      <c r="I2835" t="s">
        <v>576</v>
      </c>
      <c r="J2835" t="s">
        <v>37</v>
      </c>
      <c r="K2835">
        <v>2</v>
      </c>
      <c r="L2835">
        <v>162</v>
      </c>
      <c r="M2835">
        <v>81</v>
      </c>
      <c r="N2835">
        <v>89</v>
      </c>
      <c r="O2835">
        <v>73</v>
      </c>
      <c r="P2835" t="s">
        <v>51</v>
      </c>
      <c r="Q2835" t="s">
        <v>76</v>
      </c>
      <c r="R2835" t="s">
        <v>51</v>
      </c>
      <c r="S2835" t="s">
        <v>51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45">
      <c r="A2836" s="3" t="b">
        <f>Teams[[#This Row],[yearID]]&gt;=1973</f>
        <v>1</v>
      </c>
      <c r="B2836" s="3" t="b">
        <f>Teams[[#This Row],[yearID]]&gt;=1903</f>
        <v>1</v>
      </c>
      <c r="C2836" s="3" t="str">
        <f>_xlfn.XLOOKUP(Teams[[#This Row],[franchID]], franchises[franchID], franchises[franchName])</f>
        <v>Washington Nationals</v>
      </c>
      <c r="D2836" s="3">
        <f>IF(Teams[[#This Row],[LgWin]]="Y", 1,
IF(Teams[[#This Row],[LgWin]] = "N", 0, " "))</f>
        <v>0</v>
      </c>
      <c r="E2836" s="3">
        <f>IF(Teams[[#This Row],[WSWin]]="Y", 1,
IF(Teams[[#This Row],[WSWin]] = "N", 0, " "))</f>
        <v>0</v>
      </c>
      <c r="F2836">
        <v>2016</v>
      </c>
      <c r="G2836" t="s">
        <v>157</v>
      </c>
      <c r="H2836" t="s">
        <v>126</v>
      </c>
      <c r="I2836" t="s">
        <v>398</v>
      </c>
      <c r="J2836" t="s">
        <v>37</v>
      </c>
      <c r="K2836">
        <v>1</v>
      </c>
      <c r="L2836">
        <v>162</v>
      </c>
      <c r="M2836">
        <v>81</v>
      </c>
      <c r="N2836">
        <v>95</v>
      </c>
      <c r="O2836">
        <v>67</v>
      </c>
      <c r="P2836" t="s">
        <v>76</v>
      </c>
      <c r="Q2836" t="s">
        <v>51</v>
      </c>
      <c r="R2836" t="s">
        <v>51</v>
      </c>
      <c r="S2836" t="s">
        <v>51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45">
      <c r="A2837" s="3" t="b">
        <f>Teams[[#This Row],[yearID]]&gt;=1973</f>
        <v>1</v>
      </c>
      <c r="B2837" s="3" t="b">
        <f>Teams[[#This Row],[yearID]]&gt;=1903</f>
        <v>1</v>
      </c>
      <c r="C2837" s="3" t="str">
        <f>_xlfn.XLOOKUP(Teams[[#This Row],[franchID]], franchises[franchID], franchises[franchName])</f>
        <v>Arizona Diamondbacks</v>
      </c>
      <c r="D2837" s="3">
        <f>IF(Teams[[#This Row],[LgWin]]="Y", 1,
IF(Teams[[#This Row],[LgWin]] = "N", 0, " "))</f>
        <v>0</v>
      </c>
      <c r="E2837" s="3">
        <f>IF(Teams[[#This Row],[WSWin]]="Y", 1,
IF(Teams[[#This Row],[WSWin]] = "N", 0, " "))</f>
        <v>0</v>
      </c>
      <c r="F2837">
        <v>2017</v>
      </c>
      <c r="G2837" t="s">
        <v>157</v>
      </c>
      <c r="H2837" t="s">
        <v>601</v>
      </c>
      <c r="I2837" t="s">
        <v>601</v>
      </c>
      <c r="J2837" t="s">
        <v>8</v>
      </c>
      <c r="K2837">
        <v>2</v>
      </c>
      <c r="L2837">
        <v>162</v>
      </c>
      <c r="M2837">
        <v>81</v>
      </c>
      <c r="N2837">
        <v>93</v>
      </c>
      <c r="O2837">
        <v>69</v>
      </c>
      <c r="P2837" t="s">
        <v>51</v>
      </c>
      <c r="Q2837" t="s">
        <v>76</v>
      </c>
      <c r="R2837" t="s">
        <v>51</v>
      </c>
      <c r="S2837" t="s">
        <v>51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45">
      <c r="A2838" s="3" t="b">
        <f>Teams[[#This Row],[yearID]]&gt;=1973</f>
        <v>1</v>
      </c>
      <c r="B2838" s="3" t="b">
        <f>Teams[[#This Row],[yearID]]&gt;=1903</f>
        <v>1</v>
      </c>
      <c r="C2838" s="3" t="str">
        <f>_xlfn.XLOOKUP(Teams[[#This Row],[franchID]], franchises[franchID], franchises[franchName])</f>
        <v>Atlanta Braves</v>
      </c>
      <c r="D2838" s="3">
        <f>IF(Teams[[#This Row],[LgWin]]="Y", 1,
IF(Teams[[#This Row],[LgWin]] = "N", 0, " "))</f>
        <v>0</v>
      </c>
      <c r="E2838" s="3">
        <f>IF(Teams[[#This Row],[WSWin]]="Y", 1,
IF(Teams[[#This Row],[WSWin]] = "N", 0, " "))</f>
        <v>0</v>
      </c>
      <c r="F2838">
        <v>2017</v>
      </c>
      <c r="G2838" t="s">
        <v>157</v>
      </c>
      <c r="H2838" t="s">
        <v>159</v>
      </c>
      <c r="I2838" t="s">
        <v>159</v>
      </c>
      <c r="J2838" t="s">
        <v>37</v>
      </c>
      <c r="K2838">
        <v>3</v>
      </c>
      <c r="L2838">
        <v>162</v>
      </c>
      <c r="M2838">
        <v>81</v>
      </c>
      <c r="N2838">
        <v>72</v>
      </c>
      <c r="O2838">
        <v>90</v>
      </c>
      <c r="P2838" t="s">
        <v>51</v>
      </c>
      <c r="Q2838" t="s">
        <v>51</v>
      </c>
      <c r="R2838" t="s">
        <v>51</v>
      </c>
      <c r="S2838" t="s">
        <v>51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45">
      <c r="A2839" s="3" t="b">
        <f>Teams[[#This Row],[yearID]]&gt;=1973</f>
        <v>1</v>
      </c>
      <c r="B2839" s="3" t="b">
        <f>Teams[[#This Row],[yearID]]&gt;=1903</f>
        <v>1</v>
      </c>
      <c r="C2839" s="3" t="str">
        <f>_xlfn.XLOOKUP(Teams[[#This Row],[franchID]], franchises[franchID], franchises[franchName])</f>
        <v>Baltimore Orioles</v>
      </c>
      <c r="D2839" s="3">
        <f>IF(Teams[[#This Row],[LgWin]]="Y", 1,
IF(Teams[[#This Row],[LgWin]] = "N", 0, " "))</f>
        <v>0</v>
      </c>
      <c r="E2839" s="3">
        <f>IF(Teams[[#This Row],[WSWin]]="Y", 1,
IF(Teams[[#This Row],[WSWin]] = "N", 0, " "))</f>
        <v>0</v>
      </c>
      <c r="F2839">
        <v>2017</v>
      </c>
      <c r="G2839" t="s">
        <v>410</v>
      </c>
      <c r="H2839" t="s">
        <v>95</v>
      </c>
      <c r="I2839" t="s">
        <v>95</v>
      </c>
      <c r="J2839" t="s">
        <v>37</v>
      </c>
      <c r="K2839">
        <v>5</v>
      </c>
      <c r="L2839">
        <v>162</v>
      </c>
      <c r="M2839">
        <v>81</v>
      </c>
      <c r="N2839">
        <v>75</v>
      </c>
      <c r="O2839">
        <v>87</v>
      </c>
      <c r="P2839" t="s">
        <v>51</v>
      </c>
      <c r="Q2839" t="s">
        <v>51</v>
      </c>
      <c r="R2839" t="s">
        <v>51</v>
      </c>
      <c r="S2839" t="s">
        <v>51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45">
      <c r="A2840" s="3" t="b">
        <f>Teams[[#This Row],[yearID]]&gt;=1973</f>
        <v>1</v>
      </c>
      <c r="B2840" s="3" t="b">
        <f>Teams[[#This Row],[yearID]]&gt;=1903</f>
        <v>1</v>
      </c>
      <c r="C2840" s="3" t="str">
        <f>_xlfn.XLOOKUP(Teams[[#This Row],[franchID]], franchises[franchID], franchises[franchName])</f>
        <v>Boston Red Sox</v>
      </c>
      <c r="D2840" s="3">
        <f>IF(Teams[[#This Row],[LgWin]]="Y", 1,
IF(Teams[[#This Row],[LgWin]] = "N", 0, " "))</f>
        <v>0</v>
      </c>
      <c r="E2840" s="3">
        <f>IF(Teams[[#This Row],[WSWin]]="Y", 1,
IF(Teams[[#This Row],[WSWin]] = "N", 0, " "))</f>
        <v>0</v>
      </c>
      <c r="F2840">
        <v>2017</v>
      </c>
      <c r="G2840" t="s">
        <v>410</v>
      </c>
      <c r="H2840" t="s">
        <v>54</v>
      </c>
      <c r="I2840" t="s">
        <v>54</v>
      </c>
      <c r="J2840" t="s">
        <v>37</v>
      </c>
      <c r="K2840">
        <v>1</v>
      </c>
      <c r="L2840">
        <v>162</v>
      </c>
      <c r="M2840">
        <v>81</v>
      </c>
      <c r="N2840">
        <v>93</v>
      </c>
      <c r="O2840">
        <v>69</v>
      </c>
      <c r="P2840" t="s">
        <v>76</v>
      </c>
      <c r="Q2840" t="s">
        <v>51</v>
      </c>
      <c r="R2840" t="s">
        <v>51</v>
      </c>
      <c r="S2840" t="s">
        <v>51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45">
      <c r="A2841" s="3" t="b">
        <f>Teams[[#This Row],[yearID]]&gt;=1973</f>
        <v>1</v>
      </c>
      <c r="B2841" s="3" t="b">
        <f>Teams[[#This Row],[yearID]]&gt;=1903</f>
        <v>1</v>
      </c>
      <c r="C2841" s="3" t="str">
        <f>_xlfn.XLOOKUP(Teams[[#This Row],[franchID]], franchises[franchID], franchises[franchName])</f>
        <v>Chicago White Sox</v>
      </c>
      <c r="D2841" s="3">
        <f>IF(Teams[[#This Row],[LgWin]]="Y", 1,
IF(Teams[[#This Row],[LgWin]] = "N", 0, " "))</f>
        <v>0</v>
      </c>
      <c r="E2841" s="3">
        <f>IF(Teams[[#This Row],[WSWin]]="Y", 1,
IF(Teams[[#This Row],[WSWin]] = "N", 0, " "))</f>
        <v>0</v>
      </c>
      <c r="F2841">
        <v>2017</v>
      </c>
      <c r="G2841" t="s">
        <v>410</v>
      </c>
      <c r="H2841" t="s">
        <v>415</v>
      </c>
      <c r="I2841" t="s">
        <v>416</v>
      </c>
      <c r="J2841" t="s">
        <v>591</v>
      </c>
      <c r="K2841">
        <v>4</v>
      </c>
      <c r="L2841">
        <v>162</v>
      </c>
      <c r="M2841">
        <v>81</v>
      </c>
      <c r="N2841">
        <v>67</v>
      </c>
      <c r="O2841">
        <v>95</v>
      </c>
      <c r="P2841" t="s">
        <v>51</v>
      </c>
      <c r="Q2841" t="s">
        <v>51</v>
      </c>
      <c r="R2841" t="s">
        <v>51</v>
      </c>
      <c r="S2841" t="s">
        <v>51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45">
      <c r="A2842" s="3" t="b">
        <f>Teams[[#This Row],[yearID]]&gt;=1973</f>
        <v>1</v>
      </c>
      <c r="B2842" s="3" t="b">
        <f>Teams[[#This Row],[yearID]]&gt;=1903</f>
        <v>1</v>
      </c>
      <c r="C2842" s="3" t="str">
        <f>_xlfn.XLOOKUP(Teams[[#This Row],[franchID]], franchises[franchID], franchises[franchName])</f>
        <v>Chicago Cubs</v>
      </c>
      <c r="D2842" s="3">
        <f>IF(Teams[[#This Row],[LgWin]]="Y", 1,
IF(Teams[[#This Row],[LgWin]] = "N", 0, " "))</f>
        <v>0</v>
      </c>
      <c r="E2842" s="3">
        <f>IF(Teams[[#This Row],[WSWin]]="Y", 1,
IF(Teams[[#This Row],[WSWin]] = "N", 0, " "))</f>
        <v>0</v>
      </c>
      <c r="F2842">
        <v>2017</v>
      </c>
      <c r="G2842" t="s">
        <v>157</v>
      </c>
      <c r="H2842" t="s">
        <v>161</v>
      </c>
      <c r="I2842" t="s">
        <v>162</v>
      </c>
      <c r="J2842" t="s">
        <v>591</v>
      </c>
      <c r="K2842">
        <v>1</v>
      </c>
      <c r="L2842">
        <v>162</v>
      </c>
      <c r="M2842">
        <v>81</v>
      </c>
      <c r="N2842">
        <v>92</v>
      </c>
      <c r="O2842">
        <v>70</v>
      </c>
      <c r="P2842" t="s">
        <v>76</v>
      </c>
      <c r="Q2842" t="s">
        <v>51</v>
      </c>
      <c r="R2842" t="s">
        <v>51</v>
      </c>
      <c r="S2842" t="s">
        <v>51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45">
      <c r="A2843" s="3" t="b">
        <f>Teams[[#This Row],[yearID]]&gt;=1973</f>
        <v>1</v>
      </c>
      <c r="B2843" s="3" t="b">
        <f>Teams[[#This Row],[yearID]]&gt;=1903</f>
        <v>1</v>
      </c>
      <c r="C2843" s="3" t="str">
        <f>_xlfn.XLOOKUP(Teams[[#This Row],[franchID]], franchises[franchID], franchises[franchName])</f>
        <v>Cincinnati Reds</v>
      </c>
      <c r="D2843" s="3">
        <f>IF(Teams[[#This Row],[LgWin]]="Y", 1,
IF(Teams[[#This Row],[LgWin]] = "N", 0, " "))</f>
        <v>0</v>
      </c>
      <c r="E2843" s="3">
        <f>IF(Teams[[#This Row],[WSWin]]="Y", 1,
IF(Teams[[#This Row],[WSWin]] = "N", 0, " "))</f>
        <v>0</v>
      </c>
      <c r="F2843">
        <v>2017</v>
      </c>
      <c r="G2843" t="s">
        <v>157</v>
      </c>
      <c r="H2843" t="s">
        <v>167</v>
      </c>
      <c r="I2843" t="s">
        <v>167</v>
      </c>
      <c r="J2843" t="s">
        <v>591</v>
      </c>
      <c r="K2843">
        <v>5</v>
      </c>
      <c r="L2843">
        <v>162</v>
      </c>
      <c r="M2843">
        <v>81</v>
      </c>
      <c r="N2843">
        <v>68</v>
      </c>
      <c r="O2843">
        <v>94</v>
      </c>
      <c r="P2843" t="s">
        <v>51</v>
      </c>
      <c r="Q2843" t="s">
        <v>51</v>
      </c>
      <c r="R2843" t="s">
        <v>51</v>
      </c>
      <c r="S2843" t="s">
        <v>51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45">
      <c r="A2844" s="3" t="b">
        <f>Teams[[#This Row],[yearID]]&gt;=1973</f>
        <v>1</v>
      </c>
      <c r="B2844" s="3" t="b">
        <f>Teams[[#This Row],[yearID]]&gt;=1903</f>
        <v>1</v>
      </c>
      <c r="C2844" s="3" t="str">
        <f>_xlfn.XLOOKUP(Teams[[#This Row],[franchID]], franchises[franchID], franchises[franchName])</f>
        <v>Cleveland Indians</v>
      </c>
      <c r="D2844" s="3">
        <f>IF(Teams[[#This Row],[LgWin]]="Y", 1,
IF(Teams[[#This Row],[LgWin]] = "N", 0, " "))</f>
        <v>0</v>
      </c>
      <c r="E2844" s="3">
        <f>IF(Teams[[#This Row],[WSWin]]="Y", 1,
IF(Teams[[#This Row],[WSWin]] = "N", 0, " "))</f>
        <v>0</v>
      </c>
      <c r="F2844">
        <v>2017</v>
      </c>
      <c r="G2844" t="s">
        <v>410</v>
      </c>
      <c r="H2844" t="s">
        <v>64</v>
      </c>
      <c r="I2844" t="s">
        <v>64</v>
      </c>
      <c r="J2844" t="s">
        <v>591</v>
      </c>
      <c r="K2844">
        <v>1</v>
      </c>
      <c r="L2844">
        <v>162</v>
      </c>
      <c r="M2844">
        <v>81</v>
      </c>
      <c r="N2844">
        <v>102</v>
      </c>
      <c r="O2844">
        <v>60</v>
      </c>
      <c r="P2844" t="s">
        <v>76</v>
      </c>
      <c r="Q2844" t="s">
        <v>51</v>
      </c>
      <c r="R2844" t="s">
        <v>51</v>
      </c>
      <c r="S2844" t="s">
        <v>51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45">
      <c r="A2845" s="3" t="b">
        <f>Teams[[#This Row],[yearID]]&gt;=1973</f>
        <v>1</v>
      </c>
      <c r="B2845" s="3" t="b">
        <f>Teams[[#This Row],[yearID]]&gt;=1903</f>
        <v>1</v>
      </c>
      <c r="C2845" s="3" t="str">
        <f>_xlfn.XLOOKUP(Teams[[#This Row],[franchID]], franchises[franchID], franchises[franchName])</f>
        <v>Colorado Rockies</v>
      </c>
      <c r="D2845" s="3">
        <f>IF(Teams[[#This Row],[LgWin]]="Y", 1,
IF(Teams[[#This Row],[LgWin]] = "N", 0, " "))</f>
        <v>0</v>
      </c>
      <c r="E2845" s="3">
        <f>IF(Teams[[#This Row],[WSWin]]="Y", 1,
IF(Teams[[#This Row],[WSWin]] = "N", 0, " "))</f>
        <v>0</v>
      </c>
      <c r="F2845">
        <v>2017</v>
      </c>
      <c r="G2845" t="s">
        <v>157</v>
      </c>
      <c r="H2845" t="s">
        <v>241</v>
      </c>
      <c r="I2845" t="s">
        <v>241</v>
      </c>
      <c r="J2845" t="s">
        <v>8</v>
      </c>
      <c r="K2845">
        <v>3</v>
      </c>
      <c r="L2845">
        <v>162</v>
      </c>
      <c r="M2845">
        <v>81</v>
      </c>
      <c r="N2845">
        <v>87</v>
      </c>
      <c r="O2845">
        <v>75</v>
      </c>
      <c r="P2845" t="s">
        <v>51</v>
      </c>
      <c r="Q2845" t="s">
        <v>76</v>
      </c>
      <c r="R2845" t="s">
        <v>51</v>
      </c>
      <c r="S2845" t="s">
        <v>51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45">
      <c r="A2846" s="3" t="b">
        <f>Teams[[#This Row],[yearID]]&gt;=1973</f>
        <v>1</v>
      </c>
      <c r="B2846" s="3" t="b">
        <f>Teams[[#This Row],[yearID]]&gt;=1903</f>
        <v>1</v>
      </c>
      <c r="C2846" s="3" t="str">
        <f>_xlfn.XLOOKUP(Teams[[#This Row],[franchID]], franchises[franchID], franchises[franchName])</f>
        <v>Detroit Tigers</v>
      </c>
      <c r="D2846" s="3">
        <f>IF(Teams[[#This Row],[LgWin]]="Y", 1,
IF(Teams[[#This Row],[LgWin]] = "N", 0, " "))</f>
        <v>0</v>
      </c>
      <c r="E2846" s="3">
        <f>IF(Teams[[#This Row],[WSWin]]="Y", 1,
IF(Teams[[#This Row],[WSWin]] = "N", 0, " "))</f>
        <v>0</v>
      </c>
      <c r="F2846">
        <v>2017</v>
      </c>
      <c r="G2846" t="s">
        <v>410</v>
      </c>
      <c r="H2846" t="s">
        <v>419</v>
      </c>
      <c r="I2846" t="s">
        <v>419</v>
      </c>
      <c r="J2846" t="s">
        <v>591</v>
      </c>
      <c r="K2846">
        <v>5</v>
      </c>
      <c r="L2846">
        <v>162</v>
      </c>
      <c r="M2846">
        <v>81</v>
      </c>
      <c r="N2846">
        <v>64</v>
      </c>
      <c r="O2846">
        <v>98</v>
      </c>
      <c r="P2846" t="s">
        <v>51</v>
      </c>
      <c r="Q2846" t="s">
        <v>51</v>
      </c>
      <c r="R2846" t="s">
        <v>51</v>
      </c>
      <c r="S2846" t="s">
        <v>51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45">
      <c r="A2847" s="3" t="b">
        <f>Teams[[#This Row],[yearID]]&gt;=1973</f>
        <v>1</v>
      </c>
      <c r="B2847" s="3" t="b">
        <f>Teams[[#This Row],[yearID]]&gt;=1903</f>
        <v>1</v>
      </c>
      <c r="C2847" s="3" t="str">
        <f>_xlfn.XLOOKUP(Teams[[#This Row],[franchID]], franchises[franchID], franchises[franchName])</f>
        <v>Houston Astros</v>
      </c>
      <c r="D2847" s="3">
        <f>IF(Teams[[#This Row],[LgWin]]="Y", 1,
IF(Teams[[#This Row],[LgWin]] = "N", 0, " "))</f>
        <v>1</v>
      </c>
      <c r="E2847" s="3">
        <f>IF(Teams[[#This Row],[WSWin]]="Y", 1,
IF(Teams[[#This Row],[WSWin]] = "N", 0, " "))</f>
        <v>1</v>
      </c>
      <c r="F2847">
        <v>2017</v>
      </c>
      <c r="G2847" t="s">
        <v>410</v>
      </c>
      <c r="H2847" t="s">
        <v>528</v>
      </c>
      <c r="I2847" t="s">
        <v>528</v>
      </c>
      <c r="J2847" t="s">
        <v>8</v>
      </c>
      <c r="K2847">
        <v>1</v>
      </c>
      <c r="L2847">
        <v>162</v>
      </c>
      <c r="M2847">
        <v>81</v>
      </c>
      <c r="N2847">
        <v>101</v>
      </c>
      <c r="O2847">
        <v>61</v>
      </c>
      <c r="P2847" t="s">
        <v>76</v>
      </c>
      <c r="Q2847" t="s">
        <v>51</v>
      </c>
      <c r="R2847" t="s">
        <v>76</v>
      </c>
      <c r="S2847" t="s">
        <v>76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45">
      <c r="A2848" s="3" t="b">
        <f>Teams[[#This Row],[yearID]]&gt;=1973</f>
        <v>1</v>
      </c>
      <c r="B2848" s="3" t="b">
        <f>Teams[[#This Row],[yearID]]&gt;=1903</f>
        <v>1</v>
      </c>
      <c r="C2848" s="3" t="str">
        <f>_xlfn.XLOOKUP(Teams[[#This Row],[franchID]], franchises[franchID], franchises[franchName])</f>
        <v>Kansas City Royals</v>
      </c>
      <c r="D2848" s="3">
        <f>IF(Teams[[#This Row],[LgWin]]="Y", 1,
IF(Teams[[#This Row],[LgWin]] = "N", 0, " "))</f>
        <v>0</v>
      </c>
      <c r="E2848" s="3">
        <f>IF(Teams[[#This Row],[WSWin]]="Y", 1,
IF(Teams[[#This Row],[WSWin]] = "N", 0, " "))</f>
        <v>0</v>
      </c>
      <c r="F2848">
        <v>2017</v>
      </c>
      <c r="G2848" t="s">
        <v>410</v>
      </c>
      <c r="H2848" t="s">
        <v>509</v>
      </c>
      <c r="I2848" t="s">
        <v>548</v>
      </c>
      <c r="J2848" t="s">
        <v>591</v>
      </c>
      <c r="K2848">
        <v>3</v>
      </c>
      <c r="L2848">
        <v>162</v>
      </c>
      <c r="M2848">
        <v>81</v>
      </c>
      <c r="N2848">
        <v>80</v>
      </c>
      <c r="O2848">
        <v>82</v>
      </c>
      <c r="P2848" t="s">
        <v>51</v>
      </c>
      <c r="Q2848" t="s">
        <v>51</v>
      </c>
      <c r="R2848" t="s">
        <v>51</v>
      </c>
      <c r="S2848" t="s">
        <v>51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45">
      <c r="A2849" s="3" t="b">
        <f>Teams[[#This Row],[yearID]]&gt;=1973</f>
        <v>1</v>
      </c>
      <c r="B2849" s="3" t="b">
        <f>Teams[[#This Row],[yearID]]&gt;=1903</f>
        <v>1</v>
      </c>
      <c r="C2849" s="3" t="str">
        <f>_xlfn.XLOOKUP(Teams[[#This Row],[franchID]], franchises[franchID], franchises[franchName])</f>
        <v>Los Angeles Angels of Anaheim</v>
      </c>
      <c r="D2849" s="3">
        <f>IF(Teams[[#This Row],[LgWin]]="Y", 1,
IF(Teams[[#This Row],[LgWin]] = "N", 0, " "))</f>
        <v>0</v>
      </c>
      <c r="E2849" s="3">
        <f>IF(Teams[[#This Row],[WSWin]]="Y", 1,
IF(Teams[[#This Row],[WSWin]] = "N", 0, " "))</f>
        <v>0</v>
      </c>
      <c r="F2849">
        <v>2017</v>
      </c>
      <c r="G2849" t="s">
        <v>410</v>
      </c>
      <c r="H2849" t="s">
        <v>519</v>
      </c>
      <c r="I2849" t="s">
        <v>520</v>
      </c>
      <c r="J2849" t="s">
        <v>8</v>
      </c>
      <c r="K2849">
        <v>2</v>
      </c>
      <c r="L2849">
        <v>162</v>
      </c>
      <c r="M2849">
        <v>81</v>
      </c>
      <c r="N2849">
        <v>80</v>
      </c>
      <c r="O2849">
        <v>82</v>
      </c>
      <c r="P2849" t="s">
        <v>51</v>
      </c>
      <c r="Q2849" t="s">
        <v>51</v>
      </c>
      <c r="R2849" t="s">
        <v>51</v>
      </c>
      <c r="S2849" t="s">
        <v>51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45">
      <c r="A2850" s="3" t="b">
        <f>Teams[[#This Row],[yearID]]&gt;=1973</f>
        <v>1</v>
      </c>
      <c r="B2850" s="3" t="b">
        <f>Teams[[#This Row],[yearID]]&gt;=1903</f>
        <v>1</v>
      </c>
      <c r="C2850" s="3" t="str">
        <f>_xlfn.XLOOKUP(Teams[[#This Row],[franchID]], franchises[franchID], franchises[franchName])</f>
        <v>Los Angeles Dodgers</v>
      </c>
      <c r="D2850" s="3">
        <f>IF(Teams[[#This Row],[LgWin]]="Y", 1,
IF(Teams[[#This Row],[LgWin]] = "N", 0, " "))</f>
        <v>1</v>
      </c>
      <c r="E2850" s="3">
        <f>IF(Teams[[#This Row],[WSWin]]="Y", 1,
IF(Teams[[#This Row],[WSWin]] = "N", 0, " "))</f>
        <v>0</v>
      </c>
      <c r="F2850">
        <v>2017</v>
      </c>
      <c r="G2850" t="s">
        <v>157</v>
      </c>
      <c r="H2850" t="s">
        <v>511</v>
      </c>
      <c r="I2850" t="s">
        <v>260</v>
      </c>
      <c r="J2850" t="s">
        <v>8</v>
      </c>
      <c r="K2850">
        <v>1</v>
      </c>
      <c r="L2850">
        <v>162</v>
      </c>
      <c r="M2850">
        <v>81</v>
      </c>
      <c r="N2850">
        <v>104</v>
      </c>
      <c r="O2850">
        <v>58</v>
      </c>
      <c r="P2850" t="s">
        <v>76</v>
      </c>
      <c r="Q2850" t="s">
        <v>51</v>
      </c>
      <c r="R2850" t="s">
        <v>76</v>
      </c>
      <c r="S2850" t="s">
        <v>51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45">
      <c r="A2851" s="3" t="b">
        <f>Teams[[#This Row],[yearID]]&gt;=1973</f>
        <v>1</v>
      </c>
      <c r="B2851" s="3" t="b">
        <f>Teams[[#This Row],[yearID]]&gt;=1903</f>
        <v>1</v>
      </c>
      <c r="C2851" s="3" t="str">
        <f>_xlfn.XLOOKUP(Teams[[#This Row],[franchID]], franchises[franchID], franchises[franchName])</f>
        <v>Florida Marlins</v>
      </c>
      <c r="D2851" s="3">
        <f>IF(Teams[[#This Row],[LgWin]]="Y", 1,
IF(Teams[[#This Row],[LgWin]] = "N", 0, " "))</f>
        <v>0</v>
      </c>
      <c r="E2851" s="3">
        <f>IF(Teams[[#This Row],[WSWin]]="Y", 1,
IF(Teams[[#This Row],[WSWin]] = "N", 0, " "))</f>
        <v>0</v>
      </c>
      <c r="F2851">
        <v>2017</v>
      </c>
      <c r="G2851" t="s">
        <v>157</v>
      </c>
      <c r="H2851" t="s">
        <v>645</v>
      </c>
      <c r="I2851" t="s">
        <v>587</v>
      </c>
      <c r="J2851" t="s">
        <v>37</v>
      </c>
      <c r="K2851">
        <v>2</v>
      </c>
      <c r="L2851">
        <v>162</v>
      </c>
      <c r="M2851">
        <v>78</v>
      </c>
      <c r="N2851">
        <v>77</v>
      </c>
      <c r="O2851">
        <v>85</v>
      </c>
      <c r="P2851" t="s">
        <v>51</v>
      </c>
      <c r="Q2851" t="s">
        <v>51</v>
      </c>
      <c r="R2851" t="s">
        <v>51</v>
      </c>
      <c r="S2851" t="s">
        <v>51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45">
      <c r="A2852" s="3" t="b">
        <f>Teams[[#This Row],[yearID]]&gt;=1973</f>
        <v>1</v>
      </c>
      <c r="B2852" s="3" t="b">
        <f>Teams[[#This Row],[yearID]]&gt;=1903</f>
        <v>1</v>
      </c>
      <c r="C2852" s="3" t="str">
        <f>_xlfn.XLOOKUP(Teams[[#This Row],[franchID]], franchises[franchID], franchises[franchName])</f>
        <v>Milwaukee Brewers</v>
      </c>
      <c r="D2852" s="3">
        <f>IF(Teams[[#This Row],[LgWin]]="Y", 1,
IF(Teams[[#This Row],[LgWin]] = "N", 0, " "))</f>
        <v>0</v>
      </c>
      <c r="E2852" s="3">
        <f>IF(Teams[[#This Row],[WSWin]]="Y", 1,
IF(Teams[[#This Row],[WSWin]] = "N", 0, " "))</f>
        <v>0</v>
      </c>
      <c r="F2852">
        <v>2017</v>
      </c>
      <c r="G2852" t="s">
        <v>157</v>
      </c>
      <c r="H2852" t="s">
        <v>282</v>
      </c>
      <c r="I2852" t="s">
        <v>282</v>
      </c>
      <c r="J2852" t="s">
        <v>591</v>
      </c>
      <c r="K2852">
        <v>2</v>
      </c>
      <c r="L2852">
        <v>162</v>
      </c>
      <c r="M2852">
        <v>84</v>
      </c>
      <c r="N2852">
        <v>86</v>
      </c>
      <c r="O2852">
        <v>76</v>
      </c>
      <c r="P2852" t="s">
        <v>51</v>
      </c>
      <c r="Q2852" t="s">
        <v>51</v>
      </c>
      <c r="R2852" t="s">
        <v>51</v>
      </c>
      <c r="S2852" t="s">
        <v>51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45">
      <c r="A2853" s="3" t="b">
        <f>Teams[[#This Row],[yearID]]&gt;=1973</f>
        <v>1</v>
      </c>
      <c r="B2853" s="3" t="b">
        <f>Teams[[#This Row],[yearID]]&gt;=1903</f>
        <v>1</v>
      </c>
      <c r="C2853" s="3" t="str">
        <f>_xlfn.XLOOKUP(Teams[[#This Row],[franchID]], franchises[franchID], franchises[franchName])</f>
        <v>Minnesota Twins</v>
      </c>
      <c r="D2853" s="3">
        <f>IF(Teams[[#This Row],[LgWin]]="Y", 1,
IF(Teams[[#This Row],[LgWin]] = "N", 0, " "))</f>
        <v>0</v>
      </c>
      <c r="E2853" s="3">
        <f>IF(Teams[[#This Row],[WSWin]]="Y", 1,
IF(Teams[[#This Row],[WSWin]] = "N", 0, " "))</f>
        <v>0</v>
      </c>
      <c r="F2853">
        <v>2017</v>
      </c>
      <c r="G2853" t="s">
        <v>410</v>
      </c>
      <c r="H2853" t="s">
        <v>426</v>
      </c>
      <c r="I2853" t="s">
        <v>426</v>
      </c>
      <c r="J2853" t="s">
        <v>591</v>
      </c>
      <c r="K2853">
        <v>2</v>
      </c>
      <c r="L2853">
        <v>162</v>
      </c>
      <c r="M2853">
        <v>81</v>
      </c>
      <c r="N2853">
        <v>85</v>
      </c>
      <c r="O2853">
        <v>77</v>
      </c>
      <c r="P2853" t="s">
        <v>51</v>
      </c>
      <c r="Q2853" t="s">
        <v>76</v>
      </c>
      <c r="R2853" t="s">
        <v>51</v>
      </c>
      <c r="S2853" t="s">
        <v>51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45">
      <c r="A2854" s="3" t="b">
        <f>Teams[[#This Row],[yearID]]&gt;=1973</f>
        <v>1</v>
      </c>
      <c r="B2854" s="3" t="b">
        <f>Teams[[#This Row],[yearID]]&gt;=1903</f>
        <v>1</v>
      </c>
      <c r="C2854" s="3" t="str">
        <f>_xlfn.XLOOKUP(Teams[[#This Row],[franchID]], franchises[franchID], franchises[franchName])</f>
        <v>New York Yankees</v>
      </c>
      <c r="D2854" s="3">
        <f>IF(Teams[[#This Row],[LgWin]]="Y", 1,
IF(Teams[[#This Row],[LgWin]] = "N", 0, " "))</f>
        <v>0</v>
      </c>
      <c r="E2854" s="3">
        <f>IF(Teams[[#This Row],[WSWin]]="Y", 1,
IF(Teams[[#This Row],[WSWin]] = "N", 0, " "))</f>
        <v>0</v>
      </c>
      <c r="F2854">
        <v>2017</v>
      </c>
      <c r="G2854" t="s">
        <v>410</v>
      </c>
      <c r="H2854" t="s">
        <v>436</v>
      </c>
      <c r="I2854" t="s">
        <v>412</v>
      </c>
      <c r="J2854" t="s">
        <v>37</v>
      </c>
      <c r="K2854">
        <v>2</v>
      </c>
      <c r="L2854">
        <v>162</v>
      </c>
      <c r="M2854">
        <v>81</v>
      </c>
      <c r="N2854">
        <v>91</v>
      </c>
      <c r="O2854">
        <v>71</v>
      </c>
      <c r="P2854" t="s">
        <v>51</v>
      </c>
      <c r="Q2854" t="s">
        <v>76</v>
      </c>
      <c r="R2854" t="s">
        <v>51</v>
      </c>
      <c r="S2854" t="s">
        <v>51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45">
      <c r="A2855" s="3" t="b">
        <f>Teams[[#This Row],[yearID]]&gt;=1973</f>
        <v>1</v>
      </c>
      <c r="B2855" s="3" t="b">
        <f>Teams[[#This Row],[yearID]]&gt;=1903</f>
        <v>1</v>
      </c>
      <c r="C2855" s="3" t="str">
        <f>_xlfn.XLOOKUP(Teams[[#This Row],[franchID]], franchises[franchID], franchises[franchName])</f>
        <v>New York Mets</v>
      </c>
      <c r="D2855" s="3">
        <f>IF(Teams[[#This Row],[LgWin]]="Y", 1,
IF(Teams[[#This Row],[LgWin]] = "N", 0, " "))</f>
        <v>0</v>
      </c>
      <c r="E2855" s="3">
        <f>IF(Teams[[#This Row],[WSWin]]="Y", 1,
IF(Teams[[#This Row],[WSWin]] = "N", 0, " "))</f>
        <v>0</v>
      </c>
      <c r="F2855">
        <v>2017</v>
      </c>
      <c r="G2855" t="s">
        <v>157</v>
      </c>
      <c r="H2855" t="s">
        <v>532</v>
      </c>
      <c r="I2855" t="s">
        <v>533</v>
      </c>
      <c r="J2855" t="s">
        <v>37</v>
      </c>
      <c r="K2855">
        <v>4</v>
      </c>
      <c r="L2855">
        <v>162</v>
      </c>
      <c r="M2855">
        <v>81</v>
      </c>
      <c r="N2855">
        <v>70</v>
      </c>
      <c r="O2855">
        <v>92</v>
      </c>
      <c r="P2855" t="s">
        <v>51</v>
      </c>
      <c r="Q2855" t="s">
        <v>51</v>
      </c>
      <c r="R2855" t="s">
        <v>51</v>
      </c>
      <c r="S2855" t="s">
        <v>51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45">
      <c r="A2856" s="3" t="b">
        <f>Teams[[#This Row],[yearID]]&gt;=1973</f>
        <v>1</v>
      </c>
      <c r="B2856" s="3" t="b">
        <f>Teams[[#This Row],[yearID]]&gt;=1903</f>
        <v>1</v>
      </c>
      <c r="C2856" s="3" t="str">
        <f>_xlfn.XLOOKUP(Teams[[#This Row],[franchID]], franchises[franchID], franchises[franchName])</f>
        <v>Oakland Athletics</v>
      </c>
      <c r="D2856" s="3">
        <f>IF(Teams[[#This Row],[LgWin]]="Y", 1,
IF(Teams[[#This Row],[LgWin]] = "N", 0, " "))</f>
        <v>0</v>
      </c>
      <c r="E2856" s="3">
        <f>IF(Teams[[#This Row],[WSWin]]="Y", 1,
IF(Teams[[#This Row],[WSWin]] = "N", 0, " "))</f>
        <v>0</v>
      </c>
      <c r="F2856">
        <v>2017</v>
      </c>
      <c r="G2856" t="s">
        <v>410</v>
      </c>
      <c r="H2856" t="s">
        <v>423</v>
      </c>
      <c r="I2856" t="s">
        <v>423</v>
      </c>
      <c r="J2856" t="s">
        <v>8</v>
      </c>
      <c r="K2856">
        <v>5</v>
      </c>
      <c r="L2856">
        <v>162</v>
      </c>
      <c r="M2856">
        <v>81</v>
      </c>
      <c r="N2856">
        <v>75</v>
      </c>
      <c r="O2856">
        <v>87</v>
      </c>
      <c r="P2856" t="s">
        <v>51</v>
      </c>
      <c r="Q2856" t="s">
        <v>51</v>
      </c>
      <c r="R2856" t="s">
        <v>51</v>
      </c>
      <c r="S2856" t="s">
        <v>51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45">
      <c r="A2857" s="3" t="b">
        <f>Teams[[#This Row],[yearID]]&gt;=1973</f>
        <v>1</v>
      </c>
      <c r="B2857" s="3" t="b">
        <f>Teams[[#This Row],[yearID]]&gt;=1903</f>
        <v>1</v>
      </c>
      <c r="C2857" s="3" t="str">
        <f>_xlfn.XLOOKUP(Teams[[#This Row],[franchID]], franchises[franchID], franchises[franchName])</f>
        <v>Philadelphia Phillies</v>
      </c>
      <c r="D2857" s="3">
        <f>IF(Teams[[#This Row],[LgWin]]="Y", 1,
IF(Teams[[#This Row],[LgWin]] = "N", 0, " "))</f>
        <v>0</v>
      </c>
      <c r="E2857" s="3">
        <f>IF(Teams[[#This Row],[WSWin]]="Y", 1,
IF(Teams[[#This Row],[WSWin]] = "N", 0, " "))</f>
        <v>0</v>
      </c>
      <c r="F2857">
        <v>2017</v>
      </c>
      <c r="G2857" t="s">
        <v>157</v>
      </c>
      <c r="H2857" t="s">
        <v>122</v>
      </c>
      <c r="I2857" t="s">
        <v>122</v>
      </c>
      <c r="J2857" t="s">
        <v>37</v>
      </c>
      <c r="K2857">
        <v>5</v>
      </c>
      <c r="L2857">
        <v>162</v>
      </c>
      <c r="M2857">
        <v>81</v>
      </c>
      <c r="N2857">
        <v>66</v>
      </c>
      <c r="O2857">
        <v>96</v>
      </c>
      <c r="P2857" t="s">
        <v>51</v>
      </c>
      <c r="Q2857" t="s">
        <v>51</v>
      </c>
      <c r="R2857" t="s">
        <v>51</v>
      </c>
      <c r="S2857" t="s">
        <v>51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45">
      <c r="A2858" s="3" t="b">
        <f>Teams[[#This Row],[yearID]]&gt;=1973</f>
        <v>1</v>
      </c>
      <c r="B2858" s="3" t="b">
        <f>Teams[[#This Row],[yearID]]&gt;=1903</f>
        <v>1</v>
      </c>
      <c r="C2858" s="3" t="str">
        <f>_xlfn.XLOOKUP(Teams[[#This Row],[franchID]], franchises[franchID], franchises[franchName])</f>
        <v>Pittsburgh Pirates</v>
      </c>
      <c r="D2858" s="3">
        <f>IF(Teams[[#This Row],[LgWin]]="Y", 1,
IF(Teams[[#This Row],[LgWin]] = "N", 0, " "))</f>
        <v>0</v>
      </c>
      <c r="E2858" s="3">
        <f>IF(Teams[[#This Row],[WSWin]]="Y", 1,
IF(Teams[[#This Row],[WSWin]] = "N", 0, " "))</f>
        <v>0</v>
      </c>
      <c r="F2858">
        <v>2017</v>
      </c>
      <c r="G2858" t="s">
        <v>157</v>
      </c>
      <c r="H2858" t="s">
        <v>229</v>
      </c>
      <c r="I2858" t="s">
        <v>229</v>
      </c>
      <c r="J2858" t="s">
        <v>591</v>
      </c>
      <c r="K2858">
        <v>4</v>
      </c>
      <c r="L2858">
        <v>162</v>
      </c>
      <c r="M2858">
        <v>81</v>
      </c>
      <c r="N2858">
        <v>75</v>
      </c>
      <c r="O2858">
        <v>87</v>
      </c>
      <c r="P2858" t="s">
        <v>51</v>
      </c>
      <c r="Q2858" t="s">
        <v>51</v>
      </c>
      <c r="R2858" t="s">
        <v>51</v>
      </c>
      <c r="S2858" t="s">
        <v>51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45">
      <c r="A2859" s="3" t="b">
        <f>Teams[[#This Row],[yearID]]&gt;=1973</f>
        <v>1</v>
      </c>
      <c r="B2859" s="3" t="b">
        <f>Teams[[#This Row],[yearID]]&gt;=1903</f>
        <v>1</v>
      </c>
      <c r="C2859" s="3" t="str">
        <f>_xlfn.XLOOKUP(Teams[[#This Row],[franchID]], franchises[franchID], franchises[franchName])</f>
        <v>San Diego Padres</v>
      </c>
      <c r="D2859" s="3">
        <f>IF(Teams[[#This Row],[LgWin]]="Y", 1,
IF(Teams[[#This Row],[LgWin]] = "N", 0, " "))</f>
        <v>0</v>
      </c>
      <c r="E2859" s="3">
        <f>IF(Teams[[#This Row],[WSWin]]="Y", 1,
IF(Teams[[#This Row],[WSWin]] = "N", 0, " "))</f>
        <v>0</v>
      </c>
      <c r="F2859">
        <v>2017</v>
      </c>
      <c r="G2859" t="s">
        <v>157</v>
      </c>
      <c r="H2859" t="s">
        <v>554</v>
      </c>
      <c r="I2859" t="s">
        <v>555</v>
      </c>
      <c r="J2859" t="s">
        <v>8</v>
      </c>
      <c r="K2859">
        <v>4</v>
      </c>
      <c r="L2859">
        <v>162</v>
      </c>
      <c r="M2859">
        <v>81</v>
      </c>
      <c r="N2859">
        <v>71</v>
      </c>
      <c r="O2859">
        <v>91</v>
      </c>
      <c r="P2859" t="s">
        <v>51</v>
      </c>
      <c r="Q2859" t="s">
        <v>51</v>
      </c>
      <c r="R2859" t="s">
        <v>51</v>
      </c>
      <c r="S2859" t="s">
        <v>51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45">
      <c r="A2860" s="3" t="b">
        <f>Teams[[#This Row],[yearID]]&gt;=1973</f>
        <v>1</v>
      </c>
      <c r="B2860" s="3" t="b">
        <f>Teams[[#This Row],[yearID]]&gt;=1903</f>
        <v>1</v>
      </c>
      <c r="C2860" s="3" t="str">
        <f>_xlfn.XLOOKUP(Teams[[#This Row],[franchID]], franchises[franchID], franchises[franchName])</f>
        <v>Seattle Mariners</v>
      </c>
      <c r="D2860" s="3">
        <f>IF(Teams[[#This Row],[LgWin]]="Y", 1,
IF(Teams[[#This Row],[LgWin]] = "N", 0, " "))</f>
        <v>0</v>
      </c>
      <c r="E2860" s="3">
        <f>IF(Teams[[#This Row],[WSWin]]="Y", 1,
IF(Teams[[#This Row],[WSWin]] = "N", 0, " "))</f>
        <v>0</v>
      </c>
      <c r="F2860">
        <v>2017</v>
      </c>
      <c r="G2860" t="s">
        <v>410</v>
      </c>
      <c r="H2860" t="s">
        <v>573</v>
      </c>
      <c r="I2860" t="s">
        <v>573</v>
      </c>
      <c r="J2860" t="s">
        <v>8</v>
      </c>
      <c r="K2860">
        <v>3</v>
      </c>
      <c r="L2860">
        <v>162</v>
      </c>
      <c r="M2860">
        <v>81</v>
      </c>
      <c r="N2860">
        <v>78</v>
      </c>
      <c r="O2860">
        <v>84</v>
      </c>
      <c r="P2860" t="s">
        <v>51</v>
      </c>
      <c r="Q2860" t="s">
        <v>51</v>
      </c>
      <c r="R2860" t="s">
        <v>51</v>
      </c>
      <c r="S2860" t="s">
        <v>51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45">
      <c r="A2861" s="3" t="b">
        <f>Teams[[#This Row],[yearID]]&gt;=1973</f>
        <v>1</v>
      </c>
      <c r="B2861" s="3" t="b">
        <f>Teams[[#This Row],[yearID]]&gt;=1903</f>
        <v>1</v>
      </c>
      <c r="C2861" s="3" t="str">
        <f>_xlfn.XLOOKUP(Teams[[#This Row],[franchID]], franchises[franchID], franchises[franchName])</f>
        <v>San Francisco Giants</v>
      </c>
      <c r="D2861" s="3">
        <f>IF(Teams[[#This Row],[LgWin]]="Y", 1,
IF(Teams[[#This Row],[LgWin]] = "N", 0, " "))</f>
        <v>0</v>
      </c>
      <c r="E2861" s="3">
        <f>IF(Teams[[#This Row],[WSWin]]="Y", 1,
IF(Teams[[#This Row],[WSWin]] = "N", 0, " "))</f>
        <v>0</v>
      </c>
      <c r="F2861">
        <v>2017</v>
      </c>
      <c r="G2861" t="s">
        <v>157</v>
      </c>
      <c r="H2861" t="s">
        <v>514</v>
      </c>
      <c r="I2861" t="s">
        <v>243</v>
      </c>
      <c r="J2861" t="s">
        <v>8</v>
      </c>
      <c r="K2861">
        <v>5</v>
      </c>
      <c r="L2861">
        <v>162</v>
      </c>
      <c r="M2861">
        <v>81</v>
      </c>
      <c r="N2861">
        <v>64</v>
      </c>
      <c r="O2861">
        <v>98</v>
      </c>
      <c r="P2861" t="s">
        <v>51</v>
      </c>
      <c r="Q2861" t="s">
        <v>51</v>
      </c>
      <c r="R2861" t="s">
        <v>51</v>
      </c>
      <c r="S2861" t="s">
        <v>51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45">
      <c r="A2862" s="3" t="b">
        <f>Teams[[#This Row],[yearID]]&gt;=1973</f>
        <v>1</v>
      </c>
      <c r="B2862" s="3" t="b">
        <f>Teams[[#This Row],[yearID]]&gt;=1903</f>
        <v>1</v>
      </c>
      <c r="C2862" s="3" t="str">
        <f>_xlfn.XLOOKUP(Teams[[#This Row],[franchID]], franchises[franchID], franchises[franchName])</f>
        <v>St. Louis Cardinals</v>
      </c>
      <c r="D2862" s="3">
        <f>IF(Teams[[#This Row],[LgWin]]="Y", 1,
IF(Teams[[#This Row],[LgWin]] = "N", 0, " "))</f>
        <v>0</v>
      </c>
      <c r="E2862" s="3">
        <f>IF(Teams[[#This Row],[WSWin]]="Y", 1,
IF(Teams[[#This Row],[WSWin]] = "N", 0, " "))</f>
        <v>0</v>
      </c>
      <c r="F2862">
        <v>2017</v>
      </c>
      <c r="G2862" t="s">
        <v>157</v>
      </c>
      <c r="H2862" t="s">
        <v>396</v>
      </c>
      <c r="I2862" t="s">
        <v>154</v>
      </c>
      <c r="J2862" t="s">
        <v>591</v>
      </c>
      <c r="K2862">
        <v>3</v>
      </c>
      <c r="L2862">
        <v>162</v>
      </c>
      <c r="M2862">
        <v>81</v>
      </c>
      <c r="N2862">
        <v>83</v>
      </c>
      <c r="O2862">
        <v>79</v>
      </c>
      <c r="P2862" t="s">
        <v>51</v>
      </c>
      <c r="Q2862" t="s">
        <v>51</v>
      </c>
      <c r="R2862" t="s">
        <v>51</v>
      </c>
      <c r="S2862" t="s">
        <v>51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45">
      <c r="A2863" s="3" t="b">
        <f>Teams[[#This Row],[yearID]]&gt;=1973</f>
        <v>1</v>
      </c>
      <c r="B2863" s="3" t="b">
        <f>Teams[[#This Row],[yearID]]&gt;=1903</f>
        <v>1</v>
      </c>
      <c r="C2863" s="3" t="str">
        <f>_xlfn.XLOOKUP(Teams[[#This Row],[franchID]], franchises[franchID], franchises[franchName])</f>
        <v>Tampa Bay Rays</v>
      </c>
      <c r="D2863" s="3">
        <f>IF(Teams[[#This Row],[LgWin]]="Y", 1,
IF(Teams[[#This Row],[LgWin]] = "N", 0, " "))</f>
        <v>0</v>
      </c>
      <c r="E2863" s="3">
        <f>IF(Teams[[#This Row],[WSWin]]="Y", 1,
IF(Teams[[#This Row],[WSWin]] = "N", 0, " "))</f>
        <v>0</v>
      </c>
      <c r="F2863">
        <v>2017</v>
      </c>
      <c r="G2863" t="s">
        <v>410</v>
      </c>
      <c r="H2863" t="s">
        <v>604</v>
      </c>
      <c r="I2863" t="s">
        <v>605</v>
      </c>
      <c r="J2863" t="s">
        <v>37</v>
      </c>
      <c r="K2863">
        <v>3</v>
      </c>
      <c r="L2863">
        <v>162</v>
      </c>
      <c r="M2863">
        <v>81</v>
      </c>
      <c r="N2863">
        <v>80</v>
      </c>
      <c r="O2863">
        <v>82</v>
      </c>
      <c r="P2863" t="s">
        <v>51</v>
      </c>
      <c r="Q2863" t="s">
        <v>51</v>
      </c>
      <c r="R2863" t="s">
        <v>51</v>
      </c>
      <c r="S2863" t="s">
        <v>51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45">
      <c r="A2864" s="3" t="b">
        <f>Teams[[#This Row],[yearID]]&gt;=1973</f>
        <v>1</v>
      </c>
      <c r="B2864" s="3" t="b">
        <f>Teams[[#This Row],[yearID]]&gt;=1903</f>
        <v>1</v>
      </c>
      <c r="C2864" s="3" t="str">
        <f>_xlfn.XLOOKUP(Teams[[#This Row],[franchID]], franchises[franchID], franchises[franchName])</f>
        <v>Texas Rangers</v>
      </c>
      <c r="D2864" s="3">
        <f>IF(Teams[[#This Row],[LgWin]]="Y", 1,
IF(Teams[[#This Row],[LgWin]] = "N", 0, " "))</f>
        <v>0</v>
      </c>
      <c r="E2864" s="3">
        <f>IF(Teams[[#This Row],[WSWin]]="Y", 1,
IF(Teams[[#This Row],[WSWin]] = "N", 0, " "))</f>
        <v>0</v>
      </c>
      <c r="F2864">
        <v>2017</v>
      </c>
      <c r="G2864" t="s">
        <v>410</v>
      </c>
      <c r="H2864" t="s">
        <v>526</v>
      </c>
      <c r="I2864" t="s">
        <v>526</v>
      </c>
      <c r="J2864" t="s">
        <v>8</v>
      </c>
      <c r="K2864">
        <v>4</v>
      </c>
      <c r="L2864">
        <v>162</v>
      </c>
      <c r="M2864">
        <v>81</v>
      </c>
      <c r="N2864">
        <v>78</v>
      </c>
      <c r="O2864">
        <v>84</v>
      </c>
      <c r="P2864" t="s">
        <v>51</v>
      </c>
      <c r="Q2864" t="s">
        <v>51</v>
      </c>
      <c r="R2864" t="s">
        <v>51</v>
      </c>
      <c r="S2864" t="s">
        <v>51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45">
      <c r="A2865" s="3" t="b">
        <f>Teams[[#This Row],[yearID]]&gt;=1973</f>
        <v>1</v>
      </c>
      <c r="B2865" s="3" t="b">
        <f>Teams[[#This Row],[yearID]]&gt;=1903</f>
        <v>1</v>
      </c>
      <c r="C2865" s="3" t="str">
        <f>_xlfn.XLOOKUP(Teams[[#This Row],[franchID]], franchises[franchID], franchises[franchName])</f>
        <v>Toronto Blue Jays</v>
      </c>
      <c r="D2865" s="3">
        <f>IF(Teams[[#This Row],[LgWin]]="Y", 1,
IF(Teams[[#This Row],[LgWin]] = "N", 0, " "))</f>
        <v>0</v>
      </c>
      <c r="E2865" s="3">
        <f>IF(Teams[[#This Row],[WSWin]]="Y", 1,
IF(Teams[[#This Row],[WSWin]] = "N", 0, " "))</f>
        <v>0</v>
      </c>
      <c r="F2865">
        <v>2017</v>
      </c>
      <c r="G2865" t="s">
        <v>410</v>
      </c>
      <c r="H2865" t="s">
        <v>576</v>
      </c>
      <c r="I2865" t="s">
        <v>576</v>
      </c>
      <c r="J2865" t="s">
        <v>37</v>
      </c>
      <c r="K2865">
        <v>4</v>
      </c>
      <c r="L2865">
        <v>162</v>
      </c>
      <c r="M2865">
        <v>81</v>
      </c>
      <c r="N2865">
        <v>76</v>
      </c>
      <c r="O2865">
        <v>86</v>
      </c>
      <c r="P2865" t="s">
        <v>51</v>
      </c>
      <c r="Q2865" t="s">
        <v>51</v>
      </c>
      <c r="R2865" t="s">
        <v>51</v>
      </c>
      <c r="S2865" t="s">
        <v>51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45">
      <c r="A2866" s="3" t="b">
        <f>Teams[[#This Row],[yearID]]&gt;=1973</f>
        <v>1</v>
      </c>
      <c r="B2866" s="3" t="b">
        <f>Teams[[#This Row],[yearID]]&gt;=1903</f>
        <v>1</v>
      </c>
      <c r="C2866" s="3" t="str">
        <f>_xlfn.XLOOKUP(Teams[[#This Row],[franchID]], franchises[franchID], franchises[franchName])</f>
        <v>Washington Nationals</v>
      </c>
      <c r="D2866" s="3">
        <f>IF(Teams[[#This Row],[LgWin]]="Y", 1,
IF(Teams[[#This Row],[LgWin]] = "N", 0, " "))</f>
        <v>0</v>
      </c>
      <c r="E2866" s="3">
        <f>IF(Teams[[#This Row],[WSWin]]="Y", 1,
IF(Teams[[#This Row],[WSWin]] = "N", 0, " "))</f>
        <v>0</v>
      </c>
      <c r="F2866">
        <v>2017</v>
      </c>
      <c r="G2866" t="s">
        <v>157</v>
      </c>
      <c r="H2866" t="s">
        <v>126</v>
      </c>
      <c r="I2866" t="s">
        <v>398</v>
      </c>
      <c r="J2866" t="s">
        <v>37</v>
      </c>
      <c r="K2866">
        <v>1</v>
      </c>
      <c r="L2866">
        <v>162</v>
      </c>
      <c r="M2866">
        <v>81</v>
      </c>
      <c r="N2866">
        <v>97</v>
      </c>
      <c r="O2866">
        <v>65</v>
      </c>
      <c r="P2866" t="s">
        <v>76</v>
      </c>
      <c r="Q2866" t="s">
        <v>51</v>
      </c>
      <c r="R2866" t="s">
        <v>51</v>
      </c>
      <c r="S2866" t="s">
        <v>51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  <row r="2867" spans="1:53" x14ac:dyDescent="0.45">
      <c r="A2867" s="6" t="b">
        <f>Teams[[#This Row],[yearID]]&gt;=1973</f>
        <v>1</v>
      </c>
      <c r="B2867" s="6" t="b">
        <f>Teams[[#This Row],[yearID]]&gt;=1903</f>
        <v>1</v>
      </c>
      <c r="C2867" s="6" t="str">
        <f>_xlfn.XLOOKUP(Teams[[#This Row],[franchID]], franchises[franchID], franchises[franchName])</f>
        <v>Arizona Diamondbacks</v>
      </c>
      <c r="D2867" s="6">
        <f>IF(Teams[[#This Row],[LgWin]]="Y", 1,
IF(Teams[[#This Row],[LgWin]] = "N", 0, " "))</f>
        <v>0</v>
      </c>
      <c r="E2867" s="6">
        <f>IF(Teams[[#This Row],[WSWin]]="Y", 1,
IF(Teams[[#This Row],[WSWin]] = "N", 0, " "))</f>
        <v>0</v>
      </c>
      <c r="F2867">
        <v>2018</v>
      </c>
      <c r="G2867" t="s">
        <v>157</v>
      </c>
      <c r="H2867" t="s">
        <v>601</v>
      </c>
      <c r="I2867" t="s">
        <v>601</v>
      </c>
      <c r="J2867" t="s">
        <v>8</v>
      </c>
      <c r="K2867">
        <v>3</v>
      </c>
      <c r="L2867">
        <v>162</v>
      </c>
      <c r="M2867">
        <v>81</v>
      </c>
      <c r="N2867">
        <v>82</v>
      </c>
      <c r="O2867">
        <v>80</v>
      </c>
      <c r="P2867" t="s">
        <v>51</v>
      </c>
      <c r="Q2867" t="s">
        <v>51</v>
      </c>
      <c r="R2867" t="s">
        <v>51</v>
      </c>
      <c r="S2867" t="s">
        <v>51</v>
      </c>
      <c r="T2867">
        <v>693</v>
      </c>
      <c r="U2867">
        <v>5460</v>
      </c>
      <c r="V2867">
        <v>1283</v>
      </c>
      <c r="W2867">
        <v>259</v>
      </c>
      <c r="X2867">
        <v>50</v>
      </c>
      <c r="Y2867">
        <v>176</v>
      </c>
      <c r="Z2867">
        <v>560</v>
      </c>
      <c r="AA2867">
        <v>1460</v>
      </c>
      <c r="AB2867">
        <v>79</v>
      </c>
      <c r="AC2867">
        <v>25</v>
      </c>
      <c r="AD2867">
        <v>52</v>
      </c>
      <c r="AE2867">
        <v>45</v>
      </c>
      <c r="AF2867">
        <v>644</v>
      </c>
      <c r="AG2867">
        <v>605</v>
      </c>
      <c r="AH2867">
        <v>3.72</v>
      </c>
      <c r="AI2867">
        <v>2</v>
      </c>
      <c r="AJ2867">
        <v>9</v>
      </c>
      <c r="AK2867">
        <v>39</v>
      </c>
      <c r="AL2867">
        <v>4389</v>
      </c>
      <c r="AM2867">
        <v>1313</v>
      </c>
      <c r="AN2867">
        <v>174</v>
      </c>
      <c r="AO2867">
        <v>522</v>
      </c>
      <c r="AP2867">
        <v>1448</v>
      </c>
      <c r="AQ2867">
        <v>75</v>
      </c>
      <c r="AR2867">
        <v>152</v>
      </c>
      <c r="AS2867">
        <v>0.98799999999999999</v>
      </c>
      <c r="AT2867" t="s">
        <v>602</v>
      </c>
      <c r="AU2867" t="s">
        <v>631</v>
      </c>
      <c r="AV2867">
        <v>2242695</v>
      </c>
      <c r="AW2867">
        <v>108</v>
      </c>
      <c r="AX2867">
        <v>107</v>
      </c>
      <c r="AY2867" t="s">
        <v>601</v>
      </c>
      <c r="AZ2867" t="s">
        <v>601</v>
      </c>
      <c r="BA2867" t="s">
        <v>601</v>
      </c>
    </row>
    <row r="2868" spans="1:53" x14ac:dyDescent="0.45">
      <c r="A2868" s="6" t="b">
        <f>Teams[[#This Row],[yearID]]&gt;=1973</f>
        <v>1</v>
      </c>
      <c r="B2868" s="6" t="b">
        <f>Teams[[#This Row],[yearID]]&gt;=1903</f>
        <v>1</v>
      </c>
      <c r="C2868" s="6" t="str">
        <f>_xlfn.XLOOKUP(Teams[[#This Row],[franchID]], franchises[franchID], franchises[franchName])</f>
        <v>Atlanta Braves</v>
      </c>
      <c r="D2868" s="6">
        <f>IF(Teams[[#This Row],[LgWin]]="Y", 1,
IF(Teams[[#This Row],[LgWin]] = "N", 0, " "))</f>
        <v>0</v>
      </c>
      <c r="E2868" s="6">
        <f>IF(Teams[[#This Row],[WSWin]]="Y", 1,
IF(Teams[[#This Row],[WSWin]] = "N", 0, " "))</f>
        <v>0</v>
      </c>
      <c r="F2868">
        <v>2018</v>
      </c>
      <c r="G2868" t="s">
        <v>157</v>
      </c>
      <c r="H2868" t="s">
        <v>159</v>
      </c>
      <c r="I2868" t="s">
        <v>159</v>
      </c>
      <c r="J2868" t="s">
        <v>37</v>
      </c>
      <c r="K2868">
        <v>1</v>
      </c>
      <c r="L2868">
        <v>162</v>
      </c>
      <c r="M2868">
        <v>81</v>
      </c>
      <c r="N2868">
        <v>90</v>
      </c>
      <c r="O2868">
        <v>72</v>
      </c>
      <c r="P2868" t="s">
        <v>76</v>
      </c>
      <c r="Q2868" t="s">
        <v>51</v>
      </c>
      <c r="R2868" t="s">
        <v>51</v>
      </c>
      <c r="S2868" t="s">
        <v>51</v>
      </c>
      <c r="T2868">
        <v>759</v>
      </c>
      <c r="U2868">
        <v>5582</v>
      </c>
      <c r="V2868">
        <v>1433</v>
      </c>
      <c r="W2868">
        <v>314</v>
      </c>
      <c r="X2868">
        <v>29</v>
      </c>
      <c r="Y2868">
        <v>175</v>
      </c>
      <c r="Z2868">
        <v>511</v>
      </c>
      <c r="AA2868">
        <v>1290</v>
      </c>
      <c r="AB2868">
        <v>90</v>
      </c>
      <c r="AC2868">
        <v>36</v>
      </c>
      <c r="AD2868">
        <v>66</v>
      </c>
      <c r="AE2868">
        <v>43</v>
      </c>
      <c r="AF2868">
        <v>657</v>
      </c>
      <c r="AG2868">
        <v>607</v>
      </c>
      <c r="AH2868">
        <v>3.75</v>
      </c>
      <c r="AI2868">
        <v>2</v>
      </c>
      <c r="AJ2868">
        <v>11</v>
      </c>
      <c r="AK2868">
        <v>40</v>
      </c>
      <c r="AL2868">
        <v>4370</v>
      </c>
      <c r="AM2868">
        <v>1236</v>
      </c>
      <c r="AN2868">
        <v>153</v>
      </c>
      <c r="AO2868">
        <v>635</v>
      </c>
      <c r="AP2868">
        <v>1423</v>
      </c>
      <c r="AQ2868">
        <v>80</v>
      </c>
      <c r="AR2868">
        <v>134</v>
      </c>
      <c r="AS2868">
        <v>0.98599999999999999</v>
      </c>
      <c r="AT2868" t="s">
        <v>541</v>
      </c>
      <c r="AU2868" t="s">
        <v>649</v>
      </c>
      <c r="AV2868">
        <v>2555781</v>
      </c>
      <c r="AW2868">
        <v>100</v>
      </c>
      <c r="AX2868">
        <v>100</v>
      </c>
      <c r="AY2868" t="s">
        <v>159</v>
      </c>
      <c r="AZ2868" t="s">
        <v>159</v>
      </c>
      <c r="BA2868" t="s">
        <v>159</v>
      </c>
    </row>
    <row r="2869" spans="1:53" x14ac:dyDescent="0.45">
      <c r="A2869" s="6" t="b">
        <f>Teams[[#This Row],[yearID]]&gt;=1973</f>
        <v>1</v>
      </c>
      <c r="B2869" s="6" t="b">
        <f>Teams[[#This Row],[yearID]]&gt;=1903</f>
        <v>1</v>
      </c>
      <c r="C2869" s="6" t="str">
        <f>_xlfn.XLOOKUP(Teams[[#This Row],[franchID]], franchises[franchID], franchises[franchName])</f>
        <v>Baltimore Orioles</v>
      </c>
      <c r="D2869" s="6">
        <f>IF(Teams[[#This Row],[LgWin]]="Y", 1,
IF(Teams[[#This Row],[LgWin]] = "N", 0, " "))</f>
        <v>0</v>
      </c>
      <c r="E2869" s="6">
        <f>IF(Teams[[#This Row],[WSWin]]="Y", 1,
IF(Teams[[#This Row],[WSWin]] = "N", 0, " "))</f>
        <v>0</v>
      </c>
      <c r="F2869">
        <v>2018</v>
      </c>
      <c r="G2869" t="s">
        <v>410</v>
      </c>
      <c r="H2869" t="s">
        <v>95</v>
      </c>
      <c r="I2869" t="s">
        <v>95</v>
      </c>
      <c r="J2869" t="s">
        <v>37</v>
      </c>
      <c r="K2869">
        <v>5</v>
      </c>
      <c r="L2869">
        <v>162</v>
      </c>
      <c r="M2869">
        <v>81</v>
      </c>
      <c r="N2869">
        <v>47</v>
      </c>
      <c r="O2869">
        <v>115</v>
      </c>
      <c r="P2869" t="s">
        <v>51</v>
      </c>
      <c r="Q2869" t="s">
        <v>51</v>
      </c>
      <c r="R2869" t="s">
        <v>51</v>
      </c>
      <c r="S2869" t="s">
        <v>51</v>
      </c>
      <c r="T2869">
        <v>622</v>
      </c>
      <c r="U2869">
        <v>5507</v>
      </c>
      <c r="V2869">
        <v>1317</v>
      </c>
      <c r="W2869">
        <v>242</v>
      </c>
      <c r="X2869">
        <v>15</v>
      </c>
      <c r="Y2869">
        <v>188</v>
      </c>
      <c r="Z2869">
        <v>422</v>
      </c>
      <c r="AA2869">
        <v>1412</v>
      </c>
      <c r="AB2869">
        <v>81</v>
      </c>
      <c r="AC2869">
        <v>22</v>
      </c>
      <c r="AD2869">
        <v>57</v>
      </c>
      <c r="AE2869">
        <v>35</v>
      </c>
      <c r="AF2869">
        <v>892</v>
      </c>
      <c r="AG2869">
        <v>824</v>
      </c>
      <c r="AH2869">
        <v>5.18</v>
      </c>
      <c r="AI2869">
        <v>2</v>
      </c>
      <c r="AJ2869">
        <v>7</v>
      </c>
      <c r="AK2869">
        <v>28</v>
      </c>
      <c r="AL2869">
        <v>4293</v>
      </c>
      <c r="AM2869">
        <v>1552</v>
      </c>
      <c r="AN2869">
        <v>234</v>
      </c>
      <c r="AO2869">
        <v>589</v>
      </c>
      <c r="AP2869">
        <v>1203</v>
      </c>
      <c r="AQ2869">
        <v>104</v>
      </c>
      <c r="AR2869">
        <v>159</v>
      </c>
      <c r="AS2869">
        <v>0.98199999999999998</v>
      </c>
      <c r="AT2869" t="s">
        <v>218</v>
      </c>
      <c r="AU2869" t="s">
        <v>583</v>
      </c>
      <c r="AV2869">
        <v>1564192</v>
      </c>
      <c r="AW2869">
        <v>96</v>
      </c>
      <c r="AX2869">
        <v>97</v>
      </c>
      <c r="AY2869" t="s">
        <v>95</v>
      </c>
      <c r="AZ2869" t="s">
        <v>95</v>
      </c>
      <c r="BA2869" t="s">
        <v>95</v>
      </c>
    </row>
    <row r="2870" spans="1:53" x14ac:dyDescent="0.45">
      <c r="A2870" s="6" t="b">
        <f>Teams[[#This Row],[yearID]]&gt;=1973</f>
        <v>1</v>
      </c>
      <c r="B2870" s="6" t="b">
        <f>Teams[[#This Row],[yearID]]&gt;=1903</f>
        <v>1</v>
      </c>
      <c r="C2870" s="6" t="str">
        <f>_xlfn.XLOOKUP(Teams[[#This Row],[franchID]], franchises[franchID], franchises[franchName])</f>
        <v>Boston Red Sox</v>
      </c>
      <c r="D2870" s="6">
        <f>IF(Teams[[#This Row],[LgWin]]="Y", 1,
IF(Teams[[#This Row],[LgWin]] = "N", 0, " "))</f>
        <v>1</v>
      </c>
      <c r="E2870" s="6">
        <f>IF(Teams[[#This Row],[WSWin]]="Y", 1,
IF(Teams[[#This Row],[WSWin]] = "N", 0, " "))</f>
        <v>1</v>
      </c>
      <c r="F2870">
        <v>2018</v>
      </c>
      <c r="G2870" t="s">
        <v>410</v>
      </c>
      <c r="H2870" t="s">
        <v>54</v>
      </c>
      <c r="I2870" t="s">
        <v>54</v>
      </c>
      <c r="J2870" t="s">
        <v>37</v>
      </c>
      <c r="K2870">
        <v>1</v>
      </c>
      <c r="L2870">
        <v>162</v>
      </c>
      <c r="M2870">
        <v>81</v>
      </c>
      <c r="N2870">
        <v>108</v>
      </c>
      <c r="O2870">
        <v>54</v>
      </c>
      <c r="P2870" t="s">
        <v>76</v>
      </c>
      <c r="Q2870" t="s">
        <v>51</v>
      </c>
      <c r="R2870" t="s">
        <v>76</v>
      </c>
      <c r="S2870" t="s">
        <v>76</v>
      </c>
      <c r="T2870">
        <v>876</v>
      </c>
      <c r="U2870">
        <v>5623</v>
      </c>
      <c r="V2870">
        <v>1509</v>
      </c>
      <c r="W2870">
        <v>355</v>
      </c>
      <c r="X2870">
        <v>31</v>
      </c>
      <c r="Y2870">
        <v>208</v>
      </c>
      <c r="Z2870">
        <v>569</v>
      </c>
      <c r="AA2870">
        <v>1253</v>
      </c>
      <c r="AB2870">
        <v>125</v>
      </c>
      <c r="AC2870">
        <v>31</v>
      </c>
      <c r="AD2870">
        <v>55</v>
      </c>
      <c r="AE2870">
        <v>48</v>
      </c>
      <c r="AF2870">
        <v>647</v>
      </c>
      <c r="AG2870">
        <v>608</v>
      </c>
      <c r="AH2870">
        <v>3.75</v>
      </c>
      <c r="AI2870">
        <v>2</v>
      </c>
      <c r="AJ2870">
        <v>14</v>
      </c>
      <c r="AK2870">
        <v>46</v>
      </c>
      <c r="AL2870">
        <v>4376</v>
      </c>
      <c r="AM2870">
        <v>1305</v>
      </c>
      <c r="AN2870">
        <v>176</v>
      </c>
      <c r="AO2870">
        <v>512</v>
      </c>
      <c r="AP2870">
        <v>1558</v>
      </c>
      <c r="AQ2870">
        <v>77</v>
      </c>
      <c r="AR2870">
        <v>106</v>
      </c>
      <c r="AS2870">
        <v>0.98699999999999999</v>
      </c>
      <c r="AT2870" t="s">
        <v>441</v>
      </c>
      <c r="AU2870" t="s">
        <v>493</v>
      </c>
      <c r="AV2870">
        <v>2895575</v>
      </c>
      <c r="AW2870">
        <v>104</v>
      </c>
      <c r="AX2870">
        <v>102</v>
      </c>
      <c r="AY2870" t="s">
        <v>54</v>
      </c>
      <c r="AZ2870" t="s">
        <v>54</v>
      </c>
      <c r="BA2870" t="s">
        <v>54</v>
      </c>
    </row>
    <row r="2871" spans="1:53" x14ac:dyDescent="0.45">
      <c r="A2871" s="6" t="b">
        <f>Teams[[#This Row],[yearID]]&gt;=1973</f>
        <v>1</v>
      </c>
      <c r="B2871" s="6" t="b">
        <f>Teams[[#This Row],[yearID]]&gt;=1903</f>
        <v>1</v>
      </c>
      <c r="C2871" s="6" t="str">
        <f>_xlfn.XLOOKUP(Teams[[#This Row],[franchID]], franchises[franchID], franchises[franchName])</f>
        <v>Chicago White Sox</v>
      </c>
      <c r="D2871" s="6">
        <f>IF(Teams[[#This Row],[LgWin]]="Y", 1,
IF(Teams[[#This Row],[LgWin]] = "N", 0, " "))</f>
        <v>0</v>
      </c>
      <c r="E2871" s="6">
        <f>IF(Teams[[#This Row],[WSWin]]="Y", 1,
IF(Teams[[#This Row],[WSWin]] = "N", 0, " "))</f>
        <v>0</v>
      </c>
      <c r="F2871">
        <v>2018</v>
      </c>
      <c r="G2871" t="s">
        <v>410</v>
      </c>
      <c r="H2871" t="s">
        <v>415</v>
      </c>
      <c r="I2871" t="s">
        <v>416</v>
      </c>
      <c r="J2871" t="s">
        <v>591</v>
      </c>
      <c r="K2871">
        <v>4</v>
      </c>
      <c r="L2871">
        <v>162</v>
      </c>
      <c r="M2871">
        <v>81</v>
      </c>
      <c r="N2871">
        <v>62</v>
      </c>
      <c r="O2871">
        <v>100</v>
      </c>
      <c r="P2871" t="s">
        <v>51</v>
      </c>
      <c r="Q2871" t="s">
        <v>51</v>
      </c>
      <c r="R2871" t="s">
        <v>51</v>
      </c>
      <c r="S2871" t="s">
        <v>51</v>
      </c>
      <c r="T2871">
        <v>656</v>
      </c>
      <c r="U2871">
        <v>5523</v>
      </c>
      <c r="V2871">
        <v>1332</v>
      </c>
      <c r="W2871">
        <v>259</v>
      </c>
      <c r="X2871">
        <v>40</v>
      </c>
      <c r="Y2871">
        <v>182</v>
      </c>
      <c r="Z2871">
        <v>425</v>
      </c>
      <c r="AA2871">
        <v>1594</v>
      </c>
      <c r="AB2871">
        <v>98</v>
      </c>
      <c r="AC2871">
        <v>41</v>
      </c>
      <c r="AD2871">
        <v>66</v>
      </c>
      <c r="AE2871">
        <v>32</v>
      </c>
      <c r="AF2871">
        <v>848</v>
      </c>
      <c r="AG2871">
        <v>771</v>
      </c>
      <c r="AH2871">
        <v>4.83</v>
      </c>
      <c r="AI2871">
        <v>0</v>
      </c>
      <c r="AJ2871">
        <v>8</v>
      </c>
      <c r="AK2871">
        <v>34</v>
      </c>
      <c r="AL2871">
        <v>4311</v>
      </c>
      <c r="AM2871">
        <v>1404</v>
      </c>
      <c r="AN2871">
        <v>196</v>
      </c>
      <c r="AO2871">
        <v>653</v>
      </c>
      <c r="AP2871">
        <v>1259</v>
      </c>
      <c r="AQ2871">
        <v>114</v>
      </c>
      <c r="AR2871">
        <v>135</v>
      </c>
      <c r="AS2871">
        <v>0.98099999999999998</v>
      </c>
      <c r="AT2871" t="s">
        <v>417</v>
      </c>
      <c r="AU2871" t="s">
        <v>720</v>
      </c>
      <c r="AV2871">
        <v>1608817</v>
      </c>
      <c r="AW2871">
        <v>97</v>
      </c>
      <c r="AX2871">
        <v>98</v>
      </c>
      <c r="AY2871" t="s">
        <v>416</v>
      </c>
      <c r="AZ2871" t="s">
        <v>415</v>
      </c>
      <c r="BA2871" t="s">
        <v>415</v>
      </c>
    </row>
    <row r="2872" spans="1:53" x14ac:dyDescent="0.45">
      <c r="A2872" s="6" t="b">
        <f>Teams[[#This Row],[yearID]]&gt;=1973</f>
        <v>1</v>
      </c>
      <c r="B2872" s="6" t="b">
        <f>Teams[[#This Row],[yearID]]&gt;=1903</f>
        <v>1</v>
      </c>
      <c r="C2872" s="6" t="str">
        <f>_xlfn.XLOOKUP(Teams[[#This Row],[franchID]], franchises[franchID], franchises[franchName])</f>
        <v>Chicago Cubs</v>
      </c>
      <c r="D2872" s="6">
        <f>IF(Teams[[#This Row],[LgWin]]="Y", 1,
IF(Teams[[#This Row],[LgWin]] = "N", 0, " "))</f>
        <v>0</v>
      </c>
      <c r="E2872" s="6">
        <f>IF(Teams[[#This Row],[WSWin]]="Y", 1,
IF(Teams[[#This Row],[WSWin]] = "N", 0, " "))</f>
        <v>0</v>
      </c>
      <c r="F2872">
        <v>2018</v>
      </c>
      <c r="G2872" t="s">
        <v>157</v>
      </c>
      <c r="H2872" t="s">
        <v>161</v>
      </c>
      <c r="I2872" t="s">
        <v>162</v>
      </c>
      <c r="J2872" t="s">
        <v>591</v>
      </c>
      <c r="K2872">
        <v>2</v>
      </c>
      <c r="L2872">
        <v>163</v>
      </c>
      <c r="M2872">
        <v>82</v>
      </c>
      <c r="N2872">
        <v>95</v>
      </c>
      <c r="O2872">
        <v>68</v>
      </c>
      <c r="P2872" t="s">
        <v>51</v>
      </c>
      <c r="Q2872" t="s">
        <v>76</v>
      </c>
      <c r="R2872" t="s">
        <v>51</v>
      </c>
      <c r="S2872" t="s">
        <v>51</v>
      </c>
      <c r="T2872">
        <v>761</v>
      </c>
      <c r="U2872">
        <v>5624</v>
      </c>
      <c r="V2872">
        <v>1453</v>
      </c>
      <c r="W2872">
        <v>286</v>
      </c>
      <c r="X2872">
        <v>34</v>
      </c>
      <c r="Y2872">
        <v>167</v>
      </c>
      <c r="Z2872">
        <v>576</v>
      </c>
      <c r="AA2872">
        <v>1388</v>
      </c>
      <c r="AB2872">
        <v>66</v>
      </c>
      <c r="AC2872">
        <v>38</v>
      </c>
      <c r="AD2872">
        <v>78</v>
      </c>
      <c r="AE2872">
        <v>46</v>
      </c>
      <c r="AF2872">
        <v>645</v>
      </c>
      <c r="AG2872">
        <v>598</v>
      </c>
      <c r="AH2872">
        <v>3.65</v>
      </c>
      <c r="AI2872">
        <v>1</v>
      </c>
      <c r="AJ2872">
        <v>18</v>
      </c>
      <c r="AK2872">
        <v>46</v>
      </c>
      <c r="AL2872">
        <v>4429</v>
      </c>
      <c r="AM2872">
        <v>1319</v>
      </c>
      <c r="AN2872">
        <v>157</v>
      </c>
      <c r="AO2872">
        <v>622</v>
      </c>
      <c r="AP2872">
        <v>1333</v>
      </c>
      <c r="AQ2872">
        <v>104</v>
      </c>
      <c r="AR2872">
        <v>155</v>
      </c>
      <c r="AS2872">
        <v>0.98299999999999998</v>
      </c>
      <c r="AT2872" t="s">
        <v>434</v>
      </c>
      <c r="AU2872" t="s">
        <v>473</v>
      </c>
      <c r="AV2872">
        <v>3181089</v>
      </c>
      <c r="AW2872">
        <v>107</v>
      </c>
      <c r="AX2872">
        <v>106</v>
      </c>
      <c r="AY2872" t="s">
        <v>162</v>
      </c>
      <c r="AZ2872" t="s">
        <v>161</v>
      </c>
      <c r="BA2872" t="s">
        <v>161</v>
      </c>
    </row>
    <row r="2873" spans="1:53" x14ac:dyDescent="0.45">
      <c r="A2873" s="6" t="b">
        <f>Teams[[#This Row],[yearID]]&gt;=1973</f>
        <v>1</v>
      </c>
      <c r="B2873" s="6" t="b">
        <f>Teams[[#This Row],[yearID]]&gt;=1903</f>
        <v>1</v>
      </c>
      <c r="C2873" s="6" t="str">
        <f>_xlfn.XLOOKUP(Teams[[#This Row],[franchID]], franchises[franchID], franchises[franchName])</f>
        <v>Cincinnati Reds</v>
      </c>
      <c r="D2873" s="6">
        <f>IF(Teams[[#This Row],[LgWin]]="Y", 1,
IF(Teams[[#This Row],[LgWin]] = "N", 0, " "))</f>
        <v>0</v>
      </c>
      <c r="E2873" s="6">
        <f>IF(Teams[[#This Row],[WSWin]]="Y", 1,
IF(Teams[[#This Row],[WSWin]] = "N", 0, " "))</f>
        <v>0</v>
      </c>
      <c r="F2873">
        <v>2018</v>
      </c>
      <c r="G2873" t="s">
        <v>157</v>
      </c>
      <c r="H2873" t="s">
        <v>167</v>
      </c>
      <c r="I2873" t="s">
        <v>167</v>
      </c>
      <c r="J2873" t="s">
        <v>591</v>
      </c>
      <c r="K2873">
        <v>5</v>
      </c>
      <c r="L2873">
        <v>162</v>
      </c>
      <c r="M2873">
        <v>81</v>
      </c>
      <c r="N2873">
        <v>67</v>
      </c>
      <c r="O2873">
        <v>95</v>
      </c>
      <c r="P2873" t="s">
        <v>51</v>
      </c>
      <c r="Q2873" t="s">
        <v>51</v>
      </c>
      <c r="R2873" t="s">
        <v>51</v>
      </c>
      <c r="S2873" t="s">
        <v>51</v>
      </c>
      <c r="T2873">
        <v>696</v>
      </c>
      <c r="U2873">
        <v>5532</v>
      </c>
      <c r="V2873">
        <v>1404</v>
      </c>
      <c r="W2873">
        <v>251</v>
      </c>
      <c r="X2873">
        <v>25</v>
      </c>
      <c r="Y2873">
        <v>172</v>
      </c>
      <c r="Z2873">
        <v>559</v>
      </c>
      <c r="AA2873">
        <v>1376</v>
      </c>
      <c r="AB2873">
        <v>77</v>
      </c>
      <c r="AC2873">
        <v>33</v>
      </c>
      <c r="AD2873">
        <v>65</v>
      </c>
      <c r="AE2873">
        <v>35</v>
      </c>
      <c r="AF2873">
        <v>819</v>
      </c>
      <c r="AG2873">
        <v>741</v>
      </c>
      <c r="AH2873">
        <v>4.63</v>
      </c>
      <c r="AI2873">
        <v>1</v>
      </c>
      <c r="AJ2873">
        <v>6</v>
      </c>
      <c r="AK2873">
        <v>38</v>
      </c>
      <c r="AL2873">
        <v>4323</v>
      </c>
      <c r="AM2873">
        <v>1491</v>
      </c>
      <c r="AN2873">
        <v>228</v>
      </c>
      <c r="AO2873">
        <v>532</v>
      </c>
      <c r="AP2873">
        <v>1258</v>
      </c>
      <c r="AQ2873">
        <v>95</v>
      </c>
      <c r="AR2873">
        <v>144</v>
      </c>
      <c r="AS2873">
        <v>0.98399999999999999</v>
      </c>
      <c r="AT2873" t="s">
        <v>165</v>
      </c>
      <c r="AU2873" t="s">
        <v>618</v>
      </c>
      <c r="AV2873">
        <v>1629356</v>
      </c>
      <c r="AW2873">
        <v>103</v>
      </c>
      <c r="AX2873">
        <v>104</v>
      </c>
      <c r="AY2873" t="s">
        <v>167</v>
      </c>
      <c r="AZ2873" t="s">
        <v>167</v>
      </c>
      <c r="BA2873" t="s">
        <v>167</v>
      </c>
    </row>
    <row r="2874" spans="1:53" x14ac:dyDescent="0.45">
      <c r="A2874" s="6" t="b">
        <f>Teams[[#This Row],[yearID]]&gt;=1973</f>
        <v>1</v>
      </c>
      <c r="B2874" s="6" t="b">
        <f>Teams[[#This Row],[yearID]]&gt;=1903</f>
        <v>1</v>
      </c>
      <c r="C2874" s="6" t="str">
        <f>_xlfn.XLOOKUP(Teams[[#This Row],[franchID]], franchises[franchID], franchises[franchName])</f>
        <v>Cleveland Indians</v>
      </c>
      <c r="D2874" s="6">
        <f>IF(Teams[[#This Row],[LgWin]]="Y", 1,
IF(Teams[[#This Row],[LgWin]] = "N", 0, " "))</f>
        <v>0</v>
      </c>
      <c r="E2874" s="6">
        <f>IF(Teams[[#This Row],[WSWin]]="Y", 1,
IF(Teams[[#This Row],[WSWin]] = "N", 0, " "))</f>
        <v>0</v>
      </c>
      <c r="F2874">
        <v>2018</v>
      </c>
      <c r="G2874" t="s">
        <v>410</v>
      </c>
      <c r="H2874" t="s">
        <v>64</v>
      </c>
      <c r="I2874" t="s">
        <v>64</v>
      </c>
      <c r="J2874" t="s">
        <v>591</v>
      </c>
      <c r="K2874">
        <v>1</v>
      </c>
      <c r="L2874">
        <v>162</v>
      </c>
      <c r="M2874">
        <v>81</v>
      </c>
      <c r="N2874">
        <v>91</v>
      </c>
      <c r="O2874">
        <v>71</v>
      </c>
      <c r="P2874" t="s">
        <v>76</v>
      </c>
      <c r="Q2874" t="s">
        <v>51</v>
      </c>
      <c r="R2874" t="s">
        <v>51</v>
      </c>
      <c r="S2874" t="s">
        <v>51</v>
      </c>
      <c r="T2874">
        <v>818</v>
      </c>
      <c r="U2874">
        <v>5595</v>
      </c>
      <c r="V2874">
        <v>1447</v>
      </c>
      <c r="W2874">
        <v>297</v>
      </c>
      <c r="X2874">
        <v>19</v>
      </c>
      <c r="Y2874">
        <v>216</v>
      </c>
      <c r="Z2874">
        <v>554</v>
      </c>
      <c r="AA2874">
        <v>1189</v>
      </c>
      <c r="AB2874">
        <v>135</v>
      </c>
      <c r="AC2874">
        <v>36</v>
      </c>
      <c r="AD2874">
        <v>80</v>
      </c>
      <c r="AE2874">
        <v>44</v>
      </c>
      <c r="AF2874">
        <v>648</v>
      </c>
      <c r="AG2874">
        <v>611</v>
      </c>
      <c r="AH2874">
        <v>3.77</v>
      </c>
      <c r="AI2874">
        <v>5</v>
      </c>
      <c r="AJ2874">
        <v>17</v>
      </c>
      <c r="AK2874">
        <v>41</v>
      </c>
      <c r="AL2874">
        <v>4372</v>
      </c>
      <c r="AM2874">
        <v>1349</v>
      </c>
      <c r="AN2874">
        <v>200</v>
      </c>
      <c r="AO2874">
        <v>407</v>
      </c>
      <c r="AP2874">
        <v>1544</v>
      </c>
      <c r="AQ2874">
        <v>83</v>
      </c>
      <c r="AR2874">
        <v>123</v>
      </c>
      <c r="AS2874">
        <v>0.98599999999999999</v>
      </c>
      <c r="AT2874" t="s">
        <v>487</v>
      </c>
      <c r="AU2874" t="s">
        <v>643</v>
      </c>
      <c r="AV2874">
        <v>1926701</v>
      </c>
      <c r="AW2874">
        <v>104</v>
      </c>
      <c r="AX2874">
        <v>102</v>
      </c>
      <c r="AY2874" t="s">
        <v>64</v>
      </c>
      <c r="AZ2874" t="s">
        <v>64</v>
      </c>
      <c r="BA2874" t="s">
        <v>64</v>
      </c>
    </row>
    <row r="2875" spans="1:53" x14ac:dyDescent="0.45">
      <c r="A2875" s="6" t="b">
        <f>Teams[[#This Row],[yearID]]&gt;=1973</f>
        <v>1</v>
      </c>
      <c r="B2875" s="6" t="b">
        <f>Teams[[#This Row],[yearID]]&gt;=1903</f>
        <v>1</v>
      </c>
      <c r="C2875" s="6" t="str">
        <f>_xlfn.XLOOKUP(Teams[[#This Row],[franchID]], franchises[franchID], franchises[franchName])</f>
        <v>Colorado Rockies</v>
      </c>
      <c r="D2875" s="6">
        <f>IF(Teams[[#This Row],[LgWin]]="Y", 1,
IF(Teams[[#This Row],[LgWin]] = "N", 0, " "))</f>
        <v>0</v>
      </c>
      <c r="E2875" s="6">
        <f>IF(Teams[[#This Row],[WSWin]]="Y", 1,
IF(Teams[[#This Row],[WSWin]] = "N", 0, " "))</f>
        <v>0</v>
      </c>
      <c r="F2875">
        <v>2018</v>
      </c>
      <c r="G2875" t="s">
        <v>157</v>
      </c>
      <c r="H2875" t="s">
        <v>241</v>
      </c>
      <c r="I2875" t="s">
        <v>241</v>
      </c>
      <c r="J2875" t="s">
        <v>8</v>
      </c>
      <c r="K2875">
        <v>2</v>
      </c>
      <c r="L2875">
        <v>163</v>
      </c>
      <c r="M2875">
        <v>81</v>
      </c>
      <c r="N2875">
        <v>91</v>
      </c>
      <c r="O2875">
        <v>72</v>
      </c>
      <c r="P2875" t="s">
        <v>51</v>
      </c>
      <c r="Q2875" t="s">
        <v>76</v>
      </c>
      <c r="R2875" t="s">
        <v>51</v>
      </c>
      <c r="S2875" t="s">
        <v>51</v>
      </c>
      <c r="T2875">
        <v>780</v>
      </c>
      <c r="U2875">
        <v>5541</v>
      </c>
      <c r="V2875">
        <v>1418</v>
      </c>
      <c r="W2875">
        <v>280</v>
      </c>
      <c r="X2875">
        <v>42</v>
      </c>
      <c r="Y2875">
        <v>210</v>
      </c>
      <c r="Z2875">
        <v>507</v>
      </c>
      <c r="AA2875">
        <v>1397</v>
      </c>
      <c r="AB2875">
        <v>95</v>
      </c>
      <c r="AC2875">
        <v>33</v>
      </c>
      <c r="AD2875">
        <v>51</v>
      </c>
      <c r="AE2875">
        <v>37</v>
      </c>
      <c r="AF2875">
        <v>745</v>
      </c>
      <c r="AG2875">
        <v>699</v>
      </c>
      <c r="AH2875">
        <v>4.33</v>
      </c>
      <c r="AI2875">
        <v>0</v>
      </c>
      <c r="AJ2875">
        <v>10</v>
      </c>
      <c r="AK2875">
        <v>51</v>
      </c>
      <c r="AL2875">
        <v>4357</v>
      </c>
      <c r="AM2875">
        <v>1377</v>
      </c>
      <c r="AN2875">
        <v>184</v>
      </c>
      <c r="AO2875">
        <v>525</v>
      </c>
      <c r="AP2875">
        <v>1409</v>
      </c>
      <c r="AQ2875">
        <v>74</v>
      </c>
      <c r="AR2875">
        <v>162</v>
      </c>
      <c r="AS2875">
        <v>0.98799999999999999</v>
      </c>
      <c r="AT2875" t="s">
        <v>584</v>
      </c>
      <c r="AU2875" t="s">
        <v>594</v>
      </c>
      <c r="AV2875">
        <v>3015880</v>
      </c>
      <c r="AW2875">
        <v>117</v>
      </c>
      <c r="AX2875">
        <v>116</v>
      </c>
      <c r="AY2875" t="s">
        <v>241</v>
      </c>
      <c r="AZ2875" t="s">
        <v>241</v>
      </c>
      <c r="BA2875" t="s">
        <v>241</v>
      </c>
    </row>
    <row r="2876" spans="1:53" x14ac:dyDescent="0.45">
      <c r="A2876" s="6" t="b">
        <f>Teams[[#This Row],[yearID]]&gt;=1973</f>
        <v>1</v>
      </c>
      <c r="B2876" s="6" t="b">
        <f>Teams[[#This Row],[yearID]]&gt;=1903</f>
        <v>1</v>
      </c>
      <c r="C2876" s="6" t="str">
        <f>_xlfn.XLOOKUP(Teams[[#This Row],[franchID]], franchises[franchID], franchises[franchName])</f>
        <v>Detroit Tigers</v>
      </c>
      <c r="D2876" s="6">
        <f>IF(Teams[[#This Row],[LgWin]]="Y", 1,
IF(Teams[[#This Row],[LgWin]] = "N", 0, " "))</f>
        <v>0</v>
      </c>
      <c r="E2876" s="6">
        <f>IF(Teams[[#This Row],[WSWin]]="Y", 1,
IF(Teams[[#This Row],[WSWin]] = "N", 0, " "))</f>
        <v>0</v>
      </c>
      <c r="F2876">
        <v>2018</v>
      </c>
      <c r="G2876" t="s">
        <v>410</v>
      </c>
      <c r="H2876" t="s">
        <v>419</v>
      </c>
      <c r="I2876" t="s">
        <v>419</v>
      </c>
      <c r="J2876" t="s">
        <v>591</v>
      </c>
      <c r="K2876">
        <v>3</v>
      </c>
      <c r="L2876">
        <v>162</v>
      </c>
      <c r="M2876">
        <v>81</v>
      </c>
      <c r="N2876">
        <v>64</v>
      </c>
      <c r="O2876">
        <v>98</v>
      </c>
      <c r="P2876" t="s">
        <v>51</v>
      </c>
      <c r="Q2876" t="s">
        <v>51</v>
      </c>
      <c r="R2876" t="s">
        <v>51</v>
      </c>
      <c r="S2876" t="s">
        <v>51</v>
      </c>
      <c r="T2876">
        <v>630</v>
      </c>
      <c r="U2876">
        <v>5494</v>
      </c>
      <c r="V2876">
        <v>1326</v>
      </c>
      <c r="W2876">
        <v>284</v>
      </c>
      <c r="X2876">
        <v>35</v>
      </c>
      <c r="Y2876">
        <v>135</v>
      </c>
      <c r="Z2876">
        <v>428</v>
      </c>
      <c r="AA2876">
        <v>1341</v>
      </c>
      <c r="AB2876">
        <v>70</v>
      </c>
      <c r="AC2876">
        <v>30</v>
      </c>
      <c r="AD2876">
        <v>52</v>
      </c>
      <c r="AE2876">
        <v>40</v>
      </c>
      <c r="AF2876">
        <v>796</v>
      </c>
      <c r="AG2876">
        <v>726</v>
      </c>
      <c r="AH2876">
        <v>4.58</v>
      </c>
      <c r="AI2876">
        <v>0</v>
      </c>
      <c r="AJ2876">
        <v>2</v>
      </c>
      <c r="AK2876">
        <v>37</v>
      </c>
      <c r="AL2876">
        <v>4276</v>
      </c>
      <c r="AM2876">
        <v>1423</v>
      </c>
      <c r="AN2876">
        <v>216</v>
      </c>
      <c r="AO2876">
        <v>491</v>
      </c>
      <c r="AP2876">
        <v>1215</v>
      </c>
      <c r="AQ2876">
        <v>95</v>
      </c>
      <c r="AR2876">
        <v>126</v>
      </c>
      <c r="AS2876">
        <v>0.98399999999999999</v>
      </c>
      <c r="AT2876" t="s">
        <v>420</v>
      </c>
      <c r="AU2876" t="s">
        <v>610</v>
      </c>
      <c r="AV2876">
        <v>1856970</v>
      </c>
      <c r="AW2876">
        <v>101</v>
      </c>
      <c r="AX2876">
        <v>102</v>
      </c>
      <c r="AY2876" t="s">
        <v>419</v>
      </c>
      <c r="AZ2876" t="s">
        <v>419</v>
      </c>
      <c r="BA2876" t="s">
        <v>419</v>
      </c>
    </row>
    <row r="2877" spans="1:53" x14ac:dyDescent="0.45">
      <c r="A2877" s="6" t="b">
        <f>Teams[[#This Row],[yearID]]&gt;=1973</f>
        <v>1</v>
      </c>
      <c r="B2877" s="6" t="b">
        <f>Teams[[#This Row],[yearID]]&gt;=1903</f>
        <v>1</v>
      </c>
      <c r="C2877" s="6" t="str">
        <f>_xlfn.XLOOKUP(Teams[[#This Row],[franchID]], franchises[franchID], franchises[franchName])</f>
        <v>Houston Astros</v>
      </c>
      <c r="D2877" s="6">
        <f>IF(Teams[[#This Row],[LgWin]]="Y", 1,
IF(Teams[[#This Row],[LgWin]] = "N", 0, " "))</f>
        <v>0</v>
      </c>
      <c r="E2877" s="6">
        <f>IF(Teams[[#This Row],[WSWin]]="Y", 1,
IF(Teams[[#This Row],[WSWin]] = "N", 0, " "))</f>
        <v>0</v>
      </c>
      <c r="F2877">
        <v>2018</v>
      </c>
      <c r="G2877" t="s">
        <v>410</v>
      </c>
      <c r="H2877" t="s">
        <v>528</v>
      </c>
      <c r="I2877" t="s">
        <v>528</v>
      </c>
      <c r="J2877" t="s">
        <v>8</v>
      </c>
      <c r="K2877">
        <v>1</v>
      </c>
      <c r="L2877">
        <v>162</v>
      </c>
      <c r="M2877">
        <v>81</v>
      </c>
      <c r="N2877">
        <v>103</v>
      </c>
      <c r="O2877">
        <v>59</v>
      </c>
      <c r="P2877" t="s">
        <v>76</v>
      </c>
      <c r="Q2877" t="s">
        <v>51</v>
      </c>
      <c r="R2877" t="s">
        <v>51</v>
      </c>
      <c r="S2877" t="s">
        <v>51</v>
      </c>
      <c r="T2877">
        <v>797</v>
      </c>
      <c r="U2877">
        <v>5453</v>
      </c>
      <c r="V2877">
        <v>1390</v>
      </c>
      <c r="W2877">
        <v>278</v>
      </c>
      <c r="X2877">
        <v>18</v>
      </c>
      <c r="Y2877">
        <v>205</v>
      </c>
      <c r="Z2877">
        <v>565</v>
      </c>
      <c r="AA2877">
        <v>1197</v>
      </c>
      <c r="AB2877">
        <v>71</v>
      </c>
      <c r="AC2877">
        <v>26</v>
      </c>
      <c r="AD2877">
        <v>61</v>
      </c>
      <c r="AE2877">
        <v>45</v>
      </c>
      <c r="AF2877">
        <v>534</v>
      </c>
      <c r="AG2877">
        <v>503</v>
      </c>
      <c r="AH2877">
        <v>3.11</v>
      </c>
      <c r="AI2877">
        <v>3</v>
      </c>
      <c r="AJ2877">
        <v>12</v>
      </c>
      <c r="AK2877">
        <v>46</v>
      </c>
      <c r="AL2877">
        <v>4365</v>
      </c>
      <c r="AM2877">
        <v>1164</v>
      </c>
      <c r="AN2877">
        <v>152</v>
      </c>
      <c r="AO2877">
        <v>435</v>
      </c>
      <c r="AP2877">
        <v>1687</v>
      </c>
      <c r="AQ2877">
        <v>63</v>
      </c>
      <c r="AR2877">
        <v>116</v>
      </c>
      <c r="AS2877">
        <v>0.98899999999999999</v>
      </c>
      <c r="AT2877" t="s">
        <v>539</v>
      </c>
      <c r="AU2877" t="s">
        <v>616</v>
      </c>
      <c r="AV2877">
        <v>2980549</v>
      </c>
      <c r="AW2877">
        <v>96</v>
      </c>
      <c r="AX2877">
        <v>94</v>
      </c>
      <c r="AY2877" t="s">
        <v>528</v>
      </c>
      <c r="AZ2877" t="s">
        <v>528</v>
      </c>
      <c r="BA2877" t="s">
        <v>528</v>
      </c>
    </row>
    <row r="2878" spans="1:53" x14ac:dyDescent="0.45">
      <c r="A2878" s="6" t="b">
        <f>Teams[[#This Row],[yearID]]&gt;=1973</f>
        <v>1</v>
      </c>
      <c r="B2878" s="6" t="b">
        <f>Teams[[#This Row],[yearID]]&gt;=1903</f>
        <v>1</v>
      </c>
      <c r="C2878" s="6" t="str">
        <f>_xlfn.XLOOKUP(Teams[[#This Row],[franchID]], franchises[franchID], franchises[franchName])</f>
        <v>Kansas City Royals</v>
      </c>
      <c r="D2878" s="6">
        <f>IF(Teams[[#This Row],[LgWin]]="Y", 1,
IF(Teams[[#This Row],[LgWin]] = "N", 0, " "))</f>
        <v>0</v>
      </c>
      <c r="E2878" s="6">
        <f>IF(Teams[[#This Row],[WSWin]]="Y", 1,
IF(Teams[[#This Row],[WSWin]] = "N", 0, " "))</f>
        <v>0</v>
      </c>
      <c r="F2878">
        <v>2018</v>
      </c>
      <c r="G2878" t="s">
        <v>410</v>
      </c>
      <c r="H2878" t="s">
        <v>509</v>
      </c>
      <c r="I2878" t="s">
        <v>548</v>
      </c>
      <c r="J2878" t="s">
        <v>591</v>
      </c>
      <c r="K2878">
        <v>5</v>
      </c>
      <c r="L2878">
        <v>162</v>
      </c>
      <c r="M2878">
        <v>81</v>
      </c>
      <c r="N2878">
        <v>58</v>
      </c>
      <c r="O2878">
        <v>104</v>
      </c>
      <c r="P2878" t="s">
        <v>51</v>
      </c>
      <c r="Q2878" t="s">
        <v>51</v>
      </c>
      <c r="R2878" t="s">
        <v>51</v>
      </c>
      <c r="S2878" t="s">
        <v>51</v>
      </c>
      <c r="T2878">
        <v>638</v>
      </c>
      <c r="U2878">
        <v>5505</v>
      </c>
      <c r="V2878">
        <v>1350</v>
      </c>
      <c r="W2878">
        <v>283</v>
      </c>
      <c r="X2878">
        <v>29</v>
      </c>
      <c r="Y2878">
        <v>155</v>
      </c>
      <c r="Z2878">
        <v>427</v>
      </c>
      <c r="AA2878">
        <v>1310</v>
      </c>
      <c r="AB2878">
        <v>117</v>
      </c>
      <c r="AC2878">
        <v>38</v>
      </c>
      <c r="AD2878">
        <v>67</v>
      </c>
      <c r="AE2878">
        <v>40</v>
      </c>
      <c r="AF2878">
        <v>833</v>
      </c>
      <c r="AG2878">
        <v>786</v>
      </c>
      <c r="AH2878">
        <v>4.9400000000000004</v>
      </c>
      <c r="AI2878">
        <v>2</v>
      </c>
      <c r="AJ2878">
        <v>8</v>
      </c>
      <c r="AK2878">
        <v>33</v>
      </c>
      <c r="AL2878">
        <v>4296</v>
      </c>
      <c r="AM2878">
        <v>1542</v>
      </c>
      <c r="AN2878">
        <v>205</v>
      </c>
      <c r="AO2878">
        <v>549</v>
      </c>
      <c r="AP2878">
        <v>1157</v>
      </c>
      <c r="AQ2878">
        <v>77</v>
      </c>
      <c r="AR2878">
        <v>142</v>
      </c>
      <c r="AS2878">
        <v>0.98699999999999999</v>
      </c>
      <c r="AT2878" t="s">
        <v>549</v>
      </c>
      <c r="AU2878" t="s">
        <v>590</v>
      </c>
      <c r="AV2878">
        <v>1665107</v>
      </c>
      <c r="AW2878">
        <v>99</v>
      </c>
      <c r="AX2878">
        <v>100</v>
      </c>
      <c r="AY2878" t="s">
        <v>548</v>
      </c>
      <c r="AZ2878" t="s">
        <v>509</v>
      </c>
      <c r="BA2878" t="s">
        <v>509</v>
      </c>
    </row>
    <row r="2879" spans="1:53" x14ac:dyDescent="0.45">
      <c r="A2879" s="6" t="b">
        <f>Teams[[#This Row],[yearID]]&gt;=1973</f>
        <v>1</v>
      </c>
      <c r="B2879" s="6" t="b">
        <f>Teams[[#This Row],[yearID]]&gt;=1903</f>
        <v>1</v>
      </c>
      <c r="C2879" s="6" t="str">
        <f>_xlfn.XLOOKUP(Teams[[#This Row],[franchID]], franchises[franchID], franchises[franchName])</f>
        <v>Los Angeles Angels of Anaheim</v>
      </c>
      <c r="D2879" s="6">
        <f>IF(Teams[[#This Row],[LgWin]]="Y", 1,
IF(Teams[[#This Row],[LgWin]] = "N", 0, " "))</f>
        <v>0</v>
      </c>
      <c r="E2879" s="6">
        <f>IF(Teams[[#This Row],[WSWin]]="Y", 1,
IF(Teams[[#This Row],[WSWin]] = "N", 0, " "))</f>
        <v>0</v>
      </c>
      <c r="F2879">
        <v>2018</v>
      </c>
      <c r="G2879" t="s">
        <v>410</v>
      </c>
      <c r="H2879" t="s">
        <v>519</v>
      </c>
      <c r="I2879" t="s">
        <v>520</v>
      </c>
      <c r="J2879" t="s">
        <v>8</v>
      </c>
      <c r="K2879">
        <v>4</v>
      </c>
      <c r="L2879">
        <v>162</v>
      </c>
      <c r="M2879">
        <v>81</v>
      </c>
      <c r="N2879">
        <v>80</v>
      </c>
      <c r="O2879">
        <v>82</v>
      </c>
      <c r="P2879" t="s">
        <v>51</v>
      </c>
      <c r="Q2879" t="s">
        <v>51</v>
      </c>
      <c r="R2879" t="s">
        <v>51</v>
      </c>
      <c r="S2879" t="s">
        <v>51</v>
      </c>
      <c r="T2879">
        <v>721</v>
      </c>
      <c r="U2879">
        <v>5472</v>
      </c>
      <c r="V2879">
        <v>1323</v>
      </c>
      <c r="W2879">
        <v>249</v>
      </c>
      <c r="X2879">
        <v>23</v>
      </c>
      <c r="Y2879">
        <v>214</v>
      </c>
      <c r="Z2879">
        <v>514</v>
      </c>
      <c r="AA2879">
        <v>1300</v>
      </c>
      <c r="AB2879">
        <v>89</v>
      </c>
      <c r="AC2879">
        <v>22</v>
      </c>
      <c r="AD2879">
        <v>73</v>
      </c>
      <c r="AE2879">
        <v>39</v>
      </c>
      <c r="AF2879">
        <v>722</v>
      </c>
      <c r="AG2879">
        <v>662</v>
      </c>
      <c r="AH2879">
        <v>4.1500000000000004</v>
      </c>
      <c r="AI2879">
        <v>1</v>
      </c>
      <c r="AJ2879">
        <v>9</v>
      </c>
      <c r="AK2879">
        <v>35</v>
      </c>
      <c r="AL2879">
        <v>4312</v>
      </c>
      <c r="AM2879">
        <v>1353</v>
      </c>
      <c r="AN2879">
        <v>205</v>
      </c>
      <c r="AO2879">
        <v>546</v>
      </c>
      <c r="AP2879">
        <v>1386</v>
      </c>
      <c r="AQ2879">
        <v>76</v>
      </c>
      <c r="AR2879">
        <v>173</v>
      </c>
      <c r="AS2879">
        <v>0.98699999999999999</v>
      </c>
      <c r="AT2879" t="s">
        <v>626</v>
      </c>
      <c r="AU2879" t="s">
        <v>644</v>
      </c>
      <c r="AV2879">
        <v>3020216</v>
      </c>
      <c r="AW2879">
        <v>97</v>
      </c>
      <c r="AX2879">
        <v>97</v>
      </c>
      <c r="AY2879" t="s">
        <v>519</v>
      </c>
      <c r="AZ2879" t="s">
        <v>520</v>
      </c>
      <c r="BA2879" t="s">
        <v>520</v>
      </c>
    </row>
    <row r="2880" spans="1:53" x14ac:dyDescent="0.45">
      <c r="A2880" s="6" t="b">
        <f>Teams[[#This Row],[yearID]]&gt;=1973</f>
        <v>1</v>
      </c>
      <c r="B2880" s="6" t="b">
        <f>Teams[[#This Row],[yearID]]&gt;=1903</f>
        <v>1</v>
      </c>
      <c r="C2880" s="6" t="str">
        <f>_xlfn.XLOOKUP(Teams[[#This Row],[franchID]], franchises[franchID], franchises[franchName])</f>
        <v>Los Angeles Dodgers</v>
      </c>
      <c r="D2880" s="6">
        <f>IF(Teams[[#This Row],[LgWin]]="Y", 1,
IF(Teams[[#This Row],[LgWin]] = "N", 0, " "))</f>
        <v>1</v>
      </c>
      <c r="E2880" s="6">
        <f>IF(Teams[[#This Row],[WSWin]]="Y", 1,
IF(Teams[[#This Row],[WSWin]] = "N", 0, " "))</f>
        <v>0</v>
      </c>
      <c r="F2880">
        <v>2018</v>
      </c>
      <c r="G2880" t="s">
        <v>157</v>
      </c>
      <c r="H2880" t="s">
        <v>511</v>
      </c>
      <c r="I2880" t="s">
        <v>260</v>
      </c>
      <c r="J2880" t="s">
        <v>8</v>
      </c>
      <c r="K2880">
        <v>1</v>
      </c>
      <c r="L2880">
        <v>163</v>
      </c>
      <c r="M2880">
        <v>82</v>
      </c>
      <c r="N2880">
        <v>92</v>
      </c>
      <c r="O2880">
        <v>71</v>
      </c>
      <c r="P2880" t="s">
        <v>76</v>
      </c>
      <c r="Q2880" t="s">
        <v>51</v>
      </c>
      <c r="R2880" t="s">
        <v>76</v>
      </c>
      <c r="S2880" t="s">
        <v>51</v>
      </c>
      <c r="T2880">
        <v>804</v>
      </c>
      <c r="U2880">
        <v>5572</v>
      </c>
      <c r="V2880">
        <v>1394</v>
      </c>
      <c r="W2880">
        <v>296</v>
      </c>
      <c r="X2880">
        <v>33</v>
      </c>
      <c r="Y2880">
        <v>235</v>
      </c>
      <c r="Z2880">
        <v>647</v>
      </c>
      <c r="AA2880">
        <v>1436</v>
      </c>
      <c r="AB2880">
        <v>75</v>
      </c>
      <c r="AC2880">
        <v>24</v>
      </c>
      <c r="AD2880">
        <v>61</v>
      </c>
      <c r="AE2880">
        <v>39</v>
      </c>
      <c r="AF2880">
        <v>610</v>
      </c>
      <c r="AG2880">
        <v>554</v>
      </c>
      <c r="AH2880">
        <v>3.38</v>
      </c>
      <c r="AI2880">
        <v>0</v>
      </c>
      <c r="AJ2880">
        <v>11</v>
      </c>
      <c r="AK2880">
        <v>48</v>
      </c>
      <c r="AL2880">
        <v>4428</v>
      </c>
      <c r="AM2880">
        <v>1279</v>
      </c>
      <c r="AN2880">
        <v>179</v>
      </c>
      <c r="AO2880">
        <v>422</v>
      </c>
      <c r="AP2880">
        <v>1565</v>
      </c>
      <c r="AQ2880">
        <v>100</v>
      </c>
      <c r="AR2880">
        <v>111</v>
      </c>
      <c r="AS2880">
        <v>0.98299999999999998</v>
      </c>
      <c r="AT2880" t="s">
        <v>512</v>
      </c>
      <c r="AU2880" t="s">
        <v>531</v>
      </c>
      <c r="AV2880">
        <v>3857500</v>
      </c>
      <c r="AW2880">
        <v>98</v>
      </c>
      <c r="AX2880">
        <v>96</v>
      </c>
      <c r="AY2880" t="s">
        <v>260</v>
      </c>
      <c r="AZ2880" t="s">
        <v>511</v>
      </c>
      <c r="BA2880" t="s">
        <v>511</v>
      </c>
    </row>
    <row r="2881" spans="1:53" x14ac:dyDescent="0.45">
      <c r="A2881" s="6" t="b">
        <f>Teams[[#This Row],[yearID]]&gt;=1973</f>
        <v>1</v>
      </c>
      <c r="B2881" s="6" t="b">
        <f>Teams[[#This Row],[yearID]]&gt;=1903</f>
        <v>1</v>
      </c>
      <c r="C2881" s="6" t="str">
        <f>_xlfn.XLOOKUP(Teams[[#This Row],[franchID]], franchises[franchID], franchises[franchName])</f>
        <v>Florida Marlins</v>
      </c>
      <c r="D2881" s="6">
        <f>IF(Teams[[#This Row],[LgWin]]="Y", 1,
IF(Teams[[#This Row],[LgWin]] = "N", 0, " "))</f>
        <v>0</v>
      </c>
      <c r="E2881" s="6">
        <f>IF(Teams[[#This Row],[WSWin]]="Y", 1,
IF(Teams[[#This Row],[WSWin]] = "N", 0, " "))</f>
        <v>0</v>
      </c>
      <c r="F2881">
        <v>2018</v>
      </c>
      <c r="G2881" t="s">
        <v>157</v>
      </c>
      <c r="H2881" t="s">
        <v>645</v>
      </c>
      <c r="I2881" t="s">
        <v>587</v>
      </c>
      <c r="J2881" t="s">
        <v>37</v>
      </c>
      <c r="K2881">
        <v>5</v>
      </c>
      <c r="L2881">
        <v>161</v>
      </c>
      <c r="M2881">
        <v>81</v>
      </c>
      <c r="N2881">
        <v>63</v>
      </c>
      <c r="O2881">
        <v>98</v>
      </c>
      <c r="P2881" t="s">
        <v>51</v>
      </c>
      <c r="Q2881" t="s">
        <v>51</v>
      </c>
      <c r="R2881" t="s">
        <v>51</v>
      </c>
      <c r="S2881" t="s">
        <v>51</v>
      </c>
      <c r="T2881">
        <v>589</v>
      </c>
      <c r="U2881">
        <v>5488</v>
      </c>
      <c r="V2881">
        <v>1303</v>
      </c>
      <c r="W2881">
        <v>222</v>
      </c>
      <c r="X2881">
        <v>24</v>
      </c>
      <c r="Y2881">
        <v>128</v>
      </c>
      <c r="Z2881">
        <v>455</v>
      </c>
      <c r="AA2881">
        <v>1384</v>
      </c>
      <c r="AB2881">
        <v>45</v>
      </c>
      <c r="AC2881">
        <v>31</v>
      </c>
      <c r="AD2881">
        <v>73</v>
      </c>
      <c r="AE2881">
        <v>31</v>
      </c>
      <c r="AF2881">
        <v>809</v>
      </c>
      <c r="AG2881">
        <v>762</v>
      </c>
      <c r="AH2881">
        <v>4.76</v>
      </c>
      <c r="AI2881">
        <v>1</v>
      </c>
      <c r="AJ2881">
        <v>12</v>
      </c>
      <c r="AK2881">
        <v>30</v>
      </c>
      <c r="AL2881">
        <v>4326</v>
      </c>
      <c r="AM2881">
        <v>1388</v>
      </c>
      <c r="AN2881">
        <v>192</v>
      </c>
      <c r="AO2881">
        <v>605</v>
      </c>
      <c r="AP2881">
        <v>1249</v>
      </c>
      <c r="AQ2881">
        <v>83</v>
      </c>
      <c r="AR2881">
        <v>133</v>
      </c>
      <c r="AS2881">
        <v>0.98599999999999999</v>
      </c>
      <c r="AT2881" t="s">
        <v>646</v>
      </c>
      <c r="AU2881" t="s">
        <v>647</v>
      </c>
      <c r="AV2881">
        <v>811104</v>
      </c>
      <c r="AW2881">
        <v>89</v>
      </c>
      <c r="AX2881">
        <v>90</v>
      </c>
      <c r="AY2881" t="s">
        <v>645</v>
      </c>
      <c r="AZ2881" t="s">
        <v>586</v>
      </c>
      <c r="BA2881" t="s">
        <v>645</v>
      </c>
    </row>
    <row r="2882" spans="1:53" x14ac:dyDescent="0.45">
      <c r="A2882" s="6" t="b">
        <f>Teams[[#This Row],[yearID]]&gt;=1973</f>
        <v>1</v>
      </c>
      <c r="B2882" s="6" t="b">
        <f>Teams[[#This Row],[yearID]]&gt;=1903</f>
        <v>1</v>
      </c>
      <c r="C2882" s="6" t="str">
        <f>_xlfn.XLOOKUP(Teams[[#This Row],[franchID]], franchises[franchID], franchises[franchName])</f>
        <v>Milwaukee Brewers</v>
      </c>
      <c r="D2882" s="6">
        <f>IF(Teams[[#This Row],[LgWin]]="Y", 1,
IF(Teams[[#This Row],[LgWin]] = "N", 0, " "))</f>
        <v>0</v>
      </c>
      <c r="E2882" s="6">
        <f>IF(Teams[[#This Row],[WSWin]]="Y", 1,
IF(Teams[[#This Row],[WSWin]] = "N", 0, " "))</f>
        <v>0</v>
      </c>
      <c r="F2882">
        <v>2018</v>
      </c>
      <c r="G2882" t="s">
        <v>157</v>
      </c>
      <c r="H2882" t="s">
        <v>282</v>
      </c>
      <c r="I2882" t="s">
        <v>282</v>
      </c>
      <c r="J2882" t="s">
        <v>591</v>
      </c>
      <c r="K2882">
        <v>1</v>
      </c>
      <c r="L2882">
        <v>163</v>
      </c>
      <c r="M2882">
        <v>81</v>
      </c>
      <c r="N2882">
        <v>96</v>
      </c>
      <c r="O2882">
        <v>67</v>
      </c>
      <c r="P2882" t="s">
        <v>76</v>
      </c>
      <c r="Q2882" t="s">
        <v>51</v>
      </c>
      <c r="R2882" t="s">
        <v>51</v>
      </c>
      <c r="S2882" t="s">
        <v>51</v>
      </c>
      <c r="T2882">
        <v>754</v>
      </c>
      <c r="U2882">
        <v>5542</v>
      </c>
      <c r="V2882">
        <v>1398</v>
      </c>
      <c r="W2882">
        <v>252</v>
      </c>
      <c r="X2882">
        <v>24</v>
      </c>
      <c r="Y2882">
        <v>218</v>
      </c>
      <c r="Z2882">
        <v>537</v>
      </c>
      <c r="AA2882">
        <v>1458</v>
      </c>
      <c r="AB2882">
        <v>124</v>
      </c>
      <c r="AC2882">
        <v>32</v>
      </c>
      <c r="AD2882">
        <v>58</v>
      </c>
      <c r="AE2882">
        <v>41</v>
      </c>
      <c r="AF2882">
        <v>659</v>
      </c>
      <c r="AG2882">
        <v>606</v>
      </c>
      <c r="AH2882">
        <v>3.73</v>
      </c>
      <c r="AI2882">
        <v>0</v>
      </c>
      <c r="AJ2882">
        <v>14</v>
      </c>
      <c r="AK2882">
        <v>49</v>
      </c>
      <c r="AL2882">
        <v>4383</v>
      </c>
      <c r="AM2882">
        <v>1259</v>
      </c>
      <c r="AN2882">
        <v>173</v>
      </c>
      <c r="AO2882">
        <v>553</v>
      </c>
      <c r="AP2882">
        <v>1428</v>
      </c>
      <c r="AQ2882">
        <v>108</v>
      </c>
      <c r="AR2882">
        <v>141</v>
      </c>
      <c r="AS2882">
        <v>0.98199999999999998</v>
      </c>
      <c r="AT2882" t="s">
        <v>281</v>
      </c>
      <c r="AU2882" t="s">
        <v>614</v>
      </c>
      <c r="AV2882">
        <v>2850875</v>
      </c>
      <c r="AW2882">
        <v>102</v>
      </c>
      <c r="AX2882">
        <v>101</v>
      </c>
      <c r="AY2882" t="s">
        <v>282</v>
      </c>
      <c r="AZ2882" t="s">
        <v>563</v>
      </c>
      <c r="BA2882" t="s">
        <v>282</v>
      </c>
    </row>
    <row r="2883" spans="1:53" x14ac:dyDescent="0.45">
      <c r="A2883" s="6" t="b">
        <f>Teams[[#This Row],[yearID]]&gt;=1973</f>
        <v>1</v>
      </c>
      <c r="B2883" s="6" t="b">
        <f>Teams[[#This Row],[yearID]]&gt;=1903</f>
        <v>1</v>
      </c>
      <c r="C2883" s="6" t="str">
        <f>_xlfn.XLOOKUP(Teams[[#This Row],[franchID]], franchises[franchID], franchises[franchName])</f>
        <v>Minnesota Twins</v>
      </c>
      <c r="D2883" s="6">
        <f>IF(Teams[[#This Row],[LgWin]]="Y", 1,
IF(Teams[[#This Row],[LgWin]] = "N", 0, " "))</f>
        <v>0</v>
      </c>
      <c r="E2883" s="6">
        <f>IF(Teams[[#This Row],[WSWin]]="Y", 1,
IF(Teams[[#This Row],[WSWin]] = "N", 0, " "))</f>
        <v>0</v>
      </c>
      <c r="F2883">
        <v>2018</v>
      </c>
      <c r="G2883" t="s">
        <v>410</v>
      </c>
      <c r="H2883" t="s">
        <v>426</v>
      </c>
      <c r="I2883" t="s">
        <v>426</v>
      </c>
      <c r="J2883" t="s">
        <v>591</v>
      </c>
      <c r="K2883">
        <v>2</v>
      </c>
      <c r="L2883">
        <v>162</v>
      </c>
      <c r="M2883">
        <v>81</v>
      </c>
      <c r="N2883">
        <v>78</v>
      </c>
      <c r="O2883">
        <v>84</v>
      </c>
      <c r="P2883" t="s">
        <v>51</v>
      </c>
      <c r="Q2883" t="s">
        <v>51</v>
      </c>
      <c r="R2883" t="s">
        <v>51</v>
      </c>
      <c r="S2883" t="s">
        <v>51</v>
      </c>
      <c r="T2883">
        <v>738</v>
      </c>
      <c r="U2883">
        <v>5526</v>
      </c>
      <c r="V2883">
        <v>1379</v>
      </c>
      <c r="W2883">
        <v>317</v>
      </c>
      <c r="X2883">
        <v>22</v>
      </c>
      <c r="Y2883">
        <v>166</v>
      </c>
      <c r="Z2883">
        <v>534</v>
      </c>
      <c r="AA2883">
        <v>1328</v>
      </c>
      <c r="AB2883">
        <v>47</v>
      </c>
      <c r="AC2883">
        <v>27</v>
      </c>
      <c r="AD2883">
        <v>37</v>
      </c>
      <c r="AE2883">
        <v>38</v>
      </c>
      <c r="AF2883">
        <v>775</v>
      </c>
      <c r="AG2883">
        <v>721</v>
      </c>
      <c r="AH2883">
        <v>4.5</v>
      </c>
      <c r="AI2883">
        <v>2</v>
      </c>
      <c r="AJ2883">
        <v>7</v>
      </c>
      <c r="AK2883">
        <v>37</v>
      </c>
      <c r="AL2883">
        <v>4330</v>
      </c>
      <c r="AM2883">
        <v>1425</v>
      </c>
      <c r="AN2883">
        <v>198</v>
      </c>
      <c r="AO2883">
        <v>573</v>
      </c>
      <c r="AP2883">
        <v>1377</v>
      </c>
      <c r="AQ2883">
        <v>97</v>
      </c>
      <c r="AR2883">
        <v>127</v>
      </c>
      <c r="AS2883">
        <v>0.98399999999999999</v>
      </c>
      <c r="AT2883" t="s">
        <v>523</v>
      </c>
      <c r="AU2883" t="s">
        <v>641</v>
      </c>
      <c r="AV2883">
        <v>1959197</v>
      </c>
      <c r="AW2883">
        <v>102</v>
      </c>
      <c r="AX2883">
        <v>102</v>
      </c>
      <c r="AY2883" t="s">
        <v>426</v>
      </c>
      <c r="AZ2883" t="s">
        <v>426</v>
      </c>
      <c r="BA2883" t="s">
        <v>426</v>
      </c>
    </row>
    <row r="2884" spans="1:53" x14ac:dyDescent="0.45">
      <c r="A2884" s="6" t="b">
        <f>Teams[[#This Row],[yearID]]&gt;=1973</f>
        <v>1</v>
      </c>
      <c r="B2884" s="6" t="b">
        <f>Teams[[#This Row],[yearID]]&gt;=1903</f>
        <v>1</v>
      </c>
      <c r="C2884" s="6" t="str">
        <f>_xlfn.XLOOKUP(Teams[[#This Row],[franchID]], franchises[franchID], franchises[franchName])</f>
        <v>New York Yankees</v>
      </c>
      <c r="D2884" s="6">
        <f>IF(Teams[[#This Row],[LgWin]]="Y", 1,
IF(Teams[[#This Row],[LgWin]] = "N", 0, " "))</f>
        <v>0</v>
      </c>
      <c r="E2884" s="6">
        <f>IF(Teams[[#This Row],[WSWin]]="Y", 1,
IF(Teams[[#This Row],[WSWin]] = "N", 0, " "))</f>
        <v>0</v>
      </c>
      <c r="F2884">
        <v>2018</v>
      </c>
      <c r="G2884" t="s">
        <v>410</v>
      </c>
      <c r="H2884" t="s">
        <v>436</v>
      </c>
      <c r="I2884" t="s">
        <v>412</v>
      </c>
      <c r="J2884" t="s">
        <v>37</v>
      </c>
      <c r="K2884">
        <v>2</v>
      </c>
      <c r="L2884">
        <v>162</v>
      </c>
      <c r="M2884">
        <v>81</v>
      </c>
      <c r="N2884">
        <v>100</v>
      </c>
      <c r="O2884">
        <v>62</v>
      </c>
      <c r="P2884" t="s">
        <v>51</v>
      </c>
      <c r="Q2884" t="s">
        <v>76</v>
      </c>
      <c r="R2884" t="s">
        <v>51</v>
      </c>
      <c r="S2884" t="s">
        <v>51</v>
      </c>
      <c r="T2884">
        <v>851</v>
      </c>
      <c r="U2884">
        <v>5515</v>
      </c>
      <c r="V2884">
        <v>1374</v>
      </c>
      <c r="W2884">
        <v>269</v>
      </c>
      <c r="X2884">
        <v>23</v>
      </c>
      <c r="Y2884">
        <v>267</v>
      </c>
      <c r="Z2884">
        <v>625</v>
      </c>
      <c r="AA2884">
        <v>1421</v>
      </c>
      <c r="AB2884">
        <v>63</v>
      </c>
      <c r="AC2884">
        <v>21</v>
      </c>
      <c r="AD2884">
        <v>62</v>
      </c>
      <c r="AE2884">
        <v>59</v>
      </c>
      <c r="AF2884">
        <v>669</v>
      </c>
      <c r="AG2884">
        <v>611</v>
      </c>
      <c r="AH2884">
        <v>3.78</v>
      </c>
      <c r="AI2884">
        <v>2</v>
      </c>
      <c r="AJ2884">
        <v>11</v>
      </c>
      <c r="AK2884">
        <v>49</v>
      </c>
      <c r="AL2884">
        <v>4369</v>
      </c>
      <c r="AM2884">
        <v>1311</v>
      </c>
      <c r="AN2884">
        <v>177</v>
      </c>
      <c r="AO2884">
        <v>494</v>
      </c>
      <c r="AP2884">
        <v>1634</v>
      </c>
      <c r="AQ2884">
        <v>94</v>
      </c>
      <c r="AR2884">
        <v>95</v>
      </c>
      <c r="AS2884">
        <v>0.98399999999999999</v>
      </c>
      <c r="AT2884" t="s">
        <v>459</v>
      </c>
      <c r="AU2884" t="s">
        <v>638</v>
      </c>
      <c r="AV2884">
        <v>3482855</v>
      </c>
      <c r="AW2884">
        <v>104</v>
      </c>
      <c r="AX2884">
        <v>102</v>
      </c>
      <c r="AY2884" t="s">
        <v>412</v>
      </c>
      <c r="AZ2884" t="s">
        <v>436</v>
      </c>
      <c r="BA2884" t="s">
        <v>436</v>
      </c>
    </row>
    <row r="2885" spans="1:53" x14ac:dyDescent="0.45">
      <c r="A2885" s="6" t="b">
        <f>Teams[[#This Row],[yearID]]&gt;=1973</f>
        <v>1</v>
      </c>
      <c r="B2885" s="6" t="b">
        <f>Teams[[#This Row],[yearID]]&gt;=1903</f>
        <v>1</v>
      </c>
      <c r="C2885" s="6" t="str">
        <f>_xlfn.XLOOKUP(Teams[[#This Row],[franchID]], franchises[franchID], franchises[franchName])</f>
        <v>New York Mets</v>
      </c>
      <c r="D2885" s="6">
        <f>IF(Teams[[#This Row],[LgWin]]="Y", 1,
IF(Teams[[#This Row],[LgWin]] = "N", 0, " "))</f>
        <v>0</v>
      </c>
      <c r="E2885" s="6">
        <f>IF(Teams[[#This Row],[WSWin]]="Y", 1,
IF(Teams[[#This Row],[WSWin]] = "N", 0, " "))</f>
        <v>0</v>
      </c>
      <c r="F2885">
        <v>2018</v>
      </c>
      <c r="G2885" t="s">
        <v>157</v>
      </c>
      <c r="H2885" t="s">
        <v>532</v>
      </c>
      <c r="I2885" t="s">
        <v>533</v>
      </c>
      <c r="J2885" t="s">
        <v>37</v>
      </c>
      <c r="K2885">
        <v>4</v>
      </c>
      <c r="L2885">
        <v>162</v>
      </c>
      <c r="M2885">
        <v>81</v>
      </c>
      <c r="N2885">
        <v>77</v>
      </c>
      <c r="O2885">
        <v>85</v>
      </c>
      <c r="P2885" t="s">
        <v>51</v>
      </c>
      <c r="Q2885" t="s">
        <v>51</v>
      </c>
      <c r="R2885" t="s">
        <v>51</v>
      </c>
      <c r="S2885" t="s">
        <v>51</v>
      </c>
      <c r="T2885">
        <v>676</v>
      </c>
      <c r="U2885">
        <v>5468</v>
      </c>
      <c r="V2885">
        <v>1282</v>
      </c>
      <c r="W2885">
        <v>265</v>
      </c>
      <c r="X2885">
        <v>34</v>
      </c>
      <c r="Y2885">
        <v>170</v>
      </c>
      <c r="Z2885">
        <v>566</v>
      </c>
      <c r="AA2885">
        <v>1404</v>
      </c>
      <c r="AB2885">
        <v>71</v>
      </c>
      <c r="AC2885">
        <v>39</v>
      </c>
      <c r="AD2885">
        <v>73</v>
      </c>
      <c r="AE2885">
        <v>42</v>
      </c>
      <c r="AF2885">
        <v>707</v>
      </c>
      <c r="AG2885">
        <v>661</v>
      </c>
      <c r="AH2885">
        <v>4.07</v>
      </c>
      <c r="AI2885">
        <v>3</v>
      </c>
      <c r="AJ2885">
        <v>15</v>
      </c>
      <c r="AK2885">
        <v>41</v>
      </c>
      <c r="AL2885">
        <v>4382</v>
      </c>
      <c r="AM2885">
        <v>1364</v>
      </c>
      <c r="AN2885">
        <v>185</v>
      </c>
      <c r="AO2885">
        <v>484</v>
      </c>
      <c r="AP2885">
        <v>1446</v>
      </c>
      <c r="AQ2885">
        <v>88</v>
      </c>
      <c r="AR2885">
        <v>121</v>
      </c>
      <c r="AS2885">
        <v>0.98499999999999999</v>
      </c>
      <c r="AT2885" t="s">
        <v>534</v>
      </c>
      <c r="AU2885" t="s">
        <v>639</v>
      </c>
      <c r="AV2885">
        <v>2224995</v>
      </c>
      <c r="AW2885">
        <v>90</v>
      </c>
      <c r="AX2885">
        <v>91</v>
      </c>
      <c r="AY2885" t="s">
        <v>533</v>
      </c>
      <c r="AZ2885" t="s">
        <v>532</v>
      </c>
      <c r="BA2885" t="s">
        <v>532</v>
      </c>
    </row>
    <row r="2886" spans="1:53" x14ac:dyDescent="0.45">
      <c r="A2886" s="6" t="b">
        <f>Teams[[#This Row],[yearID]]&gt;=1973</f>
        <v>1</v>
      </c>
      <c r="B2886" s="6" t="b">
        <f>Teams[[#This Row],[yearID]]&gt;=1903</f>
        <v>1</v>
      </c>
      <c r="C2886" s="6" t="str">
        <f>_xlfn.XLOOKUP(Teams[[#This Row],[franchID]], franchises[franchID], franchises[franchName])</f>
        <v>Oakland Athletics</v>
      </c>
      <c r="D2886" s="6">
        <f>IF(Teams[[#This Row],[LgWin]]="Y", 1,
IF(Teams[[#This Row],[LgWin]] = "N", 0, " "))</f>
        <v>0</v>
      </c>
      <c r="E2886" s="6">
        <f>IF(Teams[[#This Row],[WSWin]]="Y", 1,
IF(Teams[[#This Row],[WSWin]] = "N", 0, " "))</f>
        <v>0</v>
      </c>
      <c r="F2886">
        <v>2018</v>
      </c>
      <c r="G2886" t="s">
        <v>410</v>
      </c>
      <c r="H2886" t="s">
        <v>423</v>
      </c>
      <c r="I2886" t="s">
        <v>423</v>
      </c>
      <c r="J2886" t="s">
        <v>8</v>
      </c>
      <c r="K2886">
        <v>2</v>
      </c>
      <c r="L2886">
        <v>162</v>
      </c>
      <c r="M2886">
        <v>81</v>
      </c>
      <c r="N2886">
        <v>97</v>
      </c>
      <c r="O2886">
        <v>65</v>
      </c>
      <c r="P2886" t="s">
        <v>51</v>
      </c>
      <c r="Q2886" t="s">
        <v>76</v>
      </c>
      <c r="R2886" t="s">
        <v>51</v>
      </c>
      <c r="S2886" t="s">
        <v>51</v>
      </c>
      <c r="T2886">
        <v>813</v>
      </c>
      <c r="U2886">
        <v>5579</v>
      </c>
      <c r="V2886">
        <v>1407</v>
      </c>
      <c r="W2886">
        <v>322</v>
      </c>
      <c r="X2886">
        <v>20</v>
      </c>
      <c r="Y2886">
        <v>227</v>
      </c>
      <c r="Z2886">
        <v>550</v>
      </c>
      <c r="AA2886">
        <v>1381</v>
      </c>
      <c r="AB2886">
        <v>35</v>
      </c>
      <c r="AC2886">
        <v>21</v>
      </c>
      <c r="AD2886">
        <v>76</v>
      </c>
      <c r="AE2886">
        <v>44</v>
      </c>
      <c r="AF2886">
        <v>674</v>
      </c>
      <c r="AG2886">
        <v>621</v>
      </c>
      <c r="AH2886">
        <v>3.81</v>
      </c>
      <c r="AI2886">
        <v>2</v>
      </c>
      <c r="AJ2886">
        <v>14</v>
      </c>
      <c r="AK2886">
        <v>44</v>
      </c>
      <c r="AL2886">
        <v>4397</v>
      </c>
      <c r="AM2886">
        <v>1303</v>
      </c>
      <c r="AN2886">
        <v>184</v>
      </c>
      <c r="AO2886">
        <v>474</v>
      </c>
      <c r="AP2886">
        <v>1237</v>
      </c>
      <c r="AQ2886">
        <v>89</v>
      </c>
      <c r="AR2886">
        <v>125</v>
      </c>
      <c r="AS2886">
        <v>0.98499999999999999</v>
      </c>
      <c r="AT2886" t="s">
        <v>546</v>
      </c>
      <c r="AU2886" t="s">
        <v>648</v>
      </c>
      <c r="AV2886">
        <v>1573616</v>
      </c>
      <c r="AW2886">
        <v>98</v>
      </c>
      <c r="AX2886">
        <v>97</v>
      </c>
      <c r="AY2886" t="s">
        <v>423</v>
      </c>
      <c r="AZ2886" t="s">
        <v>423</v>
      </c>
      <c r="BA2886" t="s">
        <v>423</v>
      </c>
    </row>
    <row r="2887" spans="1:53" x14ac:dyDescent="0.45">
      <c r="A2887" s="6" t="b">
        <f>Teams[[#This Row],[yearID]]&gt;=1973</f>
        <v>1</v>
      </c>
      <c r="B2887" s="6" t="b">
        <f>Teams[[#This Row],[yearID]]&gt;=1903</f>
        <v>1</v>
      </c>
      <c r="C2887" s="6" t="str">
        <f>_xlfn.XLOOKUP(Teams[[#This Row],[franchID]], franchises[franchID], franchises[franchName])</f>
        <v>Philadelphia Phillies</v>
      </c>
      <c r="D2887" s="6">
        <f>IF(Teams[[#This Row],[LgWin]]="Y", 1,
IF(Teams[[#This Row],[LgWin]] = "N", 0, " "))</f>
        <v>0</v>
      </c>
      <c r="E2887" s="6">
        <f>IF(Teams[[#This Row],[WSWin]]="Y", 1,
IF(Teams[[#This Row],[WSWin]] = "N", 0, " "))</f>
        <v>0</v>
      </c>
      <c r="F2887">
        <v>2018</v>
      </c>
      <c r="G2887" t="s">
        <v>157</v>
      </c>
      <c r="H2887" t="s">
        <v>122</v>
      </c>
      <c r="I2887" t="s">
        <v>122</v>
      </c>
      <c r="J2887" t="s">
        <v>37</v>
      </c>
      <c r="K2887">
        <v>3</v>
      </c>
      <c r="L2887">
        <v>162</v>
      </c>
      <c r="M2887">
        <v>81</v>
      </c>
      <c r="N2887">
        <v>80</v>
      </c>
      <c r="O2887">
        <v>82</v>
      </c>
      <c r="P2887" t="s">
        <v>51</v>
      </c>
      <c r="Q2887" t="s">
        <v>51</v>
      </c>
      <c r="R2887" t="s">
        <v>51</v>
      </c>
      <c r="S2887" t="s">
        <v>51</v>
      </c>
      <c r="T2887">
        <v>677</v>
      </c>
      <c r="U2887">
        <v>5424</v>
      </c>
      <c r="V2887">
        <v>1270</v>
      </c>
      <c r="W2887">
        <v>241</v>
      </c>
      <c r="X2887">
        <v>30</v>
      </c>
      <c r="Y2887">
        <v>186</v>
      </c>
      <c r="Z2887">
        <v>582</v>
      </c>
      <c r="AA2887">
        <v>1520</v>
      </c>
      <c r="AB2887">
        <v>69</v>
      </c>
      <c r="AC2887">
        <v>26</v>
      </c>
      <c r="AD2887">
        <v>64</v>
      </c>
      <c r="AE2887">
        <v>32</v>
      </c>
      <c r="AF2887">
        <v>728</v>
      </c>
      <c r="AG2887">
        <v>665</v>
      </c>
      <c r="AH2887">
        <v>4.1399999999999997</v>
      </c>
      <c r="AI2887">
        <v>0</v>
      </c>
      <c r="AJ2887">
        <v>12</v>
      </c>
      <c r="AK2887">
        <v>44</v>
      </c>
      <c r="AL2887">
        <v>4337</v>
      </c>
      <c r="AM2887">
        <v>1366</v>
      </c>
      <c r="AN2887">
        <v>171</v>
      </c>
      <c r="AO2887">
        <v>500</v>
      </c>
      <c r="AP2887">
        <v>1465</v>
      </c>
      <c r="AQ2887">
        <v>123</v>
      </c>
      <c r="AR2887">
        <v>138</v>
      </c>
      <c r="AS2887">
        <v>0.97899999999999998</v>
      </c>
      <c r="AT2887" t="s">
        <v>358</v>
      </c>
      <c r="AU2887" t="s">
        <v>622</v>
      </c>
      <c r="AV2887">
        <v>2158124</v>
      </c>
      <c r="AW2887">
        <v>102</v>
      </c>
      <c r="AX2887">
        <v>103</v>
      </c>
      <c r="AY2887" t="s">
        <v>122</v>
      </c>
      <c r="AZ2887" t="s">
        <v>122</v>
      </c>
      <c r="BA2887" t="s">
        <v>122</v>
      </c>
    </row>
    <row r="2888" spans="1:53" x14ac:dyDescent="0.45">
      <c r="A2888" s="6" t="b">
        <f>Teams[[#This Row],[yearID]]&gt;=1973</f>
        <v>1</v>
      </c>
      <c r="B2888" s="6" t="b">
        <f>Teams[[#This Row],[yearID]]&gt;=1903</f>
        <v>1</v>
      </c>
      <c r="C2888" s="6" t="str">
        <f>_xlfn.XLOOKUP(Teams[[#This Row],[franchID]], franchises[franchID], franchises[franchName])</f>
        <v>Pittsburgh Pirates</v>
      </c>
      <c r="D2888" s="6">
        <f>IF(Teams[[#This Row],[LgWin]]="Y", 1,
IF(Teams[[#This Row],[LgWin]] = "N", 0, " "))</f>
        <v>0</v>
      </c>
      <c r="E2888" s="6">
        <f>IF(Teams[[#This Row],[WSWin]]="Y", 1,
IF(Teams[[#This Row],[WSWin]] = "N", 0, " "))</f>
        <v>0</v>
      </c>
      <c r="F2888">
        <v>2018</v>
      </c>
      <c r="G2888" t="s">
        <v>157</v>
      </c>
      <c r="H2888" t="s">
        <v>229</v>
      </c>
      <c r="I2888" t="s">
        <v>229</v>
      </c>
      <c r="J2888" t="s">
        <v>591</v>
      </c>
      <c r="K2888">
        <v>4</v>
      </c>
      <c r="L2888">
        <v>161</v>
      </c>
      <c r="M2888">
        <v>80</v>
      </c>
      <c r="N2888">
        <v>82</v>
      </c>
      <c r="O2888">
        <v>79</v>
      </c>
      <c r="P2888" t="s">
        <v>51</v>
      </c>
      <c r="Q2888" t="s">
        <v>51</v>
      </c>
      <c r="R2888" t="s">
        <v>51</v>
      </c>
      <c r="S2888" t="s">
        <v>51</v>
      </c>
      <c r="T2888">
        <v>692</v>
      </c>
      <c r="U2888">
        <v>5447</v>
      </c>
      <c r="V2888">
        <v>1381</v>
      </c>
      <c r="W2888">
        <v>290</v>
      </c>
      <c r="X2888">
        <v>38</v>
      </c>
      <c r="Y2888">
        <v>157</v>
      </c>
      <c r="Z2888">
        <v>474</v>
      </c>
      <c r="AA2888">
        <v>1229</v>
      </c>
      <c r="AB2888">
        <v>70</v>
      </c>
      <c r="AC2888">
        <v>38</v>
      </c>
      <c r="AD2888">
        <v>59</v>
      </c>
      <c r="AE2888">
        <v>52</v>
      </c>
      <c r="AF2888">
        <v>693</v>
      </c>
      <c r="AG2888">
        <v>637</v>
      </c>
      <c r="AH2888">
        <v>4</v>
      </c>
      <c r="AI2888">
        <v>3</v>
      </c>
      <c r="AJ2888">
        <v>16</v>
      </c>
      <c r="AK2888">
        <v>40</v>
      </c>
      <c r="AL2888">
        <v>4302</v>
      </c>
      <c r="AM2888">
        <v>1380</v>
      </c>
      <c r="AN2888">
        <v>174</v>
      </c>
      <c r="AO2888">
        <v>497</v>
      </c>
      <c r="AP2888">
        <v>1336</v>
      </c>
      <c r="AQ2888">
        <v>105</v>
      </c>
      <c r="AR2888">
        <v>129</v>
      </c>
      <c r="AS2888">
        <v>0.98199999999999998</v>
      </c>
      <c r="AT2888" t="s">
        <v>390</v>
      </c>
      <c r="AU2888" t="s">
        <v>615</v>
      </c>
      <c r="AV2888">
        <v>1465316</v>
      </c>
      <c r="AW2888">
        <v>96</v>
      </c>
      <c r="AX2888">
        <v>96</v>
      </c>
      <c r="AY2888" t="s">
        <v>229</v>
      </c>
      <c r="AZ2888" t="s">
        <v>229</v>
      </c>
      <c r="BA2888" t="s">
        <v>229</v>
      </c>
    </row>
    <row r="2889" spans="1:53" x14ac:dyDescent="0.45">
      <c r="A2889" s="6" t="b">
        <f>Teams[[#This Row],[yearID]]&gt;=1973</f>
        <v>1</v>
      </c>
      <c r="B2889" s="6" t="b">
        <f>Teams[[#This Row],[yearID]]&gt;=1903</f>
        <v>1</v>
      </c>
      <c r="C2889" s="6" t="str">
        <f>_xlfn.XLOOKUP(Teams[[#This Row],[franchID]], franchises[franchID], franchises[franchName])</f>
        <v>San Diego Padres</v>
      </c>
      <c r="D2889" s="6">
        <f>IF(Teams[[#This Row],[LgWin]]="Y", 1,
IF(Teams[[#This Row],[LgWin]] = "N", 0, " "))</f>
        <v>0</v>
      </c>
      <c r="E2889" s="6">
        <f>IF(Teams[[#This Row],[WSWin]]="Y", 1,
IF(Teams[[#This Row],[WSWin]] = "N", 0, " "))</f>
        <v>0</v>
      </c>
      <c r="F2889">
        <v>2018</v>
      </c>
      <c r="G2889" t="s">
        <v>157</v>
      </c>
      <c r="H2889" t="s">
        <v>554</v>
      </c>
      <c r="I2889" t="s">
        <v>555</v>
      </c>
      <c r="J2889" t="s">
        <v>8</v>
      </c>
      <c r="K2889">
        <v>5</v>
      </c>
      <c r="L2889">
        <v>162</v>
      </c>
      <c r="M2889">
        <v>81</v>
      </c>
      <c r="N2889">
        <v>66</v>
      </c>
      <c r="O2889">
        <v>96</v>
      </c>
      <c r="P2889" t="s">
        <v>51</v>
      </c>
      <c r="Q2889" t="s">
        <v>51</v>
      </c>
      <c r="R2889" t="s">
        <v>51</v>
      </c>
      <c r="S2889" t="s">
        <v>51</v>
      </c>
      <c r="T2889">
        <v>617</v>
      </c>
      <c r="U2889">
        <v>5486</v>
      </c>
      <c r="V2889">
        <v>1289</v>
      </c>
      <c r="W2889">
        <v>250</v>
      </c>
      <c r="X2889">
        <v>30</v>
      </c>
      <c r="Y2889">
        <v>162</v>
      </c>
      <c r="Z2889">
        <v>471</v>
      </c>
      <c r="AA2889">
        <v>1523</v>
      </c>
      <c r="AB2889">
        <v>95</v>
      </c>
      <c r="AC2889">
        <v>36</v>
      </c>
      <c r="AD2889">
        <v>31</v>
      </c>
      <c r="AE2889">
        <v>36</v>
      </c>
      <c r="AF2889">
        <v>767</v>
      </c>
      <c r="AG2889">
        <v>713</v>
      </c>
      <c r="AH2889">
        <v>4.4000000000000004</v>
      </c>
      <c r="AI2889">
        <v>0</v>
      </c>
      <c r="AJ2889">
        <v>5</v>
      </c>
      <c r="AK2889">
        <v>36</v>
      </c>
      <c r="AL2889">
        <v>4371</v>
      </c>
      <c r="AM2889">
        <v>1430</v>
      </c>
      <c r="AN2889">
        <v>185</v>
      </c>
      <c r="AO2889">
        <v>519</v>
      </c>
      <c r="AP2889">
        <v>1399</v>
      </c>
      <c r="AQ2889">
        <v>100</v>
      </c>
      <c r="AR2889">
        <v>127</v>
      </c>
      <c r="AS2889">
        <v>0.98299999999999998</v>
      </c>
      <c r="AT2889" t="s">
        <v>556</v>
      </c>
      <c r="AU2889" t="s">
        <v>623</v>
      </c>
      <c r="AV2889">
        <v>2168536</v>
      </c>
      <c r="AW2889">
        <v>94</v>
      </c>
      <c r="AX2889">
        <v>95</v>
      </c>
      <c r="AY2889" t="s">
        <v>555</v>
      </c>
      <c r="AZ2889" t="s">
        <v>554</v>
      </c>
      <c r="BA2889" t="s">
        <v>554</v>
      </c>
    </row>
    <row r="2890" spans="1:53" x14ac:dyDescent="0.45">
      <c r="A2890" s="6" t="b">
        <f>Teams[[#This Row],[yearID]]&gt;=1973</f>
        <v>1</v>
      </c>
      <c r="B2890" s="6" t="b">
        <f>Teams[[#This Row],[yearID]]&gt;=1903</f>
        <v>1</v>
      </c>
      <c r="C2890" s="6" t="str">
        <f>_xlfn.XLOOKUP(Teams[[#This Row],[franchID]], franchises[franchID], franchises[franchName])</f>
        <v>Seattle Mariners</v>
      </c>
      <c r="D2890" s="6">
        <f>IF(Teams[[#This Row],[LgWin]]="Y", 1,
IF(Teams[[#This Row],[LgWin]] = "N", 0, " "))</f>
        <v>0</v>
      </c>
      <c r="E2890" s="6">
        <f>IF(Teams[[#This Row],[WSWin]]="Y", 1,
IF(Teams[[#This Row],[WSWin]] = "N", 0, " "))</f>
        <v>0</v>
      </c>
      <c r="F2890">
        <v>2018</v>
      </c>
      <c r="G2890" t="s">
        <v>410</v>
      </c>
      <c r="H2890" t="s">
        <v>573</v>
      </c>
      <c r="I2890" t="s">
        <v>573</v>
      </c>
      <c r="J2890" t="s">
        <v>8</v>
      </c>
      <c r="K2890">
        <v>3</v>
      </c>
      <c r="L2890">
        <v>162</v>
      </c>
      <c r="M2890">
        <v>81</v>
      </c>
      <c r="N2890">
        <v>89</v>
      </c>
      <c r="O2890">
        <v>73</v>
      </c>
      <c r="P2890" t="s">
        <v>51</v>
      </c>
      <c r="Q2890" t="s">
        <v>51</v>
      </c>
      <c r="R2890" t="s">
        <v>51</v>
      </c>
      <c r="S2890" t="s">
        <v>51</v>
      </c>
      <c r="T2890">
        <v>677</v>
      </c>
      <c r="U2890">
        <v>5513</v>
      </c>
      <c r="V2890">
        <v>1402</v>
      </c>
      <c r="W2890">
        <v>256</v>
      </c>
      <c r="X2890">
        <v>32</v>
      </c>
      <c r="Y2890">
        <v>176</v>
      </c>
      <c r="Z2890">
        <v>430</v>
      </c>
      <c r="AA2890">
        <v>1221</v>
      </c>
      <c r="AB2890">
        <v>79</v>
      </c>
      <c r="AC2890">
        <v>37</v>
      </c>
      <c r="AD2890">
        <v>70</v>
      </c>
      <c r="AE2890">
        <v>41</v>
      </c>
      <c r="AF2890">
        <v>711</v>
      </c>
      <c r="AG2890">
        <v>664</v>
      </c>
      <c r="AH2890">
        <v>4.13</v>
      </c>
      <c r="AI2890">
        <v>3</v>
      </c>
      <c r="AJ2890">
        <v>12</v>
      </c>
      <c r="AK2890">
        <v>60</v>
      </c>
      <c r="AL2890">
        <v>4346</v>
      </c>
      <c r="AM2890">
        <v>1396</v>
      </c>
      <c r="AN2890">
        <v>195</v>
      </c>
      <c r="AO2890">
        <v>400</v>
      </c>
      <c r="AP2890">
        <v>1328</v>
      </c>
      <c r="AQ2890">
        <v>88</v>
      </c>
      <c r="AR2890">
        <v>152</v>
      </c>
      <c r="AS2890">
        <v>0.98499999999999999</v>
      </c>
      <c r="AT2890" t="s">
        <v>574</v>
      </c>
      <c r="AU2890" t="s">
        <v>612</v>
      </c>
      <c r="AV2890">
        <v>2299489</v>
      </c>
      <c r="AW2890">
        <v>94</v>
      </c>
      <c r="AX2890">
        <v>95</v>
      </c>
      <c r="AY2890" t="s">
        <v>573</v>
      </c>
      <c r="AZ2890" t="s">
        <v>573</v>
      </c>
      <c r="BA2890" t="s">
        <v>573</v>
      </c>
    </row>
    <row r="2891" spans="1:53" x14ac:dyDescent="0.45">
      <c r="A2891" s="6" t="b">
        <f>Teams[[#This Row],[yearID]]&gt;=1973</f>
        <v>1</v>
      </c>
      <c r="B2891" s="6" t="b">
        <f>Teams[[#This Row],[yearID]]&gt;=1903</f>
        <v>1</v>
      </c>
      <c r="C2891" s="6" t="str">
        <f>_xlfn.XLOOKUP(Teams[[#This Row],[franchID]], franchises[franchID], franchises[franchName])</f>
        <v>San Francisco Giants</v>
      </c>
      <c r="D2891" s="6">
        <f>IF(Teams[[#This Row],[LgWin]]="Y", 1,
IF(Teams[[#This Row],[LgWin]] = "N", 0, " "))</f>
        <v>0</v>
      </c>
      <c r="E2891" s="6">
        <f>IF(Teams[[#This Row],[WSWin]]="Y", 1,
IF(Teams[[#This Row],[WSWin]] = "N", 0, " "))</f>
        <v>0</v>
      </c>
      <c r="F2891">
        <v>2018</v>
      </c>
      <c r="G2891" t="s">
        <v>157</v>
      </c>
      <c r="H2891" t="s">
        <v>514</v>
      </c>
      <c r="I2891" t="s">
        <v>243</v>
      </c>
      <c r="J2891" t="s">
        <v>8</v>
      </c>
      <c r="K2891">
        <v>4</v>
      </c>
      <c r="L2891">
        <v>162</v>
      </c>
      <c r="M2891">
        <v>81</v>
      </c>
      <c r="N2891">
        <v>73</v>
      </c>
      <c r="O2891">
        <v>89</v>
      </c>
      <c r="P2891" t="s">
        <v>51</v>
      </c>
      <c r="Q2891" t="s">
        <v>51</v>
      </c>
      <c r="R2891" t="s">
        <v>51</v>
      </c>
      <c r="S2891" t="s">
        <v>51</v>
      </c>
      <c r="T2891">
        <v>603</v>
      </c>
      <c r="U2891">
        <v>5541</v>
      </c>
      <c r="V2891">
        <v>1324</v>
      </c>
      <c r="W2891">
        <v>255</v>
      </c>
      <c r="X2891">
        <v>30</v>
      </c>
      <c r="Y2891">
        <v>133</v>
      </c>
      <c r="Z2891">
        <v>448</v>
      </c>
      <c r="AA2891">
        <v>1467</v>
      </c>
      <c r="AB2891">
        <v>77</v>
      </c>
      <c r="AC2891">
        <v>34</v>
      </c>
      <c r="AD2891">
        <v>49</v>
      </c>
      <c r="AE2891">
        <v>42</v>
      </c>
      <c r="AF2891">
        <v>699</v>
      </c>
      <c r="AG2891">
        <v>641</v>
      </c>
      <c r="AH2891">
        <v>3.95</v>
      </c>
      <c r="AI2891">
        <v>1</v>
      </c>
      <c r="AJ2891">
        <v>15</v>
      </c>
      <c r="AK2891">
        <v>36</v>
      </c>
      <c r="AL2891">
        <v>4384</v>
      </c>
      <c r="AM2891">
        <v>1387</v>
      </c>
      <c r="AN2891">
        <v>156</v>
      </c>
      <c r="AO2891">
        <v>524</v>
      </c>
      <c r="AP2891">
        <v>1269</v>
      </c>
      <c r="AQ2891">
        <v>97</v>
      </c>
      <c r="AR2891">
        <v>160</v>
      </c>
      <c r="AS2891">
        <v>0.98399999999999999</v>
      </c>
      <c r="AT2891" t="s">
        <v>515</v>
      </c>
      <c r="AU2891" t="s">
        <v>632</v>
      </c>
      <c r="AV2891">
        <v>3156185</v>
      </c>
      <c r="AW2891">
        <v>95</v>
      </c>
      <c r="AX2891">
        <v>96</v>
      </c>
      <c r="AY2891" t="s">
        <v>243</v>
      </c>
      <c r="AZ2891" t="s">
        <v>514</v>
      </c>
      <c r="BA2891" t="s">
        <v>514</v>
      </c>
    </row>
    <row r="2892" spans="1:53" x14ac:dyDescent="0.45">
      <c r="A2892" s="6" t="b">
        <f>Teams[[#This Row],[yearID]]&gt;=1973</f>
        <v>1</v>
      </c>
      <c r="B2892" s="6" t="b">
        <f>Teams[[#This Row],[yearID]]&gt;=1903</f>
        <v>1</v>
      </c>
      <c r="C2892" s="6" t="str">
        <f>_xlfn.XLOOKUP(Teams[[#This Row],[franchID]], franchises[franchID], franchises[franchName])</f>
        <v>St. Louis Cardinals</v>
      </c>
      <c r="D2892" s="6">
        <f>IF(Teams[[#This Row],[LgWin]]="Y", 1,
IF(Teams[[#This Row],[LgWin]] = "N", 0, " "))</f>
        <v>0</v>
      </c>
      <c r="E2892" s="6">
        <f>IF(Teams[[#This Row],[WSWin]]="Y", 1,
IF(Teams[[#This Row],[WSWin]] = "N", 0, " "))</f>
        <v>0</v>
      </c>
      <c r="F2892">
        <v>2018</v>
      </c>
      <c r="G2892" t="s">
        <v>157</v>
      </c>
      <c r="H2892" t="s">
        <v>396</v>
      </c>
      <c r="I2892" t="s">
        <v>154</v>
      </c>
      <c r="J2892" t="s">
        <v>591</v>
      </c>
      <c r="K2892">
        <v>3</v>
      </c>
      <c r="L2892">
        <v>162</v>
      </c>
      <c r="M2892">
        <v>81</v>
      </c>
      <c r="N2892">
        <v>88</v>
      </c>
      <c r="O2892">
        <v>74</v>
      </c>
      <c r="P2892" t="s">
        <v>51</v>
      </c>
      <c r="Q2892" t="s">
        <v>51</v>
      </c>
      <c r="R2892" t="s">
        <v>51</v>
      </c>
      <c r="S2892" t="s">
        <v>51</v>
      </c>
      <c r="T2892">
        <v>759</v>
      </c>
      <c r="U2892">
        <v>5498</v>
      </c>
      <c r="V2892">
        <v>1369</v>
      </c>
      <c r="W2892">
        <v>248</v>
      </c>
      <c r="X2892">
        <v>9</v>
      </c>
      <c r="Y2892">
        <v>205</v>
      </c>
      <c r="Z2892">
        <v>525</v>
      </c>
      <c r="AA2892">
        <v>1380</v>
      </c>
      <c r="AB2892">
        <v>63</v>
      </c>
      <c r="AC2892">
        <v>32</v>
      </c>
      <c r="AD2892">
        <v>80</v>
      </c>
      <c r="AE2892">
        <v>48</v>
      </c>
      <c r="AF2892">
        <v>691</v>
      </c>
      <c r="AG2892">
        <v>622</v>
      </c>
      <c r="AH2892">
        <v>3.85</v>
      </c>
      <c r="AI2892">
        <v>1</v>
      </c>
      <c r="AJ2892">
        <v>8</v>
      </c>
      <c r="AK2892">
        <v>43</v>
      </c>
      <c r="AL2892">
        <v>4366</v>
      </c>
      <c r="AM2892">
        <v>1354</v>
      </c>
      <c r="AN2892">
        <v>144</v>
      </c>
      <c r="AO2892">
        <v>593</v>
      </c>
      <c r="AP2892">
        <v>1337</v>
      </c>
      <c r="AQ2892">
        <v>133</v>
      </c>
      <c r="AR2892">
        <v>151</v>
      </c>
      <c r="AS2892">
        <v>0.97799999999999998</v>
      </c>
      <c r="AT2892" t="s">
        <v>409</v>
      </c>
      <c r="AU2892" t="s">
        <v>633</v>
      </c>
      <c r="AV2892">
        <v>3403587</v>
      </c>
      <c r="AW2892">
        <v>97</v>
      </c>
      <c r="AX2892">
        <v>96</v>
      </c>
      <c r="AY2892" t="s">
        <v>154</v>
      </c>
      <c r="AZ2892" t="s">
        <v>396</v>
      </c>
      <c r="BA2892" t="s">
        <v>396</v>
      </c>
    </row>
    <row r="2893" spans="1:53" x14ac:dyDescent="0.45">
      <c r="A2893" s="6" t="b">
        <f>Teams[[#This Row],[yearID]]&gt;=1973</f>
        <v>1</v>
      </c>
      <c r="B2893" s="6" t="b">
        <f>Teams[[#This Row],[yearID]]&gt;=1903</f>
        <v>1</v>
      </c>
      <c r="C2893" s="6" t="str">
        <f>_xlfn.XLOOKUP(Teams[[#This Row],[franchID]], franchises[franchID], franchises[franchName])</f>
        <v>Tampa Bay Rays</v>
      </c>
      <c r="D2893" s="6">
        <f>IF(Teams[[#This Row],[LgWin]]="Y", 1,
IF(Teams[[#This Row],[LgWin]] = "N", 0, " "))</f>
        <v>0</v>
      </c>
      <c r="E2893" s="6">
        <f>IF(Teams[[#This Row],[WSWin]]="Y", 1,
IF(Teams[[#This Row],[WSWin]] = "N", 0, " "))</f>
        <v>0</v>
      </c>
      <c r="F2893">
        <v>2018</v>
      </c>
      <c r="G2893" t="s">
        <v>410</v>
      </c>
      <c r="H2893" t="s">
        <v>604</v>
      </c>
      <c r="I2893" t="s">
        <v>605</v>
      </c>
      <c r="J2893" t="s">
        <v>37</v>
      </c>
      <c r="K2893">
        <v>3</v>
      </c>
      <c r="L2893">
        <v>162</v>
      </c>
      <c r="M2893">
        <v>81</v>
      </c>
      <c r="N2893">
        <v>90</v>
      </c>
      <c r="O2893">
        <v>72</v>
      </c>
      <c r="P2893" t="s">
        <v>51</v>
      </c>
      <c r="Q2893" t="s">
        <v>51</v>
      </c>
      <c r="R2893" t="s">
        <v>51</v>
      </c>
      <c r="S2893" t="s">
        <v>51</v>
      </c>
      <c r="T2893">
        <v>716</v>
      </c>
      <c r="U2893">
        <v>5475</v>
      </c>
      <c r="V2893">
        <v>1415</v>
      </c>
      <c r="W2893">
        <v>274</v>
      </c>
      <c r="X2893">
        <v>43</v>
      </c>
      <c r="Y2893">
        <v>150</v>
      </c>
      <c r="Z2893">
        <v>540</v>
      </c>
      <c r="AA2893">
        <v>1388</v>
      </c>
      <c r="AB2893">
        <v>128</v>
      </c>
      <c r="AC2893">
        <v>51</v>
      </c>
      <c r="AD2893">
        <v>101</v>
      </c>
      <c r="AE2893">
        <v>50</v>
      </c>
      <c r="AF2893">
        <v>646</v>
      </c>
      <c r="AG2893">
        <v>602</v>
      </c>
      <c r="AH2893">
        <v>3.74</v>
      </c>
      <c r="AI2893">
        <v>0</v>
      </c>
      <c r="AJ2893">
        <v>14</v>
      </c>
      <c r="AK2893">
        <v>52</v>
      </c>
      <c r="AL2893">
        <v>4345</v>
      </c>
      <c r="AM2893">
        <v>1236</v>
      </c>
      <c r="AN2893">
        <v>164</v>
      </c>
      <c r="AO2893">
        <v>501</v>
      </c>
      <c r="AP2893">
        <v>1421</v>
      </c>
      <c r="AQ2893">
        <v>85</v>
      </c>
      <c r="AR2893">
        <v>136</v>
      </c>
      <c r="AS2893">
        <v>0.98599999999999999</v>
      </c>
      <c r="AT2893" t="s">
        <v>635</v>
      </c>
      <c r="AU2893" t="s">
        <v>607</v>
      </c>
      <c r="AV2893">
        <v>1154973</v>
      </c>
      <c r="AW2893">
        <v>97</v>
      </c>
      <c r="AX2893">
        <v>97</v>
      </c>
      <c r="AY2893" t="s">
        <v>636</v>
      </c>
      <c r="AZ2893" t="s">
        <v>604</v>
      </c>
      <c r="BA2893" t="s">
        <v>604</v>
      </c>
    </row>
    <row r="2894" spans="1:53" x14ac:dyDescent="0.45">
      <c r="A2894" s="6" t="b">
        <f>Teams[[#This Row],[yearID]]&gt;=1973</f>
        <v>1</v>
      </c>
      <c r="B2894" s="6" t="b">
        <f>Teams[[#This Row],[yearID]]&gt;=1903</f>
        <v>1</v>
      </c>
      <c r="C2894" s="6" t="str">
        <f>_xlfn.XLOOKUP(Teams[[#This Row],[franchID]], franchises[franchID], franchises[franchName])</f>
        <v>Texas Rangers</v>
      </c>
      <c r="D2894" s="6">
        <f>IF(Teams[[#This Row],[LgWin]]="Y", 1,
IF(Teams[[#This Row],[LgWin]] = "N", 0, " "))</f>
        <v>0</v>
      </c>
      <c r="E2894" s="6">
        <f>IF(Teams[[#This Row],[WSWin]]="Y", 1,
IF(Teams[[#This Row],[WSWin]] = "N", 0, " "))</f>
        <v>0</v>
      </c>
      <c r="F2894">
        <v>2018</v>
      </c>
      <c r="G2894" t="s">
        <v>410</v>
      </c>
      <c r="H2894" t="s">
        <v>526</v>
      </c>
      <c r="I2894" t="s">
        <v>526</v>
      </c>
      <c r="J2894" t="s">
        <v>8</v>
      </c>
      <c r="K2894">
        <v>5</v>
      </c>
      <c r="L2894">
        <v>162</v>
      </c>
      <c r="M2894">
        <v>81</v>
      </c>
      <c r="N2894">
        <v>67</v>
      </c>
      <c r="O2894">
        <v>95</v>
      </c>
      <c r="P2894" t="s">
        <v>51</v>
      </c>
      <c r="Q2894" t="s">
        <v>51</v>
      </c>
      <c r="R2894" t="s">
        <v>51</v>
      </c>
      <c r="S2894" t="s">
        <v>51</v>
      </c>
      <c r="T2894">
        <v>737</v>
      </c>
      <c r="U2894">
        <v>5453</v>
      </c>
      <c r="V2894">
        <v>1308</v>
      </c>
      <c r="W2894">
        <v>266</v>
      </c>
      <c r="X2894">
        <v>24</v>
      </c>
      <c r="Y2894">
        <v>194</v>
      </c>
      <c r="Z2894">
        <v>555</v>
      </c>
      <c r="AA2894">
        <v>1484</v>
      </c>
      <c r="AB2894">
        <v>74</v>
      </c>
      <c r="AC2894">
        <v>35</v>
      </c>
      <c r="AD2894">
        <v>88</v>
      </c>
      <c r="AE2894">
        <v>34</v>
      </c>
      <c r="AF2894">
        <v>848</v>
      </c>
      <c r="AG2894">
        <v>783</v>
      </c>
      <c r="AH2894">
        <v>4.92</v>
      </c>
      <c r="AI2894">
        <v>1</v>
      </c>
      <c r="AJ2894">
        <v>5</v>
      </c>
      <c r="AK2894">
        <v>42</v>
      </c>
      <c r="AL2894">
        <v>4293</v>
      </c>
      <c r="AM2894">
        <v>1516</v>
      </c>
      <c r="AN2894">
        <v>222</v>
      </c>
      <c r="AO2894">
        <v>491</v>
      </c>
      <c r="AP2894">
        <v>1121</v>
      </c>
      <c r="AQ2894">
        <v>120</v>
      </c>
      <c r="AR2894">
        <v>168</v>
      </c>
      <c r="AS2894">
        <v>0.98</v>
      </c>
      <c r="AT2894" t="s">
        <v>568</v>
      </c>
      <c r="AU2894" t="s">
        <v>721</v>
      </c>
      <c r="AV2894">
        <v>2107107</v>
      </c>
      <c r="AW2894">
        <v>112</v>
      </c>
      <c r="AX2894">
        <v>113</v>
      </c>
      <c r="AY2894" t="s">
        <v>526</v>
      </c>
      <c r="AZ2894" t="s">
        <v>526</v>
      </c>
      <c r="BA2894" t="s">
        <v>526</v>
      </c>
    </row>
    <row r="2895" spans="1:53" x14ac:dyDescent="0.45">
      <c r="A2895" s="6" t="b">
        <f>Teams[[#This Row],[yearID]]&gt;=1973</f>
        <v>1</v>
      </c>
      <c r="B2895" s="6" t="b">
        <f>Teams[[#This Row],[yearID]]&gt;=1903</f>
        <v>1</v>
      </c>
      <c r="C2895" s="6" t="str">
        <f>_xlfn.XLOOKUP(Teams[[#This Row],[franchID]], franchises[franchID], franchises[franchName])</f>
        <v>Toronto Blue Jays</v>
      </c>
      <c r="D2895" s="6">
        <f>IF(Teams[[#This Row],[LgWin]]="Y", 1,
IF(Teams[[#This Row],[LgWin]] = "N", 0, " "))</f>
        <v>0</v>
      </c>
      <c r="E2895" s="6">
        <f>IF(Teams[[#This Row],[WSWin]]="Y", 1,
IF(Teams[[#This Row],[WSWin]] = "N", 0, " "))</f>
        <v>0</v>
      </c>
      <c r="F2895">
        <v>2018</v>
      </c>
      <c r="G2895" t="s">
        <v>410</v>
      </c>
      <c r="H2895" t="s">
        <v>576</v>
      </c>
      <c r="I2895" t="s">
        <v>576</v>
      </c>
      <c r="J2895" t="s">
        <v>37</v>
      </c>
      <c r="K2895">
        <v>4</v>
      </c>
      <c r="L2895">
        <v>162</v>
      </c>
      <c r="M2895">
        <v>81</v>
      </c>
      <c r="N2895">
        <v>73</v>
      </c>
      <c r="O2895">
        <v>89</v>
      </c>
      <c r="P2895" t="s">
        <v>51</v>
      </c>
      <c r="Q2895" t="s">
        <v>51</v>
      </c>
      <c r="R2895" t="s">
        <v>51</v>
      </c>
      <c r="S2895" t="s">
        <v>51</v>
      </c>
      <c r="T2895">
        <v>709</v>
      </c>
      <c r="U2895">
        <v>5477</v>
      </c>
      <c r="V2895">
        <v>1336</v>
      </c>
      <c r="W2895">
        <v>320</v>
      </c>
      <c r="X2895">
        <v>16</v>
      </c>
      <c r="Y2895">
        <v>217</v>
      </c>
      <c r="Z2895">
        <v>499</v>
      </c>
      <c r="AA2895">
        <v>1387</v>
      </c>
      <c r="AB2895">
        <v>47</v>
      </c>
      <c r="AC2895">
        <v>30</v>
      </c>
      <c r="AD2895">
        <v>58</v>
      </c>
      <c r="AE2895">
        <v>37</v>
      </c>
      <c r="AF2895">
        <v>832</v>
      </c>
      <c r="AG2895">
        <v>772</v>
      </c>
      <c r="AH2895">
        <v>4.8499999999999996</v>
      </c>
      <c r="AI2895">
        <v>0</v>
      </c>
      <c r="AJ2895">
        <v>3</v>
      </c>
      <c r="AK2895">
        <v>39</v>
      </c>
      <c r="AL2895">
        <v>4301</v>
      </c>
      <c r="AM2895">
        <v>1476</v>
      </c>
      <c r="AN2895">
        <v>208</v>
      </c>
      <c r="AO2895">
        <v>551</v>
      </c>
      <c r="AP2895">
        <v>1298</v>
      </c>
      <c r="AQ2895">
        <v>101</v>
      </c>
      <c r="AR2895">
        <v>138</v>
      </c>
      <c r="AS2895">
        <v>0.98299999999999998</v>
      </c>
      <c r="AT2895" t="s">
        <v>577</v>
      </c>
      <c r="AU2895" t="s">
        <v>630</v>
      </c>
      <c r="AV2895">
        <v>2325281</v>
      </c>
      <c r="AW2895">
        <v>97</v>
      </c>
      <c r="AX2895">
        <v>98</v>
      </c>
      <c r="AY2895" t="s">
        <v>576</v>
      </c>
      <c r="AZ2895" t="s">
        <v>576</v>
      </c>
      <c r="BA2895" t="s">
        <v>576</v>
      </c>
    </row>
    <row r="2896" spans="1:53" x14ac:dyDescent="0.45">
      <c r="A2896" s="6" t="b">
        <f>Teams[[#This Row],[yearID]]&gt;=1973</f>
        <v>1</v>
      </c>
      <c r="B2896" s="6" t="b">
        <f>Teams[[#This Row],[yearID]]&gt;=1903</f>
        <v>1</v>
      </c>
      <c r="C2896" s="6" t="str">
        <f>_xlfn.XLOOKUP(Teams[[#This Row],[franchID]], franchises[franchID], franchises[franchName])</f>
        <v>Washington Nationals</v>
      </c>
      <c r="D2896" s="6">
        <f>IF(Teams[[#This Row],[LgWin]]="Y", 1,
IF(Teams[[#This Row],[LgWin]] = "N", 0, " "))</f>
        <v>0</v>
      </c>
      <c r="E2896" s="6">
        <f>IF(Teams[[#This Row],[WSWin]]="Y", 1,
IF(Teams[[#This Row],[WSWin]] = "N", 0, " "))</f>
        <v>0</v>
      </c>
      <c r="F2896">
        <v>2018</v>
      </c>
      <c r="G2896" t="s">
        <v>157</v>
      </c>
      <c r="H2896" t="s">
        <v>126</v>
      </c>
      <c r="I2896" t="s">
        <v>398</v>
      </c>
      <c r="J2896" t="s">
        <v>37</v>
      </c>
      <c r="K2896">
        <v>2</v>
      </c>
      <c r="L2896">
        <v>162</v>
      </c>
      <c r="M2896">
        <v>81</v>
      </c>
      <c r="N2896">
        <v>82</v>
      </c>
      <c r="O2896">
        <v>80</v>
      </c>
      <c r="P2896" t="s">
        <v>51</v>
      </c>
      <c r="Q2896" t="s">
        <v>51</v>
      </c>
      <c r="R2896" t="s">
        <v>51</v>
      </c>
      <c r="S2896" t="s">
        <v>51</v>
      </c>
      <c r="T2896">
        <v>771</v>
      </c>
      <c r="U2896">
        <v>5517</v>
      </c>
      <c r="V2896">
        <v>1402</v>
      </c>
      <c r="W2896">
        <v>284</v>
      </c>
      <c r="X2896">
        <v>25</v>
      </c>
      <c r="Y2896">
        <v>191</v>
      </c>
      <c r="Z2896">
        <v>631</v>
      </c>
      <c r="AA2896">
        <v>1289</v>
      </c>
      <c r="AB2896">
        <v>119</v>
      </c>
      <c r="AC2896">
        <v>33</v>
      </c>
      <c r="AD2896">
        <v>59</v>
      </c>
      <c r="AE2896">
        <v>40</v>
      </c>
      <c r="AF2896">
        <v>682</v>
      </c>
      <c r="AG2896">
        <v>649</v>
      </c>
      <c r="AH2896">
        <v>4.04</v>
      </c>
      <c r="AI2896">
        <v>2</v>
      </c>
      <c r="AJ2896">
        <v>7</v>
      </c>
      <c r="AK2896">
        <v>40</v>
      </c>
      <c r="AL2896">
        <v>4338</v>
      </c>
      <c r="AM2896">
        <v>1320</v>
      </c>
      <c r="AN2896">
        <v>198</v>
      </c>
      <c r="AO2896">
        <v>487</v>
      </c>
      <c r="AP2896">
        <v>1417</v>
      </c>
      <c r="AQ2896">
        <v>64</v>
      </c>
      <c r="AR2896">
        <v>115</v>
      </c>
      <c r="AS2896">
        <v>0.98899999999999999</v>
      </c>
      <c r="AT2896" t="s">
        <v>110</v>
      </c>
      <c r="AU2896" t="s">
        <v>637</v>
      </c>
      <c r="AV2896">
        <v>2529604</v>
      </c>
      <c r="AW2896">
        <v>106</v>
      </c>
      <c r="AX2896">
        <v>105</v>
      </c>
      <c r="AY2896" t="s">
        <v>398</v>
      </c>
      <c r="AZ2896" t="s">
        <v>551</v>
      </c>
      <c r="BA2896" t="s">
        <v>126</v>
      </c>
    </row>
    <row r="2897" spans="1:53" x14ac:dyDescent="0.45">
      <c r="A2897" s="6" t="b">
        <f>Teams[[#This Row],[yearID]]&gt;=1973</f>
        <v>1</v>
      </c>
      <c r="B2897" s="6" t="b">
        <f>Teams[[#This Row],[yearID]]&gt;=1903</f>
        <v>1</v>
      </c>
      <c r="C2897" s="6" t="str">
        <f>_xlfn.XLOOKUP(Teams[[#This Row],[franchID]], franchises[franchID], franchises[franchName])</f>
        <v>Arizona Diamondbacks</v>
      </c>
      <c r="D2897" s="6">
        <f>IF(Teams[[#This Row],[LgWin]]="Y", 1,
IF(Teams[[#This Row],[LgWin]] = "N", 0, " "))</f>
        <v>0</v>
      </c>
      <c r="E2897" s="6">
        <f>IF(Teams[[#This Row],[WSWin]]="Y", 1,
IF(Teams[[#This Row],[WSWin]] = "N", 0, " "))</f>
        <v>0</v>
      </c>
      <c r="F2897">
        <v>2019</v>
      </c>
      <c r="G2897" t="s">
        <v>157</v>
      </c>
      <c r="H2897" t="s">
        <v>601</v>
      </c>
      <c r="I2897" t="s">
        <v>601</v>
      </c>
      <c r="J2897" t="s">
        <v>8</v>
      </c>
      <c r="K2897">
        <v>2</v>
      </c>
      <c r="L2897">
        <v>162</v>
      </c>
      <c r="M2897">
        <v>81</v>
      </c>
      <c r="N2897">
        <v>85</v>
      </c>
      <c r="O2897">
        <v>77</v>
      </c>
      <c r="P2897" t="s">
        <v>51</v>
      </c>
      <c r="Q2897" t="s">
        <v>51</v>
      </c>
      <c r="R2897" t="s">
        <v>51</v>
      </c>
      <c r="S2897" t="s">
        <v>51</v>
      </c>
      <c r="T2897">
        <v>813</v>
      </c>
      <c r="U2897">
        <v>5633</v>
      </c>
      <c r="V2897">
        <v>1419</v>
      </c>
      <c r="W2897">
        <v>288</v>
      </c>
      <c r="X2897">
        <v>40</v>
      </c>
      <c r="Y2897">
        <v>220</v>
      </c>
      <c r="Z2897">
        <v>540</v>
      </c>
      <c r="AA2897">
        <v>1360</v>
      </c>
      <c r="AB2897">
        <v>88</v>
      </c>
      <c r="AC2897">
        <v>14</v>
      </c>
      <c r="AD2897">
        <v>70</v>
      </c>
      <c r="AE2897">
        <v>40</v>
      </c>
      <c r="AF2897">
        <v>743</v>
      </c>
      <c r="AG2897">
        <v>691</v>
      </c>
      <c r="AH2897">
        <v>4.25</v>
      </c>
      <c r="AI2897">
        <v>0</v>
      </c>
      <c r="AJ2897">
        <v>11</v>
      </c>
      <c r="AK2897">
        <v>45</v>
      </c>
      <c r="AL2897">
        <v>4395</v>
      </c>
      <c r="AM2897">
        <v>1400</v>
      </c>
      <c r="AN2897">
        <v>220</v>
      </c>
      <c r="AO2897">
        <v>516</v>
      </c>
      <c r="AP2897">
        <v>1427</v>
      </c>
      <c r="AQ2897">
        <v>86</v>
      </c>
      <c r="AR2897">
        <v>136</v>
      </c>
      <c r="AS2897">
        <v>0.98599999999999999</v>
      </c>
      <c r="AT2897" t="s">
        <v>602</v>
      </c>
      <c r="AU2897" t="s">
        <v>631</v>
      </c>
      <c r="AV2897">
        <v>2135510</v>
      </c>
      <c r="AW2897">
        <v>101</v>
      </c>
      <c r="AX2897">
        <v>101</v>
      </c>
      <c r="AY2897" t="s">
        <v>601</v>
      </c>
      <c r="AZ2897" t="s">
        <v>601</v>
      </c>
      <c r="BA2897" t="s">
        <v>601</v>
      </c>
    </row>
    <row r="2898" spans="1:53" x14ac:dyDescent="0.45">
      <c r="A2898" s="6" t="b">
        <f>Teams[[#This Row],[yearID]]&gt;=1973</f>
        <v>1</v>
      </c>
      <c r="B2898" s="6" t="b">
        <f>Teams[[#This Row],[yearID]]&gt;=1903</f>
        <v>1</v>
      </c>
      <c r="C2898" s="6" t="str">
        <f>_xlfn.XLOOKUP(Teams[[#This Row],[franchID]], franchises[franchID], franchises[franchName])</f>
        <v>Atlanta Braves</v>
      </c>
      <c r="D2898" s="6">
        <f>IF(Teams[[#This Row],[LgWin]]="Y", 1,
IF(Teams[[#This Row],[LgWin]] = "N", 0, " "))</f>
        <v>0</v>
      </c>
      <c r="E2898" s="6">
        <f>IF(Teams[[#This Row],[WSWin]]="Y", 1,
IF(Teams[[#This Row],[WSWin]] = "N", 0, " "))</f>
        <v>0</v>
      </c>
      <c r="F2898">
        <v>2019</v>
      </c>
      <c r="G2898" t="s">
        <v>157</v>
      </c>
      <c r="H2898" t="s">
        <v>159</v>
      </c>
      <c r="I2898" t="s">
        <v>159</v>
      </c>
      <c r="J2898" t="s">
        <v>37</v>
      </c>
      <c r="K2898">
        <v>1</v>
      </c>
      <c r="L2898">
        <v>162</v>
      </c>
      <c r="M2898">
        <v>81</v>
      </c>
      <c r="N2898">
        <v>97</v>
      </c>
      <c r="O2898">
        <v>65</v>
      </c>
      <c r="P2898" t="s">
        <v>76</v>
      </c>
      <c r="Q2898" t="s">
        <v>51</v>
      </c>
      <c r="R2898" t="s">
        <v>51</v>
      </c>
      <c r="S2898" t="s">
        <v>51</v>
      </c>
      <c r="T2898">
        <v>855</v>
      </c>
      <c r="U2898">
        <v>5560</v>
      </c>
      <c r="V2898">
        <v>1432</v>
      </c>
      <c r="W2898">
        <v>277</v>
      </c>
      <c r="X2898">
        <v>29</v>
      </c>
      <c r="Y2898">
        <v>249</v>
      </c>
      <c r="Z2898">
        <v>619</v>
      </c>
      <c r="AA2898">
        <v>1467</v>
      </c>
      <c r="AB2898">
        <v>89</v>
      </c>
      <c r="AC2898">
        <v>28</v>
      </c>
      <c r="AD2898">
        <v>60</v>
      </c>
      <c r="AE2898">
        <v>35</v>
      </c>
      <c r="AF2898">
        <v>743</v>
      </c>
      <c r="AG2898">
        <v>675</v>
      </c>
      <c r="AH2898">
        <v>4.1900000000000004</v>
      </c>
      <c r="AI2898">
        <v>1</v>
      </c>
      <c r="AJ2898">
        <v>8</v>
      </c>
      <c r="AK2898">
        <v>44</v>
      </c>
      <c r="AL2898">
        <v>4352</v>
      </c>
      <c r="AM2898">
        <v>1421</v>
      </c>
      <c r="AN2898">
        <v>203</v>
      </c>
      <c r="AO2898">
        <v>548</v>
      </c>
      <c r="AP2898">
        <v>1393</v>
      </c>
      <c r="AQ2898">
        <v>78</v>
      </c>
      <c r="AR2898">
        <v>154</v>
      </c>
      <c r="AS2898">
        <v>0.98699999999999999</v>
      </c>
      <c r="AT2898" t="s">
        <v>541</v>
      </c>
      <c r="AU2898" t="s">
        <v>649</v>
      </c>
      <c r="AV2898">
        <v>2655100</v>
      </c>
      <c r="AW2898">
        <v>105</v>
      </c>
      <c r="AX2898">
        <v>103</v>
      </c>
      <c r="AY2898" t="s">
        <v>159</v>
      </c>
      <c r="AZ2898" t="s">
        <v>159</v>
      </c>
      <c r="BA2898" t="s">
        <v>159</v>
      </c>
    </row>
    <row r="2899" spans="1:53" x14ac:dyDescent="0.45">
      <c r="A2899" s="6" t="b">
        <f>Teams[[#This Row],[yearID]]&gt;=1973</f>
        <v>1</v>
      </c>
      <c r="B2899" s="6" t="b">
        <f>Teams[[#This Row],[yearID]]&gt;=1903</f>
        <v>1</v>
      </c>
      <c r="C2899" s="6" t="str">
        <f>_xlfn.XLOOKUP(Teams[[#This Row],[franchID]], franchises[franchID], franchises[franchName])</f>
        <v>Baltimore Orioles</v>
      </c>
      <c r="D2899" s="6">
        <f>IF(Teams[[#This Row],[LgWin]]="Y", 1,
IF(Teams[[#This Row],[LgWin]] = "N", 0, " "))</f>
        <v>0</v>
      </c>
      <c r="E2899" s="6">
        <f>IF(Teams[[#This Row],[WSWin]]="Y", 1,
IF(Teams[[#This Row],[WSWin]] = "N", 0, " "))</f>
        <v>0</v>
      </c>
      <c r="F2899">
        <v>2019</v>
      </c>
      <c r="G2899" t="s">
        <v>410</v>
      </c>
      <c r="H2899" t="s">
        <v>95</v>
      </c>
      <c r="I2899" t="s">
        <v>95</v>
      </c>
      <c r="J2899" t="s">
        <v>37</v>
      </c>
      <c r="K2899">
        <v>5</v>
      </c>
      <c r="L2899">
        <v>162</v>
      </c>
      <c r="M2899">
        <v>81</v>
      </c>
      <c r="N2899">
        <v>54</v>
      </c>
      <c r="O2899">
        <v>108</v>
      </c>
      <c r="P2899" t="s">
        <v>51</v>
      </c>
      <c r="Q2899" t="s">
        <v>51</v>
      </c>
      <c r="R2899" t="s">
        <v>51</v>
      </c>
      <c r="S2899" t="s">
        <v>51</v>
      </c>
      <c r="T2899">
        <v>729</v>
      </c>
      <c r="U2899">
        <v>5596</v>
      </c>
      <c r="V2899">
        <v>1379</v>
      </c>
      <c r="W2899">
        <v>252</v>
      </c>
      <c r="X2899">
        <v>25</v>
      </c>
      <c r="Y2899">
        <v>213</v>
      </c>
      <c r="Z2899">
        <v>462</v>
      </c>
      <c r="AA2899">
        <v>1435</v>
      </c>
      <c r="AB2899">
        <v>84</v>
      </c>
      <c r="AC2899">
        <v>30</v>
      </c>
      <c r="AD2899">
        <v>71</v>
      </c>
      <c r="AE2899">
        <v>37</v>
      </c>
      <c r="AF2899">
        <v>981</v>
      </c>
      <c r="AG2899">
        <v>897</v>
      </c>
      <c r="AH2899">
        <v>5.59</v>
      </c>
      <c r="AI2899">
        <v>0</v>
      </c>
      <c r="AJ2899">
        <v>5</v>
      </c>
      <c r="AK2899">
        <v>27</v>
      </c>
      <c r="AL2899">
        <v>4329</v>
      </c>
      <c r="AM2899">
        <v>1544</v>
      </c>
      <c r="AN2899">
        <v>305</v>
      </c>
      <c r="AO2899">
        <v>561</v>
      </c>
      <c r="AP2899">
        <v>1248</v>
      </c>
      <c r="AQ2899">
        <v>108</v>
      </c>
      <c r="AR2899">
        <v>155</v>
      </c>
      <c r="AS2899">
        <v>0.98199999999999998</v>
      </c>
      <c r="AT2899" t="s">
        <v>218</v>
      </c>
      <c r="AU2899" t="s">
        <v>583</v>
      </c>
      <c r="AV2899">
        <v>1307807</v>
      </c>
      <c r="AW2899">
        <v>99</v>
      </c>
      <c r="AX2899">
        <v>102</v>
      </c>
      <c r="AY2899" t="s">
        <v>95</v>
      </c>
      <c r="AZ2899" t="s">
        <v>95</v>
      </c>
      <c r="BA2899" t="s">
        <v>95</v>
      </c>
    </row>
    <row r="2900" spans="1:53" x14ac:dyDescent="0.45">
      <c r="A2900" s="6" t="b">
        <f>Teams[[#This Row],[yearID]]&gt;=1973</f>
        <v>1</v>
      </c>
      <c r="B2900" s="6" t="b">
        <f>Teams[[#This Row],[yearID]]&gt;=1903</f>
        <v>1</v>
      </c>
      <c r="C2900" s="6" t="str">
        <f>_xlfn.XLOOKUP(Teams[[#This Row],[franchID]], franchises[franchID], franchises[franchName])</f>
        <v>Boston Red Sox</v>
      </c>
      <c r="D2900" s="6">
        <f>IF(Teams[[#This Row],[LgWin]]="Y", 1,
IF(Teams[[#This Row],[LgWin]] = "N", 0, " "))</f>
        <v>0</v>
      </c>
      <c r="E2900" s="6">
        <f>IF(Teams[[#This Row],[WSWin]]="Y", 1,
IF(Teams[[#This Row],[WSWin]] = "N", 0, " "))</f>
        <v>0</v>
      </c>
      <c r="F2900">
        <v>2019</v>
      </c>
      <c r="G2900" t="s">
        <v>410</v>
      </c>
      <c r="H2900" t="s">
        <v>54</v>
      </c>
      <c r="I2900" t="s">
        <v>54</v>
      </c>
      <c r="J2900" t="s">
        <v>37</v>
      </c>
      <c r="K2900">
        <v>3</v>
      </c>
      <c r="L2900">
        <v>162</v>
      </c>
      <c r="M2900">
        <v>81</v>
      </c>
      <c r="N2900">
        <v>84</v>
      </c>
      <c r="O2900">
        <v>78</v>
      </c>
      <c r="P2900" t="s">
        <v>51</v>
      </c>
      <c r="Q2900" t="s">
        <v>51</v>
      </c>
      <c r="R2900" t="s">
        <v>51</v>
      </c>
      <c r="S2900" t="s">
        <v>51</v>
      </c>
      <c r="T2900">
        <v>901</v>
      </c>
      <c r="U2900">
        <v>5770</v>
      </c>
      <c r="V2900">
        <v>1554</v>
      </c>
      <c r="W2900">
        <v>345</v>
      </c>
      <c r="X2900">
        <v>27</v>
      </c>
      <c r="Y2900">
        <v>245</v>
      </c>
      <c r="Z2900">
        <v>590</v>
      </c>
      <c r="AA2900">
        <v>1382</v>
      </c>
      <c r="AB2900">
        <v>68</v>
      </c>
      <c r="AC2900">
        <v>30</v>
      </c>
      <c r="AD2900">
        <v>49</v>
      </c>
      <c r="AE2900">
        <v>44</v>
      </c>
      <c r="AF2900">
        <v>828</v>
      </c>
      <c r="AG2900">
        <v>768</v>
      </c>
      <c r="AH2900">
        <v>4.7</v>
      </c>
      <c r="AI2900">
        <v>1</v>
      </c>
      <c r="AJ2900">
        <v>8</v>
      </c>
      <c r="AK2900">
        <v>33</v>
      </c>
      <c r="AL2900">
        <v>4413</v>
      </c>
      <c r="AM2900">
        <v>1423</v>
      </c>
      <c r="AN2900">
        <v>215</v>
      </c>
      <c r="AO2900">
        <v>605</v>
      </c>
      <c r="AP2900">
        <v>1633</v>
      </c>
      <c r="AQ2900">
        <v>88</v>
      </c>
      <c r="AR2900">
        <v>115</v>
      </c>
      <c r="AS2900">
        <v>0.98499999999999999</v>
      </c>
      <c r="AT2900" t="s">
        <v>441</v>
      </c>
      <c r="AU2900" t="s">
        <v>493</v>
      </c>
      <c r="AV2900">
        <v>2924627</v>
      </c>
      <c r="AW2900">
        <v>105</v>
      </c>
      <c r="AX2900">
        <v>104</v>
      </c>
      <c r="AY2900" t="s">
        <v>54</v>
      </c>
      <c r="AZ2900" t="s">
        <v>54</v>
      </c>
      <c r="BA2900" t="s">
        <v>54</v>
      </c>
    </row>
    <row r="2901" spans="1:53" x14ac:dyDescent="0.45">
      <c r="A2901" s="6" t="b">
        <f>Teams[[#This Row],[yearID]]&gt;=1973</f>
        <v>1</v>
      </c>
      <c r="B2901" s="6" t="b">
        <f>Teams[[#This Row],[yearID]]&gt;=1903</f>
        <v>1</v>
      </c>
      <c r="C2901" s="6" t="str">
        <f>_xlfn.XLOOKUP(Teams[[#This Row],[franchID]], franchises[franchID], franchises[franchName])</f>
        <v>Chicago White Sox</v>
      </c>
      <c r="D2901" s="6">
        <f>IF(Teams[[#This Row],[LgWin]]="Y", 1,
IF(Teams[[#This Row],[LgWin]] = "N", 0, " "))</f>
        <v>0</v>
      </c>
      <c r="E2901" s="6">
        <f>IF(Teams[[#This Row],[WSWin]]="Y", 1,
IF(Teams[[#This Row],[WSWin]] = "N", 0, " "))</f>
        <v>0</v>
      </c>
      <c r="F2901">
        <v>2019</v>
      </c>
      <c r="G2901" t="s">
        <v>410</v>
      </c>
      <c r="H2901" t="s">
        <v>415</v>
      </c>
      <c r="I2901" t="s">
        <v>416</v>
      </c>
      <c r="J2901" t="s">
        <v>591</v>
      </c>
      <c r="K2901">
        <v>3</v>
      </c>
      <c r="L2901">
        <v>161</v>
      </c>
      <c r="M2901">
        <v>80</v>
      </c>
      <c r="N2901">
        <v>72</v>
      </c>
      <c r="O2901">
        <v>89</v>
      </c>
      <c r="P2901" t="s">
        <v>51</v>
      </c>
      <c r="Q2901" t="s">
        <v>51</v>
      </c>
      <c r="R2901" t="s">
        <v>51</v>
      </c>
      <c r="S2901" t="s">
        <v>51</v>
      </c>
      <c r="T2901">
        <v>708</v>
      </c>
      <c r="U2901">
        <v>5529</v>
      </c>
      <c r="V2901">
        <v>1443</v>
      </c>
      <c r="W2901">
        <v>260</v>
      </c>
      <c r="X2901">
        <v>20</v>
      </c>
      <c r="Y2901">
        <v>182</v>
      </c>
      <c r="Z2901">
        <v>378</v>
      </c>
      <c r="AA2901">
        <v>1549</v>
      </c>
      <c r="AB2901">
        <v>63</v>
      </c>
      <c r="AC2901">
        <v>28</v>
      </c>
      <c r="AD2901">
        <v>66</v>
      </c>
      <c r="AE2901">
        <v>32</v>
      </c>
      <c r="AF2901">
        <v>832</v>
      </c>
      <c r="AG2901">
        <v>769</v>
      </c>
      <c r="AH2901">
        <v>4.9000000000000004</v>
      </c>
      <c r="AI2901">
        <v>6</v>
      </c>
      <c r="AJ2901">
        <v>7</v>
      </c>
      <c r="AK2901">
        <v>33</v>
      </c>
      <c r="AL2901">
        <v>4238</v>
      </c>
      <c r="AM2901">
        <v>1438</v>
      </c>
      <c r="AN2901">
        <v>238</v>
      </c>
      <c r="AO2901">
        <v>582</v>
      </c>
      <c r="AP2901">
        <v>1312</v>
      </c>
      <c r="AQ2901">
        <v>117</v>
      </c>
      <c r="AR2901">
        <v>171</v>
      </c>
      <c r="AS2901">
        <v>0.98</v>
      </c>
      <c r="AT2901" t="s">
        <v>417</v>
      </c>
      <c r="AU2901" t="s">
        <v>720</v>
      </c>
      <c r="AV2901">
        <v>1649775</v>
      </c>
      <c r="AW2901">
        <v>97</v>
      </c>
      <c r="AX2901">
        <v>99</v>
      </c>
      <c r="AY2901" t="s">
        <v>416</v>
      </c>
      <c r="AZ2901" t="s">
        <v>415</v>
      </c>
      <c r="BA2901" t="s">
        <v>415</v>
      </c>
    </row>
    <row r="2902" spans="1:53" x14ac:dyDescent="0.45">
      <c r="A2902" s="6" t="b">
        <f>Teams[[#This Row],[yearID]]&gt;=1973</f>
        <v>1</v>
      </c>
      <c r="B2902" s="6" t="b">
        <f>Teams[[#This Row],[yearID]]&gt;=1903</f>
        <v>1</v>
      </c>
      <c r="C2902" s="6" t="str">
        <f>_xlfn.XLOOKUP(Teams[[#This Row],[franchID]], franchises[franchID], franchises[franchName])</f>
        <v>Chicago Cubs</v>
      </c>
      <c r="D2902" s="6">
        <f>IF(Teams[[#This Row],[LgWin]]="Y", 1,
IF(Teams[[#This Row],[LgWin]] = "N", 0, " "))</f>
        <v>0</v>
      </c>
      <c r="E2902" s="6">
        <f>IF(Teams[[#This Row],[WSWin]]="Y", 1,
IF(Teams[[#This Row],[WSWin]] = "N", 0, " "))</f>
        <v>0</v>
      </c>
      <c r="F2902">
        <v>2019</v>
      </c>
      <c r="G2902" t="s">
        <v>157</v>
      </c>
      <c r="H2902" t="s">
        <v>161</v>
      </c>
      <c r="I2902" t="s">
        <v>162</v>
      </c>
      <c r="J2902" t="s">
        <v>591</v>
      </c>
      <c r="K2902">
        <v>3</v>
      </c>
      <c r="L2902">
        <v>162</v>
      </c>
      <c r="M2902">
        <v>81</v>
      </c>
      <c r="N2902">
        <v>84</v>
      </c>
      <c r="O2902">
        <v>78</v>
      </c>
      <c r="P2902" t="s">
        <v>51</v>
      </c>
      <c r="Q2902" t="s">
        <v>51</v>
      </c>
      <c r="R2902" t="s">
        <v>51</v>
      </c>
      <c r="S2902" t="s">
        <v>51</v>
      </c>
      <c r="T2902">
        <v>814</v>
      </c>
      <c r="U2902">
        <v>5461</v>
      </c>
      <c r="V2902">
        <v>1378</v>
      </c>
      <c r="W2902">
        <v>270</v>
      </c>
      <c r="X2902">
        <v>26</v>
      </c>
      <c r="Y2902">
        <v>256</v>
      </c>
      <c r="Z2902">
        <v>581</v>
      </c>
      <c r="AA2902">
        <v>1460</v>
      </c>
      <c r="AB2902">
        <v>45</v>
      </c>
      <c r="AC2902">
        <v>24</v>
      </c>
      <c r="AD2902">
        <v>83</v>
      </c>
      <c r="AE2902">
        <v>39</v>
      </c>
      <c r="AF2902">
        <v>717</v>
      </c>
      <c r="AG2902">
        <v>657</v>
      </c>
      <c r="AH2902">
        <v>4.0999999999999996</v>
      </c>
      <c r="AI2902">
        <v>1</v>
      </c>
      <c r="AJ2902">
        <v>10</v>
      </c>
      <c r="AK2902">
        <v>38</v>
      </c>
      <c r="AL2902">
        <v>4326</v>
      </c>
      <c r="AM2902">
        <v>1376</v>
      </c>
      <c r="AN2902">
        <v>195</v>
      </c>
      <c r="AO2902">
        <v>534</v>
      </c>
      <c r="AP2902">
        <v>1444</v>
      </c>
      <c r="AQ2902">
        <v>118</v>
      </c>
      <c r="AR2902">
        <v>141</v>
      </c>
      <c r="AS2902">
        <v>0.98099999999999998</v>
      </c>
      <c r="AT2902" t="s">
        <v>434</v>
      </c>
      <c r="AU2902" t="s">
        <v>473</v>
      </c>
      <c r="AV2902">
        <v>3094865</v>
      </c>
      <c r="AW2902">
        <v>102</v>
      </c>
      <c r="AX2902">
        <v>101</v>
      </c>
      <c r="AY2902" t="s">
        <v>162</v>
      </c>
      <c r="AZ2902" t="s">
        <v>161</v>
      </c>
      <c r="BA2902" t="s">
        <v>161</v>
      </c>
    </row>
    <row r="2903" spans="1:53" x14ac:dyDescent="0.45">
      <c r="A2903" s="6" t="b">
        <f>Teams[[#This Row],[yearID]]&gt;=1973</f>
        <v>1</v>
      </c>
      <c r="B2903" s="6" t="b">
        <f>Teams[[#This Row],[yearID]]&gt;=1903</f>
        <v>1</v>
      </c>
      <c r="C2903" s="6" t="str">
        <f>_xlfn.XLOOKUP(Teams[[#This Row],[franchID]], franchises[franchID], franchises[franchName])</f>
        <v>Cincinnati Reds</v>
      </c>
      <c r="D2903" s="6">
        <f>IF(Teams[[#This Row],[LgWin]]="Y", 1,
IF(Teams[[#This Row],[LgWin]] = "N", 0, " "))</f>
        <v>0</v>
      </c>
      <c r="E2903" s="6">
        <f>IF(Teams[[#This Row],[WSWin]]="Y", 1,
IF(Teams[[#This Row],[WSWin]] = "N", 0, " "))</f>
        <v>0</v>
      </c>
      <c r="F2903">
        <v>2019</v>
      </c>
      <c r="G2903" t="s">
        <v>157</v>
      </c>
      <c r="H2903" t="s">
        <v>167</v>
      </c>
      <c r="I2903" t="s">
        <v>167</v>
      </c>
      <c r="J2903" t="s">
        <v>591</v>
      </c>
      <c r="K2903">
        <v>4</v>
      </c>
      <c r="L2903">
        <v>162</v>
      </c>
      <c r="M2903">
        <v>81</v>
      </c>
      <c r="N2903">
        <v>75</v>
      </c>
      <c r="O2903">
        <v>87</v>
      </c>
      <c r="P2903" t="s">
        <v>51</v>
      </c>
      <c r="Q2903" t="s">
        <v>51</v>
      </c>
      <c r="R2903" t="s">
        <v>51</v>
      </c>
      <c r="S2903" t="s">
        <v>51</v>
      </c>
      <c r="T2903">
        <v>701</v>
      </c>
      <c r="U2903">
        <v>5450</v>
      </c>
      <c r="V2903">
        <v>1328</v>
      </c>
      <c r="W2903">
        <v>235</v>
      </c>
      <c r="X2903">
        <v>27</v>
      </c>
      <c r="Y2903">
        <v>227</v>
      </c>
      <c r="Z2903">
        <v>492</v>
      </c>
      <c r="AA2903">
        <v>1436</v>
      </c>
      <c r="AB2903">
        <v>80</v>
      </c>
      <c r="AC2903">
        <v>38</v>
      </c>
      <c r="AD2903">
        <v>89</v>
      </c>
      <c r="AE2903">
        <v>33</v>
      </c>
      <c r="AF2903">
        <v>711</v>
      </c>
      <c r="AG2903">
        <v>668</v>
      </c>
      <c r="AH2903">
        <v>4.18</v>
      </c>
      <c r="AI2903">
        <v>0</v>
      </c>
      <c r="AJ2903">
        <v>10</v>
      </c>
      <c r="AK2903">
        <v>46</v>
      </c>
      <c r="AL2903">
        <v>4314</v>
      </c>
      <c r="AM2903">
        <v>1270</v>
      </c>
      <c r="AN2903">
        <v>214</v>
      </c>
      <c r="AO2903">
        <v>536</v>
      </c>
      <c r="AP2903">
        <v>1552</v>
      </c>
      <c r="AQ2903">
        <v>91</v>
      </c>
      <c r="AR2903">
        <v>124</v>
      </c>
      <c r="AS2903">
        <v>0.98399999999999999</v>
      </c>
      <c r="AT2903" t="s">
        <v>165</v>
      </c>
      <c r="AU2903" t="s">
        <v>618</v>
      </c>
      <c r="AV2903">
        <v>1808685</v>
      </c>
      <c r="AW2903">
        <v>103</v>
      </c>
      <c r="AX2903">
        <v>103</v>
      </c>
      <c r="AY2903" t="s">
        <v>167</v>
      </c>
      <c r="AZ2903" t="s">
        <v>167</v>
      </c>
      <c r="BA2903" t="s">
        <v>167</v>
      </c>
    </row>
    <row r="2904" spans="1:53" x14ac:dyDescent="0.45">
      <c r="A2904" s="6" t="b">
        <f>Teams[[#This Row],[yearID]]&gt;=1973</f>
        <v>1</v>
      </c>
      <c r="B2904" s="6" t="b">
        <f>Teams[[#This Row],[yearID]]&gt;=1903</f>
        <v>1</v>
      </c>
      <c r="C2904" s="6" t="str">
        <f>_xlfn.XLOOKUP(Teams[[#This Row],[franchID]], franchises[franchID], franchises[franchName])</f>
        <v>Cleveland Indians</v>
      </c>
      <c r="D2904" s="6">
        <f>IF(Teams[[#This Row],[LgWin]]="Y", 1,
IF(Teams[[#This Row],[LgWin]] = "N", 0, " "))</f>
        <v>0</v>
      </c>
      <c r="E2904" s="6">
        <f>IF(Teams[[#This Row],[WSWin]]="Y", 1,
IF(Teams[[#This Row],[WSWin]] = "N", 0, " "))</f>
        <v>0</v>
      </c>
      <c r="F2904">
        <v>2019</v>
      </c>
      <c r="G2904" t="s">
        <v>410</v>
      </c>
      <c r="H2904" t="s">
        <v>64</v>
      </c>
      <c r="I2904" t="s">
        <v>64</v>
      </c>
      <c r="J2904" t="s">
        <v>591</v>
      </c>
      <c r="K2904">
        <v>2</v>
      </c>
      <c r="L2904">
        <v>162</v>
      </c>
      <c r="M2904">
        <v>81</v>
      </c>
      <c r="N2904">
        <v>93</v>
      </c>
      <c r="O2904">
        <v>69</v>
      </c>
      <c r="P2904" t="s">
        <v>51</v>
      </c>
      <c r="Q2904" t="s">
        <v>51</v>
      </c>
      <c r="R2904" t="s">
        <v>51</v>
      </c>
      <c r="S2904" t="s">
        <v>51</v>
      </c>
      <c r="T2904">
        <v>769</v>
      </c>
      <c r="U2904">
        <v>5425</v>
      </c>
      <c r="V2904">
        <v>1354</v>
      </c>
      <c r="W2904">
        <v>286</v>
      </c>
      <c r="X2904">
        <v>18</v>
      </c>
      <c r="Y2904">
        <v>223</v>
      </c>
      <c r="Z2904">
        <v>563</v>
      </c>
      <c r="AA2904">
        <v>1332</v>
      </c>
      <c r="AB2904">
        <v>103</v>
      </c>
      <c r="AC2904">
        <v>35</v>
      </c>
      <c r="AD2904">
        <v>50</v>
      </c>
      <c r="AE2904">
        <v>46</v>
      </c>
      <c r="AF2904">
        <v>657</v>
      </c>
      <c r="AG2904">
        <v>601</v>
      </c>
      <c r="AH2904">
        <v>3.76</v>
      </c>
      <c r="AI2904">
        <v>6</v>
      </c>
      <c r="AJ2904">
        <v>16</v>
      </c>
      <c r="AK2904">
        <v>42</v>
      </c>
      <c r="AL2904">
        <v>4313</v>
      </c>
      <c r="AM2904">
        <v>1308</v>
      </c>
      <c r="AN2904">
        <v>207</v>
      </c>
      <c r="AO2904">
        <v>450</v>
      </c>
      <c r="AP2904">
        <v>1508</v>
      </c>
      <c r="AQ2904">
        <v>83</v>
      </c>
      <c r="AR2904">
        <v>110</v>
      </c>
      <c r="AS2904">
        <v>0.98499999999999999</v>
      </c>
      <c r="AT2904" t="s">
        <v>487</v>
      </c>
      <c r="AU2904" t="s">
        <v>643</v>
      </c>
      <c r="AV2904">
        <v>1738642</v>
      </c>
      <c r="AW2904">
        <v>104</v>
      </c>
      <c r="AX2904">
        <v>102</v>
      </c>
      <c r="AY2904" t="s">
        <v>64</v>
      </c>
      <c r="AZ2904" t="s">
        <v>64</v>
      </c>
      <c r="BA2904" t="s">
        <v>64</v>
      </c>
    </row>
    <row r="2905" spans="1:53" x14ac:dyDescent="0.45">
      <c r="A2905" s="6" t="b">
        <f>Teams[[#This Row],[yearID]]&gt;=1973</f>
        <v>1</v>
      </c>
      <c r="B2905" s="6" t="b">
        <f>Teams[[#This Row],[yearID]]&gt;=1903</f>
        <v>1</v>
      </c>
      <c r="C2905" s="6" t="str">
        <f>_xlfn.XLOOKUP(Teams[[#This Row],[franchID]], franchises[franchID], franchises[franchName])</f>
        <v>Colorado Rockies</v>
      </c>
      <c r="D2905" s="6">
        <f>IF(Teams[[#This Row],[LgWin]]="Y", 1,
IF(Teams[[#This Row],[LgWin]] = "N", 0, " "))</f>
        <v>0</v>
      </c>
      <c r="E2905" s="6">
        <f>IF(Teams[[#This Row],[WSWin]]="Y", 1,
IF(Teams[[#This Row],[WSWin]] = "N", 0, " "))</f>
        <v>0</v>
      </c>
      <c r="F2905">
        <v>2019</v>
      </c>
      <c r="G2905" t="s">
        <v>157</v>
      </c>
      <c r="H2905" t="s">
        <v>241</v>
      </c>
      <c r="I2905" t="s">
        <v>241</v>
      </c>
      <c r="J2905" t="s">
        <v>8</v>
      </c>
      <c r="K2905">
        <v>4</v>
      </c>
      <c r="L2905">
        <v>162</v>
      </c>
      <c r="M2905">
        <v>81</v>
      </c>
      <c r="N2905">
        <v>71</v>
      </c>
      <c r="O2905">
        <v>91</v>
      </c>
      <c r="P2905" t="s">
        <v>51</v>
      </c>
      <c r="Q2905" t="s">
        <v>51</v>
      </c>
      <c r="R2905" t="s">
        <v>51</v>
      </c>
      <c r="S2905" t="s">
        <v>51</v>
      </c>
      <c r="T2905">
        <v>835</v>
      </c>
      <c r="U2905">
        <v>5660</v>
      </c>
      <c r="V2905">
        <v>1502</v>
      </c>
      <c r="W2905">
        <v>323</v>
      </c>
      <c r="X2905">
        <v>41</v>
      </c>
      <c r="Y2905">
        <v>224</v>
      </c>
      <c r="Z2905">
        <v>489</v>
      </c>
      <c r="AA2905">
        <v>1503</v>
      </c>
      <c r="AB2905">
        <v>71</v>
      </c>
      <c r="AC2905">
        <v>31</v>
      </c>
      <c r="AD2905">
        <v>43</v>
      </c>
      <c r="AE2905">
        <v>43</v>
      </c>
      <c r="AF2905">
        <v>958</v>
      </c>
      <c r="AG2905">
        <v>895</v>
      </c>
      <c r="AH2905">
        <v>5.56</v>
      </c>
      <c r="AI2905">
        <v>1</v>
      </c>
      <c r="AJ2905">
        <v>5</v>
      </c>
      <c r="AK2905">
        <v>28</v>
      </c>
      <c r="AL2905">
        <v>4346</v>
      </c>
      <c r="AM2905">
        <v>1576</v>
      </c>
      <c r="AN2905">
        <v>270</v>
      </c>
      <c r="AO2905">
        <v>589</v>
      </c>
      <c r="AP2905">
        <v>1264</v>
      </c>
      <c r="AQ2905">
        <v>97</v>
      </c>
      <c r="AR2905">
        <v>165</v>
      </c>
      <c r="AS2905">
        <v>0.98399999999999999</v>
      </c>
      <c r="AT2905" t="s">
        <v>584</v>
      </c>
      <c r="AU2905" t="s">
        <v>594</v>
      </c>
      <c r="AV2905">
        <v>2993244</v>
      </c>
      <c r="AW2905">
        <v>118</v>
      </c>
      <c r="AX2905">
        <v>118</v>
      </c>
      <c r="AY2905" t="s">
        <v>241</v>
      </c>
      <c r="AZ2905" t="s">
        <v>241</v>
      </c>
      <c r="BA2905" t="s">
        <v>241</v>
      </c>
    </row>
    <row r="2906" spans="1:53" x14ac:dyDescent="0.45">
      <c r="A2906" s="6" t="b">
        <f>Teams[[#This Row],[yearID]]&gt;=1973</f>
        <v>1</v>
      </c>
      <c r="B2906" s="6" t="b">
        <f>Teams[[#This Row],[yearID]]&gt;=1903</f>
        <v>1</v>
      </c>
      <c r="C2906" s="6" t="str">
        <f>_xlfn.XLOOKUP(Teams[[#This Row],[franchID]], franchises[franchID], franchises[franchName])</f>
        <v>Detroit Tigers</v>
      </c>
      <c r="D2906" s="6">
        <f>IF(Teams[[#This Row],[LgWin]]="Y", 1,
IF(Teams[[#This Row],[LgWin]] = "N", 0, " "))</f>
        <v>0</v>
      </c>
      <c r="E2906" s="6">
        <f>IF(Teams[[#This Row],[WSWin]]="Y", 1,
IF(Teams[[#This Row],[WSWin]] = "N", 0, " "))</f>
        <v>0</v>
      </c>
      <c r="F2906">
        <v>2019</v>
      </c>
      <c r="G2906" t="s">
        <v>410</v>
      </c>
      <c r="H2906" t="s">
        <v>419</v>
      </c>
      <c r="I2906" t="s">
        <v>419</v>
      </c>
      <c r="J2906" t="s">
        <v>591</v>
      </c>
      <c r="K2906">
        <v>5</v>
      </c>
      <c r="L2906">
        <v>161</v>
      </c>
      <c r="M2906">
        <v>81</v>
      </c>
      <c r="N2906">
        <v>47</v>
      </c>
      <c r="O2906">
        <v>114</v>
      </c>
      <c r="P2906" t="s">
        <v>51</v>
      </c>
      <c r="Q2906" t="s">
        <v>51</v>
      </c>
      <c r="R2906" t="s">
        <v>51</v>
      </c>
      <c r="S2906" t="s">
        <v>51</v>
      </c>
      <c r="T2906">
        <v>582</v>
      </c>
      <c r="U2906">
        <v>5549</v>
      </c>
      <c r="V2906">
        <v>1333</v>
      </c>
      <c r="W2906">
        <v>292</v>
      </c>
      <c r="X2906">
        <v>41</v>
      </c>
      <c r="Y2906">
        <v>149</v>
      </c>
      <c r="Z2906">
        <v>391</v>
      </c>
      <c r="AA2906">
        <v>1595</v>
      </c>
      <c r="AB2906">
        <v>57</v>
      </c>
      <c r="AC2906">
        <v>20</v>
      </c>
      <c r="AD2906">
        <v>48</v>
      </c>
      <c r="AE2906">
        <v>42</v>
      </c>
      <c r="AF2906">
        <v>915</v>
      </c>
      <c r="AG2906">
        <v>835</v>
      </c>
      <c r="AH2906">
        <v>5.24</v>
      </c>
      <c r="AI2906">
        <v>0</v>
      </c>
      <c r="AJ2906">
        <v>3</v>
      </c>
      <c r="AK2906">
        <v>31</v>
      </c>
      <c r="AL2906">
        <v>4299</v>
      </c>
      <c r="AM2906">
        <v>1555</v>
      </c>
      <c r="AN2906">
        <v>250</v>
      </c>
      <c r="AO2906">
        <v>536</v>
      </c>
      <c r="AP2906">
        <v>1368</v>
      </c>
      <c r="AQ2906">
        <v>110</v>
      </c>
      <c r="AR2906">
        <v>127</v>
      </c>
      <c r="AS2906">
        <v>0.98099999999999998</v>
      </c>
      <c r="AT2906" t="s">
        <v>420</v>
      </c>
      <c r="AU2906" t="s">
        <v>610</v>
      </c>
      <c r="AV2906">
        <v>1501430</v>
      </c>
      <c r="AW2906">
        <v>102</v>
      </c>
      <c r="AX2906">
        <v>104</v>
      </c>
      <c r="AY2906" t="s">
        <v>419</v>
      </c>
      <c r="AZ2906" t="s">
        <v>419</v>
      </c>
      <c r="BA2906" t="s">
        <v>419</v>
      </c>
    </row>
    <row r="2907" spans="1:53" x14ac:dyDescent="0.45">
      <c r="A2907" s="6" t="b">
        <f>Teams[[#This Row],[yearID]]&gt;=1973</f>
        <v>1</v>
      </c>
      <c r="B2907" s="6" t="b">
        <f>Teams[[#This Row],[yearID]]&gt;=1903</f>
        <v>1</v>
      </c>
      <c r="C2907" s="6" t="str">
        <f>_xlfn.XLOOKUP(Teams[[#This Row],[franchID]], franchises[franchID], franchises[franchName])</f>
        <v>Houston Astros</v>
      </c>
      <c r="D2907" s="6">
        <f>IF(Teams[[#This Row],[LgWin]]="Y", 1,
IF(Teams[[#This Row],[LgWin]] = "N", 0, " "))</f>
        <v>1</v>
      </c>
      <c r="E2907" s="6">
        <f>IF(Teams[[#This Row],[WSWin]]="Y", 1,
IF(Teams[[#This Row],[WSWin]] = "N", 0, " "))</f>
        <v>0</v>
      </c>
      <c r="F2907">
        <v>2019</v>
      </c>
      <c r="G2907" t="s">
        <v>410</v>
      </c>
      <c r="H2907" t="s">
        <v>528</v>
      </c>
      <c r="I2907" t="s">
        <v>528</v>
      </c>
      <c r="J2907" t="s">
        <v>8</v>
      </c>
      <c r="K2907">
        <v>1</v>
      </c>
      <c r="L2907">
        <v>162</v>
      </c>
      <c r="M2907">
        <v>81</v>
      </c>
      <c r="N2907">
        <v>107</v>
      </c>
      <c r="O2907">
        <v>55</v>
      </c>
      <c r="P2907" t="s">
        <v>76</v>
      </c>
      <c r="Q2907" t="s">
        <v>51</v>
      </c>
      <c r="R2907" t="s">
        <v>76</v>
      </c>
      <c r="S2907" t="s">
        <v>51</v>
      </c>
      <c r="T2907">
        <v>920</v>
      </c>
      <c r="U2907">
        <v>5613</v>
      </c>
      <c r="V2907">
        <v>1538</v>
      </c>
      <c r="W2907">
        <v>323</v>
      </c>
      <c r="X2907">
        <v>28</v>
      </c>
      <c r="Y2907">
        <v>288</v>
      </c>
      <c r="Z2907">
        <v>645</v>
      </c>
      <c r="AA2907">
        <v>1166</v>
      </c>
      <c r="AB2907">
        <v>67</v>
      </c>
      <c r="AC2907">
        <v>27</v>
      </c>
      <c r="AD2907">
        <v>66</v>
      </c>
      <c r="AE2907">
        <v>57</v>
      </c>
      <c r="AF2907">
        <v>640</v>
      </c>
      <c r="AG2907">
        <v>595</v>
      </c>
      <c r="AH2907">
        <v>3.66</v>
      </c>
      <c r="AI2907">
        <v>2</v>
      </c>
      <c r="AJ2907">
        <v>14</v>
      </c>
      <c r="AK2907">
        <v>47</v>
      </c>
      <c r="AL2907">
        <v>4387</v>
      </c>
      <c r="AM2907">
        <v>1205</v>
      </c>
      <c r="AN2907">
        <v>230</v>
      </c>
      <c r="AO2907">
        <v>448</v>
      </c>
      <c r="AP2907">
        <v>1671</v>
      </c>
      <c r="AQ2907">
        <v>71</v>
      </c>
      <c r="AR2907">
        <v>96</v>
      </c>
      <c r="AS2907">
        <v>0.98799999999999999</v>
      </c>
      <c r="AT2907" t="s">
        <v>539</v>
      </c>
      <c r="AU2907" t="s">
        <v>616</v>
      </c>
      <c r="AV2907">
        <v>2857367</v>
      </c>
      <c r="AW2907">
        <v>103</v>
      </c>
      <c r="AX2907">
        <v>100</v>
      </c>
      <c r="AY2907" t="s">
        <v>528</v>
      </c>
      <c r="AZ2907" t="s">
        <v>528</v>
      </c>
      <c r="BA2907" t="s">
        <v>528</v>
      </c>
    </row>
    <row r="2908" spans="1:53" x14ac:dyDescent="0.45">
      <c r="A2908" s="6" t="b">
        <f>Teams[[#This Row],[yearID]]&gt;=1973</f>
        <v>1</v>
      </c>
      <c r="B2908" s="6" t="b">
        <f>Teams[[#This Row],[yearID]]&gt;=1903</f>
        <v>1</v>
      </c>
      <c r="C2908" s="6" t="str">
        <f>_xlfn.XLOOKUP(Teams[[#This Row],[franchID]], franchises[franchID], franchises[franchName])</f>
        <v>Kansas City Royals</v>
      </c>
      <c r="D2908" s="6">
        <f>IF(Teams[[#This Row],[LgWin]]="Y", 1,
IF(Teams[[#This Row],[LgWin]] = "N", 0, " "))</f>
        <v>0</v>
      </c>
      <c r="E2908" s="6">
        <f>IF(Teams[[#This Row],[WSWin]]="Y", 1,
IF(Teams[[#This Row],[WSWin]] = "N", 0, " "))</f>
        <v>0</v>
      </c>
      <c r="F2908">
        <v>2019</v>
      </c>
      <c r="G2908" t="s">
        <v>410</v>
      </c>
      <c r="H2908" t="s">
        <v>509</v>
      </c>
      <c r="I2908" t="s">
        <v>548</v>
      </c>
      <c r="J2908" t="s">
        <v>591</v>
      </c>
      <c r="K2908">
        <v>4</v>
      </c>
      <c r="L2908">
        <v>162</v>
      </c>
      <c r="M2908">
        <v>81</v>
      </c>
      <c r="N2908">
        <v>59</v>
      </c>
      <c r="O2908">
        <v>103</v>
      </c>
      <c r="P2908" t="s">
        <v>51</v>
      </c>
      <c r="Q2908" t="s">
        <v>51</v>
      </c>
      <c r="R2908" t="s">
        <v>51</v>
      </c>
      <c r="S2908" t="s">
        <v>51</v>
      </c>
      <c r="T2908">
        <v>691</v>
      </c>
      <c r="U2908">
        <v>5496</v>
      </c>
      <c r="V2908">
        <v>1356</v>
      </c>
      <c r="W2908">
        <v>281</v>
      </c>
      <c r="X2908">
        <v>40</v>
      </c>
      <c r="Y2908">
        <v>162</v>
      </c>
      <c r="Z2908">
        <v>456</v>
      </c>
      <c r="AA2908">
        <v>1405</v>
      </c>
      <c r="AB2908">
        <v>117</v>
      </c>
      <c r="AC2908">
        <v>39</v>
      </c>
      <c r="AD2908">
        <v>59</v>
      </c>
      <c r="AE2908">
        <v>42</v>
      </c>
      <c r="AF2908">
        <v>869</v>
      </c>
      <c r="AG2908">
        <v>824</v>
      </c>
      <c r="AH2908">
        <v>5.2</v>
      </c>
      <c r="AI2908">
        <v>1</v>
      </c>
      <c r="AJ2908">
        <v>7</v>
      </c>
      <c r="AK2908">
        <v>37</v>
      </c>
      <c r="AL2908">
        <v>4275</v>
      </c>
      <c r="AM2908">
        <v>1525</v>
      </c>
      <c r="AN2908">
        <v>221</v>
      </c>
      <c r="AO2908">
        <v>582</v>
      </c>
      <c r="AP2908">
        <v>1230</v>
      </c>
      <c r="AQ2908">
        <v>73</v>
      </c>
      <c r="AR2908">
        <v>152</v>
      </c>
      <c r="AS2908">
        <v>0.98799999999999999</v>
      </c>
      <c r="AT2908" t="s">
        <v>549</v>
      </c>
      <c r="AU2908" t="s">
        <v>590</v>
      </c>
      <c r="AV2908">
        <v>1479659</v>
      </c>
      <c r="AW2908">
        <v>101</v>
      </c>
      <c r="AX2908">
        <v>102</v>
      </c>
      <c r="AY2908" t="s">
        <v>548</v>
      </c>
      <c r="AZ2908" t="s">
        <v>509</v>
      </c>
      <c r="BA2908" t="s">
        <v>509</v>
      </c>
    </row>
    <row r="2909" spans="1:53" x14ac:dyDescent="0.45">
      <c r="A2909" s="6" t="b">
        <f>Teams[[#This Row],[yearID]]&gt;=1973</f>
        <v>1</v>
      </c>
      <c r="B2909" s="6" t="b">
        <f>Teams[[#This Row],[yearID]]&gt;=1903</f>
        <v>1</v>
      </c>
      <c r="C2909" s="6" t="str">
        <f>_xlfn.XLOOKUP(Teams[[#This Row],[franchID]], franchises[franchID], franchises[franchName])</f>
        <v>Los Angeles Angels of Anaheim</v>
      </c>
      <c r="D2909" s="6">
        <f>IF(Teams[[#This Row],[LgWin]]="Y", 1,
IF(Teams[[#This Row],[LgWin]] = "N", 0, " "))</f>
        <v>0</v>
      </c>
      <c r="E2909" s="6">
        <f>IF(Teams[[#This Row],[WSWin]]="Y", 1,
IF(Teams[[#This Row],[WSWin]] = "N", 0, " "))</f>
        <v>0</v>
      </c>
      <c r="F2909">
        <v>2019</v>
      </c>
      <c r="G2909" t="s">
        <v>410</v>
      </c>
      <c r="H2909" t="s">
        <v>519</v>
      </c>
      <c r="I2909" t="s">
        <v>520</v>
      </c>
      <c r="J2909" t="s">
        <v>8</v>
      </c>
      <c r="K2909">
        <v>4</v>
      </c>
      <c r="L2909">
        <v>162</v>
      </c>
      <c r="M2909">
        <v>81</v>
      </c>
      <c r="N2909">
        <v>72</v>
      </c>
      <c r="O2909">
        <v>90</v>
      </c>
      <c r="P2909" t="s">
        <v>51</v>
      </c>
      <c r="Q2909" t="s">
        <v>51</v>
      </c>
      <c r="R2909" t="s">
        <v>51</v>
      </c>
      <c r="S2909" t="s">
        <v>51</v>
      </c>
      <c r="T2909">
        <v>769</v>
      </c>
      <c r="U2909">
        <v>5542</v>
      </c>
      <c r="V2909">
        <v>1368</v>
      </c>
      <c r="W2909">
        <v>268</v>
      </c>
      <c r="X2909">
        <v>21</v>
      </c>
      <c r="Y2909">
        <v>220</v>
      </c>
      <c r="Z2909">
        <v>586</v>
      </c>
      <c r="AA2909">
        <v>1276</v>
      </c>
      <c r="AB2909">
        <v>65</v>
      </c>
      <c r="AC2909">
        <v>20</v>
      </c>
      <c r="AD2909">
        <v>67</v>
      </c>
      <c r="AE2909">
        <v>42</v>
      </c>
      <c r="AF2909">
        <v>868</v>
      </c>
      <c r="AG2909">
        <v>820</v>
      </c>
      <c r="AH2909">
        <v>5.12</v>
      </c>
      <c r="AI2909">
        <v>0</v>
      </c>
      <c r="AJ2909">
        <v>2</v>
      </c>
      <c r="AK2909">
        <v>32</v>
      </c>
      <c r="AL2909">
        <v>4328</v>
      </c>
      <c r="AM2909">
        <v>1417</v>
      </c>
      <c r="AN2909">
        <v>267</v>
      </c>
      <c r="AO2909">
        <v>576</v>
      </c>
      <c r="AP2909">
        <v>1404</v>
      </c>
      <c r="AQ2909">
        <v>92</v>
      </c>
      <c r="AR2909">
        <v>118</v>
      </c>
      <c r="AS2909">
        <v>0.98399999999999999</v>
      </c>
      <c r="AT2909" t="s">
        <v>626</v>
      </c>
      <c r="AU2909" t="s">
        <v>644</v>
      </c>
      <c r="AV2909">
        <v>3019012</v>
      </c>
      <c r="AW2909">
        <v>98</v>
      </c>
      <c r="AX2909">
        <v>98</v>
      </c>
      <c r="AY2909" t="s">
        <v>519</v>
      </c>
      <c r="AZ2909" t="s">
        <v>520</v>
      </c>
      <c r="BA2909" t="s">
        <v>520</v>
      </c>
    </row>
    <row r="2910" spans="1:53" x14ac:dyDescent="0.45">
      <c r="A2910" s="6" t="b">
        <f>Teams[[#This Row],[yearID]]&gt;=1973</f>
        <v>1</v>
      </c>
      <c r="B2910" s="6" t="b">
        <f>Teams[[#This Row],[yearID]]&gt;=1903</f>
        <v>1</v>
      </c>
      <c r="C2910" s="6" t="str">
        <f>_xlfn.XLOOKUP(Teams[[#This Row],[franchID]], franchises[franchID], franchises[franchName])</f>
        <v>Los Angeles Dodgers</v>
      </c>
      <c r="D2910" s="6">
        <f>IF(Teams[[#This Row],[LgWin]]="Y", 1,
IF(Teams[[#This Row],[LgWin]] = "N", 0, " "))</f>
        <v>0</v>
      </c>
      <c r="E2910" s="6">
        <f>IF(Teams[[#This Row],[WSWin]]="Y", 1,
IF(Teams[[#This Row],[WSWin]] = "N", 0, " "))</f>
        <v>0</v>
      </c>
      <c r="F2910">
        <v>2019</v>
      </c>
      <c r="G2910" t="s">
        <v>157</v>
      </c>
      <c r="H2910" t="s">
        <v>511</v>
      </c>
      <c r="I2910" t="s">
        <v>260</v>
      </c>
      <c r="J2910" t="s">
        <v>8</v>
      </c>
      <c r="K2910">
        <v>1</v>
      </c>
      <c r="L2910">
        <v>162</v>
      </c>
      <c r="M2910">
        <v>81</v>
      </c>
      <c r="N2910">
        <v>106</v>
      </c>
      <c r="O2910">
        <v>56</v>
      </c>
      <c r="P2910" t="s">
        <v>76</v>
      </c>
      <c r="Q2910" t="s">
        <v>51</v>
      </c>
      <c r="R2910" t="s">
        <v>51</v>
      </c>
      <c r="S2910" t="s">
        <v>51</v>
      </c>
      <c r="T2910">
        <v>886</v>
      </c>
      <c r="U2910">
        <v>5493</v>
      </c>
      <c r="V2910">
        <v>1414</v>
      </c>
      <c r="W2910">
        <v>302</v>
      </c>
      <c r="X2910">
        <v>20</v>
      </c>
      <c r="Y2910">
        <v>279</v>
      </c>
      <c r="Z2910">
        <v>607</v>
      </c>
      <c r="AA2910">
        <v>1356</v>
      </c>
      <c r="AB2910">
        <v>57</v>
      </c>
      <c r="AC2910">
        <v>10</v>
      </c>
      <c r="AD2910">
        <v>81</v>
      </c>
      <c r="AE2910">
        <v>45</v>
      </c>
      <c r="AF2910">
        <v>613</v>
      </c>
      <c r="AG2910">
        <v>541</v>
      </c>
      <c r="AH2910">
        <v>3.37</v>
      </c>
      <c r="AI2910">
        <v>3</v>
      </c>
      <c r="AJ2910">
        <v>18</v>
      </c>
      <c r="AK2910">
        <v>44</v>
      </c>
      <c r="AL2910">
        <v>4337</v>
      </c>
      <c r="AM2910">
        <v>1201</v>
      </c>
      <c r="AN2910">
        <v>185</v>
      </c>
      <c r="AO2910">
        <v>392</v>
      </c>
      <c r="AP2910">
        <v>1519</v>
      </c>
      <c r="AQ2910">
        <v>106</v>
      </c>
      <c r="AR2910">
        <v>117</v>
      </c>
      <c r="AS2910">
        <v>0.98199999999999998</v>
      </c>
      <c r="AT2910" t="s">
        <v>512</v>
      </c>
      <c r="AU2910" t="s">
        <v>531</v>
      </c>
      <c r="AV2910">
        <v>3974309</v>
      </c>
      <c r="AW2910">
        <v>96</v>
      </c>
      <c r="AX2910">
        <v>94</v>
      </c>
      <c r="AY2910" t="s">
        <v>260</v>
      </c>
      <c r="AZ2910" t="s">
        <v>511</v>
      </c>
      <c r="BA2910" t="s">
        <v>511</v>
      </c>
    </row>
    <row r="2911" spans="1:53" x14ac:dyDescent="0.45">
      <c r="A2911" s="6" t="b">
        <f>Teams[[#This Row],[yearID]]&gt;=1973</f>
        <v>1</v>
      </c>
      <c r="B2911" s="6" t="b">
        <f>Teams[[#This Row],[yearID]]&gt;=1903</f>
        <v>1</v>
      </c>
      <c r="C2911" s="6" t="str">
        <f>_xlfn.XLOOKUP(Teams[[#This Row],[franchID]], franchises[franchID], franchises[franchName])</f>
        <v>Florida Marlins</v>
      </c>
      <c r="D2911" s="6">
        <f>IF(Teams[[#This Row],[LgWin]]="Y", 1,
IF(Teams[[#This Row],[LgWin]] = "N", 0, " "))</f>
        <v>0</v>
      </c>
      <c r="E2911" s="6">
        <f>IF(Teams[[#This Row],[WSWin]]="Y", 1,
IF(Teams[[#This Row],[WSWin]] = "N", 0, " "))</f>
        <v>0</v>
      </c>
      <c r="F2911">
        <v>2019</v>
      </c>
      <c r="G2911" t="s">
        <v>157</v>
      </c>
      <c r="H2911" t="s">
        <v>645</v>
      </c>
      <c r="I2911" t="s">
        <v>587</v>
      </c>
      <c r="J2911" t="s">
        <v>37</v>
      </c>
      <c r="K2911">
        <v>5</v>
      </c>
      <c r="L2911">
        <v>162</v>
      </c>
      <c r="M2911">
        <v>81</v>
      </c>
      <c r="N2911">
        <v>57</v>
      </c>
      <c r="O2911">
        <v>105</v>
      </c>
      <c r="P2911" t="s">
        <v>51</v>
      </c>
      <c r="Q2911" t="s">
        <v>51</v>
      </c>
      <c r="R2911" t="s">
        <v>51</v>
      </c>
      <c r="S2911" t="s">
        <v>51</v>
      </c>
      <c r="T2911">
        <v>615</v>
      </c>
      <c r="U2911">
        <v>5512</v>
      </c>
      <c r="V2911">
        <v>1326</v>
      </c>
      <c r="W2911">
        <v>265</v>
      </c>
      <c r="X2911">
        <v>18</v>
      </c>
      <c r="Y2911">
        <v>146</v>
      </c>
      <c r="Z2911">
        <v>395</v>
      </c>
      <c r="AA2911">
        <v>1469</v>
      </c>
      <c r="AB2911">
        <v>55</v>
      </c>
      <c r="AC2911">
        <v>30</v>
      </c>
      <c r="AD2911">
        <v>73</v>
      </c>
      <c r="AE2911">
        <v>33</v>
      </c>
      <c r="AF2911">
        <v>808</v>
      </c>
      <c r="AG2911">
        <v>760</v>
      </c>
      <c r="AH2911">
        <v>4.74</v>
      </c>
      <c r="AI2911">
        <v>2</v>
      </c>
      <c r="AJ2911">
        <v>8</v>
      </c>
      <c r="AK2911">
        <v>27</v>
      </c>
      <c r="AL2911">
        <v>4333</v>
      </c>
      <c r="AM2911">
        <v>1340</v>
      </c>
      <c r="AN2911">
        <v>236</v>
      </c>
      <c r="AO2911">
        <v>615</v>
      </c>
      <c r="AP2911">
        <v>1378</v>
      </c>
      <c r="AQ2911">
        <v>94</v>
      </c>
      <c r="AR2911">
        <v>135</v>
      </c>
      <c r="AS2911">
        <v>0.98399999999999999</v>
      </c>
      <c r="AT2911" t="s">
        <v>646</v>
      </c>
      <c r="AU2911" t="s">
        <v>647</v>
      </c>
      <c r="AV2911">
        <v>811302</v>
      </c>
      <c r="AW2911">
        <v>94</v>
      </c>
      <c r="AX2911">
        <v>96</v>
      </c>
      <c r="AY2911" t="s">
        <v>645</v>
      </c>
      <c r="AZ2911" t="s">
        <v>586</v>
      </c>
      <c r="BA2911" t="s">
        <v>645</v>
      </c>
    </row>
    <row r="2912" spans="1:53" x14ac:dyDescent="0.45">
      <c r="A2912" s="6" t="b">
        <f>Teams[[#This Row],[yearID]]&gt;=1973</f>
        <v>1</v>
      </c>
      <c r="B2912" s="6" t="b">
        <f>Teams[[#This Row],[yearID]]&gt;=1903</f>
        <v>1</v>
      </c>
      <c r="C2912" s="6" t="str">
        <f>_xlfn.XLOOKUP(Teams[[#This Row],[franchID]], franchises[franchID], franchises[franchName])</f>
        <v>Milwaukee Brewers</v>
      </c>
      <c r="D2912" s="6">
        <f>IF(Teams[[#This Row],[LgWin]]="Y", 1,
IF(Teams[[#This Row],[LgWin]] = "N", 0, " "))</f>
        <v>0</v>
      </c>
      <c r="E2912" s="6">
        <f>IF(Teams[[#This Row],[WSWin]]="Y", 1,
IF(Teams[[#This Row],[WSWin]] = "N", 0, " "))</f>
        <v>0</v>
      </c>
      <c r="F2912">
        <v>2019</v>
      </c>
      <c r="G2912" t="s">
        <v>157</v>
      </c>
      <c r="H2912" t="s">
        <v>282</v>
      </c>
      <c r="I2912" t="s">
        <v>282</v>
      </c>
      <c r="J2912" t="s">
        <v>591</v>
      </c>
      <c r="K2912">
        <v>2</v>
      </c>
      <c r="L2912">
        <v>162</v>
      </c>
      <c r="M2912">
        <v>81</v>
      </c>
      <c r="N2912">
        <v>89</v>
      </c>
      <c r="O2912">
        <v>73</v>
      </c>
      <c r="P2912" t="s">
        <v>51</v>
      </c>
      <c r="Q2912" t="s">
        <v>76</v>
      </c>
      <c r="R2912" t="s">
        <v>51</v>
      </c>
      <c r="S2912" t="s">
        <v>51</v>
      </c>
      <c r="T2912">
        <v>769</v>
      </c>
      <c r="U2912">
        <v>5542</v>
      </c>
      <c r="V2912">
        <v>1366</v>
      </c>
      <c r="W2912">
        <v>279</v>
      </c>
      <c r="X2912">
        <v>17</v>
      </c>
      <c r="Y2912">
        <v>250</v>
      </c>
      <c r="Z2912">
        <v>629</v>
      </c>
      <c r="AA2912">
        <v>1563</v>
      </c>
      <c r="AB2912">
        <v>101</v>
      </c>
      <c r="AC2912">
        <v>25</v>
      </c>
      <c r="AD2912">
        <v>72</v>
      </c>
      <c r="AE2912">
        <v>38</v>
      </c>
      <c r="AF2912">
        <v>766</v>
      </c>
      <c r="AG2912">
        <v>713</v>
      </c>
      <c r="AH2912">
        <v>4.4000000000000004</v>
      </c>
      <c r="AI2912">
        <v>0</v>
      </c>
      <c r="AJ2912">
        <v>7</v>
      </c>
      <c r="AK2912">
        <v>50</v>
      </c>
      <c r="AL2912">
        <v>4378</v>
      </c>
      <c r="AM2912">
        <v>1364</v>
      </c>
      <c r="AN2912">
        <v>225</v>
      </c>
      <c r="AO2912">
        <v>570</v>
      </c>
      <c r="AP2912">
        <v>1497</v>
      </c>
      <c r="AQ2912">
        <v>97</v>
      </c>
      <c r="AR2912">
        <v>135</v>
      </c>
      <c r="AS2912">
        <v>0.98299999999999998</v>
      </c>
      <c r="AT2912" t="s">
        <v>281</v>
      </c>
      <c r="AU2912" t="s">
        <v>614</v>
      </c>
      <c r="AV2912">
        <v>2923333</v>
      </c>
      <c r="AW2912">
        <v>101</v>
      </c>
      <c r="AX2912">
        <v>101</v>
      </c>
      <c r="AY2912" t="s">
        <v>282</v>
      </c>
      <c r="AZ2912" t="s">
        <v>563</v>
      </c>
      <c r="BA2912" t="s">
        <v>282</v>
      </c>
    </row>
    <row r="2913" spans="1:53" x14ac:dyDescent="0.45">
      <c r="A2913" s="6" t="b">
        <f>Teams[[#This Row],[yearID]]&gt;=1973</f>
        <v>1</v>
      </c>
      <c r="B2913" s="6" t="b">
        <f>Teams[[#This Row],[yearID]]&gt;=1903</f>
        <v>1</v>
      </c>
      <c r="C2913" s="6" t="str">
        <f>_xlfn.XLOOKUP(Teams[[#This Row],[franchID]], franchises[franchID], franchises[franchName])</f>
        <v>Minnesota Twins</v>
      </c>
      <c r="D2913" s="6">
        <f>IF(Teams[[#This Row],[LgWin]]="Y", 1,
IF(Teams[[#This Row],[LgWin]] = "N", 0, " "))</f>
        <v>0</v>
      </c>
      <c r="E2913" s="6">
        <f>IF(Teams[[#This Row],[WSWin]]="Y", 1,
IF(Teams[[#This Row],[WSWin]] = "N", 0, " "))</f>
        <v>0</v>
      </c>
      <c r="F2913">
        <v>2019</v>
      </c>
      <c r="G2913" t="s">
        <v>410</v>
      </c>
      <c r="H2913" t="s">
        <v>426</v>
      </c>
      <c r="I2913" t="s">
        <v>426</v>
      </c>
      <c r="J2913" t="s">
        <v>591</v>
      </c>
      <c r="K2913">
        <v>1</v>
      </c>
      <c r="L2913">
        <v>162</v>
      </c>
      <c r="M2913">
        <v>81</v>
      </c>
      <c r="N2913">
        <v>101</v>
      </c>
      <c r="O2913">
        <v>61</v>
      </c>
      <c r="P2913" t="s">
        <v>76</v>
      </c>
      <c r="Q2913" t="s">
        <v>51</v>
      </c>
      <c r="R2913" t="s">
        <v>51</v>
      </c>
      <c r="S2913" t="s">
        <v>51</v>
      </c>
      <c r="T2913">
        <v>939</v>
      </c>
      <c r="U2913">
        <v>5732</v>
      </c>
      <c r="V2913">
        <v>1547</v>
      </c>
      <c r="W2913">
        <v>318</v>
      </c>
      <c r="X2913">
        <v>23</v>
      </c>
      <c r="Y2913">
        <v>307</v>
      </c>
      <c r="Z2913">
        <v>525</v>
      </c>
      <c r="AA2913">
        <v>1334</v>
      </c>
      <c r="AB2913">
        <v>28</v>
      </c>
      <c r="AC2913">
        <v>21</v>
      </c>
      <c r="AD2913">
        <v>81</v>
      </c>
      <c r="AE2913">
        <v>41</v>
      </c>
      <c r="AF2913">
        <v>754</v>
      </c>
      <c r="AG2913">
        <v>680</v>
      </c>
      <c r="AH2913">
        <v>4.18</v>
      </c>
      <c r="AI2913">
        <v>1</v>
      </c>
      <c r="AJ2913">
        <v>10</v>
      </c>
      <c r="AK2913">
        <v>50</v>
      </c>
      <c r="AL2913">
        <v>4390</v>
      </c>
      <c r="AM2913">
        <v>1456</v>
      </c>
      <c r="AN2913">
        <v>198</v>
      </c>
      <c r="AO2913">
        <v>452</v>
      </c>
      <c r="AP2913">
        <v>1463</v>
      </c>
      <c r="AQ2913">
        <v>111</v>
      </c>
      <c r="AR2913">
        <v>130</v>
      </c>
      <c r="AS2913">
        <v>0.98099999999999998</v>
      </c>
      <c r="AT2913" t="s">
        <v>523</v>
      </c>
      <c r="AU2913" t="s">
        <v>641</v>
      </c>
      <c r="AV2913">
        <v>2294152</v>
      </c>
      <c r="AW2913">
        <v>100</v>
      </c>
      <c r="AX2913">
        <v>99</v>
      </c>
      <c r="AY2913" t="s">
        <v>426</v>
      </c>
      <c r="AZ2913" t="s">
        <v>426</v>
      </c>
      <c r="BA2913" t="s">
        <v>426</v>
      </c>
    </row>
    <row r="2914" spans="1:53" x14ac:dyDescent="0.45">
      <c r="A2914" s="6" t="b">
        <f>Teams[[#This Row],[yearID]]&gt;=1973</f>
        <v>1</v>
      </c>
      <c r="B2914" s="6" t="b">
        <f>Teams[[#This Row],[yearID]]&gt;=1903</f>
        <v>1</v>
      </c>
      <c r="C2914" s="6" t="str">
        <f>_xlfn.XLOOKUP(Teams[[#This Row],[franchID]], franchises[franchID], franchises[franchName])</f>
        <v>New York Yankees</v>
      </c>
      <c r="D2914" s="6">
        <f>IF(Teams[[#This Row],[LgWin]]="Y", 1,
IF(Teams[[#This Row],[LgWin]] = "N", 0, " "))</f>
        <v>0</v>
      </c>
      <c r="E2914" s="6">
        <f>IF(Teams[[#This Row],[WSWin]]="Y", 1,
IF(Teams[[#This Row],[WSWin]] = "N", 0, " "))</f>
        <v>0</v>
      </c>
      <c r="F2914">
        <v>2019</v>
      </c>
      <c r="G2914" t="s">
        <v>410</v>
      </c>
      <c r="H2914" t="s">
        <v>436</v>
      </c>
      <c r="I2914" t="s">
        <v>412</v>
      </c>
      <c r="J2914" t="s">
        <v>37</v>
      </c>
      <c r="K2914">
        <v>1</v>
      </c>
      <c r="L2914">
        <v>162</v>
      </c>
      <c r="M2914">
        <v>81</v>
      </c>
      <c r="N2914">
        <v>103</v>
      </c>
      <c r="O2914">
        <v>59</v>
      </c>
      <c r="P2914" t="s">
        <v>76</v>
      </c>
      <c r="Q2914" t="s">
        <v>51</v>
      </c>
      <c r="R2914" t="s">
        <v>51</v>
      </c>
      <c r="S2914" t="s">
        <v>51</v>
      </c>
      <c r="T2914">
        <v>943</v>
      </c>
      <c r="U2914">
        <v>5583</v>
      </c>
      <c r="V2914">
        <v>1493</v>
      </c>
      <c r="W2914">
        <v>290</v>
      </c>
      <c r="X2914">
        <v>17</v>
      </c>
      <c r="Y2914">
        <v>306</v>
      </c>
      <c r="Z2914">
        <v>569</v>
      </c>
      <c r="AA2914">
        <v>1437</v>
      </c>
      <c r="AB2914">
        <v>55</v>
      </c>
      <c r="AC2914">
        <v>22</v>
      </c>
      <c r="AD2914">
        <v>49</v>
      </c>
      <c r="AE2914">
        <v>33</v>
      </c>
      <c r="AF2914">
        <v>739</v>
      </c>
      <c r="AG2914">
        <v>691</v>
      </c>
      <c r="AH2914">
        <v>4.3099999999999996</v>
      </c>
      <c r="AI2914">
        <v>1</v>
      </c>
      <c r="AJ2914">
        <v>9</v>
      </c>
      <c r="AK2914">
        <v>50</v>
      </c>
      <c r="AL2914">
        <v>4329</v>
      </c>
      <c r="AM2914">
        <v>1374</v>
      </c>
      <c r="AN2914">
        <v>248</v>
      </c>
      <c r="AO2914">
        <v>507</v>
      </c>
      <c r="AP2914">
        <v>1534</v>
      </c>
      <c r="AQ2914">
        <v>102</v>
      </c>
      <c r="AR2914">
        <v>135</v>
      </c>
      <c r="AS2914">
        <v>0.98199999999999998</v>
      </c>
      <c r="AT2914" t="s">
        <v>459</v>
      </c>
      <c r="AU2914" t="s">
        <v>638</v>
      </c>
      <c r="AV2914">
        <v>3304404</v>
      </c>
      <c r="AW2914">
        <v>98</v>
      </c>
      <c r="AX2914">
        <v>96</v>
      </c>
      <c r="AY2914" t="s">
        <v>412</v>
      </c>
      <c r="AZ2914" t="s">
        <v>436</v>
      </c>
      <c r="BA2914" t="s">
        <v>436</v>
      </c>
    </row>
    <row r="2915" spans="1:53" x14ac:dyDescent="0.45">
      <c r="A2915" s="6" t="b">
        <f>Teams[[#This Row],[yearID]]&gt;=1973</f>
        <v>1</v>
      </c>
      <c r="B2915" s="6" t="b">
        <f>Teams[[#This Row],[yearID]]&gt;=1903</f>
        <v>1</v>
      </c>
      <c r="C2915" s="6" t="str">
        <f>_xlfn.XLOOKUP(Teams[[#This Row],[franchID]], franchises[franchID], franchises[franchName])</f>
        <v>New York Mets</v>
      </c>
      <c r="D2915" s="6">
        <f>IF(Teams[[#This Row],[LgWin]]="Y", 1,
IF(Teams[[#This Row],[LgWin]] = "N", 0, " "))</f>
        <v>0</v>
      </c>
      <c r="E2915" s="6">
        <f>IF(Teams[[#This Row],[WSWin]]="Y", 1,
IF(Teams[[#This Row],[WSWin]] = "N", 0, " "))</f>
        <v>0</v>
      </c>
      <c r="F2915">
        <v>2019</v>
      </c>
      <c r="G2915" t="s">
        <v>157</v>
      </c>
      <c r="H2915" t="s">
        <v>532</v>
      </c>
      <c r="I2915" t="s">
        <v>533</v>
      </c>
      <c r="J2915" t="s">
        <v>37</v>
      </c>
      <c r="K2915">
        <v>3</v>
      </c>
      <c r="L2915">
        <v>162</v>
      </c>
      <c r="M2915">
        <v>81</v>
      </c>
      <c r="N2915">
        <v>86</v>
      </c>
      <c r="O2915">
        <v>76</v>
      </c>
      <c r="P2915" t="s">
        <v>51</v>
      </c>
      <c r="Q2915" t="s">
        <v>51</v>
      </c>
      <c r="R2915" t="s">
        <v>51</v>
      </c>
      <c r="S2915" t="s">
        <v>51</v>
      </c>
      <c r="T2915">
        <v>791</v>
      </c>
      <c r="U2915">
        <v>5624</v>
      </c>
      <c r="V2915">
        <v>1445</v>
      </c>
      <c r="W2915">
        <v>280</v>
      </c>
      <c r="X2915">
        <v>17</v>
      </c>
      <c r="Y2915">
        <v>242</v>
      </c>
      <c r="Z2915">
        <v>516</v>
      </c>
      <c r="AA2915">
        <v>1384</v>
      </c>
      <c r="AB2915">
        <v>56</v>
      </c>
      <c r="AC2915">
        <v>27</v>
      </c>
      <c r="AD2915">
        <v>95</v>
      </c>
      <c r="AE2915">
        <v>27</v>
      </c>
      <c r="AF2915">
        <v>737</v>
      </c>
      <c r="AG2915">
        <v>688</v>
      </c>
      <c r="AH2915">
        <v>4.24</v>
      </c>
      <c r="AI2915">
        <v>3</v>
      </c>
      <c r="AJ2915">
        <v>12</v>
      </c>
      <c r="AK2915">
        <v>38</v>
      </c>
      <c r="AL2915">
        <v>4383</v>
      </c>
      <c r="AM2915">
        <v>1405</v>
      </c>
      <c r="AN2915">
        <v>204</v>
      </c>
      <c r="AO2915">
        <v>500</v>
      </c>
      <c r="AP2915">
        <v>1520</v>
      </c>
      <c r="AQ2915">
        <v>99</v>
      </c>
      <c r="AR2915">
        <v>129</v>
      </c>
      <c r="AS2915">
        <v>0.98299999999999998</v>
      </c>
      <c r="AT2915" t="s">
        <v>534</v>
      </c>
      <c r="AU2915" t="s">
        <v>639</v>
      </c>
      <c r="AV2915">
        <v>2442532</v>
      </c>
      <c r="AW2915">
        <v>92</v>
      </c>
      <c r="AX2915">
        <v>92</v>
      </c>
      <c r="AY2915" t="s">
        <v>533</v>
      </c>
      <c r="AZ2915" t="s">
        <v>532</v>
      </c>
      <c r="BA2915" t="s">
        <v>532</v>
      </c>
    </row>
    <row r="2916" spans="1:53" x14ac:dyDescent="0.45">
      <c r="A2916" s="6" t="b">
        <f>Teams[[#This Row],[yearID]]&gt;=1973</f>
        <v>1</v>
      </c>
      <c r="B2916" s="6" t="b">
        <f>Teams[[#This Row],[yearID]]&gt;=1903</f>
        <v>1</v>
      </c>
      <c r="C2916" s="6" t="str">
        <f>_xlfn.XLOOKUP(Teams[[#This Row],[franchID]], franchises[franchID], franchises[franchName])</f>
        <v>Oakland Athletics</v>
      </c>
      <c r="D2916" s="6">
        <f>IF(Teams[[#This Row],[LgWin]]="Y", 1,
IF(Teams[[#This Row],[LgWin]] = "N", 0, " "))</f>
        <v>0</v>
      </c>
      <c r="E2916" s="6">
        <f>IF(Teams[[#This Row],[WSWin]]="Y", 1,
IF(Teams[[#This Row],[WSWin]] = "N", 0, " "))</f>
        <v>0</v>
      </c>
      <c r="F2916">
        <v>2019</v>
      </c>
      <c r="G2916" t="s">
        <v>410</v>
      </c>
      <c r="H2916" t="s">
        <v>423</v>
      </c>
      <c r="I2916" t="s">
        <v>423</v>
      </c>
      <c r="J2916" t="s">
        <v>8</v>
      </c>
      <c r="K2916">
        <v>2</v>
      </c>
      <c r="L2916">
        <v>162</v>
      </c>
      <c r="M2916">
        <v>81</v>
      </c>
      <c r="N2916">
        <v>97</v>
      </c>
      <c r="O2916">
        <v>65</v>
      </c>
      <c r="P2916" t="s">
        <v>51</v>
      </c>
      <c r="Q2916" t="s">
        <v>76</v>
      </c>
      <c r="R2916" t="s">
        <v>51</v>
      </c>
      <c r="S2916" t="s">
        <v>51</v>
      </c>
      <c r="T2916">
        <v>845</v>
      </c>
      <c r="U2916">
        <v>5561</v>
      </c>
      <c r="V2916">
        <v>1384</v>
      </c>
      <c r="W2916">
        <v>292</v>
      </c>
      <c r="X2916">
        <v>23</v>
      </c>
      <c r="Y2916">
        <v>257</v>
      </c>
      <c r="Z2916">
        <v>578</v>
      </c>
      <c r="AA2916">
        <v>1338</v>
      </c>
      <c r="AB2916">
        <v>49</v>
      </c>
      <c r="AC2916">
        <v>21</v>
      </c>
      <c r="AD2916">
        <v>87</v>
      </c>
      <c r="AE2916">
        <v>36</v>
      </c>
      <c r="AF2916">
        <v>680</v>
      </c>
      <c r="AG2916">
        <v>646</v>
      </c>
      <c r="AH2916">
        <v>3.97</v>
      </c>
      <c r="AI2916">
        <v>1</v>
      </c>
      <c r="AJ2916">
        <v>12</v>
      </c>
      <c r="AK2916">
        <v>45</v>
      </c>
      <c r="AL2916">
        <v>4395</v>
      </c>
      <c r="AM2916">
        <v>1342</v>
      </c>
      <c r="AN2916">
        <v>201</v>
      </c>
      <c r="AO2916">
        <v>477</v>
      </c>
      <c r="AP2916">
        <v>1299</v>
      </c>
      <c r="AQ2916">
        <v>80</v>
      </c>
      <c r="AR2916">
        <v>122</v>
      </c>
      <c r="AS2916">
        <v>0.98699999999999999</v>
      </c>
      <c r="AT2916" t="s">
        <v>546</v>
      </c>
      <c r="AU2916" t="s">
        <v>648</v>
      </c>
      <c r="AV2916">
        <v>1662211</v>
      </c>
      <c r="AW2916">
        <v>95</v>
      </c>
      <c r="AX2916">
        <v>93</v>
      </c>
      <c r="AY2916" t="s">
        <v>423</v>
      </c>
      <c r="AZ2916" t="s">
        <v>423</v>
      </c>
      <c r="BA2916" t="s">
        <v>423</v>
      </c>
    </row>
    <row r="2917" spans="1:53" x14ac:dyDescent="0.45">
      <c r="A2917" s="6" t="b">
        <f>Teams[[#This Row],[yearID]]&gt;=1973</f>
        <v>1</v>
      </c>
      <c r="B2917" s="6" t="b">
        <f>Teams[[#This Row],[yearID]]&gt;=1903</f>
        <v>1</v>
      </c>
      <c r="C2917" s="6" t="str">
        <f>_xlfn.XLOOKUP(Teams[[#This Row],[franchID]], franchises[franchID], franchises[franchName])</f>
        <v>Philadelphia Phillies</v>
      </c>
      <c r="D2917" s="6">
        <f>IF(Teams[[#This Row],[LgWin]]="Y", 1,
IF(Teams[[#This Row],[LgWin]] = "N", 0, " "))</f>
        <v>0</v>
      </c>
      <c r="E2917" s="6">
        <f>IF(Teams[[#This Row],[WSWin]]="Y", 1,
IF(Teams[[#This Row],[WSWin]] = "N", 0, " "))</f>
        <v>0</v>
      </c>
      <c r="F2917">
        <v>2019</v>
      </c>
      <c r="G2917" t="s">
        <v>157</v>
      </c>
      <c r="H2917" t="s">
        <v>122</v>
      </c>
      <c r="I2917" t="s">
        <v>122</v>
      </c>
      <c r="J2917" t="s">
        <v>37</v>
      </c>
      <c r="K2917">
        <v>4</v>
      </c>
      <c r="L2917">
        <v>162</v>
      </c>
      <c r="M2917">
        <v>81</v>
      </c>
      <c r="N2917">
        <v>81</v>
      </c>
      <c r="O2917">
        <v>81</v>
      </c>
      <c r="P2917" t="s">
        <v>51</v>
      </c>
      <c r="Q2917" t="s">
        <v>51</v>
      </c>
      <c r="R2917" t="s">
        <v>51</v>
      </c>
      <c r="S2917" t="s">
        <v>51</v>
      </c>
      <c r="T2917">
        <v>774</v>
      </c>
      <c r="U2917">
        <v>5571</v>
      </c>
      <c r="V2917">
        <v>1369</v>
      </c>
      <c r="W2917">
        <v>311</v>
      </c>
      <c r="X2917">
        <v>26</v>
      </c>
      <c r="Y2917">
        <v>215</v>
      </c>
      <c r="Z2917">
        <v>562</v>
      </c>
      <c r="AA2917">
        <v>1453</v>
      </c>
      <c r="AB2917">
        <v>78</v>
      </c>
      <c r="AC2917">
        <v>18</v>
      </c>
      <c r="AD2917">
        <v>57</v>
      </c>
      <c r="AE2917">
        <v>34</v>
      </c>
      <c r="AF2917">
        <v>794</v>
      </c>
      <c r="AG2917">
        <v>731</v>
      </c>
      <c r="AH2917">
        <v>4.53</v>
      </c>
      <c r="AI2917">
        <v>3</v>
      </c>
      <c r="AJ2917">
        <v>7</v>
      </c>
      <c r="AK2917">
        <v>36</v>
      </c>
      <c r="AL2917">
        <v>4361</v>
      </c>
      <c r="AM2917">
        <v>1452</v>
      </c>
      <c r="AN2917">
        <v>258</v>
      </c>
      <c r="AO2917">
        <v>546</v>
      </c>
      <c r="AP2917">
        <v>1392</v>
      </c>
      <c r="AQ2917">
        <v>97</v>
      </c>
      <c r="AR2917">
        <v>136</v>
      </c>
      <c r="AS2917">
        <v>0.98399999999999999</v>
      </c>
      <c r="AT2917" t="s">
        <v>358</v>
      </c>
      <c r="AU2917" t="s">
        <v>622</v>
      </c>
      <c r="AV2917">
        <v>2727421</v>
      </c>
      <c r="AW2917">
        <v>102</v>
      </c>
      <c r="AX2917">
        <v>102</v>
      </c>
      <c r="AY2917" t="s">
        <v>122</v>
      </c>
      <c r="AZ2917" t="s">
        <v>122</v>
      </c>
      <c r="BA2917" t="s">
        <v>122</v>
      </c>
    </row>
    <row r="2918" spans="1:53" x14ac:dyDescent="0.45">
      <c r="A2918" s="6" t="b">
        <f>Teams[[#This Row],[yearID]]&gt;=1973</f>
        <v>1</v>
      </c>
      <c r="B2918" s="6" t="b">
        <f>Teams[[#This Row],[yearID]]&gt;=1903</f>
        <v>1</v>
      </c>
      <c r="C2918" s="6" t="str">
        <f>_xlfn.XLOOKUP(Teams[[#This Row],[franchID]], franchises[franchID], franchises[franchName])</f>
        <v>Pittsburgh Pirates</v>
      </c>
      <c r="D2918" s="6">
        <f>IF(Teams[[#This Row],[LgWin]]="Y", 1,
IF(Teams[[#This Row],[LgWin]] = "N", 0, " "))</f>
        <v>0</v>
      </c>
      <c r="E2918" s="6">
        <f>IF(Teams[[#This Row],[WSWin]]="Y", 1,
IF(Teams[[#This Row],[WSWin]] = "N", 0, " "))</f>
        <v>0</v>
      </c>
      <c r="F2918">
        <v>2019</v>
      </c>
      <c r="G2918" t="s">
        <v>157</v>
      </c>
      <c r="H2918" t="s">
        <v>229</v>
      </c>
      <c r="I2918" t="s">
        <v>229</v>
      </c>
      <c r="J2918" t="s">
        <v>591</v>
      </c>
      <c r="K2918">
        <v>5</v>
      </c>
      <c r="L2918">
        <v>162</v>
      </c>
      <c r="M2918">
        <v>81</v>
      </c>
      <c r="N2918">
        <v>69</v>
      </c>
      <c r="O2918">
        <v>93</v>
      </c>
      <c r="P2918" t="s">
        <v>51</v>
      </c>
      <c r="Q2918" t="s">
        <v>51</v>
      </c>
      <c r="R2918" t="s">
        <v>51</v>
      </c>
      <c r="S2918" t="s">
        <v>51</v>
      </c>
      <c r="T2918">
        <v>758</v>
      </c>
      <c r="U2918">
        <v>5657</v>
      </c>
      <c r="V2918">
        <v>1497</v>
      </c>
      <c r="W2918">
        <v>315</v>
      </c>
      <c r="X2918">
        <v>38</v>
      </c>
      <c r="Y2918">
        <v>163</v>
      </c>
      <c r="Z2918">
        <v>425</v>
      </c>
      <c r="AA2918">
        <v>1213</v>
      </c>
      <c r="AB2918">
        <v>64</v>
      </c>
      <c r="AC2918">
        <v>29</v>
      </c>
      <c r="AD2918">
        <v>63</v>
      </c>
      <c r="AE2918">
        <v>34</v>
      </c>
      <c r="AF2918">
        <v>911</v>
      </c>
      <c r="AG2918">
        <v>829</v>
      </c>
      <c r="AH2918">
        <v>5.18</v>
      </c>
      <c r="AI2918">
        <v>1</v>
      </c>
      <c r="AJ2918">
        <v>6</v>
      </c>
      <c r="AK2918">
        <v>31</v>
      </c>
      <c r="AL2918">
        <v>4320</v>
      </c>
      <c r="AM2918">
        <v>1511</v>
      </c>
      <c r="AN2918">
        <v>241</v>
      </c>
      <c r="AO2918">
        <v>584</v>
      </c>
      <c r="AP2918">
        <v>1443</v>
      </c>
      <c r="AQ2918">
        <v>121</v>
      </c>
      <c r="AR2918">
        <v>130</v>
      </c>
      <c r="AS2918">
        <v>0.98</v>
      </c>
      <c r="AT2918" t="s">
        <v>390</v>
      </c>
      <c r="AU2918" t="s">
        <v>615</v>
      </c>
      <c r="AV2918">
        <v>1491439</v>
      </c>
      <c r="AW2918">
        <v>96</v>
      </c>
      <c r="AX2918">
        <v>97</v>
      </c>
      <c r="AY2918" t="s">
        <v>229</v>
      </c>
      <c r="AZ2918" t="s">
        <v>229</v>
      </c>
      <c r="BA2918" t="s">
        <v>229</v>
      </c>
    </row>
    <row r="2919" spans="1:53" x14ac:dyDescent="0.45">
      <c r="A2919" s="6" t="b">
        <f>Teams[[#This Row],[yearID]]&gt;=1973</f>
        <v>1</v>
      </c>
      <c r="B2919" s="6" t="b">
        <f>Teams[[#This Row],[yearID]]&gt;=1903</f>
        <v>1</v>
      </c>
      <c r="C2919" s="6" t="str">
        <f>_xlfn.XLOOKUP(Teams[[#This Row],[franchID]], franchises[franchID], franchises[franchName])</f>
        <v>San Diego Padres</v>
      </c>
      <c r="D2919" s="6">
        <f>IF(Teams[[#This Row],[LgWin]]="Y", 1,
IF(Teams[[#This Row],[LgWin]] = "N", 0, " "))</f>
        <v>0</v>
      </c>
      <c r="E2919" s="6">
        <f>IF(Teams[[#This Row],[WSWin]]="Y", 1,
IF(Teams[[#This Row],[WSWin]] = "N", 0, " "))</f>
        <v>0</v>
      </c>
      <c r="F2919">
        <v>2019</v>
      </c>
      <c r="G2919" t="s">
        <v>157</v>
      </c>
      <c r="H2919" t="s">
        <v>554</v>
      </c>
      <c r="I2919" t="s">
        <v>555</v>
      </c>
      <c r="J2919" t="s">
        <v>8</v>
      </c>
      <c r="K2919">
        <v>5</v>
      </c>
      <c r="L2919">
        <v>162</v>
      </c>
      <c r="M2919">
        <v>81</v>
      </c>
      <c r="N2919">
        <v>70</v>
      </c>
      <c r="O2919">
        <v>92</v>
      </c>
      <c r="P2919" t="s">
        <v>51</v>
      </c>
      <c r="Q2919" t="s">
        <v>51</v>
      </c>
      <c r="R2919" t="s">
        <v>51</v>
      </c>
      <c r="S2919" t="s">
        <v>51</v>
      </c>
      <c r="T2919">
        <v>682</v>
      </c>
      <c r="U2919">
        <v>5391</v>
      </c>
      <c r="V2919">
        <v>1281</v>
      </c>
      <c r="W2919">
        <v>224</v>
      </c>
      <c r="X2919">
        <v>24</v>
      </c>
      <c r="Y2919">
        <v>219</v>
      </c>
      <c r="Z2919">
        <v>504</v>
      </c>
      <c r="AA2919">
        <v>1581</v>
      </c>
      <c r="AB2919">
        <v>70</v>
      </c>
      <c r="AC2919">
        <v>37</v>
      </c>
      <c r="AD2919">
        <v>55</v>
      </c>
      <c r="AE2919">
        <v>31</v>
      </c>
      <c r="AF2919">
        <v>789</v>
      </c>
      <c r="AG2919">
        <v>732</v>
      </c>
      <c r="AH2919">
        <v>4.5999999999999996</v>
      </c>
      <c r="AI2919">
        <v>0</v>
      </c>
      <c r="AJ2919">
        <v>6</v>
      </c>
      <c r="AK2919">
        <v>47</v>
      </c>
      <c r="AL2919">
        <v>4296</v>
      </c>
      <c r="AM2919">
        <v>1394</v>
      </c>
      <c r="AN2919">
        <v>215</v>
      </c>
      <c r="AO2919">
        <v>463</v>
      </c>
      <c r="AP2919">
        <v>1475</v>
      </c>
      <c r="AQ2919">
        <v>116</v>
      </c>
      <c r="AR2919">
        <v>100</v>
      </c>
      <c r="AS2919">
        <v>0.98</v>
      </c>
      <c r="AT2919" t="s">
        <v>556</v>
      </c>
      <c r="AU2919" t="s">
        <v>623</v>
      </c>
      <c r="AV2919">
        <v>2396399</v>
      </c>
      <c r="AW2919">
        <v>95</v>
      </c>
      <c r="AX2919">
        <v>96</v>
      </c>
      <c r="AY2919" t="s">
        <v>555</v>
      </c>
      <c r="AZ2919" t="s">
        <v>554</v>
      </c>
      <c r="BA2919" t="s">
        <v>554</v>
      </c>
    </row>
    <row r="2920" spans="1:53" x14ac:dyDescent="0.45">
      <c r="A2920" s="6" t="b">
        <f>Teams[[#This Row],[yearID]]&gt;=1973</f>
        <v>1</v>
      </c>
      <c r="B2920" s="6" t="b">
        <f>Teams[[#This Row],[yearID]]&gt;=1903</f>
        <v>1</v>
      </c>
      <c r="C2920" s="6" t="str">
        <f>_xlfn.XLOOKUP(Teams[[#This Row],[franchID]], franchises[franchID], franchises[franchName])</f>
        <v>Seattle Mariners</v>
      </c>
      <c r="D2920" s="6">
        <f>IF(Teams[[#This Row],[LgWin]]="Y", 1,
IF(Teams[[#This Row],[LgWin]] = "N", 0, " "))</f>
        <v>0</v>
      </c>
      <c r="E2920" s="6">
        <f>IF(Teams[[#This Row],[WSWin]]="Y", 1,
IF(Teams[[#This Row],[WSWin]] = "N", 0, " "))</f>
        <v>0</v>
      </c>
      <c r="F2920">
        <v>2019</v>
      </c>
      <c r="G2920" t="s">
        <v>410</v>
      </c>
      <c r="H2920" t="s">
        <v>573</v>
      </c>
      <c r="I2920" t="s">
        <v>573</v>
      </c>
      <c r="J2920" t="s">
        <v>8</v>
      </c>
      <c r="K2920">
        <v>5</v>
      </c>
      <c r="L2920">
        <v>162</v>
      </c>
      <c r="M2920">
        <v>81</v>
      </c>
      <c r="N2920">
        <v>68</v>
      </c>
      <c r="O2920">
        <v>94</v>
      </c>
      <c r="P2920" t="s">
        <v>51</v>
      </c>
      <c r="Q2920" t="s">
        <v>51</v>
      </c>
      <c r="R2920" t="s">
        <v>51</v>
      </c>
      <c r="S2920" t="s">
        <v>51</v>
      </c>
      <c r="T2920">
        <v>758</v>
      </c>
      <c r="U2920">
        <v>5500</v>
      </c>
      <c r="V2920">
        <v>1305</v>
      </c>
      <c r="W2920">
        <v>254</v>
      </c>
      <c r="X2920">
        <v>28</v>
      </c>
      <c r="Y2920">
        <v>239</v>
      </c>
      <c r="Z2920">
        <v>588</v>
      </c>
      <c r="AA2920">
        <v>1581</v>
      </c>
      <c r="AB2920">
        <v>115</v>
      </c>
      <c r="AC2920">
        <v>47</v>
      </c>
      <c r="AD2920">
        <v>58</v>
      </c>
      <c r="AE2920">
        <v>37</v>
      </c>
      <c r="AF2920">
        <v>893</v>
      </c>
      <c r="AG2920">
        <v>798</v>
      </c>
      <c r="AH2920">
        <v>4.99</v>
      </c>
      <c r="AI2920">
        <v>3</v>
      </c>
      <c r="AJ2920">
        <v>4</v>
      </c>
      <c r="AK2920">
        <v>34</v>
      </c>
      <c r="AL2920">
        <v>4318</v>
      </c>
      <c r="AM2920">
        <v>1484</v>
      </c>
      <c r="AN2920">
        <v>260</v>
      </c>
      <c r="AO2920">
        <v>505</v>
      </c>
      <c r="AP2920">
        <v>1239</v>
      </c>
      <c r="AQ2920">
        <v>132</v>
      </c>
      <c r="AR2920">
        <v>145</v>
      </c>
      <c r="AS2920">
        <v>0.97799999999999998</v>
      </c>
      <c r="AT2920" t="s">
        <v>574</v>
      </c>
      <c r="AU2920" t="s">
        <v>722</v>
      </c>
      <c r="AV2920">
        <v>1791863</v>
      </c>
      <c r="AW2920">
        <v>93</v>
      </c>
      <c r="AX2920">
        <v>94</v>
      </c>
      <c r="AY2920" t="s">
        <v>573</v>
      </c>
      <c r="AZ2920" t="s">
        <v>573</v>
      </c>
      <c r="BA2920" t="s">
        <v>573</v>
      </c>
    </row>
    <row r="2921" spans="1:53" x14ac:dyDescent="0.45">
      <c r="A2921" s="6" t="b">
        <f>Teams[[#This Row],[yearID]]&gt;=1973</f>
        <v>1</v>
      </c>
      <c r="B2921" s="6" t="b">
        <f>Teams[[#This Row],[yearID]]&gt;=1903</f>
        <v>1</v>
      </c>
      <c r="C2921" s="6" t="str">
        <f>_xlfn.XLOOKUP(Teams[[#This Row],[franchID]], franchises[franchID], franchises[franchName])</f>
        <v>San Francisco Giants</v>
      </c>
      <c r="D2921" s="6">
        <f>IF(Teams[[#This Row],[LgWin]]="Y", 1,
IF(Teams[[#This Row],[LgWin]] = "N", 0, " "))</f>
        <v>0</v>
      </c>
      <c r="E2921" s="6">
        <f>IF(Teams[[#This Row],[WSWin]]="Y", 1,
IF(Teams[[#This Row],[WSWin]] = "N", 0, " "))</f>
        <v>0</v>
      </c>
      <c r="F2921">
        <v>2019</v>
      </c>
      <c r="G2921" t="s">
        <v>157</v>
      </c>
      <c r="H2921" t="s">
        <v>514</v>
      </c>
      <c r="I2921" t="s">
        <v>243</v>
      </c>
      <c r="J2921" t="s">
        <v>8</v>
      </c>
      <c r="K2921">
        <v>3</v>
      </c>
      <c r="L2921">
        <v>162</v>
      </c>
      <c r="M2921">
        <v>81</v>
      </c>
      <c r="N2921">
        <v>77</v>
      </c>
      <c r="O2921">
        <v>85</v>
      </c>
      <c r="P2921" t="s">
        <v>51</v>
      </c>
      <c r="Q2921" t="s">
        <v>51</v>
      </c>
      <c r="R2921" t="s">
        <v>51</v>
      </c>
      <c r="S2921" t="s">
        <v>51</v>
      </c>
      <c r="T2921">
        <v>678</v>
      </c>
      <c r="U2921">
        <v>5579</v>
      </c>
      <c r="V2921">
        <v>1332</v>
      </c>
      <c r="W2921">
        <v>300</v>
      </c>
      <c r="X2921">
        <v>26</v>
      </c>
      <c r="Y2921">
        <v>167</v>
      </c>
      <c r="Z2921">
        <v>475</v>
      </c>
      <c r="AA2921">
        <v>1435</v>
      </c>
      <c r="AB2921">
        <v>47</v>
      </c>
      <c r="AC2921">
        <v>28</v>
      </c>
      <c r="AD2921">
        <v>50</v>
      </c>
      <c r="AE2921">
        <v>42</v>
      </c>
      <c r="AF2921">
        <v>773</v>
      </c>
      <c r="AG2921">
        <v>715</v>
      </c>
      <c r="AH2921">
        <v>4.38</v>
      </c>
      <c r="AI2921">
        <v>1</v>
      </c>
      <c r="AJ2921">
        <v>8</v>
      </c>
      <c r="AK2921">
        <v>41</v>
      </c>
      <c r="AL2921">
        <v>4407</v>
      </c>
      <c r="AM2921">
        <v>1395</v>
      </c>
      <c r="AN2921">
        <v>227</v>
      </c>
      <c r="AO2921">
        <v>519</v>
      </c>
      <c r="AP2921">
        <v>1368</v>
      </c>
      <c r="AQ2921">
        <v>90</v>
      </c>
      <c r="AR2921">
        <v>142</v>
      </c>
      <c r="AS2921">
        <v>0.98499999999999999</v>
      </c>
      <c r="AT2921" t="s">
        <v>515</v>
      </c>
      <c r="AU2921" t="s">
        <v>723</v>
      </c>
      <c r="AV2921">
        <v>2707760</v>
      </c>
      <c r="AW2921">
        <v>94</v>
      </c>
      <c r="AX2921">
        <v>95</v>
      </c>
      <c r="AY2921" t="s">
        <v>243</v>
      </c>
      <c r="AZ2921" t="s">
        <v>514</v>
      </c>
      <c r="BA2921" t="s">
        <v>514</v>
      </c>
    </row>
    <row r="2922" spans="1:53" x14ac:dyDescent="0.45">
      <c r="A2922" s="6" t="b">
        <f>Teams[[#This Row],[yearID]]&gt;=1973</f>
        <v>1</v>
      </c>
      <c r="B2922" s="6" t="b">
        <f>Teams[[#This Row],[yearID]]&gt;=1903</f>
        <v>1</v>
      </c>
      <c r="C2922" s="6" t="str">
        <f>_xlfn.XLOOKUP(Teams[[#This Row],[franchID]], franchises[franchID], franchises[franchName])</f>
        <v>St. Louis Cardinals</v>
      </c>
      <c r="D2922" s="6">
        <f>IF(Teams[[#This Row],[LgWin]]="Y", 1,
IF(Teams[[#This Row],[LgWin]] = "N", 0, " "))</f>
        <v>0</v>
      </c>
      <c r="E2922" s="6">
        <f>IF(Teams[[#This Row],[WSWin]]="Y", 1,
IF(Teams[[#This Row],[WSWin]] = "N", 0, " "))</f>
        <v>0</v>
      </c>
      <c r="F2922">
        <v>2019</v>
      </c>
      <c r="G2922" t="s">
        <v>157</v>
      </c>
      <c r="H2922" t="s">
        <v>396</v>
      </c>
      <c r="I2922" t="s">
        <v>154</v>
      </c>
      <c r="J2922" t="s">
        <v>591</v>
      </c>
      <c r="K2922">
        <v>1</v>
      </c>
      <c r="L2922">
        <v>162</v>
      </c>
      <c r="M2922">
        <v>81</v>
      </c>
      <c r="N2922">
        <v>91</v>
      </c>
      <c r="O2922">
        <v>71</v>
      </c>
      <c r="P2922" t="s">
        <v>76</v>
      </c>
      <c r="Q2922" t="s">
        <v>51</v>
      </c>
      <c r="R2922" t="s">
        <v>51</v>
      </c>
      <c r="S2922" t="s">
        <v>51</v>
      </c>
      <c r="T2922">
        <v>764</v>
      </c>
      <c r="U2922">
        <v>5449</v>
      </c>
      <c r="V2922">
        <v>1336</v>
      </c>
      <c r="W2922">
        <v>246</v>
      </c>
      <c r="X2922">
        <v>24</v>
      </c>
      <c r="Y2922">
        <v>210</v>
      </c>
      <c r="Z2922">
        <v>561</v>
      </c>
      <c r="AA2922">
        <v>1420</v>
      </c>
      <c r="AB2922">
        <v>116</v>
      </c>
      <c r="AC2922">
        <v>29</v>
      </c>
      <c r="AD2922">
        <v>76</v>
      </c>
      <c r="AE2922">
        <v>39</v>
      </c>
      <c r="AF2922">
        <v>662</v>
      </c>
      <c r="AG2922">
        <v>609</v>
      </c>
      <c r="AH2922">
        <v>3.8</v>
      </c>
      <c r="AI2922">
        <v>1</v>
      </c>
      <c r="AJ2922">
        <v>14</v>
      </c>
      <c r="AK2922">
        <v>52</v>
      </c>
      <c r="AL2922">
        <v>4332</v>
      </c>
      <c r="AM2922">
        <v>1284</v>
      </c>
      <c r="AN2922">
        <v>191</v>
      </c>
      <c r="AO2922">
        <v>545</v>
      </c>
      <c r="AP2922">
        <v>1399</v>
      </c>
      <c r="AQ2922">
        <v>66</v>
      </c>
      <c r="AR2922">
        <v>168</v>
      </c>
      <c r="AS2922">
        <v>0.98899999999999999</v>
      </c>
      <c r="AT2922" t="s">
        <v>409</v>
      </c>
      <c r="AU2922" t="s">
        <v>633</v>
      </c>
      <c r="AV2922">
        <v>3480393</v>
      </c>
      <c r="AW2922">
        <v>98</v>
      </c>
      <c r="AX2922">
        <v>97</v>
      </c>
      <c r="AY2922" t="s">
        <v>154</v>
      </c>
      <c r="AZ2922" t="s">
        <v>396</v>
      </c>
      <c r="BA2922" t="s">
        <v>396</v>
      </c>
    </row>
    <row r="2923" spans="1:53" x14ac:dyDescent="0.45">
      <c r="A2923" s="6" t="b">
        <f>Teams[[#This Row],[yearID]]&gt;=1973</f>
        <v>1</v>
      </c>
      <c r="B2923" s="6" t="b">
        <f>Teams[[#This Row],[yearID]]&gt;=1903</f>
        <v>1</v>
      </c>
      <c r="C2923" s="6" t="str">
        <f>_xlfn.XLOOKUP(Teams[[#This Row],[franchID]], franchises[franchID], franchises[franchName])</f>
        <v>Tampa Bay Rays</v>
      </c>
      <c r="D2923" s="6">
        <f>IF(Teams[[#This Row],[LgWin]]="Y", 1,
IF(Teams[[#This Row],[LgWin]] = "N", 0, " "))</f>
        <v>0</v>
      </c>
      <c r="E2923" s="6">
        <f>IF(Teams[[#This Row],[WSWin]]="Y", 1,
IF(Teams[[#This Row],[WSWin]] = "N", 0, " "))</f>
        <v>0</v>
      </c>
      <c r="F2923">
        <v>2019</v>
      </c>
      <c r="G2923" t="s">
        <v>410</v>
      </c>
      <c r="H2923" t="s">
        <v>604</v>
      </c>
      <c r="I2923" t="s">
        <v>605</v>
      </c>
      <c r="J2923" t="s">
        <v>37</v>
      </c>
      <c r="K2923">
        <v>2</v>
      </c>
      <c r="L2923">
        <v>162</v>
      </c>
      <c r="M2923">
        <v>81</v>
      </c>
      <c r="N2923">
        <v>96</v>
      </c>
      <c r="O2923">
        <v>66</v>
      </c>
      <c r="P2923" t="s">
        <v>51</v>
      </c>
      <c r="Q2923" t="s">
        <v>76</v>
      </c>
      <c r="R2923" t="s">
        <v>51</v>
      </c>
      <c r="S2923" t="s">
        <v>51</v>
      </c>
      <c r="T2923">
        <v>769</v>
      </c>
      <c r="U2923">
        <v>5628</v>
      </c>
      <c r="V2923">
        <v>1427</v>
      </c>
      <c r="W2923">
        <v>291</v>
      </c>
      <c r="X2923">
        <v>29</v>
      </c>
      <c r="Y2923">
        <v>217</v>
      </c>
      <c r="Z2923">
        <v>542</v>
      </c>
      <c r="AA2923">
        <v>1493</v>
      </c>
      <c r="AB2923">
        <v>94</v>
      </c>
      <c r="AC2923">
        <v>37</v>
      </c>
      <c r="AD2923">
        <v>73</v>
      </c>
      <c r="AE2923">
        <v>34</v>
      </c>
      <c r="AF2923">
        <v>656</v>
      </c>
      <c r="AG2923">
        <v>598</v>
      </c>
      <c r="AH2923">
        <v>3.65</v>
      </c>
      <c r="AI2923">
        <v>0</v>
      </c>
      <c r="AJ2923">
        <v>12</v>
      </c>
      <c r="AK2923">
        <v>46</v>
      </c>
      <c r="AL2923">
        <v>4423</v>
      </c>
      <c r="AM2923">
        <v>1274</v>
      </c>
      <c r="AN2923">
        <v>181</v>
      </c>
      <c r="AO2923">
        <v>453</v>
      </c>
      <c r="AP2923">
        <v>1621</v>
      </c>
      <c r="AQ2923">
        <v>87</v>
      </c>
      <c r="AR2923">
        <v>126</v>
      </c>
      <c r="AS2923">
        <v>0.98499999999999999</v>
      </c>
      <c r="AT2923" t="s">
        <v>635</v>
      </c>
      <c r="AU2923" t="s">
        <v>607</v>
      </c>
      <c r="AV2923">
        <v>1178735</v>
      </c>
      <c r="AW2923">
        <v>97</v>
      </c>
      <c r="AX2923">
        <v>96</v>
      </c>
      <c r="AY2923" t="s">
        <v>636</v>
      </c>
      <c r="AZ2923" t="s">
        <v>604</v>
      </c>
      <c r="BA2923" t="s">
        <v>604</v>
      </c>
    </row>
    <row r="2924" spans="1:53" x14ac:dyDescent="0.45">
      <c r="A2924" s="6" t="b">
        <f>Teams[[#This Row],[yearID]]&gt;=1973</f>
        <v>1</v>
      </c>
      <c r="B2924" s="6" t="b">
        <f>Teams[[#This Row],[yearID]]&gt;=1903</f>
        <v>1</v>
      </c>
      <c r="C2924" s="6" t="str">
        <f>_xlfn.XLOOKUP(Teams[[#This Row],[franchID]], franchises[franchID], franchises[franchName])</f>
        <v>Texas Rangers</v>
      </c>
      <c r="D2924" s="6">
        <f>IF(Teams[[#This Row],[LgWin]]="Y", 1,
IF(Teams[[#This Row],[LgWin]] = "N", 0, " "))</f>
        <v>0</v>
      </c>
      <c r="E2924" s="6">
        <f>IF(Teams[[#This Row],[WSWin]]="Y", 1,
IF(Teams[[#This Row],[WSWin]] = "N", 0, " "))</f>
        <v>0</v>
      </c>
      <c r="F2924">
        <v>2019</v>
      </c>
      <c r="G2924" t="s">
        <v>410</v>
      </c>
      <c r="H2924" t="s">
        <v>526</v>
      </c>
      <c r="I2924" t="s">
        <v>526</v>
      </c>
      <c r="J2924" t="s">
        <v>8</v>
      </c>
      <c r="K2924">
        <v>3</v>
      </c>
      <c r="L2924">
        <v>162</v>
      </c>
      <c r="M2924">
        <v>81</v>
      </c>
      <c r="N2924">
        <v>78</v>
      </c>
      <c r="O2924">
        <v>84</v>
      </c>
      <c r="P2924" t="s">
        <v>51</v>
      </c>
      <c r="Q2924" t="s">
        <v>51</v>
      </c>
      <c r="R2924" t="s">
        <v>51</v>
      </c>
      <c r="S2924" t="s">
        <v>51</v>
      </c>
      <c r="T2924">
        <v>810</v>
      </c>
      <c r="U2924">
        <v>5540</v>
      </c>
      <c r="V2924">
        <v>1374</v>
      </c>
      <c r="W2924">
        <v>296</v>
      </c>
      <c r="X2924">
        <v>24</v>
      </c>
      <c r="Y2924">
        <v>223</v>
      </c>
      <c r="Z2924">
        <v>534</v>
      </c>
      <c r="AA2924">
        <v>1578</v>
      </c>
      <c r="AB2924">
        <v>131</v>
      </c>
      <c r="AC2924">
        <v>38</v>
      </c>
      <c r="AD2924">
        <v>67</v>
      </c>
      <c r="AE2924">
        <v>44</v>
      </c>
      <c r="AF2924">
        <v>878</v>
      </c>
      <c r="AG2924">
        <v>808</v>
      </c>
      <c r="AH2924">
        <v>5.0599999999999996</v>
      </c>
      <c r="AI2924">
        <v>4</v>
      </c>
      <c r="AJ2924">
        <v>9</v>
      </c>
      <c r="AK2924">
        <v>33</v>
      </c>
      <c r="AL2924">
        <v>4314</v>
      </c>
      <c r="AM2924">
        <v>1515</v>
      </c>
      <c r="AN2924">
        <v>241</v>
      </c>
      <c r="AO2924">
        <v>583</v>
      </c>
      <c r="AP2924">
        <v>1379</v>
      </c>
      <c r="AQ2924">
        <v>105</v>
      </c>
      <c r="AR2924">
        <v>143</v>
      </c>
      <c r="AS2924">
        <v>0.98199999999999998</v>
      </c>
      <c r="AT2924" t="s">
        <v>568</v>
      </c>
      <c r="AU2924" t="s">
        <v>721</v>
      </c>
      <c r="AV2924">
        <v>2132994</v>
      </c>
      <c r="AW2924">
        <v>111</v>
      </c>
      <c r="AX2924">
        <v>112</v>
      </c>
      <c r="AY2924" t="s">
        <v>526</v>
      </c>
      <c r="AZ2924" t="s">
        <v>526</v>
      </c>
      <c r="BA2924" t="s">
        <v>526</v>
      </c>
    </row>
    <row r="2925" spans="1:53" x14ac:dyDescent="0.45">
      <c r="A2925" s="6" t="b">
        <f>Teams[[#This Row],[yearID]]&gt;=1973</f>
        <v>1</v>
      </c>
      <c r="B2925" s="6" t="b">
        <f>Teams[[#This Row],[yearID]]&gt;=1903</f>
        <v>1</v>
      </c>
      <c r="C2925" s="6" t="str">
        <f>_xlfn.XLOOKUP(Teams[[#This Row],[franchID]], franchises[franchID], franchises[franchName])</f>
        <v>Toronto Blue Jays</v>
      </c>
      <c r="D2925" s="6">
        <f>IF(Teams[[#This Row],[LgWin]]="Y", 1,
IF(Teams[[#This Row],[LgWin]] = "N", 0, " "))</f>
        <v>0</v>
      </c>
      <c r="E2925" s="6">
        <f>IF(Teams[[#This Row],[WSWin]]="Y", 1,
IF(Teams[[#This Row],[WSWin]] = "N", 0, " "))</f>
        <v>0</v>
      </c>
      <c r="F2925">
        <v>2019</v>
      </c>
      <c r="G2925" t="s">
        <v>410</v>
      </c>
      <c r="H2925" t="s">
        <v>576</v>
      </c>
      <c r="I2925" t="s">
        <v>576</v>
      </c>
      <c r="J2925" t="s">
        <v>37</v>
      </c>
      <c r="K2925">
        <v>4</v>
      </c>
      <c r="L2925">
        <v>162</v>
      </c>
      <c r="M2925">
        <v>81</v>
      </c>
      <c r="N2925">
        <v>67</v>
      </c>
      <c r="O2925">
        <v>95</v>
      </c>
      <c r="P2925" t="s">
        <v>51</v>
      </c>
      <c r="Q2925" t="s">
        <v>51</v>
      </c>
      <c r="R2925" t="s">
        <v>51</v>
      </c>
      <c r="S2925" t="s">
        <v>51</v>
      </c>
      <c r="T2925">
        <v>726</v>
      </c>
      <c r="U2925">
        <v>5493</v>
      </c>
      <c r="V2925">
        <v>1299</v>
      </c>
      <c r="W2925">
        <v>270</v>
      </c>
      <c r="X2925">
        <v>21</v>
      </c>
      <c r="Y2925">
        <v>247</v>
      </c>
      <c r="Z2925">
        <v>509</v>
      </c>
      <c r="AA2925">
        <v>1514</v>
      </c>
      <c r="AB2925">
        <v>51</v>
      </c>
      <c r="AC2925">
        <v>20</v>
      </c>
      <c r="AD2925">
        <v>45</v>
      </c>
      <c r="AE2925">
        <v>28</v>
      </c>
      <c r="AF2925">
        <v>828</v>
      </c>
      <c r="AG2925">
        <v>767</v>
      </c>
      <c r="AH2925">
        <v>4.79</v>
      </c>
      <c r="AI2925">
        <v>1</v>
      </c>
      <c r="AJ2925">
        <v>7</v>
      </c>
      <c r="AK2925">
        <v>33</v>
      </c>
      <c r="AL2925">
        <v>4321</v>
      </c>
      <c r="AM2925">
        <v>1450</v>
      </c>
      <c r="AN2925">
        <v>228</v>
      </c>
      <c r="AO2925">
        <v>604</v>
      </c>
      <c r="AP2925">
        <v>1332</v>
      </c>
      <c r="AQ2925">
        <v>96</v>
      </c>
      <c r="AR2925">
        <v>141</v>
      </c>
      <c r="AS2925">
        <v>0.98399999999999999</v>
      </c>
      <c r="AT2925" t="s">
        <v>577</v>
      </c>
      <c r="AU2925" t="s">
        <v>630</v>
      </c>
      <c r="AV2925">
        <v>1750114</v>
      </c>
      <c r="AW2925">
        <v>97</v>
      </c>
      <c r="AX2925">
        <v>98</v>
      </c>
      <c r="AY2925" t="s">
        <v>576</v>
      </c>
      <c r="AZ2925" t="s">
        <v>576</v>
      </c>
      <c r="BA2925" t="s">
        <v>576</v>
      </c>
    </row>
    <row r="2926" spans="1:53" x14ac:dyDescent="0.45">
      <c r="A2926" s="6" t="b">
        <f>Teams[[#This Row],[yearID]]&gt;=1973</f>
        <v>1</v>
      </c>
      <c r="B2926" s="6" t="b">
        <f>Teams[[#This Row],[yearID]]&gt;=1903</f>
        <v>1</v>
      </c>
      <c r="C2926" s="6" t="str">
        <f>_xlfn.XLOOKUP(Teams[[#This Row],[franchID]], franchises[franchID], franchises[franchName])</f>
        <v>Washington Nationals</v>
      </c>
      <c r="D2926" s="6">
        <f>IF(Teams[[#This Row],[LgWin]]="Y", 1,
IF(Teams[[#This Row],[LgWin]] = "N", 0, " "))</f>
        <v>1</v>
      </c>
      <c r="E2926" s="6">
        <f>IF(Teams[[#This Row],[WSWin]]="Y", 1,
IF(Teams[[#This Row],[WSWin]] = "N", 0, " "))</f>
        <v>1</v>
      </c>
      <c r="F2926">
        <v>2019</v>
      </c>
      <c r="G2926" t="s">
        <v>157</v>
      </c>
      <c r="H2926" t="s">
        <v>126</v>
      </c>
      <c r="I2926" t="s">
        <v>398</v>
      </c>
      <c r="J2926" t="s">
        <v>37</v>
      </c>
      <c r="K2926">
        <v>2</v>
      </c>
      <c r="L2926">
        <v>162</v>
      </c>
      <c r="M2926">
        <v>81</v>
      </c>
      <c r="N2926">
        <v>93</v>
      </c>
      <c r="O2926">
        <v>69</v>
      </c>
      <c r="P2926" t="s">
        <v>51</v>
      </c>
      <c r="Q2926" t="s">
        <v>76</v>
      </c>
      <c r="R2926" t="s">
        <v>76</v>
      </c>
      <c r="S2926" t="s">
        <v>76</v>
      </c>
      <c r="T2926">
        <v>873</v>
      </c>
      <c r="U2926">
        <v>5512</v>
      </c>
      <c r="V2926">
        <v>1460</v>
      </c>
      <c r="W2926">
        <v>298</v>
      </c>
      <c r="X2926">
        <v>27</v>
      </c>
      <c r="Y2926">
        <v>231</v>
      </c>
      <c r="Z2926">
        <v>584</v>
      </c>
      <c r="AA2926">
        <v>1308</v>
      </c>
      <c r="AB2926">
        <v>116</v>
      </c>
      <c r="AC2926">
        <v>29</v>
      </c>
      <c r="AD2926">
        <v>81</v>
      </c>
      <c r="AE2926">
        <v>42</v>
      </c>
      <c r="AF2926">
        <v>724</v>
      </c>
      <c r="AG2926">
        <v>683</v>
      </c>
      <c r="AH2926">
        <v>4.2699999999999996</v>
      </c>
      <c r="AI2926">
        <v>1</v>
      </c>
      <c r="AJ2926">
        <v>13</v>
      </c>
      <c r="AK2926">
        <v>40</v>
      </c>
      <c r="AL2926">
        <v>4318</v>
      </c>
      <c r="AM2926">
        <v>1340</v>
      </c>
      <c r="AN2926">
        <v>202</v>
      </c>
      <c r="AO2926">
        <v>517</v>
      </c>
      <c r="AP2926">
        <v>1511</v>
      </c>
      <c r="AQ2926">
        <v>87</v>
      </c>
      <c r="AR2926">
        <v>111</v>
      </c>
      <c r="AS2926">
        <v>0.98499999999999999</v>
      </c>
      <c r="AT2926" t="s">
        <v>110</v>
      </c>
      <c r="AU2926" t="s">
        <v>637</v>
      </c>
      <c r="AV2926">
        <v>2259781</v>
      </c>
      <c r="AW2926">
        <v>106</v>
      </c>
      <c r="AX2926">
        <v>104</v>
      </c>
      <c r="AY2926" t="s">
        <v>398</v>
      </c>
      <c r="AZ2926" t="s">
        <v>551</v>
      </c>
      <c r="BA2926" t="s">
        <v>126</v>
      </c>
    </row>
    <row r="2927" spans="1:53" x14ac:dyDescent="0.45">
      <c r="A2927" s="6" t="b">
        <f>Teams[[#This Row],[yearID]]&gt;=1973</f>
        <v>1</v>
      </c>
      <c r="B2927" s="6" t="b">
        <f>Teams[[#This Row],[yearID]]&gt;=1903</f>
        <v>1</v>
      </c>
      <c r="C2927" s="6" t="str">
        <f>_xlfn.XLOOKUP(Teams[[#This Row],[franchID]], franchises[franchID], franchises[franchName])</f>
        <v>Arizona Diamondbacks</v>
      </c>
      <c r="D2927" s="6">
        <f>IF(Teams[[#This Row],[LgWin]]="Y", 1,
IF(Teams[[#This Row],[LgWin]] = "N", 0, " "))</f>
        <v>0</v>
      </c>
      <c r="E2927" s="6">
        <f>IF(Teams[[#This Row],[WSWin]]="Y", 1,
IF(Teams[[#This Row],[WSWin]] = "N", 0, " "))</f>
        <v>0</v>
      </c>
      <c r="F2927">
        <v>2020</v>
      </c>
      <c r="G2927" t="s">
        <v>157</v>
      </c>
      <c r="H2927" t="s">
        <v>601</v>
      </c>
      <c r="I2927" t="s">
        <v>601</v>
      </c>
      <c r="J2927" t="s">
        <v>8</v>
      </c>
      <c r="K2927">
        <v>5</v>
      </c>
      <c r="L2927">
        <v>60</v>
      </c>
      <c r="M2927">
        <v>30</v>
      </c>
      <c r="N2927">
        <v>25</v>
      </c>
      <c r="O2927">
        <v>35</v>
      </c>
      <c r="P2927" t="s">
        <v>51</v>
      </c>
      <c r="Q2927" t="s">
        <v>51</v>
      </c>
      <c r="R2927" t="s">
        <v>51</v>
      </c>
      <c r="S2927" t="s">
        <v>51</v>
      </c>
      <c r="T2927">
        <v>269</v>
      </c>
      <c r="U2927">
        <v>1997</v>
      </c>
      <c r="V2927">
        <v>482</v>
      </c>
      <c r="W2927">
        <v>101</v>
      </c>
      <c r="X2927">
        <v>12</v>
      </c>
      <c r="Y2927">
        <v>58</v>
      </c>
      <c r="Z2927">
        <v>181</v>
      </c>
      <c r="AA2927">
        <v>461</v>
      </c>
      <c r="AB2927">
        <v>23</v>
      </c>
      <c r="AC2927">
        <v>7</v>
      </c>
      <c r="AD2927">
        <v>36</v>
      </c>
      <c r="AE2927">
        <v>23</v>
      </c>
      <c r="AF2927">
        <v>295</v>
      </c>
      <c r="AG2927">
        <v>279</v>
      </c>
      <c r="AH2927">
        <v>4.84</v>
      </c>
      <c r="AI2927">
        <v>0</v>
      </c>
      <c r="AJ2927">
        <v>0</v>
      </c>
      <c r="AK2927">
        <v>13</v>
      </c>
      <c r="AL2927">
        <v>1555</v>
      </c>
      <c r="AM2927">
        <v>506</v>
      </c>
      <c r="AN2927">
        <v>93</v>
      </c>
      <c r="AO2927">
        <v>235</v>
      </c>
      <c r="AP2927">
        <v>524</v>
      </c>
      <c r="AQ2927">
        <v>35</v>
      </c>
      <c r="AR2927">
        <v>54</v>
      </c>
      <c r="AS2927">
        <v>0.98299999999999998</v>
      </c>
      <c r="AT2927" t="s">
        <v>602</v>
      </c>
      <c r="AU2927" t="s">
        <v>631</v>
      </c>
      <c r="AV2927">
        <v>0</v>
      </c>
      <c r="AW2927">
        <v>102</v>
      </c>
      <c r="AX2927">
        <v>102</v>
      </c>
      <c r="AY2927" t="s">
        <v>601</v>
      </c>
      <c r="AZ2927" t="s">
        <v>601</v>
      </c>
      <c r="BA2927" t="s">
        <v>601</v>
      </c>
    </row>
    <row r="2928" spans="1:53" x14ac:dyDescent="0.45">
      <c r="A2928" s="6" t="b">
        <f>Teams[[#This Row],[yearID]]&gt;=1973</f>
        <v>1</v>
      </c>
      <c r="B2928" s="6" t="b">
        <f>Teams[[#This Row],[yearID]]&gt;=1903</f>
        <v>1</v>
      </c>
      <c r="C2928" s="6" t="str">
        <f>_xlfn.XLOOKUP(Teams[[#This Row],[franchID]], franchises[franchID], franchises[franchName])</f>
        <v>Atlanta Braves</v>
      </c>
      <c r="D2928" s="6">
        <f>IF(Teams[[#This Row],[LgWin]]="Y", 1,
IF(Teams[[#This Row],[LgWin]] = "N", 0, " "))</f>
        <v>0</v>
      </c>
      <c r="E2928" s="6">
        <f>IF(Teams[[#This Row],[WSWin]]="Y", 1,
IF(Teams[[#This Row],[WSWin]] = "N", 0, " "))</f>
        <v>0</v>
      </c>
      <c r="F2928">
        <v>2020</v>
      </c>
      <c r="G2928" t="s">
        <v>157</v>
      </c>
      <c r="H2928" t="s">
        <v>159</v>
      </c>
      <c r="I2928" t="s">
        <v>159</v>
      </c>
      <c r="J2928" t="s">
        <v>37</v>
      </c>
      <c r="K2928">
        <v>1</v>
      </c>
      <c r="L2928">
        <v>60</v>
      </c>
      <c r="M2928">
        <v>30</v>
      </c>
      <c r="N2928">
        <v>35</v>
      </c>
      <c r="O2928">
        <v>25</v>
      </c>
      <c r="P2928" t="s">
        <v>76</v>
      </c>
      <c r="Q2928" t="s">
        <v>51</v>
      </c>
      <c r="R2928" t="s">
        <v>51</v>
      </c>
      <c r="S2928" t="s">
        <v>51</v>
      </c>
      <c r="T2928">
        <v>348</v>
      </c>
      <c r="U2928">
        <v>2074</v>
      </c>
      <c r="V2928">
        <v>556</v>
      </c>
      <c r="W2928">
        <v>130</v>
      </c>
      <c r="X2928">
        <v>3</v>
      </c>
      <c r="Y2928">
        <v>103</v>
      </c>
      <c r="Z2928">
        <v>239</v>
      </c>
      <c r="AA2928">
        <v>573</v>
      </c>
      <c r="AB2928">
        <v>23</v>
      </c>
      <c r="AC2928">
        <v>4</v>
      </c>
      <c r="AD2928">
        <v>23</v>
      </c>
      <c r="AE2928">
        <v>7</v>
      </c>
      <c r="AF2928">
        <v>288</v>
      </c>
      <c r="AG2928">
        <v>257</v>
      </c>
      <c r="AH2928">
        <v>4.41</v>
      </c>
      <c r="AI2928">
        <v>0</v>
      </c>
      <c r="AJ2928">
        <v>0</v>
      </c>
      <c r="AK2928">
        <v>13</v>
      </c>
      <c r="AL2928">
        <v>1573</v>
      </c>
      <c r="AM2928">
        <v>494</v>
      </c>
      <c r="AN2928">
        <v>69</v>
      </c>
      <c r="AO2928">
        <v>220</v>
      </c>
      <c r="AP2928">
        <v>506</v>
      </c>
      <c r="AQ2928">
        <v>33</v>
      </c>
      <c r="AR2928">
        <v>52</v>
      </c>
      <c r="AS2928">
        <v>0.98499999999999999</v>
      </c>
      <c r="AT2928" t="s">
        <v>541</v>
      </c>
      <c r="AU2928" t="s">
        <v>649</v>
      </c>
      <c r="AV2928">
        <v>0</v>
      </c>
      <c r="AW2928">
        <v>107</v>
      </c>
      <c r="AX2928">
        <v>106</v>
      </c>
      <c r="AY2928" t="s">
        <v>159</v>
      </c>
      <c r="AZ2928" t="s">
        <v>159</v>
      </c>
      <c r="BA2928" t="s">
        <v>159</v>
      </c>
    </row>
    <row r="2929" spans="1:53" x14ac:dyDescent="0.45">
      <c r="A2929" s="6" t="b">
        <f>Teams[[#This Row],[yearID]]&gt;=1973</f>
        <v>1</v>
      </c>
      <c r="B2929" s="6" t="b">
        <f>Teams[[#This Row],[yearID]]&gt;=1903</f>
        <v>1</v>
      </c>
      <c r="C2929" s="6" t="str">
        <f>_xlfn.XLOOKUP(Teams[[#This Row],[franchID]], franchises[franchID], franchises[franchName])</f>
        <v>Baltimore Orioles</v>
      </c>
      <c r="D2929" s="6">
        <f>IF(Teams[[#This Row],[LgWin]]="Y", 1,
IF(Teams[[#This Row],[LgWin]] = "N", 0, " "))</f>
        <v>0</v>
      </c>
      <c r="E2929" s="6">
        <f>IF(Teams[[#This Row],[WSWin]]="Y", 1,
IF(Teams[[#This Row],[WSWin]] = "N", 0, " "))</f>
        <v>0</v>
      </c>
      <c r="F2929">
        <v>2020</v>
      </c>
      <c r="G2929" t="s">
        <v>410</v>
      </c>
      <c r="H2929" t="s">
        <v>95</v>
      </c>
      <c r="I2929" t="s">
        <v>95</v>
      </c>
      <c r="J2929" t="s">
        <v>37</v>
      </c>
      <c r="K2929">
        <v>4</v>
      </c>
      <c r="L2929">
        <v>60</v>
      </c>
      <c r="M2929">
        <v>33</v>
      </c>
      <c r="N2929">
        <v>25</v>
      </c>
      <c r="O2929">
        <v>35</v>
      </c>
      <c r="P2929" t="s">
        <v>51</v>
      </c>
      <c r="Q2929" t="s">
        <v>51</v>
      </c>
      <c r="R2929" t="s">
        <v>51</v>
      </c>
      <c r="S2929" t="s">
        <v>51</v>
      </c>
      <c r="T2929">
        <v>274</v>
      </c>
      <c r="U2929">
        <v>2026</v>
      </c>
      <c r="V2929">
        <v>523</v>
      </c>
      <c r="W2929">
        <v>102</v>
      </c>
      <c r="X2929">
        <v>7</v>
      </c>
      <c r="Y2929">
        <v>77</v>
      </c>
      <c r="Z2929">
        <v>164</v>
      </c>
      <c r="AA2929">
        <v>514</v>
      </c>
      <c r="AB2929">
        <v>19</v>
      </c>
      <c r="AC2929">
        <v>14</v>
      </c>
      <c r="AD2929">
        <v>27</v>
      </c>
      <c r="AE2929">
        <v>10</v>
      </c>
      <c r="AF2929">
        <v>294</v>
      </c>
      <c r="AG2929">
        <v>260</v>
      </c>
      <c r="AH2929">
        <v>4.51</v>
      </c>
      <c r="AI2929">
        <v>0</v>
      </c>
      <c r="AJ2929">
        <v>0</v>
      </c>
      <c r="AK2929">
        <v>11</v>
      </c>
      <c r="AL2929">
        <v>1556</v>
      </c>
      <c r="AM2929">
        <v>489</v>
      </c>
      <c r="AN2929">
        <v>79</v>
      </c>
      <c r="AO2929">
        <v>192</v>
      </c>
      <c r="AP2929">
        <v>487</v>
      </c>
      <c r="AQ2929">
        <v>43</v>
      </c>
      <c r="AR2929">
        <v>42</v>
      </c>
      <c r="AS2929">
        <v>0.98</v>
      </c>
      <c r="AT2929" t="s">
        <v>218</v>
      </c>
      <c r="AU2929" t="s">
        <v>583</v>
      </c>
      <c r="AV2929">
        <v>0</v>
      </c>
      <c r="AW2929">
        <v>100</v>
      </c>
      <c r="AX2929">
        <v>102</v>
      </c>
      <c r="AY2929" t="s">
        <v>95</v>
      </c>
      <c r="AZ2929" t="s">
        <v>95</v>
      </c>
      <c r="BA2929" t="s">
        <v>95</v>
      </c>
    </row>
    <row r="2930" spans="1:53" x14ac:dyDescent="0.45">
      <c r="A2930" s="6" t="b">
        <f>Teams[[#This Row],[yearID]]&gt;=1973</f>
        <v>1</v>
      </c>
      <c r="B2930" s="6" t="b">
        <f>Teams[[#This Row],[yearID]]&gt;=1903</f>
        <v>1</v>
      </c>
      <c r="C2930" s="6" t="str">
        <f>_xlfn.XLOOKUP(Teams[[#This Row],[franchID]], franchises[franchID], franchises[franchName])</f>
        <v>Boston Red Sox</v>
      </c>
      <c r="D2930" s="6">
        <f>IF(Teams[[#This Row],[LgWin]]="Y", 1,
IF(Teams[[#This Row],[LgWin]] = "N", 0, " "))</f>
        <v>0</v>
      </c>
      <c r="E2930" s="6">
        <f>IF(Teams[[#This Row],[WSWin]]="Y", 1,
IF(Teams[[#This Row],[WSWin]] = "N", 0, " "))</f>
        <v>0</v>
      </c>
      <c r="F2930">
        <v>2020</v>
      </c>
      <c r="G2930" t="s">
        <v>410</v>
      </c>
      <c r="H2930" t="s">
        <v>54</v>
      </c>
      <c r="I2930" t="s">
        <v>54</v>
      </c>
      <c r="J2930" t="s">
        <v>37</v>
      </c>
      <c r="K2930">
        <v>5</v>
      </c>
      <c r="L2930">
        <v>60</v>
      </c>
      <c r="M2930">
        <v>31</v>
      </c>
      <c r="N2930">
        <v>24</v>
      </c>
      <c r="O2930">
        <v>36</v>
      </c>
      <c r="P2930" t="s">
        <v>51</v>
      </c>
      <c r="Q2930" t="s">
        <v>51</v>
      </c>
      <c r="R2930" t="s">
        <v>51</v>
      </c>
      <c r="S2930" t="s">
        <v>51</v>
      </c>
      <c r="T2930">
        <v>292</v>
      </c>
      <c r="U2930">
        <v>2083</v>
      </c>
      <c r="V2930">
        <v>552</v>
      </c>
      <c r="W2930">
        <v>118</v>
      </c>
      <c r="X2930">
        <v>7</v>
      </c>
      <c r="Y2930">
        <v>81</v>
      </c>
      <c r="Z2930">
        <v>187</v>
      </c>
      <c r="AA2930">
        <v>545</v>
      </c>
      <c r="AB2930">
        <v>31</v>
      </c>
      <c r="AC2930">
        <v>9</v>
      </c>
      <c r="AD2930">
        <v>21</v>
      </c>
      <c r="AE2930">
        <v>9</v>
      </c>
      <c r="AF2930">
        <v>351</v>
      </c>
      <c r="AG2930">
        <v>325</v>
      </c>
      <c r="AH2930">
        <v>5.58</v>
      </c>
      <c r="AI2930">
        <v>0</v>
      </c>
      <c r="AJ2930">
        <v>0</v>
      </c>
      <c r="AK2930">
        <v>14</v>
      </c>
      <c r="AL2930">
        <v>1572</v>
      </c>
      <c r="AM2930">
        <v>587</v>
      </c>
      <c r="AN2930">
        <v>98</v>
      </c>
      <c r="AO2930">
        <v>252</v>
      </c>
      <c r="AP2930">
        <v>537</v>
      </c>
      <c r="AQ2930">
        <v>45</v>
      </c>
      <c r="AR2930">
        <v>59</v>
      </c>
      <c r="AS2930">
        <v>0.97899999999999998</v>
      </c>
      <c r="AT2930" t="s">
        <v>441</v>
      </c>
      <c r="AU2930" t="s">
        <v>493</v>
      </c>
      <c r="AV2930">
        <v>0</v>
      </c>
      <c r="AW2930">
        <v>105</v>
      </c>
      <c r="AX2930">
        <v>105</v>
      </c>
      <c r="AY2930" t="s">
        <v>54</v>
      </c>
      <c r="AZ2930" t="s">
        <v>54</v>
      </c>
      <c r="BA2930" t="s">
        <v>54</v>
      </c>
    </row>
    <row r="2931" spans="1:53" x14ac:dyDescent="0.45">
      <c r="A2931" s="6" t="b">
        <f>Teams[[#This Row],[yearID]]&gt;=1973</f>
        <v>1</v>
      </c>
      <c r="B2931" s="6" t="b">
        <f>Teams[[#This Row],[yearID]]&gt;=1903</f>
        <v>1</v>
      </c>
      <c r="C2931" s="6" t="str">
        <f>_xlfn.XLOOKUP(Teams[[#This Row],[franchID]], franchises[franchID], franchises[franchName])</f>
        <v>Chicago White Sox</v>
      </c>
      <c r="D2931" s="6">
        <f>IF(Teams[[#This Row],[LgWin]]="Y", 1,
IF(Teams[[#This Row],[LgWin]] = "N", 0, " "))</f>
        <v>0</v>
      </c>
      <c r="E2931" s="6">
        <f>IF(Teams[[#This Row],[WSWin]]="Y", 1,
IF(Teams[[#This Row],[WSWin]] = "N", 0, " "))</f>
        <v>0</v>
      </c>
      <c r="F2931">
        <v>2020</v>
      </c>
      <c r="G2931" t="s">
        <v>410</v>
      </c>
      <c r="H2931" t="s">
        <v>415</v>
      </c>
      <c r="I2931" t="s">
        <v>416</v>
      </c>
      <c r="J2931" t="s">
        <v>591</v>
      </c>
      <c r="K2931">
        <v>2</v>
      </c>
      <c r="L2931">
        <v>60</v>
      </c>
      <c r="M2931">
        <v>30</v>
      </c>
      <c r="N2931">
        <v>35</v>
      </c>
      <c r="O2931">
        <v>25</v>
      </c>
      <c r="P2931" t="s">
        <v>51</v>
      </c>
      <c r="Q2931" t="s">
        <v>76</v>
      </c>
      <c r="R2931" t="s">
        <v>51</v>
      </c>
      <c r="S2931" t="s">
        <v>51</v>
      </c>
      <c r="T2931">
        <v>306</v>
      </c>
      <c r="U2931">
        <v>2047</v>
      </c>
      <c r="V2931">
        <v>534</v>
      </c>
      <c r="W2931">
        <v>94</v>
      </c>
      <c r="X2931">
        <v>6</v>
      </c>
      <c r="Y2931">
        <v>96</v>
      </c>
      <c r="Z2931">
        <v>179</v>
      </c>
      <c r="AA2931">
        <v>571</v>
      </c>
      <c r="AB2931">
        <v>20</v>
      </c>
      <c r="AC2931">
        <v>8</v>
      </c>
      <c r="AD2931">
        <v>24</v>
      </c>
      <c r="AE2931">
        <v>13</v>
      </c>
      <c r="AF2931">
        <v>246</v>
      </c>
      <c r="AG2931">
        <v>223</v>
      </c>
      <c r="AH2931">
        <v>3.81</v>
      </c>
      <c r="AI2931">
        <v>1</v>
      </c>
      <c r="AJ2931">
        <v>1</v>
      </c>
      <c r="AK2931">
        <v>13</v>
      </c>
      <c r="AL2931">
        <v>1581</v>
      </c>
      <c r="AM2931">
        <v>448</v>
      </c>
      <c r="AN2931">
        <v>71</v>
      </c>
      <c r="AO2931">
        <v>217</v>
      </c>
      <c r="AP2931">
        <v>523</v>
      </c>
      <c r="AQ2931">
        <v>38</v>
      </c>
      <c r="AR2931">
        <v>48</v>
      </c>
      <c r="AS2931">
        <v>0.98199999999999998</v>
      </c>
      <c r="AT2931" t="s">
        <v>417</v>
      </c>
      <c r="AU2931" t="s">
        <v>720</v>
      </c>
      <c r="AV2931">
        <v>0</v>
      </c>
      <c r="AW2931">
        <v>99</v>
      </c>
      <c r="AX2931">
        <v>100</v>
      </c>
      <c r="AY2931" t="s">
        <v>416</v>
      </c>
      <c r="AZ2931" t="s">
        <v>415</v>
      </c>
      <c r="BA2931" t="s">
        <v>415</v>
      </c>
    </row>
    <row r="2932" spans="1:53" x14ac:dyDescent="0.45">
      <c r="A2932" s="6" t="b">
        <f>Teams[[#This Row],[yearID]]&gt;=1973</f>
        <v>1</v>
      </c>
      <c r="B2932" s="6" t="b">
        <f>Teams[[#This Row],[yearID]]&gt;=1903</f>
        <v>1</v>
      </c>
      <c r="C2932" s="6" t="str">
        <f>_xlfn.XLOOKUP(Teams[[#This Row],[franchID]], franchises[franchID], franchises[franchName])</f>
        <v>Chicago Cubs</v>
      </c>
      <c r="D2932" s="6">
        <f>IF(Teams[[#This Row],[LgWin]]="Y", 1,
IF(Teams[[#This Row],[LgWin]] = "N", 0, " "))</f>
        <v>0</v>
      </c>
      <c r="E2932" s="6">
        <f>IF(Teams[[#This Row],[WSWin]]="Y", 1,
IF(Teams[[#This Row],[WSWin]] = "N", 0, " "))</f>
        <v>0</v>
      </c>
      <c r="F2932">
        <v>2020</v>
      </c>
      <c r="G2932" t="s">
        <v>157</v>
      </c>
      <c r="H2932" t="s">
        <v>161</v>
      </c>
      <c r="I2932" t="s">
        <v>162</v>
      </c>
      <c r="J2932" t="s">
        <v>591</v>
      </c>
      <c r="K2932">
        <v>1</v>
      </c>
      <c r="L2932">
        <v>60</v>
      </c>
      <c r="M2932">
        <v>33</v>
      </c>
      <c r="N2932">
        <v>34</v>
      </c>
      <c r="O2932">
        <v>26</v>
      </c>
      <c r="P2932" t="s">
        <v>76</v>
      </c>
      <c r="Q2932" t="s">
        <v>51</v>
      </c>
      <c r="R2932" t="s">
        <v>51</v>
      </c>
      <c r="S2932" t="s">
        <v>51</v>
      </c>
      <c r="T2932">
        <v>265</v>
      </c>
      <c r="U2932">
        <v>1918</v>
      </c>
      <c r="V2932">
        <v>422</v>
      </c>
      <c r="W2932">
        <v>82</v>
      </c>
      <c r="X2932">
        <v>8</v>
      </c>
      <c r="Y2932">
        <v>74</v>
      </c>
      <c r="Z2932">
        <v>229</v>
      </c>
      <c r="AA2932">
        <v>568</v>
      </c>
      <c r="AB2932">
        <v>24</v>
      </c>
      <c r="AC2932">
        <v>10</v>
      </c>
      <c r="AD2932">
        <v>52</v>
      </c>
      <c r="AE2932">
        <v>13</v>
      </c>
      <c r="AF2932">
        <v>240</v>
      </c>
      <c r="AG2932">
        <v>230</v>
      </c>
      <c r="AH2932">
        <v>3.99</v>
      </c>
      <c r="AI2932">
        <v>2</v>
      </c>
      <c r="AJ2932">
        <v>2</v>
      </c>
      <c r="AK2932">
        <v>16</v>
      </c>
      <c r="AL2932">
        <v>1555</v>
      </c>
      <c r="AM2932">
        <v>451</v>
      </c>
      <c r="AN2932">
        <v>74</v>
      </c>
      <c r="AO2932">
        <v>182</v>
      </c>
      <c r="AP2932">
        <v>523</v>
      </c>
      <c r="AQ2932">
        <v>30</v>
      </c>
      <c r="AR2932">
        <v>46</v>
      </c>
      <c r="AS2932">
        <v>0.98599999999999999</v>
      </c>
      <c r="AT2932" t="s">
        <v>434</v>
      </c>
      <c r="AU2932" t="s">
        <v>473</v>
      </c>
      <c r="AV2932">
        <v>0</v>
      </c>
      <c r="AW2932">
        <v>100</v>
      </c>
      <c r="AX2932">
        <v>99</v>
      </c>
      <c r="AY2932" t="s">
        <v>162</v>
      </c>
      <c r="AZ2932" t="s">
        <v>161</v>
      </c>
      <c r="BA2932" t="s">
        <v>161</v>
      </c>
    </row>
    <row r="2933" spans="1:53" x14ac:dyDescent="0.45">
      <c r="A2933" s="6" t="b">
        <f>Teams[[#This Row],[yearID]]&gt;=1973</f>
        <v>1</v>
      </c>
      <c r="B2933" s="6" t="b">
        <f>Teams[[#This Row],[yearID]]&gt;=1903</f>
        <v>1</v>
      </c>
      <c r="C2933" s="6" t="str">
        <f>_xlfn.XLOOKUP(Teams[[#This Row],[franchID]], franchises[franchID], franchises[franchName])</f>
        <v>Cincinnati Reds</v>
      </c>
      <c r="D2933" s="6">
        <f>IF(Teams[[#This Row],[LgWin]]="Y", 1,
IF(Teams[[#This Row],[LgWin]] = "N", 0, " "))</f>
        <v>0</v>
      </c>
      <c r="E2933" s="6">
        <f>IF(Teams[[#This Row],[WSWin]]="Y", 1,
IF(Teams[[#This Row],[WSWin]] = "N", 0, " "))</f>
        <v>0</v>
      </c>
      <c r="F2933">
        <v>2020</v>
      </c>
      <c r="G2933" t="s">
        <v>157</v>
      </c>
      <c r="H2933" t="s">
        <v>167</v>
      </c>
      <c r="I2933" t="s">
        <v>167</v>
      </c>
      <c r="J2933" t="s">
        <v>591</v>
      </c>
      <c r="K2933">
        <v>2</v>
      </c>
      <c r="L2933">
        <v>60</v>
      </c>
      <c r="M2933">
        <v>29</v>
      </c>
      <c r="N2933">
        <v>31</v>
      </c>
      <c r="O2933">
        <v>29</v>
      </c>
      <c r="P2933" t="s">
        <v>51</v>
      </c>
      <c r="Q2933" t="s">
        <v>76</v>
      </c>
      <c r="R2933" t="s">
        <v>51</v>
      </c>
      <c r="S2933" t="s">
        <v>51</v>
      </c>
      <c r="T2933">
        <v>243</v>
      </c>
      <c r="U2933">
        <v>1842</v>
      </c>
      <c r="V2933">
        <v>390</v>
      </c>
      <c r="W2933">
        <v>76</v>
      </c>
      <c r="X2933">
        <v>3</v>
      </c>
      <c r="Y2933">
        <v>90</v>
      </c>
      <c r="Z2933">
        <v>239</v>
      </c>
      <c r="AA2933">
        <v>534</v>
      </c>
      <c r="AB2933">
        <v>28</v>
      </c>
      <c r="AC2933">
        <v>9</v>
      </c>
      <c r="AD2933">
        <v>33</v>
      </c>
      <c r="AE2933">
        <v>7</v>
      </c>
      <c r="AF2933">
        <v>243</v>
      </c>
      <c r="AG2933">
        <v>215</v>
      </c>
      <c r="AH2933">
        <v>3.84</v>
      </c>
      <c r="AI2933">
        <v>3</v>
      </c>
      <c r="AJ2933">
        <v>2</v>
      </c>
      <c r="AK2933">
        <v>9</v>
      </c>
      <c r="AL2933">
        <v>1512</v>
      </c>
      <c r="AM2933">
        <v>401</v>
      </c>
      <c r="AN2933">
        <v>67</v>
      </c>
      <c r="AO2933">
        <v>213</v>
      </c>
      <c r="AP2933">
        <v>615</v>
      </c>
      <c r="AQ2933">
        <v>27</v>
      </c>
      <c r="AR2933">
        <v>36</v>
      </c>
      <c r="AS2933">
        <v>0.98599999999999999</v>
      </c>
      <c r="AT2933" t="s">
        <v>165</v>
      </c>
      <c r="AU2933" t="s">
        <v>618</v>
      </c>
      <c r="AV2933">
        <v>0</v>
      </c>
      <c r="AW2933">
        <v>106</v>
      </c>
      <c r="AX2933">
        <v>106</v>
      </c>
      <c r="AY2933" t="s">
        <v>167</v>
      </c>
      <c r="AZ2933" t="s">
        <v>167</v>
      </c>
      <c r="BA2933" t="s">
        <v>167</v>
      </c>
    </row>
    <row r="2934" spans="1:53" x14ac:dyDescent="0.45">
      <c r="A2934" s="6" t="b">
        <f>Teams[[#This Row],[yearID]]&gt;=1973</f>
        <v>1</v>
      </c>
      <c r="B2934" s="6" t="b">
        <f>Teams[[#This Row],[yearID]]&gt;=1903</f>
        <v>1</v>
      </c>
      <c r="C2934" s="6" t="str">
        <f>_xlfn.XLOOKUP(Teams[[#This Row],[franchID]], franchises[franchID], franchises[franchName])</f>
        <v>Cleveland Indians</v>
      </c>
      <c r="D2934" s="6">
        <f>IF(Teams[[#This Row],[LgWin]]="Y", 1,
IF(Teams[[#This Row],[LgWin]] = "N", 0, " "))</f>
        <v>0</v>
      </c>
      <c r="E2934" s="6">
        <f>IF(Teams[[#This Row],[WSWin]]="Y", 1,
IF(Teams[[#This Row],[WSWin]] = "N", 0, " "))</f>
        <v>0</v>
      </c>
      <c r="F2934">
        <v>2020</v>
      </c>
      <c r="G2934" t="s">
        <v>410</v>
      </c>
      <c r="H2934" t="s">
        <v>64</v>
      </c>
      <c r="I2934" t="s">
        <v>64</v>
      </c>
      <c r="J2934" t="s">
        <v>591</v>
      </c>
      <c r="K2934">
        <v>2</v>
      </c>
      <c r="L2934">
        <v>60</v>
      </c>
      <c r="M2934">
        <v>30</v>
      </c>
      <c r="N2934">
        <v>35</v>
      </c>
      <c r="O2934">
        <v>25</v>
      </c>
      <c r="P2934" t="s">
        <v>51</v>
      </c>
      <c r="Q2934" t="s">
        <v>76</v>
      </c>
      <c r="R2934" t="s">
        <v>51</v>
      </c>
      <c r="S2934" t="s">
        <v>51</v>
      </c>
      <c r="T2934">
        <v>248</v>
      </c>
      <c r="U2934">
        <v>1959</v>
      </c>
      <c r="V2934">
        <v>446</v>
      </c>
      <c r="W2934">
        <v>96</v>
      </c>
      <c r="X2934">
        <v>5</v>
      </c>
      <c r="Y2934">
        <v>59</v>
      </c>
      <c r="Z2934">
        <v>239</v>
      </c>
      <c r="AA2934">
        <v>517</v>
      </c>
      <c r="AB2934">
        <v>25</v>
      </c>
      <c r="AC2934">
        <v>10</v>
      </c>
      <c r="AD2934">
        <v>24</v>
      </c>
      <c r="AE2934">
        <v>16</v>
      </c>
      <c r="AF2934">
        <v>209</v>
      </c>
      <c r="AG2934">
        <v>196</v>
      </c>
      <c r="AH2934">
        <v>3.29</v>
      </c>
      <c r="AI2934">
        <v>1</v>
      </c>
      <c r="AJ2934">
        <v>0</v>
      </c>
      <c r="AK2934">
        <v>20</v>
      </c>
      <c r="AL2934">
        <v>1608</v>
      </c>
      <c r="AM2934">
        <v>440</v>
      </c>
      <c r="AN2934">
        <v>68</v>
      </c>
      <c r="AO2934">
        <v>157</v>
      </c>
      <c r="AP2934">
        <v>621</v>
      </c>
      <c r="AQ2934">
        <v>30</v>
      </c>
      <c r="AR2934">
        <v>46</v>
      </c>
      <c r="AS2934">
        <v>0.98599999999999999</v>
      </c>
      <c r="AT2934" t="s">
        <v>487</v>
      </c>
      <c r="AU2934" t="s">
        <v>643</v>
      </c>
      <c r="AV2934">
        <v>0</v>
      </c>
      <c r="AW2934">
        <v>104</v>
      </c>
      <c r="AX2934">
        <v>103</v>
      </c>
      <c r="AY2934" t="s">
        <v>64</v>
      </c>
      <c r="AZ2934" t="s">
        <v>64</v>
      </c>
      <c r="BA2934" t="s">
        <v>64</v>
      </c>
    </row>
    <row r="2935" spans="1:53" x14ac:dyDescent="0.45">
      <c r="A2935" s="6" t="b">
        <f>Teams[[#This Row],[yearID]]&gt;=1973</f>
        <v>1</v>
      </c>
      <c r="B2935" s="6" t="b">
        <f>Teams[[#This Row],[yearID]]&gt;=1903</f>
        <v>1</v>
      </c>
      <c r="C2935" s="6" t="str">
        <f>_xlfn.XLOOKUP(Teams[[#This Row],[franchID]], franchises[franchID], franchises[franchName])</f>
        <v>Colorado Rockies</v>
      </c>
      <c r="D2935" s="6">
        <f>IF(Teams[[#This Row],[LgWin]]="Y", 1,
IF(Teams[[#This Row],[LgWin]] = "N", 0, " "))</f>
        <v>0</v>
      </c>
      <c r="E2935" s="6">
        <f>IF(Teams[[#This Row],[WSWin]]="Y", 1,
IF(Teams[[#This Row],[WSWin]] = "N", 0, " "))</f>
        <v>0</v>
      </c>
      <c r="F2935">
        <v>2020</v>
      </c>
      <c r="G2935" t="s">
        <v>157</v>
      </c>
      <c r="H2935" t="s">
        <v>241</v>
      </c>
      <c r="I2935" t="s">
        <v>241</v>
      </c>
      <c r="J2935" t="s">
        <v>8</v>
      </c>
      <c r="K2935">
        <v>4</v>
      </c>
      <c r="L2935">
        <v>60</v>
      </c>
      <c r="M2935">
        <v>30</v>
      </c>
      <c r="N2935">
        <v>26</v>
      </c>
      <c r="O2935">
        <v>34</v>
      </c>
      <c r="P2935" t="s">
        <v>51</v>
      </c>
      <c r="Q2935" t="s">
        <v>51</v>
      </c>
      <c r="R2935" t="s">
        <v>51</v>
      </c>
      <c r="S2935" t="s">
        <v>51</v>
      </c>
      <c r="T2935">
        <v>275</v>
      </c>
      <c r="U2935">
        <v>2057</v>
      </c>
      <c r="V2935">
        <v>528</v>
      </c>
      <c r="W2935">
        <v>84</v>
      </c>
      <c r="X2935">
        <v>16</v>
      </c>
      <c r="Y2935">
        <v>63</v>
      </c>
      <c r="Z2935">
        <v>161</v>
      </c>
      <c r="AA2935">
        <v>543</v>
      </c>
      <c r="AB2935">
        <v>42</v>
      </c>
      <c r="AC2935">
        <v>9</v>
      </c>
      <c r="AD2935">
        <v>10</v>
      </c>
      <c r="AE2935">
        <v>19</v>
      </c>
      <c r="AF2935">
        <v>353</v>
      </c>
      <c r="AG2935">
        <v>327</v>
      </c>
      <c r="AH2935">
        <v>5.59</v>
      </c>
      <c r="AI2935">
        <v>1</v>
      </c>
      <c r="AJ2935">
        <v>0</v>
      </c>
      <c r="AK2935">
        <v>16</v>
      </c>
      <c r="AL2935">
        <v>1579</v>
      </c>
      <c r="AM2935">
        <v>579</v>
      </c>
      <c r="AN2935">
        <v>83</v>
      </c>
      <c r="AO2935">
        <v>205</v>
      </c>
      <c r="AP2935">
        <v>393</v>
      </c>
      <c r="AQ2935">
        <v>42</v>
      </c>
      <c r="AR2935">
        <v>78</v>
      </c>
      <c r="AS2935">
        <v>0.98099999999999998</v>
      </c>
      <c r="AT2935" t="s">
        <v>584</v>
      </c>
      <c r="AU2935" t="s">
        <v>594</v>
      </c>
      <c r="AV2935">
        <v>0</v>
      </c>
      <c r="AW2935">
        <v>116</v>
      </c>
      <c r="AX2935">
        <v>117</v>
      </c>
      <c r="AY2935" t="s">
        <v>241</v>
      </c>
      <c r="AZ2935" t="s">
        <v>241</v>
      </c>
      <c r="BA2935" t="s">
        <v>241</v>
      </c>
    </row>
    <row r="2936" spans="1:53" x14ac:dyDescent="0.45">
      <c r="A2936" s="6" t="b">
        <f>Teams[[#This Row],[yearID]]&gt;=1973</f>
        <v>1</v>
      </c>
      <c r="B2936" s="6" t="b">
        <f>Teams[[#This Row],[yearID]]&gt;=1903</f>
        <v>1</v>
      </c>
      <c r="C2936" s="6" t="str">
        <f>_xlfn.XLOOKUP(Teams[[#This Row],[franchID]], franchises[franchID], franchises[franchName])</f>
        <v>Detroit Tigers</v>
      </c>
      <c r="D2936" s="6">
        <f>IF(Teams[[#This Row],[LgWin]]="Y", 1,
IF(Teams[[#This Row],[LgWin]] = "N", 0, " "))</f>
        <v>0</v>
      </c>
      <c r="E2936" s="6">
        <f>IF(Teams[[#This Row],[WSWin]]="Y", 1,
IF(Teams[[#This Row],[WSWin]] = "N", 0, " "))</f>
        <v>0</v>
      </c>
      <c r="F2936">
        <v>2020</v>
      </c>
      <c r="G2936" t="s">
        <v>410</v>
      </c>
      <c r="H2936" t="s">
        <v>419</v>
      </c>
      <c r="I2936" t="s">
        <v>419</v>
      </c>
      <c r="J2936" t="s">
        <v>591</v>
      </c>
      <c r="K2936">
        <v>5</v>
      </c>
      <c r="L2936">
        <v>58</v>
      </c>
      <c r="M2936">
        <v>27</v>
      </c>
      <c r="N2936">
        <v>23</v>
      </c>
      <c r="O2936">
        <v>35</v>
      </c>
      <c r="P2936" t="s">
        <v>51</v>
      </c>
      <c r="Q2936" t="s">
        <v>51</v>
      </c>
      <c r="R2936" t="s">
        <v>51</v>
      </c>
      <c r="S2936" t="s">
        <v>51</v>
      </c>
      <c r="T2936">
        <v>249</v>
      </c>
      <c r="U2936">
        <v>1893</v>
      </c>
      <c r="V2936">
        <v>463</v>
      </c>
      <c r="W2936">
        <v>78</v>
      </c>
      <c r="X2936">
        <v>12</v>
      </c>
      <c r="Y2936">
        <v>62</v>
      </c>
      <c r="Z2936">
        <v>147</v>
      </c>
      <c r="AA2936">
        <v>567</v>
      </c>
      <c r="AB2936">
        <v>19</v>
      </c>
      <c r="AC2936">
        <v>6</v>
      </c>
      <c r="AD2936">
        <v>19</v>
      </c>
      <c r="AE2936">
        <v>14</v>
      </c>
      <c r="AF2936">
        <v>318</v>
      </c>
      <c r="AG2936">
        <v>308</v>
      </c>
      <c r="AH2936">
        <v>5.63</v>
      </c>
      <c r="AI2936">
        <v>1</v>
      </c>
      <c r="AJ2936">
        <v>0</v>
      </c>
      <c r="AK2936">
        <v>11</v>
      </c>
      <c r="AL2936">
        <v>1477</v>
      </c>
      <c r="AM2936">
        <v>511</v>
      </c>
      <c r="AN2936">
        <v>91</v>
      </c>
      <c r="AO2936">
        <v>192</v>
      </c>
      <c r="AP2936">
        <v>444</v>
      </c>
      <c r="AQ2936">
        <v>27</v>
      </c>
      <c r="AR2936">
        <v>46</v>
      </c>
      <c r="AS2936">
        <v>0.98699999999999999</v>
      </c>
      <c r="AT2936" t="s">
        <v>420</v>
      </c>
      <c r="AU2936" t="s">
        <v>610</v>
      </c>
      <c r="AV2936">
        <v>0</v>
      </c>
      <c r="AW2936">
        <v>102</v>
      </c>
      <c r="AX2936">
        <v>105</v>
      </c>
      <c r="AY2936" t="s">
        <v>419</v>
      </c>
      <c r="AZ2936" t="s">
        <v>419</v>
      </c>
      <c r="BA2936" t="s">
        <v>419</v>
      </c>
    </row>
    <row r="2937" spans="1:53" x14ac:dyDescent="0.45">
      <c r="A2937" s="6" t="b">
        <f>Teams[[#This Row],[yearID]]&gt;=1973</f>
        <v>1</v>
      </c>
      <c r="B2937" s="6" t="b">
        <f>Teams[[#This Row],[yearID]]&gt;=1903</f>
        <v>1</v>
      </c>
      <c r="C2937" s="6" t="str">
        <f>_xlfn.XLOOKUP(Teams[[#This Row],[franchID]], franchises[franchID], franchises[franchName])</f>
        <v>Houston Astros</v>
      </c>
      <c r="D2937" s="6">
        <f>IF(Teams[[#This Row],[LgWin]]="Y", 1,
IF(Teams[[#This Row],[LgWin]] = "N", 0, " "))</f>
        <v>0</v>
      </c>
      <c r="E2937" s="6">
        <f>IF(Teams[[#This Row],[WSWin]]="Y", 1,
IF(Teams[[#This Row],[WSWin]] = "N", 0, " "))</f>
        <v>0</v>
      </c>
      <c r="F2937">
        <v>2020</v>
      </c>
      <c r="G2937" t="s">
        <v>410</v>
      </c>
      <c r="H2937" t="s">
        <v>528</v>
      </c>
      <c r="I2937" t="s">
        <v>528</v>
      </c>
      <c r="J2937" t="s">
        <v>8</v>
      </c>
      <c r="K2937">
        <v>2</v>
      </c>
      <c r="L2937">
        <v>60</v>
      </c>
      <c r="M2937">
        <v>28</v>
      </c>
      <c r="N2937">
        <v>29</v>
      </c>
      <c r="O2937">
        <v>31</v>
      </c>
      <c r="P2937" t="s">
        <v>51</v>
      </c>
      <c r="Q2937" t="s">
        <v>76</v>
      </c>
      <c r="R2937" t="s">
        <v>51</v>
      </c>
      <c r="S2937" t="s">
        <v>51</v>
      </c>
      <c r="T2937">
        <v>279</v>
      </c>
      <c r="U2937">
        <v>1992</v>
      </c>
      <c r="V2937">
        <v>478</v>
      </c>
      <c r="W2937">
        <v>103</v>
      </c>
      <c r="X2937">
        <v>12</v>
      </c>
      <c r="Y2937">
        <v>69</v>
      </c>
      <c r="Z2937">
        <v>192</v>
      </c>
      <c r="AA2937">
        <v>440</v>
      </c>
      <c r="AB2937">
        <v>22</v>
      </c>
      <c r="AC2937">
        <v>11</v>
      </c>
      <c r="AD2937">
        <v>23</v>
      </c>
      <c r="AE2937">
        <v>13</v>
      </c>
      <c r="AF2937">
        <v>275</v>
      </c>
      <c r="AG2937">
        <v>251</v>
      </c>
      <c r="AH2937">
        <v>4.3099999999999996</v>
      </c>
      <c r="AI2937">
        <v>0</v>
      </c>
      <c r="AJ2937">
        <v>0</v>
      </c>
      <c r="AK2937">
        <v>16</v>
      </c>
      <c r="AL2937">
        <v>1572</v>
      </c>
      <c r="AM2937">
        <v>472</v>
      </c>
      <c r="AN2937">
        <v>70</v>
      </c>
      <c r="AO2937">
        <v>217</v>
      </c>
      <c r="AP2937">
        <v>526</v>
      </c>
      <c r="AQ2937">
        <v>20</v>
      </c>
      <c r="AR2937">
        <v>48</v>
      </c>
      <c r="AS2937">
        <v>0.99099999999999999</v>
      </c>
      <c r="AT2937" t="s">
        <v>539</v>
      </c>
      <c r="AU2937" t="s">
        <v>616</v>
      </c>
      <c r="AV2937">
        <v>0</v>
      </c>
      <c r="AW2937">
        <v>103</v>
      </c>
      <c r="AX2937">
        <v>101</v>
      </c>
      <c r="AY2937" t="s">
        <v>528</v>
      </c>
      <c r="AZ2937" t="s">
        <v>528</v>
      </c>
      <c r="BA2937" t="s">
        <v>528</v>
      </c>
    </row>
    <row r="2938" spans="1:53" x14ac:dyDescent="0.45">
      <c r="A2938" s="6" t="b">
        <f>Teams[[#This Row],[yearID]]&gt;=1973</f>
        <v>1</v>
      </c>
      <c r="B2938" s="6" t="b">
        <f>Teams[[#This Row],[yearID]]&gt;=1903</f>
        <v>1</v>
      </c>
      <c r="C2938" s="6" t="str">
        <f>_xlfn.XLOOKUP(Teams[[#This Row],[franchID]], franchises[franchID], franchises[franchName])</f>
        <v>Kansas City Royals</v>
      </c>
      <c r="D2938" s="6">
        <f>IF(Teams[[#This Row],[LgWin]]="Y", 1,
IF(Teams[[#This Row],[LgWin]] = "N", 0, " "))</f>
        <v>0</v>
      </c>
      <c r="E2938" s="6">
        <f>IF(Teams[[#This Row],[WSWin]]="Y", 1,
IF(Teams[[#This Row],[WSWin]] = "N", 0, " "))</f>
        <v>0</v>
      </c>
      <c r="F2938">
        <v>2020</v>
      </c>
      <c r="G2938" t="s">
        <v>410</v>
      </c>
      <c r="H2938" t="s">
        <v>509</v>
      </c>
      <c r="I2938" t="s">
        <v>548</v>
      </c>
      <c r="J2938" t="s">
        <v>591</v>
      </c>
      <c r="K2938">
        <v>4</v>
      </c>
      <c r="L2938">
        <v>60</v>
      </c>
      <c r="M2938">
        <v>30</v>
      </c>
      <c r="N2938">
        <v>26</v>
      </c>
      <c r="O2938">
        <v>34</v>
      </c>
      <c r="P2938" t="s">
        <v>51</v>
      </c>
      <c r="Q2938" t="s">
        <v>51</v>
      </c>
      <c r="R2938" t="s">
        <v>51</v>
      </c>
      <c r="S2938" t="s">
        <v>51</v>
      </c>
      <c r="T2938">
        <v>248</v>
      </c>
      <c r="U2938">
        <v>1988</v>
      </c>
      <c r="V2938">
        <v>485</v>
      </c>
      <c r="W2938">
        <v>97</v>
      </c>
      <c r="X2938">
        <v>7</v>
      </c>
      <c r="Y2938">
        <v>68</v>
      </c>
      <c r="Z2938">
        <v>172</v>
      </c>
      <c r="AA2938">
        <v>527</v>
      </c>
      <c r="AB2938">
        <v>49</v>
      </c>
      <c r="AC2938">
        <v>20</v>
      </c>
      <c r="AD2938">
        <v>18</v>
      </c>
      <c r="AE2938">
        <v>10</v>
      </c>
      <c r="AF2938">
        <v>272</v>
      </c>
      <c r="AG2938">
        <v>247</v>
      </c>
      <c r="AH2938">
        <v>4.3</v>
      </c>
      <c r="AI2938">
        <v>1</v>
      </c>
      <c r="AJ2938">
        <v>1</v>
      </c>
      <c r="AK2938">
        <v>19</v>
      </c>
      <c r="AL2938">
        <v>1551</v>
      </c>
      <c r="AM2938">
        <v>500</v>
      </c>
      <c r="AN2938">
        <v>76</v>
      </c>
      <c r="AO2938">
        <v>211</v>
      </c>
      <c r="AP2938">
        <v>517</v>
      </c>
      <c r="AQ2938">
        <v>31</v>
      </c>
      <c r="AR2938">
        <v>62</v>
      </c>
      <c r="AS2938">
        <v>0.98499999999999999</v>
      </c>
      <c r="AT2938" t="s">
        <v>549</v>
      </c>
      <c r="AU2938" t="s">
        <v>590</v>
      </c>
      <c r="AV2938">
        <v>0</v>
      </c>
      <c r="AW2938">
        <v>102</v>
      </c>
      <c r="AX2938">
        <v>103</v>
      </c>
      <c r="AY2938" t="s">
        <v>548</v>
      </c>
      <c r="AZ2938" t="s">
        <v>509</v>
      </c>
      <c r="BA2938" t="s">
        <v>509</v>
      </c>
    </row>
    <row r="2939" spans="1:53" x14ac:dyDescent="0.45">
      <c r="A2939" s="6" t="b">
        <f>Teams[[#This Row],[yearID]]&gt;=1973</f>
        <v>1</v>
      </c>
      <c r="B2939" s="6" t="b">
        <f>Teams[[#This Row],[yearID]]&gt;=1903</f>
        <v>1</v>
      </c>
      <c r="C2939" s="6" t="str">
        <f>_xlfn.XLOOKUP(Teams[[#This Row],[franchID]], franchises[franchID], franchises[franchName])</f>
        <v>Los Angeles Angels of Anaheim</v>
      </c>
      <c r="D2939" s="6">
        <f>IF(Teams[[#This Row],[LgWin]]="Y", 1,
IF(Teams[[#This Row],[LgWin]] = "N", 0, " "))</f>
        <v>0</v>
      </c>
      <c r="E2939" s="6">
        <f>IF(Teams[[#This Row],[WSWin]]="Y", 1,
IF(Teams[[#This Row],[WSWin]] = "N", 0, " "))</f>
        <v>0</v>
      </c>
      <c r="F2939">
        <v>2020</v>
      </c>
      <c r="G2939" t="s">
        <v>410</v>
      </c>
      <c r="H2939" t="s">
        <v>519</v>
      </c>
      <c r="I2939" t="s">
        <v>520</v>
      </c>
      <c r="J2939" t="s">
        <v>8</v>
      </c>
      <c r="K2939">
        <v>4</v>
      </c>
      <c r="L2939">
        <v>60</v>
      </c>
      <c r="M2939">
        <v>31</v>
      </c>
      <c r="N2939">
        <v>26</v>
      </c>
      <c r="O2939">
        <v>34</v>
      </c>
      <c r="P2939" t="s">
        <v>51</v>
      </c>
      <c r="Q2939" t="s">
        <v>51</v>
      </c>
      <c r="R2939" t="s">
        <v>51</v>
      </c>
      <c r="S2939" t="s">
        <v>51</v>
      </c>
      <c r="T2939">
        <v>294</v>
      </c>
      <c r="U2939">
        <v>2020</v>
      </c>
      <c r="V2939">
        <v>501</v>
      </c>
      <c r="W2939">
        <v>97</v>
      </c>
      <c r="X2939">
        <v>8</v>
      </c>
      <c r="Y2939">
        <v>85</v>
      </c>
      <c r="Z2939">
        <v>239</v>
      </c>
      <c r="AA2939">
        <v>490</v>
      </c>
      <c r="AB2939">
        <v>21</v>
      </c>
      <c r="AC2939">
        <v>8</v>
      </c>
      <c r="AD2939">
        <v>25</v>
      </c>
      <c r="AE2939">
        <v>18</v>
      </c>
      <c r="AF2939">
        <v>321</v>
      </c>
      <c r="AG2939">
        <v>297</v>
      </c>
      <c r="AH2939">
        <v>5.09</v>
      </c>
      <c r="AI2939">
        <v>1</v>
      </c>
      <c r="AJ2939">
        <v>0</v>
      </c>
      <c r="AK2939">
        <v>12</v>
      </c>
      <c r="AL2939">
        <v>1576</v>
      </c>
      <c r="AM2939">
        <v>492</v>
      </c>
      <c r="AN2939">
        <v>82</v>
      </c>
      <c r="AO2939">
        <v>199</v>
      </c>
      <c r="AP2939">
        <v>523</v>
      </c>
      <c r="AQ2939">
        <v>36</v>
      </c>
      <c r="AR2939">
        <v>36</v>
      </c>
      <c r="AS2939">
        <v>0.98299999999999998</v>
      </c>
      <c r="AT2939" t="s">
        <v>626</v>
      </c>
      <c r="AU2939" t="s">
        <v>644</v>
      </c>
      <c r="AV2939">
        <v>0</v>
      </c>
      <c r="AW2939">
        <v>100</v>
      </c>
      <c r="AX2939">
        <v>101</v>
      </c>
      <c r="AY2939" t="s">
        <v>519</v>
      </c>
      <c r="AZ2939" t="s">
        <v>520</v>
      </c>
      <c r="BA2939" t="s">
        <v>520</v>
      </c>
    </row>
    <row r="2940" spans="1:53" x14ac:dyDescent="0.45">
      <c r="A2940" s="6" t="b">
        <f>Teams[[#This Row],[yearID]]&gt;=1973</f>
        <v>1</v>
      </c>
      <c r="B2940" s="6" t="b">
        <f>Teams[[#This Row],[yearID]]&gt;=1903</f>
        <v>1</v>
      </c>
      <c r="C2940" s="6" t="str">
        <f>_xlfn.XLOOKUP(Teams[[#This Row],[franchID]], franchises[franchID], franchises[franchName])</f>
        <v>Los Angeles Dodgers</v>
      </c>
      <c r="D2940" s="6">
        <f>IF(Teams[[#This Row],[LgWin]]="Y", 1,
IF(Teams[[#This Row],[LgWin]] = "N", 0, " "))</f>
        <v>1</v>
      </c>
      <c r="E2940" s="6">
        <f>IF(Teams[[#This Row],[WSWin]]="Y", 1,
IF(Teams[[#This Row],[WSWin]] = "N", 0, " "))</f>
        <v>1</v>
      </c>
      <c r="F2940">
        <v>2020</v>
      </c>
      <c r="G2940" t="s">
        <v>157</v>
      </c>
      <c r="H2940" t="s">
        <v>511</v>
      </c>
      <c r="I2940" t="s">
        <v>260</v>
      </c>
      <c r="J2940" t="s">
        <v>8</v>
      </c>
      <c r="K2940">
        <v>1</v>
      </c>
      <c r="L2940">
        <v>60</v>
      </c>
      <c r="M2940">
        <v>30</v>
      </c>
      <c r="N2940">
        <v>43</v>
      </c>
      <c r="O2940">
        <v>17</v>
      </c>
      <c r="P2940" t="s">
        <v>76</v>
      </c>
      <c r="Q2940" t="s">
        <v>51</v>
      </c>
      <c r="R2940" t="s">
        <v>76</v>
      </c>
      <c r="S2940" t="s">
        <v>76</v>
      </c>
      <c r="T2940">
        <v>349</v>
      </c>
      <c r="U2940">
        <v>2042</v>
      </c>
      <c r="V2940">
        <v>523</v>
      </c>
      <c r="W2940">
        <v>97</v>
      </c>
      <c r="X2940">
        <v>6</v>
      </c>
      <c r="Y2940">
        <v>118</v>
      </c>
      <c r="Z2940">
        <v>228</v>
      </c>
      <c r="AA2940">
        <v>471</v>
      </c>
      <c r="AB2940">
        <v>29</v>
      </c>
      <c r="AC2940">
        <v>8</v>
      </c>
      <c r="AD2940">
        <v>30</v>
      </c>
      <c r="AE2940">
        <v>12</v>
      </c>
      <c r="AF2940">
        <v>213</v>
      </c>
      <c r="AG2940">
        <v>181</v>
      </c>
      <c r="AH2940">
        <v>3.02</v>
      </c>
      <c r="AI2940">
        <v>0</v>
      </c>
      <c r="AJ2940">
        <v>0</v>
      </c>
      <c r="AK2940">
        <v>15</v>
      </c>
      <c r="AL2940">
        <v>1616</v>
      </c>
      <c r="AM2940">
        <v>424</v>
      </c>
      <c r="AN2940">
        <v>66</v>
      </c>
      <c r="AO2940">
        <v>145</v>
      </c>
      <c r="AP2940">
        <v>517</v>
      </c>
      <c r="AQ2940">
        <v>40</v>
      </c>
      <c r="AR2940">
        <v>46</v>
      </c>
      <c r="AS2940">
        <v>0.98199999999999998</v>
      </c>
      <c r="AT2940" t="s">
        <v>512</v>
      </c>
      <c r="AU2940" t="s">
        <v>531</v>
      </c>
      <c r="AV2940">
        <v>0</v>
      </c>
      <c r="AW2940">
        <v>97</v>
      </c>
      <c r="AX2940">
        <v>94</v>
      </c>
      <c r="AY2940" t="s">
        <v>260</v>
      </c>
      <c r="AZ2940" t="s">
        <v>511</v>
      </c>
      <c r="BA2940" t="s">
        <v>511</v>
      </c>
    </row>
    <row r="2941" spans="1:53" x14ac:dyDescent="0.45">
      <c r="A2941" s="6" t="b">
        <f>Teams[[#This Row],[yearID]]&gt;=1973</f>
        <v>1</v>
      </c>
      <c r="B2941" s="6" t="b">
        <f>Teams[[#This Row],[yearID]]&gt;=1903</f>
        <v>1</v>
      </c>
      <c r="C2941" s="6" t="str">
        <f>_xlfn.XLOOKUP(Teams[[#This Row],[franchID]], franchises[franchID], franchises[franchName])</f>
        <v>Florida Marlins</v>
      </c>
      <c r="D2941" s="6">
        <f>IF(Teams[[#This Row],[LgWin]]="Y", 1,
IF(Teams[[#This Row],[LgWin]] = "N", 0, " "))</f>
        <v>0</v>
      </c>
      <c r="E2941" s="6">
        <f>IF(Teams[[#This Row],[WSWin]]="Y", 1,
IF(Teams[[#This Row],[WSWin]] = "N", 0, " "))</f>
        <v>0</v>
      </c>
      <c r="F2941">
        <v>2020</v>
      </c>
      <c r="G2941" t="s">
        <v>157</v>
      </c>
      <c r="H2941" t="s">
        <v>645</v>
      </c>
      <c r="I2941" t="s">
        <v>587</v>
      </c>
      <c r="J2941" t="s">
        <v>37</v>
      </c>
      <c r="K2941">
        <v>2</v>
      </c>
      <c r="L2941">
        <v>60</v>
      </c>
      <c r="M2941">
        <v>26</v>
      </c>
      <c r="N2941">
        <v>31</v>
      </c>
      <c r="O2941">
        <v>29</v>
      </c>
      <c r="P2941" t="s">
        <v>51</v>
      </c>
      <c r="Q2941" t="s">
        <v>76</v>
      </c>
      <c r="R2941" t="s">
        <v>51</v>
      </c>
      <c r="S2941" t="s">
        <v>51</v>
      </c>
      <c r="T2941">
        <v>263</v>
      </c>
      <c r="U2941">
        <v>1935</v>
      </c>
      <c r="V2941">
        <v>472</v>
      </c>
      <c r="W2941">
        <v>82</v>
      </c>
      <c r="X2941">
        <v>5</v>
      </c>
      <c r="Y2941">
        <v>60</v>
      </c>
      <c r="Z2941">
        <v>191</v>
      </c>
      <c r="AA2941">
        <v>537</v>
      </c>
      <c r="AB2941">
        <v>51</v>
      </c>
      <c r="AC2941">
        <v>14</v>
      </c>
      <c r="AD2941">
        <v>25</v>
      </c>
      <c r="AE2941">
        <v>9</v>
      </c>
      <c r="AF2941">
        <v>304</v>
      </c>
      <c r="AG2941">
        <v>272</v>
      </c>
      <c r="AH2941">
        <v>4.8600000000000003</v>
      </c>
      <c r="AI2941">
        <v>1</v>
      </c>
      <c r="AJ2941">
        <v>0</v>
      </c>
      <c r="AK2941">
        <v>18</v>
      </c>
      <c r="AL2941">
        <v>1512</v>
      </c>
      <c r="AM2941">
        <v>506</v>
      </c>
      <c r="AN2941">
        <v>82</v>
      </c>
      <c r="AO2941">
        <v>226</v>
      </c>
      <c r="AP2941">
        <v>451</v>
      </c>
      <c r="AQ2941">
        <v>39</v>
      </c>
      <c r="AR2941">
        <v>60</v>
      </c>
      <c r="AS2941">
        <v>0.98099999999999998</v>
      </c>
      <c r="AT2941" t="s">
        <v>646</v>
      </c>
      <c r="AU2941" t="s">
        <v>647</v>
      </c>
      <c r="AV2941">
        <v>0</v>
      </c>
      <c r="AW2941">
        <v>97</v>
      </c>
      <c r="AX2941">
        <v>99</v>
      </c>
      <c r="AY2941" t="s">
        <v>645</v>
      </c>
      <c r="AZ2941" t="s">
        <v>586</v>
      </c>
      <c r="BA2941" t="s">
        <v>645</v>
      </c>
    </row>
    <row r="2942" spans="1:53" x14ac:dyDescent="0.45">
      <c r="A2942" s="6" t="b">
        <f>Teams[[#This Row],[yearID]]&gt;=1973</f>
        <v>1</v>
      </c>
      <c r="B2942" s="6" t="b">
        <f>Teams[[#This Row],[yearID]]&gt;=1903</f>
        <v>1</v>
      </c>
      <c r="C2942" s="6" t="str">
        <f>_xlfn.XLOOKUP(Teams[[#This Row],[franchID]], franchises[franchID], franchises[franchName])</f>
        <v>Milwaukee Brewers</v>
      </c>
      <c r="D2942" s="6">
        <f>IF(Teams[[#This Row],[LgWin]]="Y", 1,
IF(Teams[[#This Row],[LgWin]] = "N", 0, " "))</f>
        <v>0</v>
      </c>
      <c r="E2942" s="6">
        <f>IF(Teams[[#This Row],[WSWin]]="Y", 1,
IF(Teams[[#This Row],[WSWin]] = "N", 0, " "))</f>
        <v>0</v>
      </c>
      <c r="F2942">
        <v>2020</v>
      </c>
      <c r="G2942" t="s">
        <v>157</v>
      </c>
      <c r="H2942" t="s">
        <v>282</v>
      </c>
      <c r="I2942" t="s">
        <v>282</v>
      </c>
      <c r="J2942" t="s">
        <v>591</v>
      </c>
      <c r="K2942">
        <v>4</v>
      </c>
      <c r="L2942">
        <v>60</v>
      </c>
      <c r="M2942">
        <v>29</v>
      </c>
      <c r="N2942">
        <v>29</v>
      </c>
      <c r="O2942">
        <v>31</v>
      </c>
      <c r="P2942" t="s">
        <v>51</v>
      </c>
      <c r="Q2942" t="s">
        <v>76</v>
      </c>
      <c r="R2942" t="s">
        <v>51</v>
      </c>
      <c r="S2942" t="s">
        <v>51</v>
      </c>
      <c r="T2942">
        <v>247</v>
      </c>
      <c r="U2942">
        <v>1920</v>
      </c>
      <c r="V2942">
        <v>429</v>
      </c>
      <c r="W2942">
        <v>83</v>
      </c>
      <c r="X2942">
        <v>5</v>
      </c>
      <c r="Y2942">
        <v>75</v>
      </c>
      <c r="Z2942">
        <v>221</v>
      </c>
      <c r="AA2942">
        <v>582</v>
      </c>
      <c r="AB2942">
        <v>15</v>
      </c>
      <c r="AC2942">
        <v>11</v>
      </c>
      <c r="AD2942">
        <v>35</v>
      </c>
      <c r="AE2942">
        <v>10</v>
      </c>
      <c r="AF2942">
        <v>264</v>
      </c>
      <c r="AG2942">
        <v>239</v>
      </c>
      <c r="AH2942">
        <v>4.16</v>
      </c>
      <c r="AI2942">
        <v>1</v>
      </c>
      <c r="AJ2942">
        <v>0</v>
      </c>
      <c r="AK2942">
        <v>14</v>
      </c>
      <c r="AL2942">
        <v>1552</v>
      </c>
      <c r="AM2942">
        <v>446</v>
      </c>
      <c r="AN2942">
        <v>67</v>
      </c>
      <c r="AO2942">
        <v>189</v>
      </c>
      <c r="AP2942">
        <v>614</v>
      </c>
      <c r="AQ2942">
        <v>34</v>
      </c>
      <c r="AR2942">
        <v>45</v>
      </c>
      <c r="AS2942">
        <v>0.98399999999999999</v>
      </c>
      <c r="AT2942" t="s">
        <v>281</v>
      </c>
      <c r="AU2942" t="s">
        <v>614</v>
      </c>
      <c r="AV2942">
        <v>0</v>
      </c>
      <c r="AW2942">
        <v>101</v>
      </c>
      <c r="AX2942">
        <v>101</v>
      </c>
      <c r="AY2942" t="s">
        <v>282</v>
      </c>
      <c r="AZ2942" t="s">
        <v>563</v>
      </c>
      <c r="BA2942" t="s">
        <v>282</v>
      </c>
    </row>
    <row r="2943" spans="1:53" x14ac:dyDescent="0.45">
      <c r="A2943" s="6" t="b">
        <f>Teams[[#This Row],[yearID]]&gt;=1973</f>
        <v>1</v>
      </c>
      <c r="B2943" s="6" t="b">
        <f>Teams[[#This Row],[yearID]]&gt;=1903</f>
        <v>1</v>
      </c>
      <c r="C2943" s="6" t="str">
        <f>_xlfn.XLOOKUP(Teams[[#This Row],[franchID]], franchises[franchID], franchises[franchName])</f>
        <v>Minnesota Twins</v>
      </c>
      <c r="D2943" s="6">
        <f>IF(Teams[[#This Row],[LgWin]]="Y", 1,
IF(Teams[[#This Row],[LgWin]] = "N", 0, " "))</f>
        <v>0</v>
      </c>
      <c r="E2943" s="6">
        <f>IF(Teams[[#This Row],[WSWin]]="Y", 1,
IF(Teams[[#This Row],[WSWin]] = "N", 0, " "))</f>
        <v>0</v>
      </c>
      <c r="F2943">
        <v>2020</v>
      </c>
      <c r="G2943" t="s">
        <v>410</v>
      </c>
      <c r="H2943" t="s">
        <v>426</v>
      </c>
      <c r="I2943" t="s">
        <v>426</v>
      </c>
      <c r="J2943" t="s">
        <v>591</v>
      </c>
      <c r="K2943">
        <v>1</v>
      </c>
      <c r="L2943">
        <v>60</v>
      </c>
      <c r="M2943">
        <v>31</v>
      </c>
      <c r="N2943">
        <v>36</v>
      </c>
      <c r="O2943">
        <v>24</v>
      </c>
      <c r="P2943" t="s">
        <v>76</v>
      </c>
      <c r="Q2943" t="s">
        <v>51</v>
      </c>
      <c r="R2943" t="s">
        <v>51</v>
      </c>
      <c r="S2943" t="s">
        <v>51</v>
      </c>
      <c r="T2943">
        <v>269</v>
      </c>
      <c r="U2943">
        <v>1937</v>
      </c>
      <c r="V2943">
        <v>468</v>
      </c>
      <c r="W2943">
        <v>81</v>
      </c>
      <c r="X2943">
        <v>3</v>
      </c>
      <c r="Y2943">
        <v>91</v>
      </c>
      <c r="Z2943">
        <v>186</v>
      </c>
      <c r="AA2943">
        <v>528</v>
      </c>
      <c r="AB2943">
        <v>14</v>
      </c>
      <c r="AC2943">
        <v>7</v>
      </c>
      <c r="AD2943">
        <v>29</v>
      </c>
      <c r="AE2943">
        <v>14</v>
      </c>
      <c r="AF2943">
        <v>215</v>
      </c>
      <c r="AG2943">
        <v>204</v>
      </c>
      <c r="AH2943">
        <v>3.58</v>
      </c>
      <c r="AI2943">
        <v>0</v>
      </c>
      <c r="AJ2943">
        <v>0</v>
      </c>
      <c r="AK2943">
        <v>17</v>
      </c>
      <c r="AL2943">
        <v>1540</v>
      </c>
      <c r="AM2943">
        <v>448</v>
      </c>
      <c r="AN2943">
        <v>62</v>
      </c>
      <c r="AO2943">
        <v>170</v>
      </c>
      <c r="AP2943">
        <v>535</v>
      </c>
      <c r="AQ2943">
        <v>20</v>
      </c>
      <c r="AR2943">
        <v>39</v>
      </c>
      <c r="AS2943">
        <v>0.99</v>
      </c>
      <c r="AT2943" t="s">
        <v>523</v>
      </c>
      <c r="AU2943" t="s">
        <v>641</v>
      </c>
      <c r="AV2943">
        <v>0</v>
      </c>
      <c r="AW2943">
        <v>99</v>
      </c>
      <c r="AX2943">
        <v>98</v>
      </c>
      <c r="AY2943" t="s">
        <v>426</v>
      </c>
      <c r="AZ2943" t="s">
        <v>426</v>
      </c>
      <c r="BA2943" t="s">
        <v>426</v>
      </c>
    </row>
    <row r="2944" spans="1:53" x14ac:dyDescent="0.45">
      <c r="A2944" s="6" t="b">
        <f>Teams[[#This Row],[yearID]]&gt;=1973</f>
        <v>1</v>
      </c>
      <c r="B2944" s="6" t="b">
        <f>Teams[[#This Row],[yearID]]&gt;=1903</f>
        <v>1</v>
      </c>
      <c r="C2944" s="6" t="str">
        <f>_xlfn.XLOOKUP(Teams[[#This Row],[franchID]], franchises[franchID], franchises[franchName])</f>
        <v>New York Yankees</v>
      </c>
      <c r="D2944" s="6">
        <f>IF(Teams[[#This Row],[LgWin]]="Y", 1,
IF(Teams[[#This Row],[LgWin]] = "N", 0, " "))</f>
        <v>0</v>
      </c>
      <c r="E2944" s="6">
        <f>IF(Teams[[#This Row],[WSWin]]="Y", 1,
IF(Teams[[#This Row],[WSWin]] = "N", 0, " "))</f>
        <v>0</v>
      </c>
      <c r="F2944">
        <v>2020</v>
      </c>
      <c r="G2944" t="s">
        <v>410</v>
      </c>
      <c r="H2944" t="s">
        <v>436</v>
      </c>
      <c r="I2944" t="s">
        <v>412</v>
      </c>
      <c r="J2944" t="s">
        <v>37</v>
      </c>
      <c r="K2944">
        <v>2</v>
      </c>
      <c r="L2944">
        <v>60</v>
      </c>
      <c r="M2944">
        <v>31</v>
      </c>
      <c r="N2944">
        <v>33</v>
      </c>
      <c r="O2944">
        <v>27</v>
      </c>
      <c r="P2944" t="s">
        <v>51</v>
      </c>
      <c r="Q2944" t="s">
        <v>76</v>
      </c>
      <c r="R2944" t="s">
        <v>51</v>
      </c>
      <c r="S2944" t="s">
        <v>51</v>
      </c>
      <c r="T2944">
        <v>315</v>
      </c>
      <c r="U2944">
        <v>1915</v>
      </c>
      <c r="V2944">
        <v>473</v>
      </c>
      <c r="W2944">
        <v>87</v>
      </c>
      <c r="X2944">
        <v>7</v>
      </c>
      <c r="Y2944">
        <v>94</v>
      </c>
      <c r="Z2944">
        <v>251</v>
      </c>
      <c r="AA2944">
        <v>480</v>
      </c>
      <c r="AB2944">
        <v>27</v>
      </c>
      <c r="AC2944">
        <v>7</v>
      </c>
      <c r="AD2944">
        <v>30</v>
      </c>
      <c r="AE2944">
        <v>11</v>
      </c>
      <c r="AF2944">
        <v>270</v>
      </c>
      <c r="AG2944">
        <v>242</v>
      </c>
      <c r="AH2944">
        <v>4.3499999999999996</v>
      </c>
      <c r="AI2944">
        <v>2</v>
      </c>
      <c r="AJ2944">
        <v>1</v>
      </c>
      <c r="AK2944">
        <v>14</v>
      </c>
      <c r="AL2944">
        <v>1502</v>
      </c>
      <c r="AM2944">
        <v>455</v>
      </c>
      <c r="AN2944">
        <v>83</v>
      </c>
      <c r="AO2944">
        <v>168</v>
      </c>
      <c r="AP2944">
        <v>528</v>
      </c>
      <c r="AQ2944">
        <v>48</v>
      </c>
      <c r="AR2944">
        <v>37</v>
      </c>
      <c r="AS2944">
        <v>0.97599999999999998</v>
      </c>
      <c r="AT2944" t="s">
        <v>459</v>
      </c>
      <c r="AU2944" t="s">
        <v>638</v>
      </c>
      <c r="AV2944">
        <v>0</v>
      </c>
      <c r="AW2944">
        <v>98</v>
      </c>
      <c r="AX2944">
        <v>96</v>
      </c>
      <c r="AY2944" t="s">
        <v>412</v>
      </c>
      <c r="AZ2944" t="s">
        <v>436</v>
      </c>
      <c r="BA2944" t="s">
        <v>436</v>
      </c>
    </row>
    <row r="2945" spans="1:53" x14ac:dyDescent="0.45">
      <c r="A2945" s="6" t="b">
        <f>Teams[[#This Row],[yearID]]&gt;=1973</f>
        <v>1</v>
      </c>
      <c r="B2945" s="6" t="b">
        <f>Teams[[#This Row],[yearID]]&gt;=1903</f>
        <v>1</v>
      </c>
      <c r="C2945" s="6" t="str">
        <f>_xlfn.XLOOKUP(Teams[[#This Row],[franchID]], franchises[franchID], franchises[franchName])</f>
        <v>New York Mets</v>
      </c>
      <c r="D2945" s="6">
        <f>IF(Teams[[#This Row],[LgWin]]="Y", 1,
IF(Teams[[#This Row],[LgWin]] = "N", 0, " "))</f>
        <v>0</v>
      </c>
      <c r="E2945" s="6">
        <f>IF(Teams[[#This Row],[WSWin]]="Y", 1,
IF(Teams[[#This Row],[WSWin]] = "N", 0, " "))</f>
        <v>0</v>
      </c>
      <c r="F2945">
        <v>2020</v>
      </c>
      <c r="G2945" t="s">
        <v>157</v>
      </c>
      <c r="H2945" t="s">
        <v>532</v>
      </c>
      <c r="I2945" t="s">
        <v>533</v>
      </c>
      <c r="J2945" t="s">
        <v>37</v>
      </c>
      <c r="K2945">
        <v>4</v>
      </c>
      <c r="L2945">
        <v>60</v>
      </c>
      <c r="M2945">
        <v>29</v>
      </c>
      <c r="N2945">
        <v>26</v>
      </c>
      <c r="O2945">
        <v>34</v>
      </c>
      <c r="P2945" t="s">
        <v>51</v>
      </c>
      <c r="Q2945" t="s">
        <v>51</v>
      </c>
      <c r="R2945" t="s">
        <v>51</v>
      </c>
      <c r="S2945" t="s">
        <v>51</v>
      </c>
      <c r="T2945">
        <v>286</v>
      </c>
      <c r="U2945">
        <v>2023</v>
      </c>
      <c r="V2945">
        <v>551</v>
      </c>
      <c r="W2945">
        <v>106</v>
      </c>
      <c r="X2945">
        <v>7</v>
      </c>
      <c r="Y2945">
        <v>86</v>
      </c>
      <c r="Z2945">
        <v>197</v>
      </c>
      <c r="AA2945">
        <v>498</v>
      </c>
      <c r="AB2945">
        <v>20</v>
      </c>
      <c r="AC2945">
        <v>10</v>
      </c>
      <c r="AD2945">
        <v>45</v>
      </c>
      <c r="AE2945">
        <v>13</v>
      </c>
      <c r="AF2945">
        <v>308</v>
      </c>
      <c r="AG2945">
        <v>284</v>
      </c>
      <c r="AH2945">
        <v>4.9800000000000004</v>
      </c>
      <c r="AI2945">
        <v>0</v>
      </c>
      <c r="AJ2945">
        <v>0</v>
      </c>
      <c r="AK2945">
        <v>11</v>
      </c>
      <c r="AL2945">
        <v>1540</v>
      </c>
      <c r="AM2945">
        <v>511</v>
      </c>
      <c r="AN2945">
        <v>81</v>
      </c>
      <c r="AO2945">
        <v>219</v>
      </c>
      <c r="AP2945">
        <v>574</v>
      </c>
      <c r="AQ2945">
        <v>32</v>
      </c>
      <c r="AR2945">
        <v>39</v>
      </c>
      <c r="AS2945">
        <v>0.98499999999999999</v>
      </c>
      <c r="AT2945" t="s">
        <v>534</v>
      </c>
      <c r="AU2945" t="s">
        <v>639</v>
      </c>
      <c r="AV2945">
        <v>0</v>
      </c>
      <c r="AW2945">
        <v>94</v>
      </c>
      <c r="AX2945">
        <v>94</v>
      </c>
      <c r="AY2945" t="s">
        <v>533</v>
      </c>
      <c r="AZ2945" t="s">
        <v>532</v>
      </c>
      <c r="BA2945" t="s">
        <v>532</v>
      </c>
    </row>
    <row r="2946" spans="1:53" x14ac:dyDescent="0.45">
      <c r="A2946" s="6" t="b">
        <f>Teams[[#This Row],[yearID]]&gt;=1973</f>
        <v>1</v>
      </c>
      <c r="B2946" s="6" t="b">
        <f>Teams[[#This Row],[yearID]]&gt;=1903</f>
        <v>1</v>
      </c>
      <c r="C2946" s="6" t="str">
        <f>_xlfn.XLOOKUP(Teams[[#This Row],[franchID]], franchises[franchID], franchises[franchName])</f>
        <v>Oakland Athletics</v>
      </c>
      <c r="D2946" s="6">
        <f>IF(Teams[[#This Row],[LgWin]]="Y", 1,
IF(Teams[[#This Row],[LgWin]] = "N", 0, " "))</f>
        <v>0</v>
      </c>
      <c r="E2946" s="6">
        <f>IF(Teams[[#This Row],[WSWin]]="Y", 1,
IF(Teams[[#This Row],[WSWin]] = "N", 0, " "))</f>
        <v>0</v>
      </c>
      <c r="F2946">
        <v>2020</v>
      </c>
      <c r="G2946" t="s">
        <v>410</v>
      </c>
      <c r="H2946" t="s">
        <v>423</v>
      </c>
      <c r="I2946" t="s">
        <v>423</v>
      </c>
      <c r="J2946" t="s">
        <v>8</v>
      </c>
      <c r="K2946">
        <v>1</v>
      </c>
      <c r="L2946">
        <v>60</v>
      </c>
      <c r="M2946">
        <v>32</v>
      </c>
      <c r="N2946">
        <v>36</v>
      </c>
      <c r="O2946">
        <v>24</v>
      </c>
      <c r="P2946" t="s">
        <v>76</v>
      </c>
      <c r="Q2946" t="s">
        <v>51</v>
      </c>
      <c r="R2946" t="s">
        <v>51</v>
      </c>
      <c r="S2946" t="s">
        <v>51</v>
      </c>
      <c r="T2946">
        <v>274</v>
      </c>
      <c r="U2946">
        <v>1908</v>
      </c>
      <c r="V2946">
        <v>430</v>
      </c>
      <c r="W2946">
        <v>91</v>
      </c>
      <c r="X2946">
        <v>11</v>
      </c>
      <c r="Y2946">
        <v>71</v>
      </c>
      <c r="Z2946">
        <v>238</v>
      </c>
      <c r="AA2946">
        <v>524</v>
      </c>
      <c r="AB2946">
        <v>26</v>
      </c>
      <c r="AC2946">
        <v>3</v>
      </c>
      <c r="AD2946">
        <v>39</v>
      </c>
      <c r="AE2946">
        <v>14</v>
      </c>
      <c r="AF2946">
        <v>232</v>
      </c>
      <c r="AG2946">
        <v>216</v>
      </c>
      <c r="AH2946">
        <v>3.77</v>
      </c>
      <c r="AI2946">
        <v>1</v>
      </c>
      <c r="AJ2946">
        <v>1</v>
      </c>
      <c r="AK2946">
        <v>17</v>
      </c>
      <c r="AL2946">
        <v>1546</v>
      </c>
      <c r="AM2946">
        <v>471</v>
      </c>
      <c r="AN2946">
        <v>69</v>
      </c>
      <c r="AO2946">
        <v>165</v>
      </c>
      <c r="AP2946">
        <v>506</v>
      </c>
      <c r="AQ2946">
        <v>26</v>
      </c>
      <c r="AR2946">
        <v>33</v>
      </c>
      <c r="AS2946">
        <v>0.98699999999999999</v>
      </c>
      <c r="AT2946" t="s">
        <v>546</v>
      </c>
      <c r="AU2946" t="s">
        <v>648</v>
      </c>
      <c r="AV2946">
        <v>0</v>
      </c>
      <c r="AW2946">
        <v>94</v>
      </c>
      <c r="AX2946">
        <v>93</v>
      </c>
      <c r="AY2946" t="s">
        <v>423</v>
      </c>
      <c r="AZ2946" t="s">
        <v>423</v>
      </c>
      <c r="BA2946" t="s">
        <v>423</v>
      </c>
    </row>
    <row r="2947" spans="1:53" x14ac:dyDescent="0.45">
      <c r="A2947" s="6" t="b">
        <f>Teams[[#This Row],[yearID]]&gt;=1973</f>
        <v>1</v>
      </c>
      <c r="B2947" s="6" t="b">
        <f>Teams[[#This Row],[yearID]]&gt;=1903</f>
        <v>1</v>
      </c>
      <c r="C2947" s="6" t="str">
        <f>_xlfn.XLOOKUP(Teams[[#This Row],[franchID]], franchises[franchID], franchises[franchName])</f>
        <v>Philadelphia Phillies</v>
      </c>
      <c r="D2947" s="6">
        <f>IF(Teams[[#This Row],[LgWin]]="Y", 1,
IF(Teams[[#This Row],[LgWin]] = "N", 0, " "))</f>
        <v>0</v>
      </c>
      <c r="E2947" s="6">
        <f>IF(Teams[[#This Row],[WSWin]]="Y", 1,
IF(Teams[[#This Row],[WSWin]] = "N", 0, " "))</f>
        <v>0</v>
      </c>
      <c r="F2947">
        <v>2020</v>
      </c>
      <c r="G2947" t="s">
        <v>157</v>
      </c>
      <c r="H2947" t="s">
        <v>122</v>
      </c>
      <c r="I2947" t="s">
        <v>122</v>
      </c>
      <c r="J2947" t="s">
        <v>37</v>
      </c>
      <c r="K2947">
        <v>3</v>
      </c>
      <c r="L2947">
        <v>60</v>
      </c>
      <c r="M2947">
        <v>32</v>
      </c>
      <c r="N2947">
        <v>28</v>
      </c>
      <c r="O2947">
        <v>32</v>
      </c>
      <c r="P2947" t="s">
        <v>51</v>
      </c>
      <c r="Q2947" t="s">
        <v>51</v>
      </c>
      <c r="R2947" t="s">
        <v>51</v>
      </c>
      <c r="S2947" t="s">
        <v>51</v>
      </c>
      <c r="T2947">
        <v>306</v>
      </c>
      <c r="U2947">
        <v>1948</v>
      </c>
      <c r="V2947">
        <v>500</v>
      </c>
      <c r="W2947">
        <v>90</v>
      </c>
      <c r="X2947">
        <v>10</v>
      </c>
      <c r="Y2947">
        <v>82</v>
      </c>
      <c r="Z2947">
        <v>229</v>
      </c>
      <c r="AA2947">
        <v>480</v>
      </c>
      <c r="AB2947">
        <v>35</v>
      </c>
      <c r="AC2947">
        <v>8</v>
      </c>
      <c r="AD2947">
        <v>28</v>
      </c>
      <c r="AE2947">
        <v>10</v>
      </c>
      <c r="AF2947">
        <v>311</v>
      </c>
      <c r="AG2947">
        <v>284</v>
      </c>
      <c r="AH2947">
        <v>5.14</v>
      </c>
      <c r="AI2947">
        <v>3</v>
      </c>
      <c r="AJ2947">
        <v>2</v>
      </c>
      <c r="AK2947">
        <v>11</v>
      </c>
      <c r="AL2947">
        <v>1491</v>
      </c>
      <c r="AM2947">
        <v>550</v>
      </c>
      <c r="AN2947">
        <v>80</v>
      </c>
      <c r="AO2947">
        <v>185</v>
      </c>
      <c r="AP2947">
        <v>532</v>
      </c>
      <c r="AQ2947">
        <v>35</v>
      </c>
      <c r="AR2947">
        <v>57</v>
      </c>
      <c r="AS2947">
        <v>0.98299999999999998</v>
      </c>
      <c r="AT2947" t="s">
        <v>358</v>
      </c>
      <c r="AU2947" t="s">
        <v>622</v>
      </c>
      <c r="AV2947">
        <v>0</v>
      </c>
      <c r="AW2947">
        <v>101</v>
      </c>
      <c r="AX2947">
        <v>101</v>
      </c>
      <c r="AY2947" t="s">
        <v>122</v>
      </c>
      <c r="AZ2947" t="s">
        <v>122</v>
      </c>
      <c r="BA2947" t="s">
        <v>122</v>
      </c>
    </row>
    <row r="2948" spans="1:53" x14ac:dyDescent="0.45">
      <c r="A2948" s="6" t="b">
        <f>Teams[[#This Row],[yearID]]&gt;=1973</f>
        <v>1</v>
      </c>
      <c r="B2948" s="6" t="b">
        <f>Teams[[#This Row],[yearID]]&gt;=1903</f>
        <v>1</v>
      </c>
      <c r="C2948" s="6" t="str">
        <f>_xlfn.XLOOKUP(Teams[[#This Row],[franchID]], franchises[franchID], franchises[franchName])</f>
        <v>Pittsburgh Pirates</v>
      </c>
      <c r="D2948" s="6">
        <f>IF(Teams[[#This Row],[LgWin]]="Y", 1,
IF(Teams[[#This Row],[LgWin]] = "N", 0, " "))</f>
        <v>0</v>
      </c>
      <c r="E2948" s="6">
        <f>IF(Teams[[#This Row],[WSWin]]="Y", 1,
IF(Teams[[#This Row],[WSWin]] = "N", 0, " "))</f>
        <v>0</v>
      </c>
      <c r="F2948">
        <v>2020</v>
      </c>
      <c r="G2948" t="s">
        <v>157</v>
      </c>
      <c r="H2948" t="s">
        <v>229</v>
      </c>
      <c r="I2948" t="s">
        <v>229</v>
      </c>
      <c r="J2948" t="s">
        <v>591</v>
      </c>
      <c r="K2948">
        <v>5</v>
      </c>
      <c r="L2948">
        <v>60</v>
      </c>
      <c r="M2948">
        <v>32</v>
      </c>
      <c r="N2948">
        <v>19</v>
      </c>
      <c r="O2948">
        <v>41</v>
      </c>
      <c r="P2948" t="s">
        <v>51</v>
      </c>
      <c r="Q2948" t="s">
        <v>51</v>
      </c>
      <c r="R2948" t="s">
        <v>51</v>
      </c>
      <c r="S2948" t="s">
        <v>51</v>
      </c>
      <c r="T2948">
        <v>219</v>
      </c>
      <c r="U2948">
        <v>1932</v>
      </c>
      <c r="V2948">
        <v>425</v>
      </c>
      <c r="W2948">
        <v>76</v>
      </c>
      <c r="X2948">
        <v>6</v>
      </c>
      <c r="Y2948">
        <v>59</v>
      </c>
      <c r="Z2948">
        <v>167</v>
      </c>
      <c r="AA2948">
        <v>521</v>
      </c>
      <c r="AB2948">
        <v>16</v>
      </c>
      <c r="AC2948">
        <v>11</v>
      </c>
      <c r="AD2948">
        <v>11</v>
      </c>
      <c r="AE2948">
        <v>15</v>
      </c>
      <c r="AF2948">
        <v>298</v>
      </c>
      <c r="AG2948">
        <v>267</v>
      </c>
      <c r="AH2948">
        <v>4.68</v>
      </c>
      <c r="AI2948">
        <v>1</v>
      </c>
      <c r="AJ2948">
        <v>0</v>
      </c>
      <c r="AK2948">
        <v>6</v>
      </c>
      <c r="AL2948">
        <v>1539</v>
      </c>
      <c r="AM2948">
        <v>451</v>
      </c>
      <c r="AN2948">
        <v>80</v>
      </c>
      <c r="AO2948">
        <v>249</v>
      </c>
      <c r="AP2948">
        <v>536</v>
      </c>
      <c r="AQ2948">
        <v>47</v>
      </c>
      <c r="AR2948">
        <v>53</v>
      </c>
      <c r="AS2948">
        <v>0.97799999999999998</v>
      </c>
      <c r="AT2948" t="s">
        <v>390</v>
      </c>
      <c r="AU2948" t="s">
        <v>615</v>
      </c>
      <c r="AV2948">
        <v>0</v>
      </c>
      <c r="AW2948">
        <v>97</v>
      </c>
      <c r="AX2948">
        <v>99</v>
      </c>
      <c r="AY2948" t="s">
        <v>229</v>
      </c>
      <c r="AZ2948" t="s">
        <v>229</v>
      </c>
      <c r="BA2948" t="s">
        <v>229</v>
      </c>
    </row>
    <row r="2949" spans="1:53" x14ac:dyDescent="0.45">
      <c r="A2949" s="6" t="b">
        <f>Teams[[#This Row],[yearID]]&gt;=1973</f>
        <v>1</v>
      </c>
      <c r="B2949" s="6" t="b">
        <f>Teams[[#This Row],[yearID]]&gt;=1903</f>
        <v>1</v>
      </c>
      <c r="C2949" s="6" t="str">
        <f>_xlfn.XLOOKUP(Teams[[#This Row],[franchID]], franchises[franchID], franchises[franchName])</f>
        <v>San Diego Padres</v>
      </c>
      <c r="D2949" s="6">
        <f>IF(Teams[[#This Row],[LgWin]]="Y", 1,
IF(Teams[[#This Row],[LgWin]] = "N", 0, " "))</f>
        <v>0</v>
      </c>
      <c r="E2949" s="6">
        <f>IF(Teams[[#This Row],[WSWin]]="Y", 1,
IF(Teams[[#This Row],[WSWin]] = "N", 0, " "))</f>
        <v>0</v>
      </c>
      <c r="F2949">
        <v>2020</v>
      </c>
      <c r="G2949" t="s">
        <v>157</v>
      </c>
      <c r="H2949" t="s">
        <v>554</v>
      </c>
      <c r="I2949" t="s">
        <v>555</v>
      </c>
      <c r="J2949" t="s">
        <v>8</v>
      </c>
      <c r="K2949">
        <v>2</v>
      </c>
      <c r="L2949">
        <v>60</v>
      </c>
      <c r="M2949">
        <v>32</v>
      </c>
      <c r="N2949">
        <v>37</v>
      </c>
      <c r="O2949">
        <v>23</v>
      </c>
      <c r="P2949" t="s">
        <v>51</v>
      </c>
      <c r="Q2949" t="s">
        <v>76</v>
      </c>
      <c r="R2949" t="s">
        <v>51</v>
      </c>
      <c r="S2949" t="s">
        <v>51</v>
      </c>
      <c r="T2949">
        <v>325</v>
      </c>
      <c r="U2949">
        <v>1972</v>
      </c>
      <c r="V2949">
        <v>506</v>
      </c>
      <c r="W2949">
        <v>103</v>
      </c>
      <c r="X2949">
        <v>12</v>
      </c>
      <c r="Y2949">
        <v>95</v>
      </c>
      <c r="Z2949">
        <v>204</v>
      </c>
      <c r="AA2949">
        <v>479</v>
      </c>
      <c r="AB2949">
        <v>55</v>
      </c>
      <c r="AC2949">
        <v>13</v>
      </c>
      <c r="AD2949">
        <v>28</v>
      </c>
      <c r="AE2949">
        <v>14</v>
      </c>
      <c r="AF2949">
        <v>241</v>
      </c>
      <c r="AG2949">
        <v>223</v>
      </c>
      <c r="AH2949">
        <v>3.86</v>
      </c>
      <c r="AI2949">
        <v>1</v>
      </c>
      <c r="AJ2949">
        <v>1</v>
      </c>
      <c r="AK2949">
        <v>13</v>
      </c>
      <c r="AL2949">
        <v>1561</v>
      </c>
      <c r="AM2949">
        <v>456</v>
      </c>
      <c r="AN2949">
        <v>70</v>
      </c>
      <c r="AO2949">
        <v>170</v>
      </c>
      <c r="AP2949">
        <v>565</v>
      </c>
      <c r="AQ2949">
        <v>32</v>
      </c>
      <c r="AR2949">
        <v>46</v>
      </c>
      <c r="AS2949">
        <v>0.98499999999999999</v>
      </c>
      <c r="AT2949" t="s">
        <v>556</v>
      </c>
      <c r="AU2949" t="s">
        <v>623</v>
      </c>
      <c r="AV2949">
        <v>0</v>
      </c>
      <c r="AW2949">
        <v>94</v>
      </c>
      <c r="AX2949">
        <v>95</v>
      </c>
      <c r="AY2949" t="s">
        <v>555</v>
      </c>
      <c r="AZ2949" t="s">
        <v>554</v>
      </c>
      <c r="BA2949" t="s">
        <v>554</v>
      </c>
    </row>
    <row r="2950" spans="1:53" x14ac:dyDescent="0.45">
      <c r="A2950" s="6" t="b">
        <f>Teams[[#This Row],[yearID]]&gt;=1973</f>
        <v>1</v>
      </c>
      <c r="B2950" s="6" t="b">
        <f>Teams[[#This Row],[yearID]]&gt;=1903</f>
        <v>1</v>
      </c>
      <c r="C2950" s="6" t="str">
        <f>_xlfn.XLOOKUP(Teams[[#This Row],[franchID]], franchises[franchID], franchises[franchName])</f>
        <v>Seattle Mariners</v>
      </c>
      <c r="D2950" s="6">
        <f>IF(Teams[[#This Row],[LgWin]]="Y", 1,
IF(Teams[[#This Row],[LgWin]] = "N", 0, " "))</f>
        <v>0</v>
      </c>
      <c r="E2950" s="6">
        <f>IF(Teams[[#This Row],[WSWin]]="Y", 1,
IF(Teams[[#This Row],[WSWin]] = "N", 0, " "))</f>
        <v>0</v>
      </c>
      <c r="F2950">
        <v>2020</v>
      </c>
      <c r="G2950" t="s">
        <v>410</v>
      </c>
      <c r="H2950" t="s">
        <v>573</v>
      </c>
      <c r="I2950" t="s">
        <v>573</v>
      </c>
      <c r="J2950" t="s">
        <v>8</v>
      </c>
      <c r="K2950">
        <v>3</v>
      </c>
      <c r="L2950">
        <v>60</v>
      </c>
      <c r="M2950">
        <v>24</v>
      </c>
      <c r="N2950">
        <v>27</v>
      </c>
      <c r="O2950">
        <v>33</v>
      </c>
      <c r="P2950" t="s">
        <v>51</v>
      </c>
      <c r="Q2950" t="s">
        <v>51</v>
      </c>
      <c r="R2950" t="s">
        <v>51</v>
      </c>
      <c r="S2950" t="s">
        <v>51</v>
      </c>
      <c r="T2950">
        <v>254</v>
      </c>
      <c r="U2950">
        <v>1929</v>
      </c>
      <c r="V2950">
        <v>435</v>
      </c>
      <c r="W2950">
        <v>88</v>
      </c>
      <c r="X2950">
        <v>5</v>
      </c>
      <c r="Y2950">
        <v>60</v>
      </c>
      <c r="Z2950">
        <v>207</v>
      </c>
      <c r="AA2950">
        <v>545</v>
      </c>
      <c r="AB2950">
        <v>50</v>
      </c>
      <c r="AC2950">
        <v>16</v>
      </c>
      <c r="AD2950">
        <v>30</v>
      </c>
      <c r="AE2950">
        <v>12</v>
      </c>
      <c r="AF2950">
        <v>303</v>
      </c>
      <c r="AG2950">
        <v>289</v>
      </c>
      <c r="AH2950">
        <v>5.03</v>
      </c>
      <c r="AI2950">
        <v>1</v>
      </c>
      <c r="AJ2950">
        <v>0</v>
      </c>
      <c r="AK2950">
        <v>15</v>
      </c>
      <c r="AL2950">
        <v>1550</v>
      </c>
      <c r="AM2950">
        <v>482</v>
      </c>
      <c r="AN2950">
        <v>79</v>
      </c>
      <c r="AO2950">
        <v>230</v>
      </c>
      <c r="AP2950">
        <v>469</v>
      </c>
      <c r="AQ2950">
        <v>23</v>
      </c>
      <c r="AR2950">
        <v>48</v>
      </c>
      <c r="AS2950">
        <v>0.98899999999999999</v>
      </c>
      <c r="AT2950" t="s">
        <v>574</v>
      </c>
      <c r="AU2950" t="s">
        <v>722</v>
      </c>
      <c r="AV2950">
        <v>0</v>
      </c>
      <c r="AW2950">
        <v>94</v>
      </c>
      <c r="AX2950">
        <v>95</v>
      </c>
      <c r="AY2950" t="s">
        <v>573</v>
      </c>
      <c r="AZ2950" t="s">
        <v>573</v>
      </c>
      <c r="BA2950" t="s">
        <v>573</v>
      </c>
    </row>
    <row r="2951" spans="1:53" x14ac:dyDescent="0.45">
      <c r="A2951" s="6" t="b">
        <f>Teams[[#This Row],[yearID]]&gt;=1973</f>
        <v>1</v>
      </c>
      <c r="B2951" s="6" t="b">
        <f>Teams[[#This Row],[yearID]]&gt;=1903</f>
        <v>1</v>
      </c>
      <c r="C2951" s="6" t="str">
        <f>_xlfn.XLOOKUP(Teams[[#This Row],[franchID]], franchises[franchID], franchises[franchName])</f>
        <v>San Francisco Giants</v>
      </c>
      <c r="D2951" s="6">
        <f>IF(Teams[[#This Row],[LgWin]]="Y", 1,
IF(Teams[[#This Row],[LgWin]] = "N", 0, " "))</f>
        <v>0</v>
      </c>
      <c r="E2951" s="6">
        <f>IF(Teams[[#This Row],[WSWin]]="Y", 1,
IF(Teams[[#This Row],[WSWin]] = "N", 0, " "))</f>
        <v>0</v>
      </c>
      <c r="F2951">
        <v>2020</v>
      </c>
      <c r="G2951" t="s">
        <v>157</v>
      </c>
      <c r="H2951" t="s">
        <v>514</v>
      </c>
      <c r="I2951" t="s">
        <v>243</v>
      </c>
      <c r="J2951" t="s">
        <v>8</v>
      </c>
      <c r="K2951">
        <v>3</v>
      </c>
      <c r="L2951">
        <v>60</v>
      </c>
      <c r="M2951">
        <v>33</v>
      </c>
      <c r="N2951">
        <v>29</v>
      </c>
      <c r="O2951">
        <v>31</v>
      </c>
      <c r="P2951" t="s">
        <v>51</v>
      </c>
      <c r="Q2951" t="s">
        <v>51</v>
      </c>
      <c r="R2951" t="s">
        <v>51</v>
      </c>
      <c r="S2951" t="s">
        <v>51</v>
      </c>
      <c r="T2951">
        <v>299</v>
      </c>
      <c r="U2951">
        <v>2019</v>
      </c>
      <c r="V2951">
        <v>532</v>
      </c>
      <c r="W2951">
        <v>107</v>
      </c>
      <c r="X2951">
        <v>14</v>
      </c>
      <c r="Y2951">
        <v>81</v>
      </c>
      <c r="Z2951">
        <v>195</v>
      </c>
      <c r="AA2951">
        <v>499</v>
      </c>
      <c r="AB2951">
        <v>19</v>
      </c>
      <c r="AC2951">
        <v>8</v>
      </c>
      <c r="AD2951">
        <v>27</v>
      </c>
      <c r="AE2951">
        <v>13</v>
      </c>
      <c r="AF2951">
        <v>297</v>
      </c>
      <c r="AG2951">
        <v>267</v>
      </c>
      <c r="AH2951">
        <v>4.6399999999999997</v>
      </c>
      <c r="AI2951">
        <v>1</v>
      </c>
      <c r="AJ2951">
        <v>0</v>
      </c>
      <c r="AK2951">
        <v>13</v>
      </c>
      <c r="AL2951">
        <v>1553</v>
      </c>
      <c r="AM2951">
        <v>474</v>
      </c>
      <c r="AN2951">
        <v>69</v>
      </c>
      <c r="AO2951">
        <v>210</v>
      </c>
      <c r="AP2951">
        <v>488</v>
      </c>
      <c r="AQ2951">
        <v>41</v>
      </c>
      <c r="AR2951">
        <v>43</v>
      </c>
      <c r="AS2951">
        <v>0.98</v>
      </c>
      <c r="AT2951" t="s">
        <v>515</v>
      </c>
      <c r="AU2951" t="s">
        <v>723</v>
      </c>
      <c r="AV2951">
        <v>0</v>
      </c>
      <c r="AW2951">
        <v>94</v>
      </c>
      <c r="AX2951">
        <v>95</v>
      </c>
      <c r="AY2951" t="s">
        <v>243</v>
      </c>
      <c r="AZ2951" t="s">
        <v>514</v>
      </c>
      <c r="BA2951" t="s">
        <v>514</v>
      </c>
    </row>
    <row r="2952" spans="1:53" x14ac:dyDescent="0.45">
      <c r="A2952" s="6" t="b">
        <f>Teams[[#This Row],[yearID]]&gt;=1973</f>
        <v>1</v>
      </c>
      <c r="B2952" s="6" t="b">
        <f>Teams[[#This Row],[yearID]]&gt;=1903</f>
        <v>1</v>
      </c>
      <c r="C2952" s="6" t="str">
        <f>_xlfn.XLOOKUP(Teams[[#This Row],[franchID]], franchises[franchID], franchises[franchName])</f>
        <v>St. Louis Cardinals</v>
      </c>
      <c r="D2952" s="6">
        <f>IF(Teams[[#This Row],[LgWin]]="Y", 1,
IF(Teams[[#This Row],[LgWin]] = "N", 0, " "))</f>
        <v>0</v>
      </c>
      <c r="E2952" s="6">
        <f>IF(Teams[[#This Row],[WSWin]]="Y", 1,
IF(Teams[[#This Row],[WSWin]] = "N", 0, " "))</f>
        <v>0</v>
      </c>
      <c r="F2952">
        <v>2020</v>
      </c>
      <c r="G2952" t="s">
        <v>157</v>
      </c>
      <c r="H2952" t="s">
        <v>396</v>
      </c>
      <c r="I2952" t="s">
        <v>154</v>
      </c>
      <c r="J2952" t="s">
        <v>591</v>
      </c>
      <c r="K2952">
        <v>3</v>
      </c>
      <c r="L2952">
        <v>58</v>
      </c>
      <c r="M2952">
        <v>27</v>
      </c>
      <c r="N2952">
        <v>30</v>
      </c>
      <c r="O2952">
        <v>28</v>
      </c>
      <c r="P2952" t="s">
        <v>51</v>
      </c>
      <c r="Q2952" t="s">
        <v>76</v>
      </c>
      <c r="R2952" t="s">
        <v>51</v>
      </c>
      <c r="S2952" t="s">
        <v>51</v>
      </c>
      <c r="T2952">
        <v>240</v>
      </c>
      <c r="U2952">
        <v>1752</v>
      </c>
      <c r="V2952">
        <v>410</v>
      </c>
      <c r="W2952">
        <v>73</v>
      </c>
      <c r="X2952">
        <v>7</v>
      </c>
      <c r="Y2952">
        <v>51</v>
      </c>
      <c r="Z2952">
        <v>205</v>
      </c>
      <c r="AA2952">
        <v>477</v>
      </c>
      <c r="AB2952">
        <v>18</v>
      </c>
      <c r="AC2952">
        <v>10</v>
      </c>
      <c r="AD2952">
        <v>33</v>
      </c>
      <c r="AE2952">
        <v>16</v>
      </c>
      <c r="AF2952">
        <v>229</v>
      </c>
      <c r="AG2952">
        <v>205</v>
      </c>
      <c r="AH2952">
        <v>3.9</v>
      </c>
      <c r="AI2952">
        <v>2</v>
      </c>
      <c r="AJ2952">
        <v>0</v>
      </c>
      <c r="AK2952">
        <v>13</v>
      </c>
      <c r="AL2952">
        <v>1419</v>
      </c>
      <c r="AM2952">
        <v>376</v>
      </c>
      <c r="AN2952">
        <v>69</v>
      </c>
      <c r="AO2952">
        <v>204</v>
      </c>
      <c r="AP2952">
        <v>464</v>
      </c>
      <c r="AQ2952">
        <v>33</v>
      </c>
      <c r="AR2952">
        <v>46</v>
      </c>
      <c r="AS2952">
        <v>0.98299999999999998</v>
      </c>
      <c r="AT2952" t="s">
        <v>409</v>
      </c>
      <c r="AU2952" t="s">
        <v>633</v>
      </c>
      <c r="AV2952">
        <v>0</v>
      </c>
      <c r="AW2952">
        <v>97</v>
      </c>
      <c r="AX2952">
        <v>96</v>
      </c>
      <c r="AY2952" t="s">
        <v>154</v>
      </c>
      <c r="AZ2952" t="s">
        <v>396</v>
      </c>
      <c r="BA2952" t="s">
        <v>396</v>
      </c>
    </row>
    <row r="2953" spans="1:53" x14ac:dyDescent="0.45">
      <c r="A2953" s="6" t="b">
        <f>Teams[[#This Row],[yearID]]&gt;=1973</f>
        <v>1</v>
      </c>
      <c r="B2953" s="6" t="b">
        <f>Teams[[#This Row],[yearID]]&gt;=1903</f>
        <v>1</v>
      </c>
      <c r="C2953" s="6" t="str">
        <f>_xlfn.XLOOKUP(Teams[[#This Row],[franchID]], franchises[franchID], franchises[franchName])</f>
        <v>Tampa Bay Rays</v>
      </c>
      <c r="D2953" s="6">
        <f>IF(Teams[[#This Row],[LgWin]]="Y", 1,
IF(Teams[[#This Row],[LgWin]] = "N", 0, " "))</f>
        <v>1</v>
      </c>
      <c r="E2953" s="6">
        <f>IF(Teams[[#This Row],[WSWin]]="Y", 1,
IF(Teams[[#This Row],[WSWin]] = "N", 0, " "))</f>
        <v>0</v>
      </c>
      <c r="F2953">
        <v>2020</v>
      </c>
      <c r="G2953" t="s">
        <v>410</v>
      </c>
      <c r="H2953" t="s">
        <v>604</v>
      </c>
      <c r="I2953" t="s">
        <v>605</v>
      </c>
      <c r="J2953" t="s">
        <v>37</v>
      </c>
      <c r="K2953">
        <v>1</v>
      </c>
      <c r="L2953">
        <v>60</v>
      </c>
      <c r="M2953">
        <v>29</v>
      </c>
      <c r="N2953">
        <v>40</v>
      </c>
      <c r="O2953">
        <v>20</v>
      </c>
      <c r="P2953" t="s">
        <v>76</v>
      </c>
      <c r="Q2953" t="s">
        <v>51</v>
      </c>
      <c r="R2953" t="s">
        <v>76</v>
      </c>
      <c r="S2953" t="s">
        <v>51</v>
      </c>
      <c r="T2953">
        <v>289</v>
      </c>
      <c r="U2953">
        <v>1975</v>
      </c>
      <c r="V2953">
        <v>470</v>
      </c>
      <c r="W2953">
        <v>105</v>
      </c>
      <c r="X2953">
        <v>12</v>
      </c>
      <c r="Y2953">
        <v>80</v>
      </c>
      <c r="Z2953">
        <v>243</v>
      </c>
      <c r="AA2953">
        <v>608</v>
      </c>
      <c r="AB2953">
        <v>48</v>
      </c>
      <c r="AC2953">
        <v>9</v>
      </c>
      <c r="AD2953">
        <v>28</v>
      </c>
      <c r="AE2953">
        <v>14</v>
      </c>
      <c r="AF2953">
        <v>229</v>
      </c>
      <c r="AG2953">
        <v>209</v>
      </c>
      <c r="AH2953">
        <v>3.56</v>
      </c>
      <c r="AI2953">
        <v>0</v>
      </c>
      <c r="AJ2953">
        <v>0</v>
      </c>
      <c r="AK2953">
        <v>23</v>
      </c>
      <c r="AL2953">
        <v>1583</v>
      </c>
      <c r="AM2953">
        <v>475</v>
      </c>
      <c r="AN2953">
        <v>70</v>
      </c>
      <c r="AO2953">
        <v>168</v>
      </c>
      <c r="AP2953">
        <v>552</v>
      </c>
      <c r="AQ2953">
        <v>33</v>
      </c>
      <c r="AR2953">
        <v>52</v>
      </c>
      <c r="AS2953">
        <v>0.98499999999999999</v>
      </c>
      <c r="AT2953" t="s">
        <v>635</v>
      </c>
      <c r="AU2953" t="s">
        <v>607</v>
      </c>
      <c r="AV2953">
        <v>0</v>
      </c>
      <c r="AW2953">
        <v>96</v>
      </c>
      <c r="AX2953">
        <v>95</v>
      </c>
      <c r="AY2953" t="s">
        <v>636</v>
      </c>
      <c r="AZ2953" t="s">
        <v>604</v>
      </c>
      <c r="BA2953" t="s">
        <v>604</v>
      </c>
    </row>
    <row r="2954" spans="1:53" x14ac:dyDescent="0.45">
      <c r="A2954" s="6" t="b">
        <f>Teams[[#This Row],[yearID]]&gt;=1973</f>
        <v>1</v>
      </c>
      <c r="B2954" s="6" t="b">
        <f>Teams[[#This Row],[yearID]]&gt;=1903</f>
        <v>1</v>
      </c>
      <c r="C2954" s="6" t="str">
        <f>_xlfn.XLOOKUP(Teams[[#This Row],[franchID]], franchises[franchID], franchises[franchName])</f>
        <v>Texas Rangers</v>
      </c>
      <c r="D2954" s="6">
        <f>IF(Teams[[#This Row],[LgWin]]="Y", 1,
IF(Teams[[#This Row],[LgWin]] = "N", 0, " "))</f>
        <v>0</v>
      </c>
      <c r="E2954" s="6">
        <f>IF(Teams[[#This Row],[WSWin]]="Y", 1,
IF(Teams[[#This Row],[WSWin]] = "N", 0, " "))</f>
        <v>0</v>
      </c>
      <c r="F2954">
        <v>2020</v>
      </c>
      <c r="G2954" t="s">
        <v>410</v>
      </c>
      <c r="H2954" t="s">
        <v>526</v>
      </c>
      <c r="I2954" t="s">
        <v>526</v>
      </c>
      <c r="J2954" t="s">
        <v>8</v>
      </c>
      <c r="K2954">
        <v>5</v>
      </c>
      <c r="L2954">
        <v>60</v>
      </c>
      <c r="M2954">
        <v>30</v>
      </c>
      <c r="N2954">
        <v>22</v>
      </c>
      <c r="O2954">
        <v>38</v>
      </c>
      <c r="P2954" t="s">
        <v>51</v>
      </c>
      <c r="Q2954" t="s">
        <v>51</v>
      </c>
      <c r="R2954" t="s">
        <v>51</v>
      </c>
      <c r="S2954" t="s">
        <v>51</v>
      </c>
      <c r="T2954">
        <v>224</v>
      </c>
      <c r="U2954">
        <v>1936</v>
      </c>
      <c r="V2954">
        <v>420</v>
      </c>
      <c r="W2954">
        <v>80</v>
      </c>
      <c r="X2954">
        <v>9</v>
      </c>
      <c r="Y2954">
        <v>62</v>
      </c>
      <c r="Z2954">
        <v>167</v>
      </c>
      <c r="AA2954">
        <v>548</v>
      </c>
      <c r="AB2954">
        <v>49</v>
      </c>
      <c r="AC2954">
        <v>14</v>
      </c>
      <c r="AD2954">
        <v>24</v>
      </c>
      <c r="AE2954">
        <v>18</v>
      </c>
      <c r="AF2954">
        <v>312</v>
      </c>
      <c r="AG2954">
        <v>288</v>
      </c>
      <c r="AH2954">
        <v>5.0199999999999996</v>
      </c>
      <c r="AI2954">
        <v>2</v>
      </c>
      <c r="AJ2954">
        <v>1</v>
      </c>
      <c r="AK2954">
        <v>10</v>
      </c>
      <c r="AL2954">
        <v>1550</v>
      </c>
      <c r="AM2954">
        <v>479</v>
      </c>
      <c r="AN2954">
        <v>81</v>
      </c>
      <c r="AO2954">
        <v>236</v>
      </c>
      <c r="AP2954">
        <v>489</v>
      </c>
      <c r="AQ2954">
        <v>40</v>
      </c>
      <c r="AR2954">
        <v>40</v>
      </c>
      <c r="AS2954">
        <v>0.98099999999999998</v>
      </c>
      <c r="AT2954" t="s">
        <v>568</v>
      </c>
      <c r="AU2954" t="s">
        <v>724</v>
      </c>
      <c r="AV2954">
        <v>0</v>
      </c>
      <c r="AW2954">
        <v>102</v>
      </c>
      <c r="AX2954">
        <v>102</v>
      </c>
      <c r="AY2954" t="s">
        <v>526</v>
      </c>
      <c r="AZ2954" t="s">
        <v>526</v>
      </c>
      <c r="BA2954" t="s">
        <v>526</v>
      </c>
    </row>
    <row r="2955" spans="1:53" x14ac:dyDescent="0.45">
      <c r="A2955" s="6" t="b">
        <f>Teams[[#This Row],[yearID]]&gt;=1973</f>
        <v>1</v>
      </c>
      <c r="B2955" s="6" t="b">
        <f>Teams[[#This Row],[yearID]]&gt;=1903</f>
        <v>1</v>
      </c>
      <c r="C2955" s="6" t="str">
        <f>_xlfn.XLOOKUP(Teams[[#This Row],[franchID]], franchises[franchID], franchises[franchName])</f>
        <v>Toronto Blue Jays</v>
      </c>
      <c r="D2955" s="6">
        <f>IF(Teams[[#This Row],[LgWin]]="Y", 1,
IF(Teams[[#This Row],[LgWin]] = "N", 0, " "))</f>
        <v>0</v>
      </c>
      <c r="E2955" s="6">
        <f>IF(Teams[[#This Row],[WSWin]]="Y", 1,
IF(Teams[[#This Row],[WSWin]] = "N", 0, " "))</f>
        <v>0</v>
      </c>
      <c r="F2955">
        <v>2020</v>
      </c>
      <c r="G2955" t="s">
        <v>410</v>
      </c>
      <c r="H2955" t="s">
        <v>576</v>
      </c>
      <c r="I2955" t="s">
        <v>576</v>
      </c>
      <c r="J2955" t="s">
        <v>37</v>
      </c>
      <c r="K2955">
        <v>3</v>
      </c>
      <c r="L2955">
        <v>60</v>
      </c>
      <c r="M2955">
        <v>26</v>
      </c>
      <c r="N2955">
        <v>32</v>
      </c>
      <c r="O2955">
        <v>28</v>
      </c>
      <c r="P2955" t="s">
        <v>51</v>
      </c>
      <c r="Q2955" t="s">
        <v>76</v>
      </c>
      <c r="R2955" t="s">
        <v>51</v>
      </c>
      <c r="S2955" t="s">
        <v>51</v>
      </c>
      <c r="T2955">
        <v>302</v>
      </c>
      <c r="U2955">
        <v>2023</v>
      </c>
      <c r="V2955">
        <v>516</v>
      </c>
      <c r="W2955">
        <v>104</v>
      </c>
      <c r="X2955">
        <v>4</v>
      </c>
      <c r="Y2955">
        <v>88</v>
      </c>
      <c r="Z2955">
        <v>203</v>
      </c>
      <c r="AA2955">
        <v>508</v>
      </c>
      <c r="AB2955">
        <v>33</v>
      </c>
      <c r="AC2955">
        <v>6</v>
      </c>
      <c r="AD2955">
        <v>12</v>
      </c>
      <c r="AE2955">
        <v>14</v>
      </c>
      <c r="AF2955">
        <v>312</v>
      </c>
      <c r="AG2955">
        <v>268</v>
      </c>
      <c r="AH2955">
        <v>4.5999999999999996</v>
      </c>
      <c r="AI2955">
        <v>0</v>
      </c>
      <c r="AJ2955">
        <v>0</v>
      </c>
      <c r="AK2955">
        <v>17</v>
      </c>
      <c r="AL2955">
        <v>1574</v>
      </c>
      <c r="AM2955">
        <v>517</v>
      </c>
      <c r="AN2955">
        <v>81</v>
      </c>
      <c r="AO2955">
        <v>250</v>
      </c>
      <c r="AP2955">
        <v>519</v>
      </c>
      <c r="AQ2955">
        <v>38</v>
      </c>
      <c r="AR2955">
        <v>47</v>
      </c>
      <c r="AS2955">
        <v>0.98199999999999998</v>
      </c>
      <c r="AT2955" t="s">
        <v>577</v>
      </c>
      <c r="AU2955" t="s">
        <v>725</v>
      </c>
      <c r="AV2955">
        <v>0</v>
      </c>
      <c r="AW2955">
        <v>100</v>
      </c>
      <c r="AX2955">
        <v>99</v>
      </c>
      <c r="AY2955" t="s">
        <v>576</v>
      </c>
      <c r="AZ2955" t="s">
        <v>576</v>
      </c>
      <c r="BA2955" t="s">
        <v>576</v>
      </c>
    </row>
    <row r="2956" spans="1:53" x14ac:dyDescent="0.45">
      <c r="A2956" s="6" t="b">
        <f>Teams[[#This Row],[yearID]]&gt;=1973</f>
        <v>1</v>
      </c>
      <c r="B2956" s="6" t="b">
        <f>Teams[[#This Row],[yearID]]&gt;=1903</f>
        <v>1</v>
      </c>
      <c r="C2956" s="6" t="str">
        <f>_xlfn.XLOOKUP(Teams[[#This Row],[franchID]], franchises[franchID], franchises[franchName])</f>
        <v>Washington Nationals</v>
      </c>
      <c r="D2956" s="6">
        <f>IF(Teams[[#This Row],[LgWin]]="Y", 1,
IF(Teams[[#This Row],[LgWin]] = "N", 0, " "))</f>
        <v>0</v>
      </c>
      <c r="E2956" s="6">
        <f>IF(Teams[[#This Row],[WSWin]]="Y", 1,
IF(Teams[[#This Row],[WSWin]] = "N", 0, " "))</f>
        <v>0</v>
      </c>
      <c r="F2956">
        <v>2020</v>
      </c>
      <c r="G2956" t="s">
        <v>157</v>
      </c>
      <c r="H2956" t="s">
        <v>126</v>
      </c>
      <c r="I2956" t="s">
        <v>398</v>
      </c>
      <c r="J2956" t="s">
        <v>37</v>
      </c>
      <c r="K2956">
        <v>4</v>
      </c>
      <c r="L2956">
        <v>60</v>
      </c>
      <c r="M2956">
        <v>33</v>
      </c>
      <c r="N2956">
        <v>26</v>
      </c>
      <c r="O2956">
        <v>34</v>
      </c>
      <c r="P2956" t="s">
        <v>51</v>
      </c>
      <c r="Q2956" t="s">
        <v>51</v>
      </c>
      <c r="R2956" t="s">
        <v>51</v>
      </c>
      <c r="S2956" t="s">
        <v>51</v>
      </c>
      <c r="T2956">
        <v>293</v>
      </c>
      <c r="U2956">
        <v>1968</v>
      </c>
      <c r="V2956">
        <v>519</v>
      </c>
      <c r="W2956">
        <v>112</v>
      </c>
      <c r="X2956">
        <v>12</v>
      </c>
      <c r="Y2956">
        <v>66</v>
      </c>
      <c r="Z2956">
        <v>192</v>
      </c>
      <c r="AA2956">
        <v>451</v>
      </c>
      <c r="AB2956">
        <v>33</v>
      </c>
      <c r="AC2956">
        <v>12</v>
      </c>
      <c r="AD2956">
        <v>32</v>
      </c>
      <c r="AE2956">
        <v>21</v>
      </c>
      <c r="AF2956">
        <v>301</v>
      </c>
      <c r="AG2956">
        <v>285</v>
      </c>
      <c r="AH2956">
        <v>5.09</v>
      </c>
      <c r="AI2956">
        <v>2</v>
      </c>
      <c r="AJ2956">
        <v>0</v>
      </c>
      <c r="AK2956">
        <v>12</v>
      </c>
      <c r="AL2956">
        <v>1511</v>
      </c>
      <c r="AM2956">
        <v>548</v>
      </c>
      <c r="AN2956">
        <v>94</v>
      </c>
      <c r="AO2956">
        <v>216</v>
      </c>
      <c r="AP2956">
        <v>508</v>
      </c>
      <c r="AQ2956">
        <v>39</v>
      </c>
      <c r="AR2956">
        <v>48</v>
      </c>
      <c r="AS2956">
        <v>0.98099999999999998</v>
      </c>
      <c r="AT2956" t="s">
        <v>110</v>
      </c>
      <c r="AU2956" t="s">
        <v>637</v>
      </c>
      <c r="AV2956">
        <v>0</v>
      </c>
      <c r="AW2956">
        <v>103</v>
      </c>
      <c r="AX2956">
        <v>102</v>
      </c>
      <c r="AY2956" t="s">
        <v>398</v>
      </c>
      <c r="AZ2956" t="s">
        <v>551</v>
      </c>
      <c r="BA2956" t="s">
        <v>126</v>
      </c>
    </row>
    <row r="2957" spans="1:53" x14ac:dyDescent="0.45">
      <c r="A2957" s="6" t="b">
        <f>Teams[[#This Row],[yearID]]&gt;=1973</f>
        <v>1</v>
      </c>
      <c r="B2957" s="6" t="b">
        <f>Teams[[#This Row],[yearID]]&gt;=1903</f>
        <v>1</v>
      </c>
      <c r="C2957" s="6" t="str">
        <f>_xlfn.XLOOKUP(Teams[[#This Row],[franchID]], franchises[franchID], franchises[franchName])</f>
        <v>Arizona Diamondbacks</v>
      </c>
      <c r="D2957" s="6">
        <f>IF(Teams[[#This Row],[LgWin]]="Y", 1,
IF(Teams[[#This Row],[LgWin]] = "N", 0, " "))</f>
        <v>0</v>
      </c>
      <c r="E2957" s="6">
        <f>IF(Teams[[#This Row],[WSWin]]="Y", 1,
IF(Teams[[#This Row],[WSWin]] = "N", 0, " "))</f>
        <v>0</v>
      </c>
      <c r="F2957">
        <v>2021</v>
      </c>
      <c r="G2957" t="s">
        <v>157</v>
      </c>
      <c r="H2957" t="s">
        <v>601</v>
      </c>
      <c r="I2957" t="s">
        <v>601</v>
      </c>
      <c r="J2957" t="s">
        <v>8</v>
      </c>
      <c r="K2957">
        <v>5</v>
      </c>
      <c r="L2957">
        <v>162</v>
      </c>
      <c r="M2957">
        <v>81</v>
      </c>
      <c r="N2957">
        <v>52</v>
      </c>
      <c r="O2957">
        <v>110</v>
      </c>
      <c r="P2957" t="s">
        <v>51</v>
      </c>
      <c r="Q2957" t="s">
        <v>51</v>
      </c>
      <c r="R2957" t="s">
        <v>51</v>
      </c>
      <c r="S2957" t="s">
        <v>51</v>
      </c>
      <c r="T2957">
        <v>679</v>
      </c>
      <c r="U2957">
        <v>5489</v>
      </c>
      <c r="V2957">
        <v>1297</v>
      </c>
      <c r="W2957">
        <v>308</v>
      </c>
      <c r="X2957">
        <v>31</v>
      </c>
      <c r="Y2957">
        <v>144</v>
      </c>
      <c r="Z2957">
        <v>537</v>
      </c>
      <c r="AA2957">
        <v>1465</v>
      </c>
      <c r="AB2957">
        <v>43</v>
      </c>
      <c r="AC2957">
        <v>16</v>
      </c>
      <c r="AD2957">
        <v>54</v>
      </c>
      <c r="AE2957">
        <v>28</v>
      </c>
      <c r="AF2957">
        <v>893</v>
      </c>
      <c r="AG2957">
        <v>804</v>
      </c>
      <c r="AH2957">
        <v>5.1100000000000003</v>
      </c>
      <c r="AI2957">
        <v>3</v>
      </c>
      <c r="AJ2957">
        <v>4</v>
      </c>
      <c r="AK2957">
        <v>22</v>
      </c>
      <c r="AL2957">
        <v>4252</v>
      </c>
      <c r="AM2957">
        <v>1480</v>
      </c>
      <c r="AN2957">
        <v>232</v>
      </c>
      <c r="AO2957">
        <v>555</v>
      </c>
      <c r="AP2957">
        <v>1238</v>
      </c>
      <c r="AQ2957">
        <v>100</v>
      </c>
      <c r="AR2957">
        <v>113</v>
      </c>
      <c r="AS2957">
        <v>0.98299999999999998</v>
      </c>
      <c r="AT2957" t="s">
        <v>602</v>
      </c>
      <c r="AU2957" t="s">
        <v>631</v>
      </c>
      <c r="AV2957">
        <v>1043010</v>
      </c>
      <c r="AW2957">
        <v>99</v>
      </c>
      <c r="AX2957">
        <v>101</v>
      </c>
      <c r="AY2957" t="s">
        <v>601</v>
      </c>
      <c r="AZ2957" t="s">
        <v>601</v>
      </c>
      <c r="BA2957" t="s">
        <v>601</v>
      </c>
    </row>
    <row r="2958" spans="1:53" x14ac:dyDescent="0.45">
      <c r="A2958" s="6" t="b">
        <f>Teams[[#This Row],[yearID]]&gt;=1973</f>
        <v>1</v>
      </c>
      <c r="B2958" s="6" t="b">
        <f>Teams[[#This Row],[yearID]]&gt;=1903</f>
        <v>1</v>
      </c>
      <c r="C2958" s="6" t="str">
        <f>_xlfn.XLOOKUP(Teams[[#This Row],[franchID]], franchises[franchID], franchises[franchName])</f>
        <v>Atlanta Braves</v>
      </c>
      <c r="D2958" s="6">
        <f>IF(Teams[[#This Row],[LgWin]]="Y", 1,
IF(Teams[[#This Row],[LgWin]] = "N", 0, " "))</f>
        <v>1</v>
      </c>
      <c r="E2958" s="6">
        <f>IF(Teams[[#This Row],[WSWin]]="Y", 1,
IF(Teams[[#This Row],[WSWin]] = "N", 0, " "))</f>
        <v>1</v>
      </c>
      <c r="F2958">
        <v>2021</v>
      </c>
      <c r="G2958" t="s">
        <v>157</v>
      </c>
      <c r="H2958" t="s">
        <v>159</v>
      </c>
      <c r="I2958" t="s">
        <v>159</v>
      </c>
      <c r="J2958" t="s">
        <v>37</v>
      </c>
      <c r="K2958">
        <v>1</v>
      </c>
      <c r="L2958">
        <v>161</v>
      </c>
      <c r="M2958">
        <v>80</v>
      </c>
      <c r="N2958">
        <v>88</v>
      </c>
      <c r="O2958">
        <v>73</v>
      </c>
      <c r="P2958" t="s">
        <v>76</v>
      </c>
      <c r="Q2958" t="s">
        <v>51</v>
      </c>
      <c r="R2958" t="s">
        <v>76</v>
      </c>
      <c r="S2958" t="s">
        <v>76</v>
      </c>
      <c r="T2958">
        <v>790</v>
      </c>
      <c r="U2958">
        <v>5363</v>
      </c>
      <c r="V2958">
        <v>1307</v>
      </c>
      <c r="W2958">
        <v>269</v>
      </c>
      <c r="X2958">
        <v>20</v>
      </c>
      <c r="Y2958">
        <v>239</v>
      </c>
      <c r="Z2958">
        <v>549</v>
      </c>
      <c r="AA2958">
        <v>1453</v>
      </c>
      <c r="AB2958">
        <v>59</v>
      </c>
      <c r="AC2958">
        <v>19</v>
      </c>
      <c r="AD2958">
        <v>67</v>
      </c>
      <c r="AE2958">
        <v>43</v>
      </c>
      <c r="AF2958">
        <v>656</v>
      </c>
      <c r="AG2958">
        <v>608</v>
      </c>
      <c r="AH2958">
        <v>3.88</v>
      </c>
      <c r="AI2958">
        <v>2</v>
      </c>
      <c r="AJ2958">
        <v>18</v>
      </c>
      <c r="AK2958">
        <v>40</v>
      </c>
      <c r="AL2958">
        <v>4232</v>
      </c>
      <c r="AM2958">
        <v>1237</v>
      </c>
      <c r="AN2958">
        <v>183</v>
      </c>
      <c r="AO2958">
        <v>516</v>
      </c>
      <c r="AP2958">
        <v>1417</v>
      </c>
      <c r="AQ2958">
        <v>71</v>
      </c>
      <c r="AR2958">
        <v>104</v>
      </c>
      <c r="AS2958">
        <v>0.98799999999999999</v>
      </c>
      <c r="AT2958" t="s">
        <v>541</v>
      </c>
      <c r="AU2958" t="s">
        <v>649</v>
      </c>
      <c r="AV2958">
        <v>2300247</v>
      </c>
      <c r="AW2958">
        <v>107</v>
      </c>
      <c r="AX2958">
        <v>105</v>
      </c>
      <c r="AY2958" t="s">
        <v>159</v>
      </c>
      <c r="AZ2958" t="s">
        <v>159</v>
      </c>
      <c r="BA2958" t="s">
        <v>159</v>
      </c>
    </row>
    <row r="2959" spans="1:53" x14ac:dyDescent="0.45">
      <c r="A2959" s="6" t="b">
        <f>Teams[[#This Row],[yearID]]&gt;=1973</f>
        <v>1</v>
      </c>
      <c r="B2959" s="6" t="b">
        <f>Teams[[#This Row],[yearID]]&gt;=1903</f>
        <v>1</v>
      </c>
      <c r="C2959" s="6" t="str">
        <f>_xlfn.XLOOKUP(Teams[[#This Row],[franchID]], franchises[franchID], franchises[franchName])</f>
        <v>Baltimore Orioles</v>
      </c>
      <c r="D2959" s="6">
        <f>IF(Teams[[#This Row],[LgWin]]="Y", 1,
IF(Teams[[#This Row],[LgWin]] = "N", 0, " "))</f>
        <v>0</v>
      </c>
      <c r="E2959" s="6">
        <f>IF(Teams[[#This Row],[WSWin]]="Y", 1,
IF(Teams[[#This Row],[WSWin]] = "N", 0, " "))</f>
        <v>0</v>
      </c>
      <c r="F2959">
        <v>2021</v>
      </c>
      <c r="G2959" t="s">
        <v>410</v>
      </c>
      <c r="H2959" t="s">
        <v>95</v>
      </c>
      <c r="I2959" t="s">
        <v>95</v>
      </c>
      <c r="J2959" t="s">
        <v>37</v>
      </c>
      <c r="K2959">
        <v>5</v>
      </c>
      <c r="L2959">
        <v>162</v>
      </c>
      <c r="M2959">
        <v>81</v>
      </c>
      <c r="N2959">
        <v>52</v>
      </c>
      <c r="O2959">
        <v>110</v>
      </c>
      <c r="P2959" t="s">
        <v>51</v>
      </c>
      <c r="Q2959" t="s">
        <v>51</v>
      </c>
      <c r="R2959" t="s">
        <v>51</v>
      </c>
      <c r="S2959" t="s">
        <v>51</v>
      </c>
      <c r="T2959">
        <v>659</v>
      </c>
      <c r="U2959">
        <v>5420</v>
      </c>
      <c r="V2959">
        <v>1296</v>
      </c>
      <c r="W2959">
        <v>266</v>
      </c>
      <c r="X2959">
        <v>15</v>
      </c>
      <c r="Y2959">
        <v>195</v>
      </c>
      <c r="Z2959">
        <v>451</v>
      </c>
      <c r="AA2959">
        <v>1454</v>
      </c>
      <c r="AB2959">
        <v>54</v>
      </c>
      <c r="AC2959">
        <v>23</v>
      </c>
      <c r="AD2959">
        <v>65</v>
      </c>
      <c r="AE2959">
        <v>31</v>
      </c>
      <c r="AF2959">
        <v>956</v>
      </c>
      <c r="AG2959">
        <v>910</v>
      </c>
      <c r="AH2959">
        <v>5.84</v>
      </c>
      <c r="AI2959">
        <v>1</v>
      </c>
      <c r="AJ2959">
        <v>5</v>
      </c>
      <c r="AK2959">
        <v>26</v>
      </c>
      <c r="AL2959">
        <v>4206</v>
      </c>
      <c r="AM2959">
        <v>1518</v>
      </c>
      <c r="AN2959">
        <v>258</v>
      </c>
      <c r="AO2959">
        <v>563</v>
      </c>
      <c r="AP2959">
        <v>1234</v>
      </c>
      <c r="AQ2959">
        <v>74</v>
      </c>
      <c r="AR2959">
        <v>101</v>
      </c>
      <c r="AS2959">
        <v>0.98699999999999999</v>
      </c>
      <c r="AT2959" t="s">
        <v>218</v>
      </c>
      <c r="AU2959" t="s">
        <v>583</v>
      </c>
      <c r="AV2959">
        <v>793229</v>
      </c>
      <c r="AW2959">
        <v>103</v>
      </c>
      <c r="AX2959">
        <v>105</v>
      </c>
      <c r="AY2959" t="s">
        <v>95</v>
      </c>
      <c r="AZ2959" t="s">
        <v>95</v>
      </c>
      <c r="BA2959" t="s">
        <v>95</v>
      </c>
    </row>
    <row r="2960" spans="1:53" x14ac:dyDescent="0.45">
      <c r="A2960" s="6" t="b">
        <f>Teams[[#This Row],[yearID]]&gt;=1973</f>
        <v>1</v>
      </c>
      <c r="B2960" s="6" t="b">
        <f>Teams[[#This Row],[yearID]]&gt;=1903</f>
        <v>1</v>
      </c>
      <c r="C2960" s="6" t="str">
        <f>_xlfn.XLOOKUP(Teams[[#This Row],[franchID]], franchises[franchID], franchises[franchName])</f>
        <v>Boston Red Sox</v>
      </c>
      <c r="D2960" s="6">
        <f>IF(Teams[[#This Row],[LgWin]]="Y", 1,
IF(Teams[[#This Row],[LgWin]] = "N", 0, " "))</f>
        <v>0</v>
      </c>
      <c r="E2960" s="6">
        <f>IF(Teams[[#This Row],[WSWin]]="Y", 1,
IF(Teams[[#This Row],[WSWin]] = "N", 0, " "))</f>
        <v>0</v>
      </c>
      <c r="F2960">
        <v>2021</v>
      </c>
      <c r="G2960" t="s">
        <v>410</v>
      </c>
      <c r="H2960" t="s">
        <v>54</v>
      </c>
      <c r="I2960" t="s">
        <v>54</v>
      </c>
      <c r="J2960" t="s">
        <v>37</v>
      </c>
      <c r="K2960">
        <v>2</v>
      </c>
      <c r="L2960">
        <v>162</v>
      </c>
      <c r="M2960">
        <v>81</v>
      </c>
      <c r="N2960">
        <v>92</v>
      </c>
      <c r="O2960">
        <v>70</v>
      </c>
      <c r="P2960" t="s">
        <v>51</v>
      </c>
      <c r="Q2960" t="s">
        <v>76</v>
      </c>
      <c r="R2960" t="s">
        <v>51</v>
      </c>
      <c r="S2960" t="s">
        <v>51</v>
      </c>
      <c r="T2960">
        <v>829</v>
      </c>
      <c r="U2960">
        <v>5495</v>
      </c>
      <c r="V2960">
        <v>1434</v>
      </c>
      <c r="W2960">
        <v>330</v>
      </c>
      <c r="X2960">
        <v>23</v>
      </c>
      <c r="Y2960">
        <v>219</v>
      </c>
      <c r="Z2960">
        <v>512</v>
      </c>
      <c r="AA2960">
        <v>1386</v>
      </c>
      <c r="AB2960">
        <v>40</v>
      </c>
      <c r="AC2960">
        <v>21</v>
      </c>
      <c r="AD2960">
        <v>61</v>
      </c>
      <c r="AE2960">
        <v>42</v>
      </c>
      <c r="AF2960">
        <v>749</v>
      </c>
      <c r="AG2960">
        <v>671</v>
      </c>
      <c r="AH2960">
        <v>4.26</v>
      </c>
      <c r="AI2960">
        <v>0</v>
      </c>
      <c r="AJ2960">
        <v>7</v>
      </c>
      <c r="AK2960">
        <v>49</v>
      </c>
      <c r="AL2960">
        <v>4257</v>
      </c>
      <c r="AM2960">
        <v>1409</v>
      </c>
      <c r="AN2960">
        <v>176</v>
      </c>
      <c r="AO2960">
        <v>546</v>
      </c>
      <c r="AP2960">
        <v>1527</v>
      </c>
      <c r="AQ2960">
        <v>108</v>
      </c>
      <c r="AR2960">
        <v>143</v>
      </c>
      <c r="AS2960">
        <v>0.98099999999999998</v>
      </c>
      <c r="AT2960" t="s">
        <v>441</v>
      </c>
      <c r="AU2960" t="s">
        <v>493</v>
      </c>
      <c r="AV2960">
        <v>1725323</v>
      </c>
      <c r="AW2960">
        <v>109</v>
      </c>
      <c r="AX2960">
        <v>109</v>
      </c>
      <c r="AY2960" t="s">
        <v>54</v>
      </c>
      <c r="AZ2960" t="s">
        <v>54</v>
      </c>
      <c r="BA2960" t="s">
        <v>54</v>
      </c>
    </row>
    <row r="2961" spans="1:53" x14ac:dyDescent="0.45">
      <c r="A2961" s="6" t="b">
        <f>Teams[[#This Row],[yearID]]&gt;=1973</f>
        <v>1</v>
      </c>
      <c r="B2961" s="6" t="b">
        <f>Teams[[#This Row],[yearID]]&gt;=1903</f>
        <v>1</v>
      </c>
      <c r="C2961" s="6" t="str">
        <f>_xlfn.XLOOKUP(Teams[[#This Row],[franchID]], franchises[franchID], franchises[franchName])</f>
        <v>Chicago White Sox</v>
      </c>
      <c r="D2961" s="6">
        <f>IF(Teams[[#This Row],[LgWin]]="Y", 1,
IF(Teams[[#This Row],[LgWin]] = "N", 0, " "))</f>
        <v>0</v>
      </c>
      <c r="E2961" s="6">
        <f>IF(Teams[[#This Row],[WSWin]]="Y", 1,
IF(Teams[[#This Row],[WSWin]] = "N", 0, " "))</f>
        <v>0</v>
      </c>
      <c r="F2961">
        <v>2021</v>
      </c>
      <c r="G2961" t="s">
        <v>410</v>
      </c>
      <c r="H2961" t="s">
        <v>415</v>
      </c>
      <c r="I2961" t="s">
        <v>416</v>
      </c>
      <c r="J2961" t="s">
        <v>591</v>
      </c>
      <c r="K2961">
        <v>1</v>
      </c>
      <c r="L2961">
        <v>162</v>
      </c>
      <c r="M2961">
        <v>81</v>
      </c>
      <c r="N2961">
        <v>93</v>
      </c>
      <c r="O2961">
        <v>69</v>
      </c>
      <c r="P2961" t="s">
        <v>76</v>
      </c>
      <c r="Q2961" t="s">
        <v>51</v>
      </c>
      <c r="R2961" t="s">
        <v>51</v>
      </c>
      <c r="S2961" t="s">
        <v>51</v>
      </c>
      <c r="T2961">
        <v>796</v>
      </c>
      <c r="U2961">
        <v>5357</v>
      </c>
      <c r="V2961">
        <v>1373</v>
      </c>
      <c r="W2961">
        <v>275</v>
      </c>
      <c r="X2961">
        <v>22</v>
      </c>
      <c r="Y2961">
        <v>190</v>
      </c>
      <c r="Z2961">
        <v>586</v>
      </c>
      <c r="AA2961">
        <v>1389</v>
      </c>
      <c r="AB2961">
        <v>57</v>
      </c>
      <c r="AC2961">
        <v>20</v>
      </c>
      <c r="AD2961">
        <v>78</v>
      </c>
      <c r="AE2961">
        <v>39</v>
      </c>
      <c r="AF2961">
        <v>636</v>
      </c>
      <c r="AG2961">
        <v>581</v>
      </c>
      <c r="AH2961">
        <v>3.73</v>
      </c>
      <c r="AI2961">
        <v>4</v>
      </c>
      <c r="AJ2961">
        <v>13</v>
      </c>
      <c r="AK2961">
        <v>43</v>
      </c>
      <c r="AL2961">
        <v>4210</v>
      </c>
      <c r="AM2961">
        <v>1205</v>
      </c>
      <c r="AN2961">
        <v>182</v>
      </c>
      <c r="AO2961">
        <v>485</v>
      </c>
      <c r="AP2961">
        <v>1588</v>
      </c>
      <c r="AQ2961">
        <v>97</v>
      </c>
      <c r="AR2961">
        <v>112</v>
      </c>
      <c r="AS2961">
        <v>0.98199999999999998</v>
      </c>
      <c r="AT2961" t="s">
        <v>417</v>
      </c>
      <c r="AU2961" t="s">
        <v>720</v>
      </c>
      <c r="AV2961">
        <v>1596385</v>
      </c>
      <c r="AW2961">
        <v>101</v>
      </c>
      <c r="AX2961">
        <v>100</v>
      </c>
      <c r="AY2961" t="s">
        <v>416</v>
      </c>
      <c r="AZ2961" t="s">
        <v>415</v>
      </c>
      <c r="BA2961" t="s">
        <v>415</v>
      </c>
    </row>
    <row r="2962" spans="1:53" x14ac:dyDescent="0.45">
      <c r="A2962" s="6" t="b">
        <f>Teams[[#This Row],[yearID]]&gt;=1973</f>
        <v>1</v>
      </c>
      <c r="B2962" s="6" t="b">
        <f>Teams[[#This Row],[yearID]]&gt;=1903</f>
        <v>1</v>
      </c>
      <c r="C2962" s="6" t="str">
        <f>_xlfn.XLOOKUP(Teams[[#This Row],[franchID]], franchises[franchID], franchises[franchName])</f>
        <v>Chicago Cubs</v>
      </c>
      <c r="D2962" s="6">
        <f>IF(Teams[[#This Row],[LgWin]]="Y", 1,
IF(Teams[[#This Row],[LgWin]] = "N", 0, " "))</f>
        <v>0</v>
      </c>
      <c r="E2962" s="6">
        <f>IF(Teams[[#This Row],[WSWin]]="Y", 1,
IF(Teams[[#This Row],[WSWin]] = "N", 0, " "))</f>
        <v>0</v>
      </c>
      <c r="F2962">
        <v>2021</v>
      </c>
      <c r="G2962" t="s">
        <v>157</v>
      </c>
      <c r="H2962" t="s">
        <v>161</v>
      </c>
      <c r="I2962" t="s">
        <v>162</v>
      </c>
      <c r="J2962" t="s">
        <v>591</v>
      </c>
      <c r="K2962">
        <v>4</v>
      </c>
      <c r="L2962">
        <v>162</v>
      </c>
      <c r="M2962">
        <v>81</v>
      </c>
      <c r="N2962">
        <v>71</v>
      </c>
      <c r="O2962">
        <v>91</v>
      </c>
      <c r="P2962" t="s">
        <v>51</v>
      </c>
      <c r="Q2962" t="s">
        <v>51</v>
      </c>
      <c r="R2962" t="s">
        <v>51</v>
      </c>
      <c r="S2962" t="s">
        <v>51</v>
      </c>
      <c r="T2962">
        <v>705</v>
      </c>
      <c r="U2962">
        <v>5306</v>
      </c>
      <c r="V2962">
        <v>1255</v>
      </c>
      <c r="W2962">
        <v>225</v>
      </c>
      <c r="X2962">
        <v>26</v>
      </c>
      <c r="Y2962">
        <v>210</v>
      </c>
      <c r="Z2962">
        <v>502</v>
      </c>
      <c r="AA2962">
        <v>1596</v>
      </c>
      <c r="AB2962">
        <v>86</v>
      </c>
      <c r="AC2962">
        <v>37</v>
      </c>
      <c r="AD2962">
        <v>92</v>
      </c>
      <c r="AE2962">
        <v>30</v>
      </c>
      <c r="AF2962">
        <v>839</v>
      </c>
      <c r="AG2962">
        <v>765</v>
      </c>
      <c r="AH2962">
        <v>4.87</v>
      </c>
      <c r="AI2962">
        <v>1</v>
      </c>
      <c r="AJ2962">
        <v>8</v>
      </c>
      <c r="AK2962">
        <v>40</v>
      </c>
      <c r="AL2962">
        <v>4238</v>
      </c>
      <c r="AM2962">
        <v>1386</v>
      </c>
      <c r="AN2962">
        <v>235</v>
      </c>
      <c r="AO2962">
        <v>596</v>
      </c>
      <c r="AP2962">
        <v>1358</v>
      </c>
      <c r="AQ2962">
        <v>87</v>
      </c>
      <c r="AR2962">
        <v>149</v>
      </c>
      <c r="AS2962">
        <v>0.98499999999999999</v>
      </c>
      <c r="AT2962" t="s">
        <v>434</v>
      </c>
      <c r="AU2962" t="s">
        <v>473</v>
      </c>
      <c r="AV2962">
        <v>1978934</v>
      </c>
      <c r="AW2962">
        <v>100</v>
      </c>
      <c r="AX2962">
        <v>101</v>
      </c>
      <c r="AY2962" t="s">
        <v>162</v>
      </c>
      <c r="AZ2962" t="s">
        <v>161</v>
      </c>
      <c r="BA2962" t="s">
        <v>161</v>
      </c>
    </row>
    <row r="2963" spans="1:53" x14ac:dyDescent="0.45">
      <c r="A2963" s="6" t="b">
        <f>Teams[[#This Row],[yearID]]&gt;=1973</f>
        <v>1</v>
      </c>
      <c r="B2963" s="6" t="b">
        <f>Teams[[#This Row],[yearID]]&gt;=1903</f>
        <v>1</v>
      </c>
      <c r="C2963" s="6" t="str">
        <f>_xlfn.XLOOKUP(Teams[[#This Row],[franchID]], franchises[franchID], franchises[franchName])</f>
        <v>Cincinnati Reds</v>
      </c>
      <c r="D2963" s="6">
        <f>IF(Teams[[#This Row],[LgWin]]="Y", 1,
IF(Teams[[#This Row],[LgWin]] = "N", 0, " "))</f>
        <v>0</v>
      </c>
      <c r="E2963" s="6">
        <f>IF(Teams[[#This Row],[WSWin]]="Y", 1,
IF(Teams[[#This Row],[WSWin]] = "N", 0, " "))</f>
        <v>0</v>
      </c>
      <c r="F2963">
        <v>2021</v>
      </c>
      <c r="G2963" t="s">
        <v>157</v>
      </c>
      <c r="H2963" t="s">
        <v>167</v>
      </c>
      <c r="I2963" t="s">
        <v>167</v>
      </c>
      <c r="J2963" t="s">
        <v>591</v>
      </c>
      <c r="K2963">
        <v>3</v>
      </c>
      <c r="L2963">
        <v>162</v>
      </c>
      <c r="M2963">
        <v>81</v>
      </c>
      <c r="N2963">
        <v>83</v>
      </c>
      <c r="O2963">
        <v>79</v>
      </c>
      <c r="P2963" t="s">
        <v>51</v>
      </c>
      <c r="Q2963" t="s">
        <v>51</v>
      </c>
      <c r="R2963" t="s">
        <v>51</v>
      </c>
      <c r="S2963" t="s">
        <v>51</v>
      </c>
      <c r="T2963">
        <v>786</v>
      </c>
      <c r="U2963">
        <v>5423</v>
      </c>
      <c r="V2963">
        <v>1352</v>
      </c>
      <c r="W2963">
        <v>295</v>
      </c>
      <c r="X2963">
        <v>13</v>
      </c>
      <c r="Y2963">
        <v>222</v>
      </c>
      <c r="Z2963">
        <v>553</v>
      </c>
      <c r="AA2963">
        <v>1425</v>
      </c>
      <c r="AB2963">
        <v>36</v>
      </c>
      <c r="AC2963">
        <v>24</v>
      </c>
      <c r="AD2963">
        <v>105</v>
      </c>
      <c r="AE2963">
        <v>45</v>
      </c>
      <c r="AF2963">
        <v>760</v>
      </c>
      <c r="AG2963">
        <v>702</v>
      </c>
      <c r="AH2963">
        <v>4.4000000000000004</v>
      </c>
      <c r="AI2963">
        <v>1</v>
      </c>
      <c r="AJ2963">
        <v>8</v>
      </c>
      <c r="AK2963">
        <v>41</v>
      </c>
      <c r="AL2963">
        <v>4303</v>
      </c>
      <c r="AM2963">
        <v>1330</v>
      </c>
      <c r="AN2963">
        <v>206</v>
      </c>
      <c r="AO2963">
        <v>617</v>
      </c>
      <c r="AP2963">
        <v>1524</v>
      </c>
      <c r="AQ2963">
        <v>91</v>
      </c>
      <c r="AR2963">
        <v>124</v>
      </c>
      <c r="AS2963">
        <v>0.98399999999999999</v>
      </c>
      <c r="AT2963" t="s">
        <v>165</v>
      </c>
      <c r="AU2963" t="s">
        <v>618</v>
      </c>
      <c r="AV2963">
        <v>1505024</v>
      </c>
      <c r="AW2963">
        <v>113</v>
      </c>
      <c r="AX2963">
        <v>113</v>
      </c>
      <c r="AY2963" t="s">
        <v>167</v>
      </c>
      <c r="AZ2963" t="s">
        <v>167</v>
      </c>
      <c r="BA2963" t="s">
        <v>167</v>
      </c>
    </row>
    <row r="2964" spans="1:53" x14ac:dyDescent="0.45">
      <c r="A2964" s="6" t="b">
        <f>Teams[[#This Row],[yearID]]&gt;=1973</f>
        <v>1</v>
      </c>
      <c r="B2964" s="6" t="b">
        <f>Teams[[#This Row],[yearID]]&gt;=1903</f>
        <v>1</v>
      </c>
      <c r="C2964" s="6" t="str">
        <f>_xlfn.XLOOKUP(Teams[[#This Row],[franchID]], franchises[franchID], franchises[franchName])</f>
        <v>Cleveland Indians</v>
      </c>
      <c r="D2964" s="6">
        <f>IF(Teams[[#This Row],[LgWin]]="Y", 1,
IF(Teams[[#This Row],[LgWin]] = "N", 0, " "))</f>
        <v>0</v>
      </c>
      <c r="E2964" s="6">
        <f>IF(Teams[[#This Row],[WSWin]]="Y", 1,
IF(Teams[[#This Row],[WSWin]] = "N", 0, " "))</f>
        <v>0</v>
      </c>
      <c r="F2964">
        <v>2021</v>
      </c>
      <c r="G2964" t="s">
        <v>410</v>
      </c>
      <c r="H2964" t="s">
        <v>64</v>
      </c>
      <c r="I2964" t="s">
        <v>64</v>
      </c>
      <c r="J2964" t="s">
        <v>591</v>
      </c>
      <c r="K2964">
        <v>2</v>
      </c>
      <c r="L2964">
        <v>162</v>
      </c>
      <c r="M2964">
        <v>81</v>
      </c>
      <c r="N2964">
        <v>80</v>
      </c>
      <c r="O2964">
        <v>82</v>
      </c>
      <c r="P2964" t="s">
        <v>51</v>
      </c>
      <c r="Q2964" t="s">
        <v>51</v>
      </c>
      <c r="R2964" t="s">
        <v>51</v>
      </c>
      <c r="S2964" t="s">
        <v>51</v>
      </c>
      <c r="T2964">
        <v>717</v>
      </c>
      <c r="U2964">
        <v>5332</v>
      </c>
      <c r="V2964">
        <v>1269</v>
      </c>
      <c r="W2964">
        <v>248</v>
      </c>
      <c r="X2964">
        <v>22</v>
      </c>
      <c r="Y2964">
        <v>203</v>
      </c>
      <c r="Z2964">
        <v>453</v>
      </c>
      <c r="AA2964">
        <v>1387</v>
      </c>
      <c r="AB2964">
        <v>109</v>
      </c>
      <c r="AC2964">
        <v>17</v>
      </c>
      <c r="AD2964">
        <v>64</v>
      </c>
      <c r="AE2964">
        <v>36</v>
      </c>
      <c r="AF2964">
        <v>727</v>
      </c>
      <c r="AG2964">
        <v>679</v>
      </c>
      <c r="AH2964">
        <v>4.34</v>
      </c>
      <c r="AI2964">
        <v>0</v>
      </c>
      <c r="AJ2964">
        <v>9</v>
      </c>
      <c r="AK2964">
        <v>39</v>
      </c>
      <c r="AL2964">
        <v>4224</v>
      </c>
      <c r="AM2964">
        <v>1281</v>
      </c>
      <c r="AN2964">
        <v>216</v>
      </c>
      <c r="AO2964">
        <v>522</v>
      </c>
      <c r="AP2964">
        <v>1391</v>
      </c>
      <c r="AQ2964">
        <v>86</v>
      </c>
      <c r="AR2964">
        <v>138</v>
      </c>
      <c r="AS2964">
        <v>0.98499999999999999</v>
      </c>
      <c r="AT2964" t="s">
        <v>487</v>
      </c>
      <c r="AU2964" t="s">
        <v>643</v>
      </c>
      <c r="AV2964">
        <v>1114368</v>
      </c>
      <c r="AW2964">
        <v>101</v>
      </c>
      <c r="AX2964">
        <v>101</v>
      </c>
      <c r="AY2964" t="s">
        <v>64</v>
      </c>
      <c r="AZ2964" t="s">
        <v>64</v>
      </c>
      <c r="BA2964" t="s">
        <v>64</v>
      </c>
    </row>
    <row r="2965" spans="1:53" x14ac:dyDescent="0.45">
      <c r="A2965" s="6" t="b">
        <f>Teams[[#This Row],[yearID]]&gt;=1973</f>
        <v>1</v>
      </c>
      <c r="B2965" s="6" t="b">
        <f>Teams[[#This Row],[yearID]]&gt;=1903</f>
        <v>1</v>
      </c>
      <c r="C2965" s="6" t="str">
        <f>_xlfn.XLOOKUP(Teams[[#This Row],[franchID]], franchises[franchID], franchises[franchName])</f>
        <v>Colorado Rockies</v>
      </c>
      <c r="D2965" s="6">
        <f>IF(Teams[[#This Row],[LgWin]]="Y", 1,
IF(Teams[[#This Row],[LgWin]] = "N", 0, " "))</f>
        <v>0</v>
      </c>
      <c r="E2965" s="6">
        <f>IF(Teams[[#This Row],[WSWin]]="Y", 1,
IF(Teams[[#This Row],[WSWin]] = "N", 0, " "))</f>
        <v>0</v>
      </c>
      <c r="F2965">
        <v>2021</v>
      </c>
      <c r="G2965" t="s">
        <v>157</v>
      </c>
      <c r="H2965" t="s">
        <v>241</v>
      </c>
      <c r="I2965" t="s">
        <v>241</v>
      </c>
      <c r="J2965" t="s">
        <v>8</v>
      </c>
      <c r="K2965">
        <v>4</v>
      </c>
      <c r="L2965">
        <v>161</v>
      </c>
      <c r="M2965">
        <v>81</v>
      </c>
      <c r="N2965">
        <v>74</v>
      </c>
      <c r="O2965">
        <v>87</v>
      </c>
      <c r="P2965" t="s">
        <v>51</v>
      </c>
      <c r="Q2965" t="s">
        <v>51</v>
      </c>
      <c r="R2965" t="s">
        <v>51</v>
      </c>
      <c r="S2965" t="s">
        <v>51</v>
      </c>
      <c r="T2965">
        <v>739</v>
      </c>
      <c r="U2965">
        <v>5374</v>
      </c>
      <c r="V2965">
        <v>1338</v>
      </c>
      <c r="W2965">
        <v>275</v>
      </c>
      <c r="X2965">
        <v>34</v>
      </c>
      <c r="Y2965">
        <v>182</v>
      </c>
      <c r="Z2965">
        <v>491</v>
      </c>
      <c r="AA2965">
        <v>1356</v>
      </c>
      <c r="AB2965">
        <v>76</v>
      </c>
      <c r="AC2965">
        <v>23</v>
      </c>
      <c r="AD2965">
        <v>58</v>
      </c>
      <c r="AE2965">
        <v>36</v>
      </c>
      <c r="AF2965">
        <v>796</v>
      </c>
      <c r="AG2965">
        <v>748</v>
      </c>
      <c r="AH2965">
        <v>4.82</v>
      </c>
      <c r="AI2965">
        <v>3</v>
      </c>
      <c r="AJ2965">
        <v>6</v>
      </c>
      <c r="AK2965">
        <v>33</v>
      </c>
      <c r="AL2965">
        <v>4191</v>
      </c>
      <c r="AM2965">
        <v>1397</v>
      </c>
      <c r="AN2965">
        <v>196</v>
      </c>
      <c r="AO2965">
        <v>539</v>
      </c>
      <c r="AP2965">
        <v>1269</v>
      </c>
      <c r="AQ2965">
        <v>73</v>
      </c>
      <c r="AR2965">
        <v>140</v>
      </c>
      <c r="AS2965">
        <v>0.98699999999999999</v>
      </c>
      <c r="AT2965" t="s">
        <v>584</v>
      </c>
      <c r="AU2965" t="s">
        <v>594</v>
      </c>
      <c r="AV2965">
        <v>1938645</v>
      </c>
      <c r="AW2965">
        <v>112</v>
      </c>
      <c r="AX2965">
        <v>113</v>
      </c>
      <c r="AY2965" t="s">
        <v>241</v>
      </c>
      <c r="AZ2965" t="s">
        <v>241</v>
      </c>
      <c r="BA2965" t="s">
        <v>241</v>
      </c>
    </row>
    <row r="2966" spans="1:53" x14ac:dyDescent="0.45">
      <c r="A2966" s="6" t="b">
        <f>Teams[[#This Row],[yearID]]&gt;=1973</f>
        <v>1</v>
      </c>
      <c r="B2966" s="6" t="b">
        <f>Teams[[#This Row],[yearID]]&gt;=1903</f>
        <v>1</v>
      </c>
      <c r="C2966" s="6" t="str">
        <f>_xlfn.XLOOKUP(Teams[[#This Row],[franchID]], franchises[franchID], franchises[franchName])</f>
        <v>Detroit Tigers</v>
      </c>
      <c r="D2966" s="6">
        <f>IF(Teams[[#This Row],[LgWin]]="Y", 1,
IF(Teams[[#This Row],[LgWin]] = "N", 0, " "))</f>
        <v>0</v>
      </c>
      <c r="E2966" s="6">
        <f>IF(Teams[[#This Row],[WSWin]]="Y", 1,
IF(Teams[[#This Row],[WSWin]] = "N", 0, " "))</f>
        <v>0</v>
      </c>
      <c r="F2966">
        <v>2021</v>
      </c>
      <c r="G2966" t="s">
        <v>410</v>
      </c>
      <c r="H2966" t="s">
        <v>419</v>
      </c>
      <c r="I2966" t="s">
        <v>419</v>
      </c>
      <c r="J2966" t="s">
        <v>591</v>
      </c>
      <c r="K2966">
        <v>3</v>
      </c>
      <c r="L2966">
        <v>162</v>
      </c>
      <c r="M2966">
        <v>81</v>
      </c>
      <c r="N2966">
        <v>77</v>
      </c>
      <c r="O2966">
        <v>85</v>
      </c>
      <c r="P2966" t="s">
        <v>51</v>
      </c>
      <c r="Q2966" t="s">
        <v>51</v>
      </c>
      <c r="R2966" t="s">
        <v>51</v>
      </c>
      <c r="S2966" t="s">
        <v>51</v>
      </c>
      <c r="T2966">
        <v>697</v>
      </c>
      <c r="U2966">
        <v>5376</v>
      </c>
      <c r="V2966">
        <v>1299</v>
      </c>
      <c r="W2966">
        <v>236</v>
      </c>
      <c r="X2966">
        <v>37</v>
      </c>
      <c r="Y2966">
        <v>179</v>
      </c>
      <c r="Z2966">
        <v>490</v>
      </c>
      <c r="AA2966">
        <v>1514</v>
      </c>
      <c r="AB2966">
        <v>88</v>
      </c>
      <c r="AC2966">
        <v>25</v>
      </c>
      <c r="AD2966">
        <v>44</v>
      </c>
      <c r="AE2966">
        <v>50</v>
      </c>
      <c r="AF2966">
        <v>756</v>
      </c>
      <c r="AG2966">
        <v>681</v>
      </c>
      <c r="AH2966">
        <v>4.32</v>
      </c>
      <c r="AI2966">
        <v>2</v>
      </c>
      <c r="AJ2966">
        <v>7</v>
      </c>
      <c r="AK2966">
        <v>42</v>
      </c>
      <c r="AL2966">
        <v>4259</v>
      </c>
      <c r="AM2966">
        <v>1370</v>
      </c>
      <c r="AN2966">
        <v>199</v>
      </c>
      <c r="AO2966">
        <v>571</v>
      </c>
      <c r="AP2966">
        <v>1259</v>
      </c>
      <c r="AQ2966">
        <v>83</v>
      </c>
      <c r="AR2966">
        <v>136</v>
      </c>
      <c r="AS2966">
        <v>0.98599999999999999</v>
      </c>
      <c r="AT2966" t="s">
        <v>420</v>
      </c>
      <c r="AU2966" t="s">
        <v>610</v>
      </c>
      <c r="AV2966">
        <v>1102621</v>
      </c>
      <c r="AW2966">
        <v>96</v>
      </c>
      <c r="AX2966">
        <v>98</v>
      </c>
      <c r="AY2966" t="s">
        <v>419</v>
      </c>
      <c r="AZ2966" t="s">
        <v>419</v>
      </c>
      <c r="BA2966" t="s">
        <v>419</v>
      </c>
    </row>
    <row r="2967" spans="1:53" x14ac:dyDescent="0.45">
      <c r="A2967" s="6" t="b">
        <f>Teams[[#This Row],[yearID]]&gt;=1973</f>
        <v>1</v>
      </c>
      <c r="B2967" s="6" t="b">
        <f>Teams[[#This Row],[yearID]]&gt;=1903</f>
        <v>1</v>
      </c>
      <c r="C2967" s="6" t="str">
        <f>_xlfn.XLOOKUP(Teams[[#This Row],[franchID]], franchises[franchID], franchises[franchName])</f>
        <v>Houston Astros</v>
      </c>
      <c r="D2967" s="6">
        <f>IF(Teams[[#This Row],[LgWin]]="Y", 1,
IF(Teams[[#This Row],[LgWin]] = "N", 0, " "))</f>
        <v>1</v>
      </c>
      <c r="E2967" s="6">
        <f>IF(Teams[[#This Row],[WSWin]]="Y", 1,
IF(Teams[[#This Row],[WSWin]] = "N", 0, " "))</f>
        <v>0</v>
      </c>
      <c r="F2967">
        <v>2021</v>
      </c>
      <c r="G2967" t="s">
        <v>410</v>
      </c>
      <c r="H2967" t="s">
        <v>528</v>
      </c>
      <c r="I2967" t="s">
        <v>528</v>
      </c>
      <c r="J2967" t="s">
        <v>8</v>
      </c>
      <c r="K2967">
        <v>1</v>
      </c>
      <c r="L2967">
        <v>162</v>
      </c>
      <c r="M2967">
        <v>81</v>
      </c>
      <c r="N2967">
        <v>95</v>
      </c>
      <c r="O2967">
        <v>67</v>
      </c>
      <c r="P2967" t="s">
        <v>76</v>
      </c>
      <c r="Q2967" t="s">
        <v>51</v>
      </c>
      <c r="R2967" t="s">
        <v>76</v>
      </c>
      <c r="S2967" t="s">
        <v>51</v>
      </c>
      <c r="T2967">
        <v>863</v>
      </c>
      <c r="U2967">
        <v>5593</v>
      </c>
      <c r="V2967">
        <v>1496</v>
      </c>
      <c r="W2967">
        <v>299</v>
      </c>
      <c r="X2967">
        <v>14</v>
      </c>
      <c r="Y2967">
        <v>221</v>
      </c>
      <c r="Z2967">
        <v>569</v>
      </c>
      <c r="AA2967">
        <v>1222</v>
      </c>
      <c r="AB2967">
        <v>53</v>
      </c>
      <c r="AC2967">
        <v>16</v>
      </c>
      <c r="AD2967">
        <v>64</v>
      </c>
      <c r="AE2967">
        <v>54</v>
      </c>
      <c r="AF2967">
        <v>658</v>
      </c>
      <c r="AG2967">
        <v>607</v>
      </c>
      <c r="AH2967">
        <v>3.78</v>
      </c>
      <c r="AI2967">
        <v>2</v>
      </c>
      <c r="AJ2967">
        <v>8</v>
      </c>
      <c r="AK2967">
        <v>34</v>
      </c>
      <c r="AL2967">
        <v>4335</v>
      </c>
      <c r="AM2967">
        <v>1231</v>
      </c>
      <c r="AN2967">
        <v>187</v>
      </c>
      <c r="AO2967">
        <v>549</v>
      </c>
      <c r="AP2967">
        <v>1456</v>
      </c>
      <c r="AQ2967">
        <v>69</v>
      </c>
      <c r="AR2967">
        <v>126</v>
      </c>
      <c r="AS2967">
        <v>0.98799999999999999</v>
      </c>
      <c r="AT2967" t="s">
        <v>539</v>
      </c>
      <c r="AU2967" t="s">
        <v>616</v>
      </c>
      <c r="AV2967">
        <v>2068509</v>
      </c>
      <c r="AW2967">
        <v>101</v>
      </c>
      <c r="AX2967">
        <v>99</v>
      </c>
      <c r="AY2967" t="s">
        <v>528</v>
      </c>
      <c r="AZ2967" t="s">
        <v>528</v>
      </c>
      <c r="BA2967" t="s">
        <v>528</v>
      </c>
    </row>
    <row r="2968" spans="1:53" x14ac:dyDescent="0.45">
      <c r="A2968" s="6" t="b">
        <f>Teams[[#This Row],[yearID]]&gt;=1973</f>
        <v>1</v>
      </c>
      <c r="B2968" s="6" t="b">
        <f>Teams[[#This Row],[yearID]]&gt;=1903</f>
        <v>1</v>
      </c>
      <c r="C2968" s="6" t="str">
        <f>_xlfn.XLOOKUP(Teams[[#This Row],[franchID]], franchises[franchID], franchises[franchName])</f>
        <v>Kansas City Royals</v>
      </c>
      <c r="D2968" s="6">
        <f>IF(Teams[[#This Row],[LgWin]]="Y", 1,
IF(Teams[[#This Row],[LgWin]] = "N", 0, " "))</f>
        <v>0</v>
      </c>
      <c r="E2968" s="6">
        <f>IF(Teams[[#This Row],[WSWin]]="Y", 1,
IF(Teams[[#This Row],[WSWin]] = "N", 0, " "))</f>
        <v>0</v>
      </c>
      <c r="F2968">
        <v>2021</v>
      </c>
      <c r="G2968" t="s">
        <v>410</v>
      </c>
      <c r="H2968" t="s">
        <v>509</v>
      </c>
      <c r="I2968" t="s">
        <v>548</v>
      </c>
      <c r="J2968" t="s">
        <v>591</v>
      </c>
      <c r="K2968">
        <v>4</v>
      </c>
      <c r="L2968">
        <v>162</v>
      </c>
      <c r="M2968">
        <v>81</v>
      </c>
      <c r="N2968">
        <v>74</v>
      </c>
      <c r="O2968">
        <v>88</v>
      </c>
      <c r="P2968" t="s">
        <v>51</v>
      </c>
      <c r="Q2968" t="s">
        <v>51</v>
      </c>
      <c r="R2968" t="s">
        <v>51</v>
      </c>
      <c r="S2968" t="s">
        <v>51</v>
      </c>
      <c r="T2968">
        <v>686</v>
      </c>
      <c r="U2968">
        <v>5427</v>
      </c>
      <c r="V2968">
        <v>1349</v>
      </c>
      <c r="W2968">
        <v>251</v>
      </c>
      <c r="X2968">
        <v>29</v>
      </c>
      <c r="Y2968">
        <v>163</v>
      </c>
      <c r="Z2968">
        <v>421</v>
      </c>
      <c r="AA2968">
        <v>1258</v>
      </c>
      <c r="AB2968">
        <v>124</v>
      </c>
      <c r="AC2968">
        <v>33</v>
      </c>
      <c r="AD2968">
        <v>55</v>
      </c>
      <c r="AE2968">
        <v>52</v>
      </c>
      <c r="AF2968">
        <v>788</v>
      </c>
      <c r="AG2968">
        <v>731</v>
      </c>
      <c r="AH2968">
        <v>4.6399999999999997</v>
      </c>
      <c r="AI2968">
        <v>1</v>
      </c>
      <c r="AJ2968">
        <v>7</v>
      </c>
      <c r="AK2968">
        <v>37</v>
      </c>
      <c r="AL2968">
        <v>4252</v>
      </c>
      <c r="AM2968">
        <v>1375</v>
      </c>
      <c r="AN2968">
        <v>189</v>
      </c>
      <c r="AO2968">
        <v>591</v>
      </c>
      <c r="AP2968">
        <v>1344</v>
      </c>
      <c r="AQ2968">
        <v>84</v>
      </c>
      <c r="AR2968">
        <v>152</v>
      </c>
      <c r="AS2968">
        <v>0.98499999999999999</v>
      </c>
      <c r="AT2968" t="s">
        <v>549</v>
      </c>
      <c r="AU2968" t="s">
        <v>590</v>
      </c>
      <c r="AV2968">
        <v>1159613</v>
      </c>
      <c r="AW2968">
        <v>105</v>
      </c>
      <c r="AX2968">
        <v>106</v>
      </c>
      <c r="AY2968" t="s">
        <v>548</v>
      </c>
      <c r="AZ2968" t="s">
        <v>509</v>
      </c>
      <c r="BA2968" t="s">
        <v>509</v>
      </c>
    </row>
    <row r="2969" spans="1:53" x14ac:dyDescent="0.45">
      <c r="A2969" s="6" t="b">
        <f>Teams[[#This Row],[yearID]]&gt;=1973</f>
        <v>1</v>
      </c>
      <c r="B2969" s="6" t="b">
        <f>Teams[[#This Row],[yearID]]&gt;=1903</f>
        <v>1</v>
      </c>
      <c r="C2969" s="6" t="str">
        <f>_xlfn.XLOOKUP(Teams[[#This Row],[franchID]], franchises[franchID], franchises[franchName])</f>
        <v>Los Angeles Angels of Anaheim</v>
      </c>
      <c r="D2969" s="6">
        <f>IF(Teams[[#This Row],[LgWin]]="Y", 1,
IF(Teams[[#This Row],[LgWin]] = "N", 0, " "))</f>
        <v>0</v>
      </c>
      <c r="E2969" s="6">
        <f>IF(Teams[[#This Row],[WSWin]]="Y", 1,
IF(Teams[[#This Row],[WSWin]] = "N", 0, " "))</f>
        <v>0</v>
      </c>
      <c r="F2969">
        <v>2021</v>
      </c>
      <c r="G2969" t="s">
        <v>410</v>
      </c>
      <c r="H2969" t="s">
        <v>519</v>
      </c>
      <c r="I2969" t="s">
        <v>520</v>
      </c>
      <c r="J2969" t="s">
        <v>8</v>
      </c>
      <c r="K2969">
        <v>4</v>
      </c>
      <c r="L2969">
        <v>162</v>
      </c>
      <c r="M2969">
        <v>82</v>
      </c>
      <c r="N2969">
        <v>77</v>
      </c>
      <c r="O2969">
        <v>85</v>
      </c>
      <c r="P2969" t="s">
        <v>51</v>
      </c>
      <c r="Q2969" t="s">
        <v>51</v>
      </c>
      <c r="R2969" t="s">
        <v>51</v>
      </c>
      <c r="S2969" t="s">
        <v>51</v>
      </c>
      <c r="T2969">
        <v>723</v>
      </c>
      <c r="U2969">
        <v>5437</v>
      </c>
      <c r="V2969">
        <v>1331</v>
      </c>
      <c r="W2969">
        <v>265</v>
      </c>
      <c r="X2969">
        <v>23</v>
      </c>
      <c r="Y2969">
        <v>190</v>
      </c>
      <c r="Z2969">
        <v>464</v>
      </c>
      <c r="AA2969">
        <v>1394</v>
      </c>
      <c r="AB2969">
        <v>79</v>
      </c>
      <c r="AC2969">
        <v>26</v>
      </c>
      <c r="AD2969">
        <v>59</v>
      </c>
      <c r="AE2969">
        <v>25</v>
      </c>
      <c r="AF2969">
        <v>804</v>
      </c>
      <c r="AG2969">
        <v>741</v>
      </c>
      <c r="AH2969">
        <v>4.6900000000000004</v>
      </c>
      <c r="AI2969">
        <v>1</v>
      </c>
      <c r="AJ2969">
        <v>4</v>
      </c>
      <c r="AK2969">
        <v>39</v>
      </c>
      <c r="AL2969">
        <v>4265</v>
      </c>
      <c r="AM2969">
        <v>1373</v>
      </c>
      <c r="AN2969">
        <v>188</v>
      </c>
      <c r="AO2969">
        <v>592</v>
      </c>
      <c r="AP2969">
        <v>1453</v>
      </c>
      <c r="AQ2969">
        <v>88</v>
      </c>
      <c r="AR2969">
        <v>131</v>
      </c>
      <c r="AS2969">
        <v>0.98499999999999999</v>
      </c>
      <c r="AT2969" t="s">
        <v>626</v>
      </c>
      <c r="AU2969" t="s">
        <v>644</v>
      </c>
      <c r="AV2969">
        <v>1515689</v>
      </c>
      <c r="AW2969">
        <v>102</v>
      </c>
      <c r="AX2969">
        <v>103</v>
      </c>
      <c r="AY2969" t="s">
        <v>519</v>
      </c>
      <c r="AZ2969" t="s">
        <v>520</v>
      </c>
      <c r="BA2969" t="s">
        <v>520</v>
      </c>
    </row>
    <row r="2970" spans="1:53" x14ac:dyDescent="0.45">
      <c r="A2970" s="6" t="b">
        <f>Teams[[#This Row],[yearID]]&gt;=1973</f>
        <v>1</v>
      </c>
      <c r="B2970" s="6" t="b">
        <f>Teams[[#This Row],[yearID]]&gt;=1903</f>
        <v>1</v>
      </c>
      <c r="C2970" s="6" t="str">
        <f>_xlfn.XLOOKUP(Teams[[#This Row],[franchID]], franchises[franchID], franchises[franchName])</f>
        <v>Los Angeles Dodgers</v>
      </c>
      <c r="D2970" s="6">
        <f>IF(Teams[[#This Row],[LgWin]]="Y", 1,
IF(Teams[[#This Row],[LgWin]] = "N", 0, " "))</f>
        <v>0</v>
      </c>
      <c r="E2970" s="6">
        <f>IF(Teams[[#This Row],[WSWin]]="Y", 1,
IF(Teams[[#This Row],[WSWin]] = "N", 0, " "))</f>
        <v>0</v>
      </c>
      <c r="F2970">
        <v>2021</v>
      </c>
      <c r="G2970" t="s">
        <v>157</v>
      </c>
      <c r="H2970" t="s">
        <v>511</v>
      </c>
      <c r="I2970" t="s">
        <v>260</v>
      </c>
      <c r="J2970" t="s">
        <v>8</v>
      </c>
      <c r="K2970">
        <v>2</v>
      </c>
      <c r="L2970">
        <v>162</v>
      </c>
      <c r="M2970">
        <v>81</v>
      </c>
      <c r="N2970">
        <v>106</v>
      </c>
      <c r="O2970">
        <v>56</v>
      </c>
      <c r="P2970" t="s">
        <v>51</v>
      </c>
      <c r="Q2970" t="s">
        <v>76</v>
      </c>
      <c r="R2970" t="s">
        <v>51</v>
      </c>
      <c r="S2970" t="s">
        <v>51</v>
      </c>
      <c r="T2970">
        <v>830</v>
      </c>
      <c r="U2970">
        <v>5445</v>
      </c>
      <c r="V2970">
        <v>1330</v>
      </c>
      <c r="W2970">
        <v>247</v>
      </c>
      <c r="X2970">
        <v>24</v>
      </c>
      <c r="Y2970">
        <v>237</v>
      </c>
      <c r="Z2970">
        <v>613</v>
      </c>
      <c r="AA2970">
        <v>1408</v>
      </c>
      <c r="AB2970">
        <v>65</v>
      </c>
      <c r="AC2970">
        <v>17</v>
      </c>
      <c r="AD2970">
        <v>104</v>
      </c>
      <c r="AE2970">
        <v>45</v>
      </c>
      <c r="AF2970">
        <v>561</v>
      </c>
      <c r="AG2970">
        <v>486</v>
      </c>
      <c r="AH2970">
        <v>3.01</v>
      </c>
      <c r="AI2970">
        <v>1</v>
      </c>
      <c r="AJ2970">
        <v>17</v>
      </c>
      <c r="AK2970">
        <v>56</v>
      </c>
      <c r="AL2970">
        <v>4356</v>
      </c>
      <c r="AM2970">
        <v>1107</v>
      </c>
      <c r="AN2970">
        <v>161</v>
      </c>
      <c r="AO2970">
        <v>486</v>
      </c>
      <c r="AP2970">
        <v>1599</v>
      </c>
      <c r="AQ2970">
        <v>89</v>
      </c>
      <c r="AR2970">
        <v>94</v>
      </c>
      <c r="AS2970">
        <v>0.98499999999999999</v>
      </c>
      <c r="AT2970" t="s">
        <v>512</v>
      </c>
      <c r="AU2970" t="s">
        <v>531</v>
      </c>
      <c r="AV2970">
        <v>2804693</v>
      </c>
      <c r="AW2970">
        <v>100</v>
      </c>
      <c r="AX2970">
        <v>97</v>
      </c>
      <c r="AY2970" t="s">
        <v>260</v>
      </c>
      <c r="AZ2970" t="s">
        <v>511</v>
      </c>
      <c r="BA2970" t="s">
        <v>511</v>
      </c>
    </row>
    <row r="2971" spans="1:53" x14ac:dyDescent="0.45">
      <c r="A2971" s="6" t="b">
        <f>Teams[[#This Row],[yearID]]&gt;=1973</f>
        <v>1</v>
      </c>
      <c r="B2971" s="6" t="b">
        <f>Teams[[#This Row],[yearID]]&gt;=1903</f>
        <v>1</v>
      </c>
      <c r="C2971" s="6" t="str">
        <f>_xlfn.XLOOKUP(Teams[[#This Row],[franchID]], franchises[franchID], franchises[franchName])</f>
        <v>Florida Marlins</v>
      </c>
      <c r="D2971" s="6">
        <f>IF(Teams[[#This Row],[LgWin]]="Y", 1,
IF(Teams[[#This Row],[LgWin]] = "N", 0, " "))</f>
        <v>0</v>
      </c>
      <c r="E2971" s="6">
        <f>IF(Teams[[#This Row],[WSWin]]="Y", 1,
IF(Teams[[#This Row],[WSWin]] = "N", 0, " "))</f>
        <v>0</v>
      </c>
      <c r="F2971">
        <v>2021</v>
      </c>
      <c r="G2971" t="s">
        <v>157</v>
      </c>
      <c r="H2971" t="s">
        <v>645</v>
      </c>
      <c r="I2971" t="s">
        <v>587</v>
      </c>
      <c r="J2971" t="s">
        <v>37</v>
      </c>
      <c r="K2971">
        <v>4</v>
      </c>
      <c r="L2971">
        <v>162</v>
      </c>
      <c r="M2971">
        <v>81</v>
      </c>
      <c r="N2971">
        <v>67</v>
      </c>
      <c r="O2971">
        <v>95</v>
      </c>
      <c r="P2971" t="s">
        <v>51</v>
      </c>
      <c r="Q2971" t="s">
        <v>51</v>
      </c>
      <c r="R2971" t="s">
        <v>51</v>
      </c>
      <c r="S2971" t="s">
        <v>51</v>
      </c>
      <c r="T2971">
        <v>623</v>
      </c>
      <c r="U2971">
        <v>5348</v>
      </c>
      <c r="V2971">
        <v>1244</v>
      </c>
      <c r="W2971">
        <v>226</v>
      </c>
      <c r="X2971">
        <v>23</v>
      </c>
      <c r="Y2971">
        <v>158</v>
      </c>
      <c r="Z2971">
        <v>450</v>
      </c>
      <c r="AA2971">
        <v>1553</v>
      </c>
      <c r="AB2971">
        <v>106</v>
      </c>
      <c r="AC2971">
        <v>29</v>
      </c>
      <c r="AD2971">
        <v>65</v>
      </c>
      <c r="AE2971">
        <v>30</v>
      </c>
      <c r="AF2971">
        <v>701</v>
      </c>
      <c r="AG2971">
        <v>622</v>
      </c>
      <c r="AH2971">
        <v>3.96</v>
      </c>
      <c r="AI2971">
        <v>1</v>
      </c>
      <c r="AJ2971">
        <v>8</v>
      </c>
      <c r="AK2971">
        <v>33</v>
      </c>
      <c r="AL2971">
        <v>4245</v>
      </c>
      <c r="AM2971">
        <v>1282</v>
      </c>
      <c r="AN2971">
        <v>162</v>
      </c>
      <c r="AO2971">
        <v>529</v>
      </c>
      <c r="AP2971">
        <v>1381</v>
      </c>
      <c r="AQ2971">
        <v>122</v>
      </c>
      <c r="AR2971">
        <v>146</v>
      </c>
      <c r="AS2971">
        <v>0.97899999999999998</v>
      </c>
      <c r="AT2971" t="s">
        <v>646</v>
      </c>
      <c r="AU2971" t="s">
        <v>647</v>
      </c>
      <c r="AV2971">
        <v>642617</v>
      </c>
      <c r="AW2971">
        <v>98</v>
      </c>
      <c r="AX2971">
        <v>99</v>
      </c>
      <c r="AY2971" t="s">
        <v>645</v>
      </c>
      <c r="AZ2971" t="s">
        <v>586</v>
      </c>
      <c r="BA2971" t="s">
        <v>645</v>
      </c>
    </row>
    <row r="2972" spans="1:53" x14ac:dyDescent="0.45">
      <c r="A2972" s="6" t="b">
        <f>Teams[[#This Row],[yearID]]&gt;=1973</f>
        <v>1</v>
      </c>
      <c r="B2972" s="6" t="b">
        <f>Teams[[#This Row],[yearID]]&gt;=1903</f>
        <v>1</v>
      </c>
      <c r="C2972" s="6" t="str">
        <f>_xlfn.XLOOKUP(Teams[[#This Row],[franchID]], franchises[franchID], franchises[franchName])</f>
        <v>Milwaukee Brewers</v>
      </c>
      <c r="D2972" s="6">
        <f>IF(Teams[[#This Row],[LgWin]]="Y", 1,
IF(Teams[[#This Row],[LgWin]] = "N", 0, " "))</f>
        <v>0</v>
      </c>
      <c r="E2972" s="6">
        <f>IF(Teams[[#This Row],[WSWin]]="Y", 1,
IF(Teams[[#This Row],[WSWin]] = "N", 0, " "))</f>
        <v>0</v>
      </c>
      <c r="F2972">
        <v>2021</v>
      </c>
      <c r="G2972" t="s">
        <v>157</v>
      </c>
      <c r="H2972" t="s">
        <v>282</v>
      </c>
      <c r="I2972" t="s">
        <v>282</v>
      </c>
      <c r="J2972" t="s">
        <v>591</v>
      </c>
      <c r="K2972">
        <v>1</v>
      </c>
      <c r="L2972">
        <v>162</v>
      </c>
      <c r="M2972">
        <v>81</v>
      </c>
      <c r="N2972">
        <v>95</v>
      </c>
      <c r="O2972">
        <v>67</v>
      </c>
      <c r="P2972" t="s">
        <v>76</v>
      </c>
      <c r="Q2972" t="s">
        <v>51</v>
      </c>
      <c r="R2972" t="s">
        <v>51</v>
      </c>
      <c r="S2972" t="s">
        <v>51</v>
      </c>
      <c r="T2972">
        <v>738</v>
      </c>
      <c r="U2972">
        <v>5362</v>
      </c>
      <c r="V2972">
        <v>1251</v>
      </c>
      <c r="W2972">
        <v>255</v>
      </c>
      <c r="X2972">
        <v>18</v>
      </c>
      <c r="Y2972">
        <v>194</v>
      </c>
      <c r="Z2972">
        <v>586</v>
      </c>
      <c r="AA2972">
        <v>1465</v>
      </c>
      <c r="AB2972">
        <v>82</v>
      </c>
      <c r="AC2972">
        <v>21</v>
      </c>
      <c r="AD2972">
        <v>88</v>
      </c>
      <c r="AE2972">
        <v>35</v>
      </c>
      <c r="AF2972">
        <v>623</v>
      </c>
      <c r="AG2972">
        <v>558</v>
      </c>
      <c r="AH2972">
        <v>3.5</v>
      </c>
      <c r="AI2972">
        <v>2</v>
      </c>
      <c r="AJ2972">
        <v>19</v>
      </c>
      <c r="AK2972">
        <v>44</v>
      </c>
      <c r="AL2972">
        <v>4308</v>
      </c>
      <c r="AM2972">
        <v>1156</v>
      </c>
      <c r="AN2972">
        <v>168</v>
      </c>
      <c r="AO2972">
        <v>537</v>
      </c>
      <c r="AP2972">
        <v>1618</v>
      </c>
      <c r="AQ2972">
        <v>94</v>
      </c>
      <c r="AR2972">
        <v>102</v>
      </c>
      <c r="AS2972">
        <v>0.98399999999999999</v>
      </c>
      <c r="AT2972" t="s">
        <v>281</v>
      </c>
      <c r="AU2972" t="s">
        <v>614</v>
      </c>
      <c r="AV2972">
        <v>1824282</v>
      </c>
      <c r="AW2972">
        <v>101</v>
      </c>
      <c r="AX2972">
        <v>101</v>
      </c>
      <c r="AY2972" t="s">
        <v>282</v>
      </c>
      <c r="AZ2972" t="s">
        <v>563</v>
      </c>
      <c r="BA2972" t="s">
        <v>282</v>
      </c>
    </row>
    <row r="2973" spans="1:53" x14ac:dyDescent="0.45">
      <c r="A2973" s="6" t="b">
        <f>Teams[[#This Row],[yearID]]&gt;=1973</f>
        <v>1</v>
      </c>
      <c r="B2973" s="6" t="b">
        <f>Teams[[#This Row],[yearID]]&gt;=1903</f>
        <v>1</v>
      </c>
      <c r="C2973" s="6" t="str">
        <f>_xlfn.XLOOKUP(Teams[[#This Row],[franchID]], franchises[franchID], franchises[franchName])</f>
        <v>Minnesota Twins</v>
      </c>
      <c r="D2973" s="6">
        <f>IF(Teams[[#This Row],[LgWin]]="Y", 1,
IF(Teams[[#This Row],[LgWin]] = "N", 0, " "))</f>
        <v>0</v>
      </c>
      <c r="E2973" s="6">
        <f>IF(Teams[[#This Row],[WSWin]]="Y", 1,
IF(Teams[[#This Row],[WSWin]] = "N", 0, " "))</f>
        <v>0</v>
      </c>
      <c r="F2973">
        <v>2021</v>
      </c>
      <c r="G2973" t="s">
        <v>410</v>
      </c>
      <c r="H2973" t="s">
        <v>426</v>
      </c>
      <c r="I2973" t="s">
        <v>426</v>
      </c>
      <c r="J2973" t="s">
        <v>591</v>
      </c>
      <c r="K2973">
        <v>5</v>
      </c>
      <c r="L2973">
        <v>162</v>
      </c>
      <c r="M2973">
        <v>81</v>
      </c>
      <c r="N2973">
        <v>73</v>
      </c>
      <c r="O2973">
        <v>89</v>
      </c>
      <c r="P2973" t="s">
        <v>51</v>
      </c>
      <c r="Q2973" t="s">
        <v>51</v>
      </c>
      <c r="R2973" t="s">
        <v>51</v>
      </c>
      <c r="S2973" t="s">
        <v>51</v>
      </c>
      <c r="T2973">
        <v>729</v>
      </c>
      <c r="U2973">
        <v>5431</v>
      </c>
      <c r="V2973">
        <v>1311</v>
      </c>
      <c r="W2973">
        <v>271</v>
      </c>
      <c r="X2973">
        <v>17</v>
      </c>
      <c r="Y2973">
        <v>228</v>
      </c>
      <c r="Z2973">
        <v>525</v>
      </c>
      <c r="AA2973">
        <v>1405</v>
      </c>
      <c r="AB2973">
        <v>54</v>
      </c>
      <c r="AC2973">
        <v>15</v>
      </c>
      <c r="AD2973">
        <v>70</v>
      </c>
      <c r="AE2973">
        <v>42</v>
      </c>
      <c r="AF2973">
        <v>834</v>
      </c>
      <c r="AG2973">
        <v>762</v>
      </c>
      <c r="AH2973">
        <v>4.83</v>
      </c>
      <c r="AI2973">
        <v>1</v>
      </c>
      <c r="AJ2973">
        <v>9</v>
      </c>
      <c r="AK2973">
        <v>42</v>
      </c>
      <c r="AL2973">
        <v>4258</v>
      </c>
      <c r="AM2973">
        <v>1392</v>
      </c>
      <c r="AN2973">
        <v>239</v>
      </c>
      <c r="AO2973">
        <v>484</v>
      </c>
      <c r="AP2973">
        <v>1317</v>
      </c>
      <c r="AQ2973">
        <v>107</v>
      </c>
      <c r="AR2973">
        <v>138</v>
      </c>
      <c r="AS2973">
        <v>0.98199999999999998</v>
      </c>
      <c r="AT2973" t="s">
        <v>523</v>
      </c>
      <c r="AU2973" t="s">
        <v>641</v>
      </c>
      <c r="AV2973">
        <v>1310199</v>
      </c>
      <c r="AW2973">
        <v>98</v>
      </c>
      <c r="AX2973">
        <v>98</v>
      </c>
      <c r="AY2973" t="s">
        <v>426</v>
      </c>
      <c r="AZ2973" t="s">
        <v>426</v>
      </c>
      <c r="BA2973" t="s">
        <v>426</v>
      </c>
    </row>
    <row r="2974" spans="1:53" x14ac:dyDescent="0.45">
      <c r="A2974" s="6" t="b">
        <f>Teams[[#This Row],[yearID]]&gt;=1973</f>
        <v>1</v>
      </c>
      <c r="B2974" s="6" t="b">
        <f>Teams[[#This Row],[yearID]]&gt;=1903</f>
        <v>1</v>
      </c>
      <c r="C2974" s="6" t="str">
        <f>_xlfn.XLOOKUP(Teams[[#This Row],[franchID]], franchises[franchID], franchises[franchName])</f>
        <v>New York Yankees</v>
      </c>
      <c r="D2974" s="6">
        <f>IF(Teams[[#This Row],[LgWin]]="Y", 1,
IF(Teams[[#This Row],[LgWin]] = "N", 0, " "))</f>
        <v>0</v>
      </c>
      <c r="E2974" s="6">
        <f>IF(Teams[[#This Row],[WSWin]]="Y", 1,
IF(Teams[[#This Row],[WSWin]] = "N", 0, " "))</f>
        <v>0</v>
      </c>
      <c r="F2974">
        <v>2021</v>
      </c>
      <c r="G2974" t="s">
        <v>410</v>
      </c>
      <c r="H2974" t="s">
        <v>436</v>
      </c>
      <c r="I2974" t="s">
        <v>412</v>
      </c>
      <c r="J2974" t="s">
        <v>37</v>
      </c>
      <c r="K2974">
        <v>2</v>
      </c>
      <c r="L2974">
        <v>162</v>
      </c>
      <c r="M2974">
        <v>81</v>
      </c>
      <c r="N2974">
        <v>92</v>
      </c>
      <c r="O2974">
        <v>70</v>
      </c>
      <c r="P2974" t="s">
        <v>51</v>
      </c>
      <c r="Q2974" t="s">
        <v>76</v>
      </c>
      <c r="R2974" t="s">
        <v>51</v>
      </c>
      <c r="S2974" t="s">
        <v>51</v>
      </c>
      <c r="T2974">
        <v>711</v>
      </c>
      <c r="U2974">
        <v>5331</v>
      </c>
      <c r="V2974">
        <v>1266</v>
      </c>
      <c r="W2974">
        <v>213</v>
      </c>
      <c r="X2974">
        <v>12</v>
      </c>
      <c r="Y2974">
        <v>222</v>
      </c>
      <c r="Z2974">
        <v>621</v>
      </c>
      <c r="AA2974">
        <v>1482</v>
      </c>
      <c r="AB2974">
        <v>63</v>
      </c>
      <c r="AC2974">
        <v>18</v>
      </c>
      <c r="AD2974">
        <v>63</v>
      </c>
      <c r="AE2974">
        <v>34</v>
      </c>
      <c r="AF2974">
        <v>669</v>
      </c>
      <c r="AG2974">
        <v>596</v>
      </c>
      <c r="AH2974">
        <v>3.74</v>
      </c>
      <c r="AI2974">
        <v>3</v>
      </c>
      <c r="AJ2974">
        <v>13</v>
      </c>
      <c r="AK2974">
        <v>47</v>
      </c>
      <c r="AL2974">
        <v>4306</v>
      </c>
      <c r="AM2974">
        <v>1243</v>
      </c>
      <c r="AN2974">
        <v>196</v>
      </c>
      <c r="AO2974">
        <v>492</v>
      </c>
      <c r="AP2974">
        <v>1569</v>
      </c>
      <c r="AQ2974">
        <v>98</v>
      </c>
      <c r="AR2974">
        <v>112</v>
      </c>
      <c r="AS2974">
        <v>0.98299999999999998</v>
      </c>
      <c r="AT2974" t="s">
        <v>459</v>
      </c>
      <c r="AU2974" t="s">
        <v>638</v>
      </c>
      <c r="AV2974">
        <v>1959854</v>
      </c>
      <c r="AW2974">
        <v>100</v>
      </c>
      <c r="AX2974">
        <v>99</v>
      </c>
      <c r="AY2974" t="s">
        <v>412</v>
      </c>
      <c r="AZ2974" t="s">
        <v>436</v>
      </c>
      <c r="BA2974" t="s">
        <v>436</v>
      </c>
    </row>
    <row r="2975" spans="1:53" x14ac:dyDescent="0.45">
      <c r="A2975" s="6" t="b">
        <f>Teams[[#This Row],[yearID]]&gt;=1973</f>
        <v>1</v>
      </c>
      <c r="B2975" s="6" t="b">
        <f>Teams[[#This Row],[yearID]]&gt;=1903</f>
        <v>1</v>
      </c>
      <c r="C2975" s="6" t="str">
        <f>_xlfn.XLOOKUP(Teams[[#This Row],[franchID]], franchises[franchID], franchises[franchName])</f>
        <v>New York Mets</v>
      </c>
      <c r="D2975" s="6">
        <f>IF(Teams[[#This Row],[LgWin]]="Y", 1,
IF(Teams[[#This Row],[LgWin]] = "N", 0, " "))</f>
        <v>0</v>
      </c>
      <c r="E2975" s="6">
        <f>IF(Teams[[#This Row],[WSWin]]="Y", 1,
IF(Teams[[#This Row],[WSWin]] = "N", 0, " "))</f>
        <v>0</v>
      </c>
      <c r="F2975">
        <v>2021</v>
      </c>
      <c r="G2975" t="s">
        <v>157</v>
      </c>
      <c r="H2975" t="s">
        <v>532</v>
      </c>
      <c r="I2975" t="s">
        <v>533</v>
      </c>
      <c r="J2975" t="s">
        <v>37</v>
      </c>
      <c r="K2975">
        <v>3</v>
      </c>
      <c r="L2975">
        <v>162</v>
      </c>
      <c r="M2975">
        <v>81</v>
      </c>
      <c r="N2975">
        <v>77</v>
      </c>
      <c r="O2975">
        <v>85</v>
      </c>
      <c r="P2975" t="s">
        <v>51</v>
      </c>
      <c r="Q2975" t="s">
        <v>51</v>
      </c>
      <c r="R2975" t="s">
        <v>51</v>
      </c>
      <c r="S2975" t="s">
        <v>51</v>
      </c>
      <c r="T2975">
        <v>636</v>
      </c>
      <c r="U2975">
        <v>5210</v>
      </c>
      <c r="V2975">
        <v>1243</v>
      </c>
      <c r="W2975">
        <v>228</v>
      </c>
      <c r="X2975">
        <v>18</v>
      </c>
      <c r="Y2975">
        <v>176</v>
      </c>
      <c r="Z2975">
        <v>495</v>
      </c>
      <c r="AA2975">
        <v>1392</v>
      </c>
      <c r="AB2975">
        <v>54</v>
      </c>
      <c r="AC2975">
        <v>26</v>
      </c>
      <c r="AD2975">
        <v>94</v>
      </c>
      <c r="AE2975">
        <v>23</v>
      </c>
      <c r="AF2975">
        <v>668</v>
      </c>
      <c r="AG2975">
        <v>597</v>
      </c>
      <c r="AH2975">
        <v>3.9</v>
      </c>
      <c r="AI2975">
        <v>2</v>
      </c>
      <c r="AJ2975">
        <v>8</v>
      </c>
      <c r="AK2975">
        <v>41</v>
      </c>
      <c r="AL2975">
        <v>4138</v>
      </c>
      <c r="AM2975">
        <v>1221</v>
      </c>
      <c r="AN2975">
        <v>190</v>
      </c>
      <c r="AO2975">
        <v>475</v>
      </c>
      <c r="AP2975">
        <v>1453</v>
      </c>
      <c r="AQ2975">
        <v>95</v>
      </c>
      <c r="AR2975">
        <v>121</v>
      </c>
      <c r="AS2975">
        <v>0.98299999999999998</v>
      </c>
      <c r="AT2975" t="s">
        <v>534</v>
      </c>
      <c r="AU2975" t="s">
        <v>639</v>
      </c>
      <c r="AV2975">
        <v>1511926</v>
      </c>
      <c r="AW2975">
        <v>95</v>
      </c>
      <c r="AX2975">
        <v>95</v>
      </c>
      <c r="AY2975" t="s">
        <v>533</v>
      </c>
      <c r="AZ2975" t="s">
        <v>532</v>
      </c>
      <c r="BA2975" t="s">
        <v>532</v>
      </c>
    </row>
    <row r="2976" spans="1:53" x14ac:dyDescent="0.45">
      <c r="A2976" s="6" t="b">
        <f>Teams[[#This Row],[yearID]]&gt;=1973</f>
        <v>1</v>
      </c>
      <c r="B2976" s="6" t="b">
        <f>Teams[[#This Row],[yearID]]&gt;=1903</f>
        <v>1</v>
      </c>
      <c r="C2976" s="6" t="str">
        <f>_xlfn.XLOOKUP(Teams[[#This Row],[franchID]], franchises[franchID], franchises[franchName])</f>
        <v>Oakland Athletics</v>
      </c>
      <c r="D2976" s="6">
        <f>IF(Teams[[#This Row],[LgWin]]="Y", 1,
IF(Teams[[#This Row],[LgWin]] = "N", 0, " "))</f>
        <v>0</v>
      </c>
      <c r="E2976" s="6">
        <f>IF(Teams[[#This Row],[WSWin]]="Y", 1,
IF(Teams[[#This Row],[WSWin]] = "N", 0, " "))</f>
        <v>0</v>
      </c>
      <c r="F2976">
        <v>2021</v>
      </c>
      <c r="G2976" t="s">
        <v>410</v>
      </c>
      <c r="H2976" t="s">
        <v>423</v>
      </c>
      <c r="I2976" t="s">
        <v>423</v>
      </c>
      <c r="J2976" t="s">
        <v>8</v>
      </c>
      <c r="K2976">
        <v>3</v>
      </c>
      <c r="L2976">
        <v>162</v>
      </c>
      <c r="M2976">
        <v>81</v>
      </c>
      <c r="N2976">
        <v>86</v>
      </c>
      <c r="O2976">
        <v>76</v>
      </c>
      <c r="P2976" t="s">
        <v>51</v>
      </c>
      <c r="Q2976" t="s">
        <v>51</v>
      </c>
      <c r="R2976" t="s">
        <v>51</v>
      </c>
      <c r="S2976" t="s">
        <v>51</v>
      </c>
      <c r="T2976">
        <v>743</v>
      </c>
      <c r="U2976">
        <v>5395</v>
      </c>
      <c r="V2976">
        <v>1284</v>
      </c>
      <c r="W2976">
        <v>271</v>
      </c>
      <c r="X2976">
        <v>19</v>
      </c>
      <c r="Y2976">
        <v>199</v>
      </c>
      <c r="Z2976">
        <v>545</v>
      </c>
      <c r="AA2976">
        <v>1349</v>
      </c>
      <c r="AB2976">
        <v>88</v>
      </c>
      <c r="AC2976">
        <v>20</v>
      </c>
      <c r="AD2976">
        <v>98</v>
      </c>
      <c r="AE2976">
        <v>49</v>
      </c>
      <c r="AF2976">
        <v>687</v>
      </c>
      <c r="AG2976">
        <v>640</v>
      </c>
      <c r="AH2976">
        <v>4.0199999999999996</v>
      </c>
      <c r="AI2976">
        <v>3</v>
      </c>
      <c r="AJ2976">
        <v>11</v>
      </c>
      <c r="AK2976">
        <v>39</v>
      </c>
      <c r="AL2976">
        <v>4299</v>
      </c>
      <c r="AM2976">
        <v>1362</v>
      </c>
      <c r="AN2976">
        <v>191</v>
      </c>
      <c r="AO2976">
        <v>439</v>
      </c>
      <c r="AP2976">
        <v>1332</v>
      </c>
      <c r="AQ2976">
        <v>72</v>
      </c>
      <c r="AR2976">
        <v>116</v>
      </c>
      <c r="AS2976">
        <v>0.98699999999999999</v>
      </c>
      <c r="AT2976" t="s">
        <v>546</v>
      </c>
      <c r="AU2976" t="s">
        <v>648</v>
      </c>
      <c r="AV2976">
        <v>701430</v>
      </c>
      <c r="AW2976">
        <v>95</v>
      </c>
      <c r="AX2976">
        <v>94</v>
      </c>
      <c r="AY2976" t="s">
        <v>423</v>
      </c>
      <c r="AZ2976" t="s">
        <v>423</v>
      </c>
      <c r="BA2976" t="s">
        <v>423</v>
      </c>
    </row>
    <row r="2977" spans="1:53" x14ac:dyDescent="0.45">
      <c r="A2977" s="6" t="b">
        <f>Teams[[#This Row],[yearID]]&gt;=1973</f>
        <v>1</v>
      </c>
      <c r="B2977" s="6" t="b">
        <f>Teams[[#This Row],[yearID]]&gt;=1903</f>
        <v>1</v>
      </c>
      <c r="C2977" s="6" t="str">
        <f>_xlfn.XLOOKUP(Teams[[#This Row],[franchID]], franchises[franchID], franchises[franchName])</f>
        <v>Philadelphia Phillies</v>
      </c>
      <c r="D2977" s="6">
        <f>IF(Teams[[#This Row],[LgWin]]="Y", 1,
IF(Teams[[#This Row],[LgWin]] = "N", 0, " "))</f>
        <v>0</v>
      </c>
      <c r="E2977" s="6">
        <f>IF(Teams[[#This Row],[WSWin]]="Y", 1,
IF(Teams[[#This Row],[WSWin]] = "N", 0, " "))</f>
        <v>0</v>
      </c>
      <c r="F2977">
        <v>2021</v>
      </c>
      <c r="G2977" t="s">
        <v>157</v>
      </c>
      <c r="H2977" t="s">
        <v>122</v>
      </c>
      <c r="I2977" t="s">
        <v>122</v>
      </c>
      <c r="J2977" t="s">
        <v>37</v>
      </c>
      <c r="K2977">
        <v>2</v>
      </c>
      <c r="L2977">
        <v>162</v>
      </c>
      <c r="M2977">
        <v>81</v>
      </c>
      <c r="N2977">
        <v>82</v>
      </c>
      <c r="O2977">
        <v>80</v>
      </c>
      <c r="P2977" t="s">
        <v>51</v>
      </c>
      <c r="Q2977" t="s">
        <v>51</v>
      </c>
      <c r="R2977" t="s">
        <v>51</v>
      </c>
      <c r="S2977" t="s">
        <v>51</v>
      </c>
      <c r="T2977">
        <v>734</v>
      </c>
      <c r="U2977">
        <v>5366</v>
      </c>
      <c r="V2977">
        <v>1288</v>
      </c>
      <c r="W2977">
        <v>262</v>
      </c>
      <c r="X2977">
        <v>24</v>
      </c>
      <c r="Y2977">
        <v>198</v>
      </c>
      <c r="Z2977">
        <v>564</v>
      </c>
      <c r="AA2977">
        <v>1402</v>
      </c>
      <c r="AB2977">
        <v>77</v>
      </c>
      <c r="AC2977">
        <v>19</v>
      </c>
      <c r="AD2977">
        <v>67</v>
      </c>
      <c r="AE2977">
        <v>43</v>
      </c>
      <c r="AF2977">
        <v>745</v>
      </c>
      <c r="AG2977">
        <v>692</v>
      </c>
      <c r="AH2977">
        <v>4.3899999999999997</v>
      </c>
      <c r="AI2977">
        <v>5</v>
      </c>
      <c r="AJ2977">
        <v>12</v>
      </c>
      <c r="AK2977">
        <v>36</v>
      </c>
      <c r="AL2977">
        <v>4256</v>
      </c>
      <c r="AM2977">
        <v>1321</v>
      </c>
      <c r="AN2977">
        <v>200</v>
      </c>
      <c r="AO2977">
        <v>509</v>
      </c>
      <c r="AP2977">
        <v>1480</v>
      </c>
      <c r="AQ2977">
        <v>94</v>
      </c>
      <c r="AR2977">
        <v>142</v>
      </c>
      <c r="AS2977">
        <v>0.98399999999999999</v>
      </c>
      <c r="AT2977" t="s">
        <v>358</v>
      </c>
      <c r="AU2977" t="s">
        <v>622</v>
      </c>
      <c r="AV2977">
        <v>1515890</v>
      </c>
      <c r="AW2977">
        <v>99</v>
      </c>
      <c r="AX2977">
        <v>99</v>
      </c>
      <c r="AY2977" t="s">
        <v>122</v>
      </c>
      <c r="AZ2977" t="s">
        <v>122</v>
      </c>
      <c r="BA2977" t="s">
        <v>122</v>
      </c>
    </row>
    <row r="2978" spans="1:53" x14ac:dyDescent="0.45">
      <c r="A2978" s="6" t="b">
        <f>Teams[[#This Row],[yearID]]&gt;=1973</f>
        <v>1</v>
      </c>
      <c r="B2978" s="6" t="b">
        <f>Teams[[#This Row],[yearID]]&gt;=1903</f>
        <v>1</v>
      </c>
      <c r="C2978" s="6" t="str">
        <f>_xlfn.XLOOKUP(Teams[[#This Row],[franchID]], franchises[franchID], franchises[franchName])</f>
        <v>Pittsburgh Pirates</v>
      </c>
      <c r="D2978" s="6">
        <f>IF(Teams[[#This Row],[LgWin]]="Y", 1,
IF(Teams[[#This Row],[LgWin]] = "N", 0, " "))</f>
        <v>0</v>
      </c>
      <c r="E2978" s="6">
        <f>IF(Teams[[#This Row],[WSWin]]="Y", 1,
IF(Teams[[#This Row],[WSWin]] = "N", 0, " "))</f>
        <v>0</v>
      </c>
      <c r="F2978">
        <v>2021</v>
      </c>
      <c r="G2978" t="s">
        <v>157</v>
      </c>
      <c r="H2978" t="s">
        <v>229</v>
      </c>
      <c r="I2978" t="s">
        <v>229</v>
      </c>
      <c r="J2978" t="s">
        <v>591</v>
      </c>
      <c r="K2978">
        <v>5</v>
      </c>
      <c r="L2978">
        <v>162</v>
      </c>
      <c r="M2978">
        <v>81</v>
      </c>
      <c r="N2978">
        <v>61</v>
      </c>
      <c r="O2978">
        <v>101</v>
      </c>
      <c r="P2978" t="s">
        <v>51</v>
      </c>
      <c r="Q2978" t="s">
        <v>51</v>
      </c>
      <c r="R2978" t="s">
        <v>51</v>
      </c>
      <c r="S2978" t="s">
        <v>51</v>
      </c>
      <c r="T2978">
        <v>609</v>
      </c>
      <c r="U2978">
        <v>5336</v>
      </c>
      <c r="V2978">
        <v>1261</v>
      </c>
      <c r="W2978">
        <v>240</v>
      </c>
      <c r="X2978">
        <v>35</v>
      </c>
      <c r="Y2978">
        <v>124</v>
      </c>
      <c r="Z2978">
        <v>529</v>
      </c>
      <c r="AA2978">
        <v>1328</v>
      </c>
      <c r="AB2978">
        <v>60</v>
      </c>
      <c r="AC2978">
        <v>30</v>
      </c>
      <c r="AD2978">
        <v>49</v>
      </c>
      <c r="AE2978">
        <v>37</v>
      </c>
      <c r="AF2978">
        <v>833</v>
      </c>
      <c r="AG2978">
        <v>788</v>
      </c>
      <c r="AH2978">
        <v>5.08</v>
      </c>
      <c r="AI2978">
        <v>0</v>
      </c>
      <c r="AJ2978">
        <v>6</v>
      </c>
      <c r="AK2978">
        <v>25</v>
      </c>
      <c r="AL2978">
        <v>4189</v>
      </c>
      <c r="AM2978">
        <v>1400</v>
      </c>
      <c r="AN2978">
        <v>213</v>
      </c>
      <c r="AO2978">
        <v>606</v>
      </c>
      <c r="AP2978">
        <v>1312</v>
      </c>
      <c r="AQ2978">
        <v>70</v>
      </c>
      <c r="AR2978">
        <v>139</v>
      </c>
      <c r="AS2978">
        <v>0.98799999999999999</v>
      </c>
      <c r="AT2978" t="s">
        <v>390</v>
      </c>
      <c r="AU2978" t="s">
        <v>615</v>
      </c>
      <c r="AV2978">
        <v>859498</v>
      </c>
      <c r="AW2978">
        <v>98</v>
      </c>
      <c r="AX2978">
        <v>100</v>
      </c>
      <c r="AY2978" t="s">
        <v>229</v>
      </c>
      <c r="AZ2978" t="s">
        <v>229</v>
      </c>
      <c r="BA2978" t="s">
        <v>229</v>
      </c>
    </row>
    <row r="2979" spans="1:53" x14ac:dyDescent="0.45">
      <c r="A2979" s="6" t="b">
        <f>Teams[[#This Row],[yearID]]&gt;=1973</f>
        <v>1</v>
      </c>
      <c r="B2979" s="6" t="b">
        <f>Teams[[#This Row],[yearID]]&gt;=1903</f>
        <v>1</v>
      </c>
      <c r="C2979" s="6" t="str">
        <f>_xlfn.XLOOKUP(Teams[[#This Row],[franchID]], franchises[franchID], franchises[franchName])</f>
        <v>San Diego Padres</v>
      </c>
      <c r="D2979" s="6">
        <f>IF(Teams[[#This Row],[LgWin]]="Y", 1,
IF(Teams[[#This Row],[LgWin]] = "N", 0, " "))</f>
        <v>0</v>
      </c>
      <c r="E2979" s="6">
        <f>IF(Teams[[#This Row],[WSWin]]="Y", 1,
IF(Teams[[#This Row],[WSWin]] = "N", 0, " "))</f>
        <v>0</v>
      </c>
      <c r="F2979">
        <v>2021</v>
      </c>
      <c r="G2979" t="s">
        <v>157</v>
      </c>
      <c r="H2979" t="s">
        <v>554</v>
      </c>
      <c r="I2979" t="s">
        <v>555</v>
      </c>
      <c r="J2979" t="s">
        <v>8</v>
      </c>
      <c r="K2979">
        <v>3</v>
      </c>
      <c r="L2979">
        <v>162</v>
      </c>
      <c r="M2979">
        <v>81</v>
      </c>
      <c r="N2979">
        <v>79</v>
      </c>
      <c r="O2979">
        <v>83</v>
      </c>
      <c r="P2979" t="s">
        <v>51</v>
      </c>
      <c r="Q2979" t="s">
        <v>51</v>
      </c>
      <c r="R2979" t="s">
        <v>51</v>
      </c>
      <c r="S2979" t="s">
        <v>51</v>
      </c>
      <c r="T2979">
        <v>729</v>
      </c>
      <c r="U2979">
        <v>5384</v>
      </c>
      <c r="V2979">
        <v>1305</v>
      </c>
      <c r="W2979">
        <v>273</v>
      </c>
      <c r="X2979">
        <v>21</v>
      </c>
      <c r="Y2979">
        <v>180</v>
      </c>
      <c r="Z2979">
        <v>586</v>
      </c>
      <c r="AA2979">
        <v>1324</v>
      </c>
      <c r="AB2979">
        <v>110</v>
      </c>
      <c r="AC2979">
        <v>39</v>
      </c>
      <c r="AD2979">
        <v>61</v>
      </c>
      <c r="AE2979">
        <v>46</v>
      </c>
      <c r="AF2979">
        <v>708</v>
      </c>
      <c r="AG2979">
        <v>651</v>
      </c>
      <c r="AH2979">
        <v>4.0999999999999996</v>
      </c>
      <c r="AI2979">
        <v>2</v>
      </c>
      <c r="AJ2979">
        <v>11</v>
      </c>
      <c r="AK2979">
        <v>43</v>
      </c>
      <c r="AL2979">
        <v>4290</v>
      </c>
      <c r="AM2979">
        <v>1277</v>
      </c>
      <c r="AN2979">
        <v>205</v>
      </c>
      <c r="AO2979">
        <v>516</v>
      </c>
      <c r="AP2979">
        <v>1517</v>
      </c>
      <c r="AQ2979">
        <v>82</v>
      </c>
      <c r="AR2979">
        <v>139</v>
      </c>
      <c r="AS2979">
        <v>0.98599999999999999</v>
      </c>
      <c r="AT2979" t="s">
        <v>556</v>
      </c>
      <c r="AU2979" t="s">
        <v>623</v>
      </c>
      <c r="AV2979">
        <v>2191950</v>
      </c>
      <c r="AW2979">
        <v>92</v>
      </c>
      <c r="AX2979">
        <v>92</v>
      </c>
      <c r="AY2979" t="s">
        <v>555</v>
      </c>
      <c r="AZ2979" t="s">
        <v>554</v>
      </c>
      <c r="BA2979" t="s">
        <v>554</v>
      </c>
    </row>
    <row r="2980" spans="1:53" x14ac:dyDescent="0.45">
      <c r="A2980" s="6" t="b">
        <f>Teams[[#This Row],[yearID]]&gt;=1973</f>
        <v>1</v>
      </c>
      <c r="B2980" s="6" t="b">
        <f>Teams[[#This Row],[yearID]]&gt;=1903</f>
        <v>1</v>
      </c>
      <c r="C2980" s="6" t="str">
        <f>_xlfn.XLOOKUP(Teams[[#This Row],[franchID]], franchises[franchID], franchises[franchName])</f>
        <v>Seattle Mariners</v>
      </c>
      <c r="D2980" s="6">
        <f>IF(Teams[[#This Row],[LgWin]]="Y", 1,
IF(Teams[[#This Row],[LgWin]] = "N", 0, " "))</f>
        <v>0</v>
      </c>
      <c r="E2980" s="6">
        <f>IF(Teams[[#This Row],[WSWin]]="Y", 1,
IF(Teams[[#This Row],[WSWin]] = "N", 0, " "))</f>
        <v>0</v>
      </c>
      <c r="F2980">
        <v>2021</v>
      </c>
      <c r="G2980" t="s">
        <v>410</v>
      </c>
      <c r="H2980" t="s">
        <v>573</v>
      </c>
      <c r="I2980" t="s">
        <v>573</v>
      </c>
      <c r="J2980" t="s">
        <v>8</v>
      </c>
      <c r="K2980">
        <v>2</v>
      </c>
      <c r="L2980">
        <v>162</v>
      </c>
      <c r="M2980">
        <v>81</v>
      </c>
      <c r="N2980">
        <v>90</v>
      </c>
      <c r="O2980">
        <v>72</v>
      </c>
      <c r="P2980" t="s">
        <v>51</v>
      </c>
      <c r="Q2980" t="s">
        <v>51</v>
      </c>
      <c r="R2980" t="s">
        <v>51</v>
      </c>
      <c r="S2980" t="s">
        <v>51</v>
      </c>
      <c r="T2980">
        <v>697</v>
      </c>
      <c r="U2980">
        <v>5355</v>
      </c>
      <c r="V2980">
        <v>1209</v>
      </c>
      <c r="W2980">
        <v>233</v>
      </c>
      <c r="X2980">
        <v>11</v>
      </c>
      <c r="Y2980">
        <v>199</v>
      </c>
      <c r="Z2980">
        <v>535</v>
      </c>
      <c r="AA2980">
        <v>1492</v>
      </c>
      <c r="AB2980">
        <v>64</v>
      </c>
      <c r="AC2980">
        <v>24</v>
      </c>
      <c r="AD2980">
        <v>72</v>
      </c>
      <c r="AE2980">
        <v>36</v>
      </c>
      <c r="AF2980">
        <v>748</v>
      </c>
      <c r="AG2980">
        <v>688</v>
      </c>
      <c r="AH2980">
        <v>4.3</v>
      </c>
      <c r="AI2980">
        <v>1</v>
      </c>
      <c r="AJ2980">
        <v>10</v>
      </c>
      <c r="AK2980">
        <v>51</v>
      </c>
      <c r="AL2980">
        <v>4321</v>
      </c>
      <c r="AM2980">
        <v>1356</v>
      </c>
      <c r="AN2980">
        <v>197</v>
      </c>
      <c r="AO2980">
        <v>485</v>
      </c>
      <c r="AP2980">
        <v>1328</v>
      </c>
      <c r="AQ2980">
        <v>79</v>
      </c>
      <c r="AR2980">
        <v>135</v>
      </c>
      <c r="AS2980">
        <v>0.98599999999999999</v>
      </c>
      <c r="AT2980" t="s">
        <v>574</v>
      </c>
      <c r="AU2980" t="s">
        <v>722</v>
      </c>
      <c r="AV2980">
        <v>1215985</v>
      </c>
      <c r="AW2980">
        <v>95</v>
      </c>
      <c r="AX2980">
        <v>96</v>
      </c>
      <c r="AY2980" t="s">
        <v>573</v>
      </c>
      <c r="AZ2980" t="s">
        <v>573</v>
      </c>
      <c r="BA2980" t="s">
        <v>573</v>
      </c>
    </row>
    <row r="2981" spans="1:53" x14ac:dyDescent="0.45">
      <c r="A2981" s="6" t="b">
        <f>Teams[[#This Row],[yearID]]&gt;=1973</f>
        <v>1</v>
      </c>
      <c r="B2981" s="6" t="b">
        <f>Teams[[#This Row],[yearID]]&gt;=1903</f>
        <v>1</v>
      </c>
      <c r="C2981" s="6" t="str">
        <f>_xlfn.XLOOKUP(Teams[[#This Row],[franchID]], franchises[franchID], franchises[franchName])</f>
        <v>San Francisco Giants</v>
      </c>
      <c r="D2981" s="6">
        <f>IF(Teams[[#This Row],[LgWin]]="Y", 1,
IF(Teams[[#This Row],[LgWin]] = "N", 0, " "))</f>
        <v>0</v>
      </c>
      <c r="E2981" s="6">
        <f>IF(Teams[[#This Row],[WSWin]]="Y", 1,
IF(Teams[[#This Row],[WSWin]] = "N", 0, " "))</f>
        <v>0</v>
      </c>
      <c r="F2981">
        <v>2021</v>
      </c>
      <c r="G2981" t="s">
        <v>157</v>
      </c>
      <c r="H2981" t="s">
        <v>514</v>
      </c>
      <c r="I2981" t="s">
        <v>243</v>
      </c>
      <c r="J2981" t="s">
        <v>8</v>
      </c>
      <c r="K2981">
        <v>1</v>
      </c>
      <c r="L2981">
        <v>162</v>
      </c>
      <c r="M2981">
        <v>81</v>
      </c>
      <c r="N2981">
        <v>107</v>
      </c>
      <c r="O2981">
        <v>55</v>
      </c>
      <c r="P2981" t="s">
        <v>76</v>
      </c>
      <c r="Q2981" t="s">
        <v>51</v>
      </c>
      <c r="R2981" t="s">
        <v>51</v>
      </c>
      <c r="S2981" t="s">
        <v>51</v>
      </c>
      <c r="T2981">
        <v>804</v>
      </c>
      <c r="U2981">
        <v>5462</v>
      </c>
      <c r="V2981">
        <v>1360</v>
      </c>
      <c r="W2981">
        <v>271</v>
      </c>
      <c r="X2981">
        <v>25</v>
      </c>
      <c r="Y2981">
        <v>241</v>
      </c>
      <c r="Z2981">
        <v>602</v>
      </c>
      <c r="AA2981">
        <v>1461</v>
      </c>
      <c r="AB2981">
        <v>66</v>
      </c>
      <c r="AC2981">
        <v>14</v>
      </c>
      <c r="AD2981">
        <v>64</v>
      </c>
      <c r="AE2981">
        <v>30</v>
      </c>
      <c r="AF2981">
        <v>594</v>
      </c>
      <c r="AG2981">
        <v>524</v>
      </c>
      <c r="AH2981">
        <v>3.24</v>
      </c>
      <c r="AI2981">
        <v>2</v>
      </c>
      <c r="AJ2981">
        <v>18</v>
      </c>
      <c r="AK2981">
        <v>56</v>
      </c>
      <c r="AL2981">
        <v>4365</v>
      </c>
      <c r="AM2981">
        <v>1254</v>
      </c>
      <c r="AN2981">
        <v>151</v>
      </c>
      <c r="AO2981">
        <v>416</v>
      </c>
      <c r="AP2981">
        <v>1425</v>
      </c>
      <c r="AQ2981">
        <v>80</v>
      </c>
      <c r="AR2981">
        <v>122</v>
      </c>
      <c r="AS2981">
        <v>0.98599999999999999</v>
      </c>
      <c r="AT2981" t="s">
        <v>515</v>
      </c>
      <c r="AU2981" t="s">
        <v>723</v>
      </c>
      <c r="AV2981">
        <v>1679484</v>
      </c>
      <c r="AW2981">
        <v>98</v>
      </c>
      <c r="AX2981">
        <v>97</v>
      </c>
      <c r="AY2981" t="s">
        <v>243</v>
      </c>
      <c r="AZ2981" t="s">
        <v>514</v>
      </c>
      <c r="BA2981" t="s">
        <v>514</v>
      </c>
    </row>
    <row r="2982" spans="1:53" x14ac:dyDescent="0.45">
      <c r="A2982" s="6" t="b">
        <f>Teams[[#This Row],[yearID]]&gt;=1973</f>
        <v>1</v>
      </c>
      <c r="B2982" s="6" t="b">
        <f>Teams[[#This Row],[yearID]]&gt;=1903</f>
        <v>1</v>
      </c>
      <c r="C2982" s="6" t="str">
        <f>_xlfn.XLOOKUP(Teams[[#This Row],[franchID]], franchises[franchID], franchises[franchName])</f>
        <v>St. Louis Cardinals</v>
      </c>
      <c r="D2982" s="6">
        <f>IF(Teams[[#This Row],[LgWin]]="Y", 1,
IF(Teams[[#This Row],[LgWin]] = "N", 0, " "))</f>
        <v>0</v>
      </c>
      <c r="E2982" s="6">
        <f>IF(Teams[[#This Row],[WSWin]]="Y", 1,
IF(Teams[[#This Row],[WSWin]] = "N", 0, " "))</f>
        <v>0</v>
      </c>
      <c r="F2982">
        <v>2021</v>
      </c>
      <c r="G2982" t="s">
        <v>157</v>
      </c>
      <c r="H2982" t="s">
        <v>396</v>
      </c>
      <c r="I2982" t="s">
        <v>154</v>
      </c>
      <c r="J2982" t="s">
        <v>591</v>
      </c>
      <c r="K2982">
        <v>2</v>
      </c>
      <c r="L2982">
        <v>162</v>
      </c>
      <c r="M2982">
        <v>81</v>
      </c>
      <c r="N2982">
        <v>90</v>
      </c>
      <c r="O2982">
        <v>72</v>
      </c>
      <c r="P2982" t="s">
        <v>51</v>
      </c>
      <c r="Q2982" t="s">
        <v>76</v>
      </c>
      <c r="R2982" t="s">
        <v>51</v>
      </c>
      <c r="S2982" t="s">
        <v>51</v>
      </c>
      <c r="T2982">
        <v>706</v>
      </c>
      <c r="U2982">
        <v>5351</v>
      </c>
      <c r="V2982">
        <v>1303</v>
      </c>
      <c r="W2982">
        <v>261</v>
      </c>
      <c r="X2982">
        <v>22</v>
      </c>
      <c r="Y2982">
        <v>198</v>
      </c>
      <c r="Z2982">
        <v>478</v>
      </c>
      <c r="AA2982">
        <v>1341</v>
      </c>
      <c r="AB2982">
        <v>89</v>
      </c>
      <c r="AC2982">
        <v>22</v>
      </c>
      <c r="AD2982">
        <v>86</v>
      </c>
      <c r="AE2982">
        <v>44</v>
      </c>
      <c r="AF2982">
        <v>672</v>
      </c>
      <c r="AG2982">
        <v>626</v>
      </c>
      <c r="AH2982">
        <v>3.98</v>
      </c>
      <c r="AI2982">
        <v>3</v>
      </c>
      <c r="AJ2982">
        <v>15</v>
      </c>
      <c r="AK2982">
        <v>50</v>
      </c>
      <c r="AL2982">
        <v>4251</v>
      </c>
      <c r="AM2982">
        <v>1234</v>
      </c>
      <c r="AN2982">
        <v>152</v>
      </c>
      <c r="AO2982">
        <v>608</v>
      </c>
      <c r="AP2982">
        <v>1225</v>
      </c>
      <c r="AQ2982">
        <v>84</v>
      </c>
      <c r="AR2982">
        <v>137</v>
      </c>
      <c r="AS2982">
        <v>0.98599999999999999</v>
      </c>
      <c r="AT2982" t="s">
        <v>409</v>
      </c>
      <c r="AU2982" t="s">
        <v>633</v>
      </c>
      <c r="AV2982">
        <v>2102530</v>
      </c>
      <c r="AW2982">
        <v>92</v>
      </c>
      <c r="AX2982">
        <v>92</v>
      </c>
      <c r="AY2982" t="s">
        <v>154</v>
      </c>
      <c r="AZ2982" t="s">
        <v>396</v>
      </c>
      <c r="BA2982" t="s">
        <v>396</v>
      </c>
    </row>
    <row r="2983" spans="1:53" x14ac:dyDescent="0.45">
      <c r="A2983" s="6" t="b">
        <f>Teams[[#This Row],[yearID]]&gt;=1973</f>
        <v>1</v>
      </c>
      <c r="B2983" s="6" t="b">
        <f>Teams[[#This Row],[yearID]]&gt;=1903</f>
        <v>1</v>
      </c>
      <c r="C2983" s="6" t="str">
        <f>_xlfn.XLOOKUP(Teams[[#This Row],[franchID]], franchises[franchID], franchises[franchName])</f>
        <v>Tampa Bay Rays</v>
      </c>
      <c r="D2983" s="6">
        <f>IF(Teams[[#This Row],[LgWin]]="Y", 1,
IF(Teams[[#This Row],[LgWin]] = "N", 0, " "))</f>
        <v>0</v>
      </c>
      <c r="E2983" s="6">
        <f>IF(Teams[[#This Row],[WSWin]]="Y", 1,
IF(Teams[[#This Row],[WSWin]] = "N", 0, " "))</f>
        <v>0</v>
      </c>
      <c r="F2983">
        <v>2021</v>
      </c>
      <c r="G2983" t="s">
        <v>410</v>
      </c>
      <c r="H2983" t="s">
        <v>604</v>
      </c>
      <c r="I2983" t="s">
        <v>605</v>
      </c>
      <c r="J2983" t="s">
        <v>37</v>
      </c>
      <c r="K2983">
        <v>1</v>
      </c>
      <c r="L2983">
        <v>162</v>
      </c>
      <c r="M2983">
        <v>81</v>
      </c>
      <c r="N2983">
        <v>100</v>
      </c>
      <c r="O2983">
        <v>62</v>
      </c>
      <c r="P2983" t="s">
        <v>76</v>
      </c>
      <c r="Q2983" t="s">
        <v>51</v>
      </c>
      <c r="R2983" t="s">
        <v>51</v>
      </c>
      <c r="S2983" t="s">
        <v>51</v>
      </c>
      <c r="T2983">
        <v>857</v>
      </c>
      <c r="U2983">
        <v>5507</v>
      </c>
      <c r="V2983">
        <v>1336</v>
      </c>
      <c r="W2983">
        <v>288</v>
      </c>
      <c r="X2983">
        <v>36</v>
      </c>
      <c r="Y2983">
        <v>222</v>
      </c>
      <c r="Z2983">
        <v>585</v>
      </c>
      <c r="AA2983">
        <v>1542</v>
      </c>
      <c r="AB2983">
        <v>88</v>
      </c>
      <c r="AC2983">
        <v>42</v>
      </c>
      <c r="AD2983">
        <v>72</v>
      </c>
      <c r="AE2983">
        <v>41</v>
      </c>
      <c r="AF2983">
        <v>651</v>
      </c>
      <c r="AG2983">
        <v>593</v>
      </c>
      <c r="AH2983">
        <v>3.67</v>
      </c>
      <c r="AI2983">
        <v>1</v>
      </c>
      <c r="AJ2983">
        <v>13</v>
      </c>
      <c r="AK2983">
        <v>42</v>
      </c>
      <c r="AL2983">
        <v>4367</v>
      </c>
      <c r="AM2983">
        <v>1264</v>
      </c>
      <c r="AN2983">
        <v>184</v>
      </c>
      <c r="AO2983">
        <v>436</v>
      </c>
      <c r="AP2983">
        <v>1478</v>
      </c>
      <c r="AQ2983">
        <v>80</v>
      </c>
      <c r="AR2983">
        <v>130</v>
      </c>
      <c r="AS2983">
        <v>0.98599999999999999</v>
      </c>
      <c r="AT2983" t="s">
        <v>635</v>
      </c>
      <c r="AU2983" t="s">
        <v>607</v>
      </c>
      <c r="AV2983">
        <v>761072</v>
      </c>
      <c r="AW2983">
        <v>92</v>
      </c>
      <c r="AX2983">
        <v>91</v>
      </c>
      <c r="AY2983" t="s">
        <v>636</v>
      </c>
      <c r="AZ2983" t="s">
        <v>604</v>
      </c>
      <c r="BA2983" t="s">
        <v>604</v>
      </c>
    </row>
    <row r="2984" spans="1:53" x14ac:dyDescent="0.45">
      <c r="A2984" s="6" t="b">
        <f>Teams[[#This Row],[yearID]]&gt;=1973</f>
        <v>1</v>
      </c>
      <c r="B2984" s="6" t="b">
        <f>Teams[[#This Row],[yearID]]&gt;=1903</f>
        <v>1</v>
      </c>
      <c r="C2984" s="6" t="str">
        <f>_xlfn.XLOOKUP(Teams[[#This Row],[franchID]], franchises[franchID], franchises[franchName])</f>
        <v>Texas Rangers</v>
      </c>
      <c r="D2984" s="6">
        <f>IF(Teams[[#This Row],[LgWin]]="Y", 1,
IF(Teams[[#This Row],[LgWin]] = "N", 0, " "))</f>
        <v>0</v>
      </c>
      <c r="E2984" s="6">
        <f>IF(Teams[[#This Row],[WSWin]]="Y", 1,
IF(Teams[[#This Row],[WSWin]] = "N", 0, " "))</f>
        <v>0</v>
      </c>
      <c r="F2984">
        <v>2021</v>
      </c>
      <c r="G2984" t="s">
        <v>410</v>
      </c>
      <c r="H2984" t="s">
        <v>526</v>
      </c>
      <c r="I2984" t="s">
        <v>526</v>
      </c>
      <c r="J2984" t="s">
        <v>8</v>
      </c>
      <c r="K2984">
        <v>5</v>
      </c>
      <c r="L2984">
        <v>162</v>
      </c>
      <c r="M2984">
        <v>81</v>
      </c>
      <c r="N2984">
        <v>60</v>
      </c>
      <c r="O2984">
        <v>102</v>
      </c>
      <c r="P2984" t="s">
        <v>51</v>
      </c>
      <c r="Q2984" t="s">
        <v>51</v>
      </c>
      <c r="R2984" t="s">
        <v>51</v>
      </c>
      <c r="S2984" t="s">
        <v>51</v>
      </c>
      <c r="T2984">
        <v>625</v>
      </c>
      <c r="U2984">
        <v>5405</v>
      </c>
      <c r="V2984">
        <v>1254</v>
      </c>
      <c r="W2984">
        <v>225</v>
      </c>
      <c r="X2984">
        <v>24</v>
      </c>
      <c r="Y2984">
        <v>167</v>
      </c>
      <c r="Z2984">
        <v>433</v>
      </c>
      <c r="AA2984">
        <v>1381</v>
      </c>
      <c r="AB2984">
        <v>106</v>
      </c>
      <c r="AC2984">
        <v>29</v>
      </c>
      <c r="AD2984">
        <v>58</v>
      </c>
      <c r="AE2984">
        <v>31</v>
      </c>
      <c r="AF2984">
        <v>815</v>
      </c>
      <c r="AG2984">
        <v>758</v>
      </c>
      <c r="AH2984">
        <v>4.79</v>
      </c>
      <c r="AI2984">
        <v>0</v>
      </c>
      <c r="AJ2984">
        <v>3</v>
      </c>
      <c r="AK2984">
        <v>31</v>
      </c>
      <c r="AL2984">
        <v>4273</v>
      </c>
      <c r="AM2984">
        <v>1402</v>
      </c>
      <c r="AN2984">
        <v>232</v>
      </c>
      <c r="AO2984">
        <v>513</v>
      </c>
      <c r="AP2984">
        <v>1239</v>
      </c>
      <c r="AQ2984">
        <v>83</v>
      </c>
      <c r="AR2984">
        <v>146</v>
      </c>
      <c r="AS2984">
        <v>0.98599999999999999</v>
      </c>
      <c r="AT2984" t="s">
        <v>568</v>
      </c>
      <c r="AU2984" t="s">
        <v>724</v>
      </c>
      <c r="AV2984">
        <v>2110258</v>
      </c>
      <c r="AW2984">
        <v>99</v>
      </c>
      <c r="AX2984">
        <v>101</v>
      </c>
      <c r="AY2984" t="s">
        <v>526</v>
      </c>
      <c r="AZ2984" t="s">
        <v>526</v>
      </c>
      <c r="BA2984" t="s">
        <v>526</v>
      </c>
    </row>
    <row r="2985" spans="1:53" x14ac:dyDescent="0.45">
      <c r="A2985" s="6" t="b">
        <f>Teams[[#This Row],[yearID]]&gt;=1973</f>
        <v>1</v>
      </c>
      <c r="B2985" s="6" t="b">
        <f>Teams[[#This Row],[yearID]]&gt;=1903</f>
        <v>1</v>
      </c>
      <c r="C2985" s="6" t="str">
        <f>_xlfn.XLOOKUP(Teams[[#This Row],[franchID]], franchises[franchID], franchises[franchName])</f>
        <v>Toronto Blue Jays</v>
      </c>
      <c r="D2985" s="6">
        <f>IF(Teams[[#This Row],[LgWin]]="Y", 1,
IF(Teams[[#This Row],[LgWin]] = "N", 0, " "))</f>
        <v>0</v>
      </c>
      <c r="E2985" s="6">
        <f>IF(Teams[[#This Row],[WSWin]]="Y", 1,
IF(Teams[[#This Row],[WSWin]] = "N", 0, " "))</f>
        <v>0</v>
      </c>
      <c r="F2985">
        <v>2021</v>
      </c>
      <c r="G2985" t="s">
        <v>410</v>
      </c>
      <c r="H2985" t="s">
        <v>576</v>
      </c>
      <c r="I2985" t="s">
        <v>576</v>
      </c>
      <c r="J2985" t="s">
        <v>37</v>
      </c>
      <c r="K2985">
        <v>4</v>
      </c>
      <c r="L2985">
        <v>162</v>
      </c>
      <c r="M2985">
        <v>80</v>
      </c>
      <c r="N2985">
        <v>91</v>
      </c>
      <c r="O2985">
        <v>71</v>
      </c>
      <c r="P2985" t="s">
        <v>51</v>
      </c>
      <c r="Q2985" t="s">
        <v>51</v>
      </c>
      <c r="R2985" t="s">
        <v>51</v>
      </c>
      <c r="S2985" t="s">
        <v>51</v>
      </c>
      <c r="T2985">
        <v>846</v>
      </c>
      <c r="U2985">
        <v>5476</v>
      </c>
      <c r="V2985">
        <v>1455</v>
      </c>
      <c r="W2985">
        <v>285</v>
      </c>
      <c r="X2985">
        <v>13</v>
      </c>
      <c r="Y2985">
        <v>262</v>
      </c>
      <c r="Z2985">
        <v>496</v>
      </c>
      <c r="AA2985">
        <v>1218</v>
      </c>
      <c r="AB2985">
        <v>81</v>
      </c>
      <c r="AC2985">
        <v>20</v>
      </c>
      <c r="AD2985">
        <v>51</v>
      </c>
      <c r="AE2985">
        <v>35</v>
      </c>
      <c r="AF2985">
        <v>663</v>
      </c>
      <c r="AG2985">
        <v>610</v>
      </c>
      <c r="AH2985">
        <v>3.91</v>
      </c>
      <c r="AI2985">
        <v>1</v>
      </c>
      <c r="AJ2985">
        <v>14</v>
      </c>
      <c r="AK2985">
        <v>34</v>
      </c>
      <c r="AL2985">
        <v>4216</v>
      </c>
      <c r="AM2985">
        <v>1257</v>
      </c>
      <c r="AN2985">
        <v>209</v>
      </c>
      <c r="AO2985">
        <v>473</v>
      </c>
      <c r="AP2985">
        <v>1468</v>
      </c>
      <c r="AQ2985">
        <v>90</v>
      </c>
      <c r="AR2985">
        <v>122</v>
      </c>
      <c r="AS2985">
        <v>0.98399999999999999</v>
      </c>
      <c r="AT2985" t="s">
        <v>577</v>
      </c>
      <c r="AU2985" t="s">
        <v>725</v>
      </c>
      <c r="AV2985">
        <v>805901</v>
      </c>
      <c r="AW2985">
        <v>102</v>
      </c>
      <c r="AX2985">
        <v>101</v>
      </c>
      <c r="AY2985" t="s">
        <v>576</v>
      </c>
      <c r="AZ2985" t="s">
        <v>576</v>
      </c>
      <c r="BA2985" t="s">
        <v>576</v>
      </c>
    </row>
    <row r="2986" spans="1:53" x14ac:dyDescent="0.45">
      <c r="A2986" s="6" t="b">
        <f>Teams[[#This Row],[yearID]]&gt;=1973</f>
        <v>1</v>
      </c>
      <c r="B2986" s="6" t="b">
        <f>Teams[[#This Row],[yearID]]&gt;=1903</f>
        <v>1</v>
      </c>
      <c r="C2986" s="6" t="str">
        <f>_xlfn.XLOOKUP(Teams[[#This Row],[franchID]], franchises[franchID], franchises[franchName])</f>
        <v>Washington Nationals</v>
      </c>
      <c r="D2986" s="6">
        <f>IF(Teams[[#This Row],[LgWin]]="Y", 1,
IF(Teams[[#This Row],[LgWin]] = "N", 0, " "))</f>
        <v>0</v>
      </c>
      <c r="E2986" s="6">
        <f>IF(Teams[[#This Row],[WSWin]]="Y", 1,
IF(Teams[[#This Row],[WSWin]] = "N", 0, " "))</f>
        <v>0</v>
      </c>
      <c r="F2986">
        <v>2021</v>
      </c>
      <c r="G2986" t="s">
        <v>157</v>
      </c>
      <c r="H2986" t="s">
        <v>126</v>
      </c>
      <c r="I2986" t="s">
        <v>398</v>
      </c>
      <c r="J2986" t="s">
        <v>37</v>
      </c>
      <c r="K2986">
        <v>5</v>
      </c>
      <c r="L2986">
        <v>162</v>
      </c>
      <c r="M2986">
        <v>81</v>
      </c>
      <c r="N2986">
        <v>65</v>
      </c>
      <c r="O2986">
        <v>97</v>
      </c>
      <c r="P2986" t="s">
        <v>51</v>
      </c>
      <c r="Q2986" t="s">
        <v>51</v>
      </c>
      <c r="R2986" t="s">
        <v>51</v>
      </c>
      <c r="S2986" t="s">
        <v>51</v>
      </c>
      <c r="T2986">
        <v>724</v>
      </c>
      <c r="U2986">
        <v>5385</v>
      </c>
      <c r="V2986">
        <v>1388</v>
      </c>
      <c r="W2986">
        <v>272</v>
      </c>
      <c r="X2986">
        <v>20</v>
      </c>
      <c r="Y2986">
        <v>182</v>
      </c>
      <c r="Z2986">
        <v>573</v>
      </c>
      <c r="AA2986">
        <v>1303</v>
      </c>
      <c r="AB2986">
        <v>56</v>
      </c>
      <c r="AC2986">
        <v>26</v>
      </c>
      <c r="AD2986">
        <v>84</v>
      </c>
      <c r="AE2986">
        <v>31</v>
      </c>
      <c r="AF2986">
        <v>820</v>
      </c>
      <c r="AG2986">
        <v>743</v>
      </c>
      <c r="AH2986">
        <v>4.8</v>
      </c>
      <c r="AI2986">
        <v>1</v>
      </c>
      <c r="AJ2986">
        <v>8</v>
      </c>
      <c r="AK2986">
        <v>36</v>
      </c>
      <c r="AL2986">
        <v>4183</v>
      </c>
      <c r="AM2986">
        <v>1364</v>
      </c>
      <c r="AN2986">
        <v>247</v>
      </c>
      <c r="AO2986">
        <v>548</v>
      </c>
      <c r="AP2986">
        <v>1346</v>
      </c>
      <c r="AQ2986">
        <v>96</v>
      </c>
      <c r="AR2986">
        <v>116</v>
      </c>
      <c r="AS2986">
        <v>0.98299999999999998</v>
      </c>
      <c r="AT2986" t="s">
        <v>110</v>
      </c>
      <c r="AU2986" t="s">
        <v>637</v>
      </c>
      <c r="AV2986">
        <v>1465543</v>
      </c>
      <c r="AW2986">
        <v>95</v>
      </c>
      <c r="AX2986">
        <v>96</v>
      </c>
      <c r="AY2986" t="s">
        <v>398</v>
      </c>
      <c r="AZ2986" t="s">
        <v>551</v>
      </c>
      <c r="BA298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18"/>
  <sheetViews>
    <sheetView workbookViewId="0">
      <pane ySplit="7" topLeftCell="A8" activePane="bottomLeft" state="frozen"/>
      <selection pane="bottomLeft" activeCell="A8" sqref="A8"/>
    </sheetView>
  </sheetViews>
  <sheetFormatPr defaultRowHeight="14.25" x14ac:dyDescent="0.45"/>
  <cols>
    <col min="1" max="1" width="16.9296875" bestFit="1" customWidth="1"/>
    <col min="2" max="2" width="7.9296875" bestFit="1" customWidth="1"/>
    <col min="3" max="3" width="13.53125" bestFit="1" customWidth="1"/>
    <col min="4" max="5" width="12" customWidth="1"/>
  </cols>
  <sheetData>
    <row r="4" spans="1:3" x14ac:dyDescent="0.45">
      <c r="A4" s="1" t="s">
        <v>659</v>
      </c>
      <c r="B4" t="s">
        <v>653</v>
      </c>
    </row>
    <row r="5" spans="1:3" x14ac:dyDescent="0.45">
      <c r="A5" s="1" t="s">
        <v>655</v>
      </c>
      <c r="B5" s="2">
        <v>1</v>
      </c>
    </row>
    <row r="7" spans="1:3" x14ac:dyDescent="0.45">
      <c r="A7" s="1" t="s">
        <v>650</v>
      </c>
      <c r="B7" t="s">
        <v>717</v>
      </c>
      <c r="C7" t="s">
        <v>728</v>
      </c>
    </row>
    <row r="8" spans="1:3" x14ac:dyDescent="0.45">
      <c r="A8" s="2" t="s">
        <v>541</v>
      </c>
      <c r="B8" s="7">
        <v>4</v>
      </c>
      <c r="C8" s="7">
        <v>10</v>
      </c>
    </row>
    <row r="9" spans="1:3" x14ac:dyDescent="0.45">
      <c r="A9" s="2" t="s">
        <v>420</v>
      </c>
      <c r="B9" s="7">
        <v>4</v>
      </c>
      <c r="C9" s="7">
        <v>11</v>
      </c>
    </row>
    <row r="10" spans="1:3" x14ac:dyDescent="0.45">
      <c r="A10" s="2" t="s">
        <v>165</v>
      </c>
      <c r="B10" s="7">
        <v>5</v>
      </c>
      <c r="C10" s="7">
        <v>9</v>
      </c>
    </row>
    <row r="11" spans="1:3" x14ac:dyDescent="0.45">
      <c r="A11" s="2" t="s">
        <v>390</v>
      </c>
      <c r="B11" s="7">
        <v>5</v>
      </c>
      <c r="C11" s="7">
        <v>7</v>
      </c>
    </row>
    <row r="12" spans="1:3" x14ac:dyDescent="0.45">
      <c r="A12" s="2" t="s">
        <v>512</v>
      </c>
      <c r="B12" s="7">
        <v>7</v>
      </c>
      <c r="C12" s="7">
        <v>21</v>
      </c>
    </row>
    <row r="13" spans="1:3" x14ac:dyDescent="0.45">
      <c r="A13" s="2" t="s">
        <v>515</v>
      </c>
      <c r="B13" s="7">
        <v>8</v>
      </c>
      <c r="C13" s="7">
        <v>21</v>
      </c>
    </row>
    <row r="14" spans="1:3" x14ac:dyDescent="0.45">
      <c r="A14" s="2" t="s">
        <v>441</v>
      </c>
      <c r="B14" s="7">
        <v>9</v>
      </c>
      <c r="C14" s="7">
        <v>14</v>
      </c>
    </row>
    <row r="15" spans="1:3" x14ac:dyDescent="0.45">
      <c r="A15" s="2" t="s">
        <v>546</v>
      </c>
      <c r="B15" s="7">
        <v>9</v>
      </c>
      <c r="C15" s="7">
        <v>14</v>
      </c>
    </row>
    <row r="16" spans="1:3" x14ac:dyDescent="0.45">
      <c r="A16" s="2" t="s">
        <v>409</v>
      </c>
      <c r="B16" s="7">
        <v>11</v>
      </c>
      <c r="C16" s="7">
        <v>19</v>
      </c>
    </row>
    <row r="17" spans="1:3" x14ac:dyDescent="0.45">
      <c r="A17" s="2" t="s">
        <v>459</v>
      </c>
      <c r="B17" s="7">
        <v>27</v>
      </c>
      <c r="C17" s="7">
        <v>40</v>
      </c>
    </row>
    <row r="18" spans="1:3" x14ac:dyDescent="0.45">
      <c r="A18" s="2" t="s">
        <v>651</v>
      </c>
      <c r="B18" s="7">
        <v>89</v>
      </c>
      <c r="C18" s="7">
        <v>166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B74"/>
  <sheetViews>
    <sheetView workbookViewId="0">
      <selection activeCell="B14" sqref="B14"/>
    </sheetView>
  </sheetViews>
  <sheetFormatPr defaultRowHeight="14.25" x14ac:dyDescent="0.45"/>
  <cols>
    <col min="1" max="1" width="12.86328125" bestFit="1" customWidth="1"/>
    <col min="2" max="2" width="15.1328125" bestFit="1" customWidth="1"/>
    <col min="3" max="3" width="21.6640625" customWidth="1"/>
    <col min="4" max="4" width="11.33203125" customWidth="1"/>
  </cols>
  <sheetData>
    <row r="5" spans="1:2" x14ac:dyDescent="0.45">
      <c r="A5" s="1" t="s">
        <v>661</v>
      </c>
      <c r="B5" t="s">
        <v>662</v>
      </c>
    </row>
    <row r="7" spans="1:2" x14ac:dyDescent="0.45">
      <c r="A7" s="1" t="s">
        <v>650</v>
      </c>
      <c r="B7" s="4" t="s">
        <v>716</v>
      </c>
    </row>
    <row r="8" spans="1:2" x14ac:dyDescent="0.45">
      <c r="A8" s="2">
        <v>1990</v>
      </c>
      <c r="B8" s="5">
        <v>0.78147268408551074</v>
      </c>
    </row>
    <row r="9" spans="1:2" x14ac:dyDescent="0.45">
      <c r="A9" s="2">
        <v>1991</v>
      </c>
      <c r="B9" s="5">
        <v>0.7414448669201521</v>
      </c>
    </row>
    <row r="10" spans="1:2" x14ac:dyDescent="0.45">
      <c r="A10" s="2">
        <v>1992</v>
      </c>
      <c r="B10" s="5">
        <v>0.77492877492877488</v>
      </c>
    </row>
    <row r="11" spans="1:2" x14ac:dyDescent="0.45">
      <c r="A11" s="2">
        <v>1993</v>
      </c>
      <c r="B11" s="5">
        <v>0.7190392243278978</v>
      </c>
    </row>
    <row r="12" spans="1:2" x14ac:dyDescent="0.45">
      <c r="A12" s="2">
        <v>1994</v>
      </c>
      <c r="B12" s="5">
        <v>0.70562499999999995</v>
      </c>
    </row>
    <row r="13" spans="1:2" x14ac:dyDescent="0.45">
      <c r="A13" s="2">
        <v>1995</v>
      </c>
      <c r="B13" s="5">
        <v>0.72706990580069408</v>
      </c>
    </row>
    <row r="14" spans="1:2" x14ac:dyDescent="0.45">
      <c r="A14" s="2">
        <v>1996</v>
      </c>
      <c r="B14" s="5">
        <v>0.71438023820026464</v>
      </c>
    </row>
    <row r="15" spans="1:2" x14ac:dyDescent="0.45">
      <c r="A15" s="2">
        <v>1997</v>
      </c>
      <c r="B15" s="5">
        <v>0.72992056487202117</v>
      </c>
    </row>
    <row r="16" spans="1:2" x14ac:dyDescent="0.45">
      <c r="A16" s="2">
        <v>1998</v>
      </c>
      <c r="B16" s="5">
        <v>0.67516447368421051</v>
      </c>
    </row>
    <row r="17" spans="1:2" x14ac:dyDescent="0.45">
      <c r="A17" s="2">
        <v>1999</v>
      </c>
      <c r="B17" s="5">
        <v>0.70448929159802309</v>
      </c>
    </row>
    <row r="18" spans="1:2" x14ac:dyDescent="0.45">
      <c r="A18" s="2">
        <v>2000</v>
      </c>
      <c r="B18" s="5">
        <v>0.60189378344997946</v>
      </c>
    </row>
    <row r="19" spans="1:2" x14ac:dyDescent="0.45">
      <c r="A19" s="2">
        <v>2001</v>
      </c>
      <c r="B19" s="5">
        <v>0.6387402223137093</v>
      </c>
    </row>
    <row r="20" spans="1:2" x14ac:dyDescent="0.45">
      <c r="A20" s="2">
        <v>2002</v>
      </c>
      <c r="B20" s="5">
        <v>0.56677658697444355</v>
      </c>
    </row>
    <row r="21" spans="1:2" x14ac:dyDescent="0.45">
      <c r="A21" s="2">
        <v>2003</v>
      </c>
      <c r="B21" s="5">
        <v>0.52942386831275723</v>
      </c>
    </row>
    <row r="22" spans="1:2" x14ac:dyDescent="0.45">
      <c r="A22" s="2">
        <v>2004</v>
      </c>
      <c r="B22" s="5">
        <v>0.53315485996705103</v>
      </c>
    </row>
    <row r="23" spans="1:2" x14ac:dyDescent="0.45">
      <c r="A23" s="2">
        <v>2005</v>
      </c>
      <c r="B23" s="5">
        <v>0.52756067461949818</v>
      </c>
    </row>
    <row r="24" spans="1:2" x14ac:dyDescent="0.45">
      <c r="A24" s="2">
        <v>2006</v>
      </c>
      <c r="B24" s="5">
        <v>0.56957595718402632</v>
      </c>
    </row>
    <row r="25" spans="1:2" x14ac:dyDescent="0.45">
      <c r="A25" s="2">
        <v>2007</v>
      </c>
      <c r="B25" s="5">
        <v>0.60016454134101194</v>
      </c>
    </row>
    <row r="26" spans="1:2" x14ac:dyDescent="0.45">
      <c r="A26" s="2">
        <v>2008</v>
      </c>
      <c r="B26" s="5">
        <v>0.57640032948929165</v>
      </c>
    </row>
    <row r="27" spans="1:2" x14ac:dyDescent="0.45">
      <c r="A27" s="2">
        <v>2009</v>
      </c>
      <c r="B27" s="5">
        <v>0.61111111111111116</v>
      </c>
    </row>
    <row r="28" spans="1:2" x14ac:dyDescent="0.45">
      <c r="A28" s="2">
        <v>2010</v>
      </c>
      <c r="B28" s="5">
        <v>0.60884773662551439</v>
      </c>
    </row>
    <row r="29" spans="1:2" x14ac:dyDescent="0.45">
      <c r="A29" s="2">
        <v>2011</v>
      </c>
      <c r="B29" s="5">
        <v>0.67496912309592427</v>
      </c>
    </row>
    <row r="30" spans="1:2" x14ac:dyDescent="0.45">
      <c r="A30" s="2">
        <v>2012</v>
      </c>
      <c r="B30" s="5">
        <v>0.66440329218106997</v>
      </c>
    </row>
    <row r="31" spans="1:2" x14ac:dyDescent="0.45">
      <c r="A31" s="2">
        <v>2013</v>
      </c>
      <c r="B31" s="5">
        <v>0.55388728918140684</v>
      </c>
    </row>
    <row r="32" spans="1:2" x14ac:dyDescent="0.45">
      <c r="A32" s="2">
        <v>2014</v>
      </c>
      <c r="B32" s="5">
        <v>0.56872427983539098</v>
      </c>
    </row>
    <row r="33" spans="1:2" x14ac:dyDescent="0.45">
      <c r="A33" s="2">
        <v>2015</v>
      </c>
      <c r="B33" s="5">
        <v>0.5156442980650473</v>
      </c>
    </row>
    <row r="34" spans="1:2" x14ac:dyDescent="0.45">
      <c r="A34" s="2">
        <v>2016</v>
      </c>
      <c r="B34" s="5">
        <v>0.52244645799011535</v>
      </c>
    </row>
    <row r="35" spans="1:2" x14ac:dyDescent="0.45">
      <c r="A35" s="2">
        <v>2017</v>
      </c>
      <c r="B35" s="5">
        <v>0.51995884773662548</v>
      </c>
    </row>
    <row r="36" spans="1:2" x14ac:dyDescent="0.45">
      <c r="A36" s="2">
        <v>2018</v>
      </c>
      <c r="B36" s="5">
        <v>0.50884409707939116</v>
      </c>
    </row>
    <row r="37" spans="1:2" x14ac:dyDescent="0.45">
      <c r="A37" s="2">
        <v>2019</v>
      </c>
      <c r="B37" s="5">
        <v>0.46932894195142033</v>
      </c>
    </row>
    <row r="38" spans="1:2" x14ac:dyDescent="0.45">
      <c r="A38" s="2">
        <v>2020</v>
      </c>
      <c r="B38" s="5">
        <v>0.49220489977728288</v>
      </c>
    </row>
    <row r="39" spans="1:2" x14ac:dyDescent="0.45">
      <c r="A39" s="2">
        <v>2021</v>
      </c>
      <c r="B39" s="5">
        <v>0.45553725813091805</v>
      </c>
    </row>
    <row r="40" spans="1:2" x14ac:dyDescent="0.45">
      <c r="A40" s="2" t="s">
        <v>651</v>
      </c>
      <c r="B40" s="5">
        <v>0.61000693792596827</v>
      </c>
    </row>
    <row r="45" spans="1:2" x14ac:dyDescent="0.45">
      <c r="B45" s="4"/>
    </row>
    <row r="46" spans="1:2" x14ac:dyDescent="0.45">
      <c r="A46" s="2"/>
    </row>
    <row r="47" spans="1:2" x14ac:dyDescent="0.45">
      <c r="A47" s="2"/>
    </row>
    <row r="48" spans="1:2" x14ac:dyDescent="0.45">
      <c r="A48" s="2"/>
    </row>
    <row r="49" spans="1:1" x14ac:dyDescent="0.45">
      <c r="A49" s="2"/>
    </row>
    <row r="50" spans="1:1" x14ac:dyDescent="0.45">
      <c r="A50" s="2"/>
    </row>
    <row r="51" spans="1:1" x14ac:dyDescent="0.45">
      <c r="A51" s="2"/>
    </row>
    <row r="52" spans="1:1" x14ac:dyDescent="0.45">
      <c r="A52" s="2"/>
    </row>
    <row r="53" spans="1:1" x14ac:dyDescent="0.45">
      <c r="A53" s="2"/>
    </row>
    <row r="54" spans="1:1" x14ac:dyDescent="0.45">
      <c r="A54" s="2"/>
    </row>
    <row r="55" spans="1:1" x14ac:dyDescent="0.45">
      <c r="A55" s="2"/>
    </row>
    <row r="56" spans="1:1" x14ac:dyDescent="0.45">
      <c r="A56" s="2"/>
    </row>
    <row r="57" spans="1:1" x14ac:dyDescent="0.45">
      <c r="A57" s="2"/>
    </row>
    <row r="58" spans="1:1" x14ac:dyDescent="0.45">
      <c r="A58" s="2"/>
    </row>
    <row r="59" spans="1:1" x14ac:dyDescent="0.45">
      <c r="A59" s="2"/>
    </row>
    <row r="60" spans="1:1" x14ac:dyDescent="0.45">
      <c r="A60" s="2"/>
    </row>
    <row r="61" spans="1:1" x14ac:dyDescent="0.45">
      <c r="A61" s="2"/>
    </row>
    <row r="62" spans="1:1" x14ac:dyDescent="0.45">
      <c r="A62" s="2"/>
    </row>
    <row r="63" spans="1:1" x14ac:dyDescent="0.45">
      <c r="A63" s="2"/>
    </row>
    <row r="64" spans="1:1" x14ac:dyDescent="0.45">
      <c r="A64" s="2"/>
    </row>
    <row r="65" spans="1:1" x14ac:dyDescent="0.45">
      <c r="A65" s="2"/>
    </row>
    <row r="66" spans="1:1" x14ac:dyDescent="0.45">
      <c r="A66" s="2"/>
    </row>
    <row r="67" spans="1:1" x14ac:dyDescent="0.45">
      <c r="A67" s="2"/>
    </row>
    <row r="68" spans="1:1" x14ac:dyDescent="0.45">
      <c r="A68" s="2"/>
    </row>
    <row r="69" spans="1:1" x14ac:dyDescent="0.45">
      <c r="A69" s="2"/>
    </row>
    <row r="70" spans="1:1" x14ac:dyDescent="0.45">
      <c r="A70" s="2"/>
    </row>
    <row r="71" spans="1:1" x14ac:dyDescent="0.45">
      <c r="A71" s="2"/>
    </row>
    <row r="72" spans="1:1" x14ac:dyDescent="0.45">
      <c r="A72" s="2"/>
    </row>
    <row r="73" spans="1:1" x14ac:dyDescent="0.45">
      <c r="A73" s="2"/>
    </row>
    <row r="74" spans="1:1" x14ac:dyDescent="0.45">
      <c r="A74" s="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22"/>
  <sheetViews>
    <sheetView workbookViewId="0">
      <pane ySplit="7" topLeftCell="A8" activePane="bottomLeft" state="frozen"/>
      <selection pane="bottomLeft" activeCell="A8" sqref="A8"/>
    </sheetView>
  </sheetViews>
  <sheetFormatPr defaultRowHeight="14.25" x14ac:dyDescent="0.45"/>
  <cols>
    <col min="1" max="1" width="22.59765625" bestFit="1" customWidth="1"/>
    <col min="2" max="2" width="20.59765625" bestFit="1" customWidth="1"/>
    <col min="3" max="3" width="18.265625" bestFit="1" customWidth="1"/>
    <col min="4" max="4" width="14.59765625" bestFit="1" customWidth="1"/>
    <col min="5" max="5" width="15.53125" bestFit="1" customWidth="1"/>
    <col min="6" max="6" width="21" bestFit="1" customWidth="1"/>
    <col min="7" max="7" width="22.33203125" bestFit="1" customWidth="1"/>
  </cols>
  <sheetData>
    <row r="2" spans="1:5" x14ac:dyDescent="0.45">
      <c r="B2" t="s">
        <v>727</v>
      </c>
    </row>
    <row r="4" spans="1:5" x14ac:dyDescent="0.45">
      <c r="A4" s="1" t="s">
        <v>11</v>
      </c>
      <c r="B4" t="s">
        <v>76</v>
      </c>
    </row>
    <row r="5" spans="1:5" x14ac:dyDescent="0.45">
      <c r="A5" s="1" t="s">
        <v>655</v>
      </c>
      <c r="B5" s="2">
        <v>1</v>
      </c>
    </row>
    <row r="7" spans="1:5" x14ac:dyDescent="0.45">
      <c r="D7" s="1" t="s">
        <v>726</v>
      </c>
    </row>
    <row r="8" spans="1:5" x14ac:dyDescent="0.45">
      <c r="A8" s="1" t="s">
        <v>0</v>
      </c>
      <c r="B8" s="1" t="s">
        <v>1</v>
      </c>
      <c r="C8" s="1" t="s">
        <v>40</v>
      </c>
      <c r="D8" t="s">
        <v>657</v>
      </c>
      <c r="E8" t="s">
        <v>658</v>
      </c>
    </row>
    <row r="9" spans="1:5" x14ac:dyDescent="0.45">
      <c r="A9">
        <v>1997</v>
      </c>
      <c r="B9" t="s">
        <v>157</v>
      </c>
      <c r="C9" t="s">
        <v>588</v>
      </c>
      <c r="D9" s="7">
        <v>1</v>
      </c>
      <c r="E9" s="7">
        <v>1</v>
      </c>
    </row>
    <row r="10" spans="1:5" x14ac:dyDescent="0.45">
      <c r="A10">
        <v>2000</v>
      </c>
      <c r="B10" t="s">
        <v>157</v>
      </c>
      <c r="C10" t="s">
        <v>534</v>
      </c>
      <c r="D10" s="7">
        <v>1</v>
      </c>
      <c r="E10" s="7">
        <v>0</v>
      </c>
    </row>
    <row r="11" spans="1:5" x14ac:dyDescent="0.45">
      <c r="A11">
        <v>2002</v>
      </c>
      <c r="B11" t="s">
        <v>410</v>
      </c>
      <c r="C11" t="s">
        <v>595</v>
      </c>
      <c r="D11" s="7">
        <v>1</v>
      </c>
      <c r="E11" s="7">
        <v>1</v>
      </c>
    </row>
    <row r="12" spans="1:5" x14ac:dyDescent="0.45">
      <c r="B12" t="s">
        <v>157</v>
      </c>
      <c r="C12" t="s">
        <v>515</v>
      </c>
      <c r="D12" s="7">
        <v>1</v>
      </c>
      <c r="E12" s="7">
        <v>0</v>
      </c>
    </row>
    <row r="13" spans="1:5" x14ac:dyDescent="0.45">
      <c r="A13">
        <v>2003</v>
      </c>
      <c r="B13" t="s">
        <v>157</v>
      </c>
      <c r="C13" t="s">
        <v>588</v>
      </c>
      <c r="D13" s="7">
        <v>1</v>
      </c>
      <c r="E13" s="7">
        <v>1</v>
      </c>
    </row>
    <row r="14" spans="1:5" x14ac:dyDescent="0.45">
      <c r="A14">
        <v>2004</v>
      </c>
      <c r="B14" t="s">
        <v>410</v>
      </c>
      <c r="C14" t="s">
        <v>441</v>
      </c>
      <c r="D14" s="7">
        <v>1</v>
      </c>
      <c r="E14" s="7">
        <v>1</v>
      </c>
    </row>
    <row r="15" spans="1:5" x14ac:dyDescent="0.45">
      <c r="A15">
        <v>2005</v>
      </c>
      <c r="B15" t="s">
        <v>157</v>
      </c>
      <c r="C15" t="s">
        <v>539</v>
      </c>
      <c r="D15" s="7">
        <v>1</v>
      </c>
      <c r="E15" s="7">
        <v>0</v>
      </c>
    </row>
    <row r="16" spans="1:5" x14ac:dyDescent="0.45">
      <c r="A16">
        <v>2006</v>
      </c>
      <c r="B16" t="s">
        <v>410</v>
      </c>
      <c r="C16" t="s">
        <v>420</v>
      </c>
      <c r="D16" s="7">
        <v>1</v>
      </c>
      <c r="E16" s="7">
        <v>0</v>
      </c>
    </row>
    <row r="17" spans="1:5" x14ac:dyDescent="0.45">
      <c r="A17">
        <v>2007</v>
      </c>
      <c r="B17" t="s">
        <v>157</v>
      </c>
      <c r="C17" t="s">
        <v>584</v>
      </c>
      <c r="D17" s="7">
        <v>1</v>
      </c>
      <c r="E17" s="7">
        <v>0</v>
      </c>
    </row>
    <row r="18" spans="1:5" x14ac:dyDescent="0.45">
      <c r="A18">
        <v>2011</v>
      </c>
      <c r="B18" t="s">
        <v>157</v>
      </c>
      <c r="C18" t="s">
        <v>409</v>
      </c>
      <c r="D18" s="7">
        <v>1</v>
      </c>
      <c r="E18" s="7">
        <v>1</v>
      </c>
    </row>
    <row r="19" spans="1:5" x14ac:dyDescent="0.45">
      <c r="A19">
        <v>2014</v>
      </c>
      <c r="B19" t="s">
        <v>410</v>
      </c>
      <c r="C19" t="s">
        <v>549</v>
      </c>
      <c r="D19" s="7">
        <v>1</v>
      </c>
      <c r="E19" s="7">
        <v>0</v>
      </c>
    </row>
    <row r="20" spans="1:5" x14ac:dyDescent="0.45">
      <c r="B20" t="s">
        <v>157</v>
      </c>
      <c r="C20" t="s">
        <v>515</v>
      </c>
      <c r="D20" s="7">
        <v>1</v>
      </c>
      <c r="E20" s="7">
        <v>1</v>
      </c>
    </row>
    <row r="21" spans="1:5" x14ac:dyDescent="0.45">
      <c r="A21">
        <v>2019</v>
      </c>
      <c r="B21" t="s">
        <v>157</v>
      </c>
      <c r="C21" t="s">
        <v>110</v>
      </c>
      <c r="D21" s="7">
        <v>1</v>
      </c>
      <c r="E21" s="7">
        <v>1</v>
      </c>
    </row>
    <row r="22" spans="1:5" x14ac:dyDescent="0.45">
      <c r="A22" t="s">
        <v>651</v>
      </c>
      <c r="D22" s="7">
        <v>13</v>
      </c>
      <c r="E22" s="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56"/>
  <sheetViews>
    <sheetView workbookViewId="0">
      <selection activeCell="B9" sqref="B9"/>
    </sheetView>
  </sheetViews>
  <sheetFormatPr defaultRowHeight="14.25" x14ac:dyDescent="0.45"/>
  <cols>
    <col min="1" max="1" width="13.265625" bestFit="1" customWidth="1"/>
    <col min="2" max="2" width="14.73046875" bestFit="1" customWidth="1"/>
    <col min="3" max="3" width="4.265625" bestFit="1" customWidth="1"/>
    <col min="4" max="4" width="12" customWidth="1"/>
    <col min="5" max="5" width="15.53125" customWidth="1"/>
    <col min="6" max="6" width="16.33203125" customWidth="1"/>
    <col min="7" max="7" width="20.53125" customWidth="1"/>
    <col min="8" max="8" width="11.33203125" bestFit="1" customWidth="1"/>
    <col min="9" max="9" width="15.53125" bestFit="1" customWidth="1"/>
    <col min="10" max="10" width="11.33203125" bestFit="1" customWidth="1"/>
    <col min="11" max="11" width="15.53125" bestFit="1" customWidth="1"/>
    <col min="12" max="12" width="11.33203125" bestFit="1" customWidth="1"/>
    <col min="13" max="13" width="15.53125" bestFit="1" customWidth="1"/>
    <col min="14" max="14" width="11.33203125" bestFit="1" customWidth="1"/>
    <col min="15" max="15" width="15.53125" bestFit="1" customWidth="1"/>
    <col min="16" max="16" width="16.33203125" bestFit="1" customWidth="1"/>
    <col min="17" max="17" width="20.53125" bestFit="1" customWidth="1"/>
  </cols>
  <sheetData>
    <row r="3" spans="1:3" x14ac:dyDescent="0.45">
      <c r="A3" s="1" t="s">
        <v>660</v>
      </c>
      <c r="B3" t="s">
        <v>653</v>
      </c>
    </row>
    <row r="5" spans="1:3" x14ac:dyDescent="0.45">
      <c r="A5" s="1" t="s">
        <v>654</v>
      </c>
      <c r="B5" s="1" t="s">
        <v>652</v>
      </c>
    </row>
    <row r="6" spans="1:3" x14ac:dyDescent="0.45">
      <c r="A6" s="1" t="s">
        <v>650</v>
      </c>
      <c r="B6" t="s">
        <v>410</v>
      </c>
      <c r="C6" t="s">
        <v>157</v>
      </c>
    </row>
    <row r="7" spans="1:3" x14ac:dyDescent="0.45">
      <c r="A7" s="2">
        <v>1973</v>
      </c>
      <c r="B7" s="5">
        <v>3.8166666666666664</v>
      </c>
      <c r="C7" s="5">
        <v>3.6625000000000001</v>
      </c>
    </row>
    <row r="8" spans="1:3" x14ac:dyDescent="0.45">
      <c r="A8" s="2">
        <v>1974</v>
      </c>
      <c r="B8" s="5">
        <v>3.6166666666666671</v>
      </c>
      <c r="C8" s="5">
        <v>3.6191666666666671</v>
      </c>
    </row>
    <row r="9" spans="1:3" x14ac:dyDescent="0.45">
      <c r="A9" s="2">
        <v>1975</v>
      </c>
      <c r="B9" s="5">
        <v>3.78</v>
      </c>
      <c r="C9" s="5">
        <v>3.6216666666666661</v>
      </c>
    </row>
    <row r="10" spans="1:3" x14ac:dyDescent="0.45">
      <c r="A10" s="2">
        <v>1976</v>
      </c>
      <c r="B10" s="5">
        <v>3.519166666666667</v>
      </c>
      <c r="C10" s="5">
        <v>3.5024999999999995</v>
      </c>
    </row>
    <row r="11" spans="1:3" x14ac:dyDescent="0.45">
      <c r="A11" s="2">
        <v>1977</v>
      </c>
      <c r="B11" s="5">
        <v>4.0614285714285723</v>
      </c>
      <c r="C11" s="5">
        <v>3.9099999999999997</v>
      </c>
    </row>
    <row r="12" spans="1:3" x14ac:dyDescent="0.45">
      <c r="A12" s="2">
        <v>1978</v>
      </c>
      <c r="B12" s="5">
        <v>3.7657142857142856</v>
      </c>
      <c r="C12" s="5">
        <v>3.5733333333333328</v>
      </c>
    </row>
    <row r="13" spans="1:3" x14ac:dyDescent="0.45">
      <c r="A13" s="2">
        <v>1979</v>
      </c>
      <c r="B13" s="5">
        <v>4.2157142857142862</v>
      </c>
      <c r="C13" s="5">
        <v>3.7325000000000004</v>
      </c>
    </row>
    <row r="14" spans="1:3" x14ac:dyDescent="0.45">
      <c r="A14" s="2">
        <v>1980</v>
      </c>
      <c r="B14" s="5">
        <v>4.0350000000000001</v>
      </c>
      <c r="C14" s="5">
        <v>3.6033333333333339</v>
      </c>
    </row>
    <row r="15" spans="1:3" x14ac:dyDescent="0.45">
      <c r="A15" s="2">
        <v>1981</v>
      </c>
      <c r="B15" s="5">
        <v>3.6557142857142861</v>
      </c>
      <c r="C15" s="5">
        <v>3.4958333333333336</v>
      </c>
    </row>
    <row r="16" spans="1:3" x14ac:dyDescent="0.45">
      <c r="A16" s="2">
        <v>1982</v>
      </c>
      <c r="B16" s="5">
        <v>4.0742857142857138</v>
      </c>
      <c r="C16" s="5">
        <v>3.601666666666667</v>
      </c>
    </row>
    <row r="17" spans="1:3" x14ac:dyDescent="0.45">
      <c r="A17" s="2">
        <v>1983</v>
      </c>
      <c r="B17" s="5">
        <v>4.0614285714285723</v>
      </c>
      <c r="C17" s="5">
        <v>3.6283333333333334</v>
      </c>
    </row>
    <row r="18" spans="1:3" x14ac:dyDescent="0.45">
      <c r="A18" s="2">
        <v>1984</v>
      </c>
      <c r="B18" s="5">
        <v>3.9928571428571433</v>
      </c>
      <c r="C18" s="5">
        <v>3.5883333333333329</v>
      </c>
    </row>
    <row r="19" spans="1:3" x14ac:dyDescent="0.45">
      <c r="A19" s="2">
        <v>1985</v>
      </c>
      <c r="B19" s="5">
        <v>4.1514285714285721</v>
      </c>
      <c r="C19" s="5">
        <v>3.5916666666666663</v>
      </c>
    </row>
    <row r="20" spans="1:3" x14ac:dyDescent="0.45">
      <c r="A20" s="2">
        <v>1986</v>
      </c>
      <c r="B20" s="5">
        <v>4.1757142857142844</v>
      </c>
      <c r="C20" s="5">
        <v>3.7175000000000007</v>
      </c>
    </row>
    <row r="21" spans="1:3" x14ac:dyDescent="0.45">
      <c r="A21" s="2">
        <v>1987</v>
      </c>
      <c r="B21" s="5">
        <v>4.4578571428571427</v>
      </c>
      <c r="C21" s="5">
        <v>4.081666666666667</v>
      </c>
    </row>
    <row r="22" spans="1:3" x14ac:dyDescent="0.45">
      <c r="A22" s="2">
        <v>1988</v>
      </c>
      <c r="B22" s="5">
        <v>3.9678571428571421</v>
      </c>
      <c r="C22" s="5">
        <v>3.4491666666666667</v>
      </c>
    </row>
    <row r="23" spans="1:3" x14ac:dyDescent="0.45">
      <c r="A23" s="2">
        <v>1989</v>
      </c>
      <c r="B23" s="5">
        <v>3.8864285714285716</v>
      </c>
      <c r="C23" s="5">
        <v>3.4949999999999997</v>
      </c>
    </row>
    <row r="24" spans="1:3" x14ac:dyDescent="0.45">
      <c r="A24" s="2">
        <v>1990</v>
      </c>
      <c r="B24" s="5">
        <v>3.9064285714285707</v>
      </c>
      <c r="C24" s="5">
        <v>3.7950000000000004</v>
      </c>
    </row>
    <row r="25" spans="1:3" x14ac:dyDescent="0.45">
      <c r="A25" s="2">
        <v>1991</v>
      </c>
      <c r="B25" s="5">
        <v>4.0942857142857134</v>
      </c>
      <c r="C25" s="5">
        <v>3.6833333333333331</v>
      </c>
    </row>
    <row r="26" spans="1:3" x14ac:dyDescent="0.45">
      <c r="A26" s="2">
        <v>1992</v>
      </c>
      <c r="B26" s="5">
        <v>3.9407142857142854</v>
      </c>
      <c r="C26" s="5">
        <v>3.5033333333333339</v>
      </c>
    </row>
    <row r="27" spans="1:3" x14ac:dyDescent="0.45">
      <c r="A27" s="2">
        <v>1993</v>
      </c>
      <c r="B27" s="5">
        <v>4.3207142857142866</v>
      </c>
      <c r="C27" s="5">
        <v>4.0435714285714282</v>
      </c>
    </row>
    <row r="28" spans="1:3" x14ac:dyDescent="0.45">
      <c r="A28" s="2">
        <v>1994</v>
      </c>
      <c r="B28" s="5">
        <v>4.7978571428571426</v>
      </c>
      <c r="C28" s="5">
        <v>4.2142857142857135</v>
      </c>
    </row>
    <row r="29" spans="1:3" x14ac:dyDescent="0.45">
      <c r="A29" s="2">
        <v>1995</v>
      </c>
      <c r="B29" s="5">
        <v>4.713571428571429</v>
      </c>
      <c r="C29" s="5">
        <v>4.1814285714285715</v>
      </c>
    </row>
    <row r="30" spans="1:3" x14ac:dyDescent="0.45">
      <c r="A30" s="2">
        <v>1996</v>
      </c>
      <c r="B30" s="5">
        <v>4.9935714285714283</v>
      </c>
      <c r="C30" s="5">
        <v>4.2185714285714289</v>
      </c>
    </row>
    <row r="31" spans="1:3" x14ac:dyDescent="0.45">
      <c r="A31" s="2">
        <v>1997</v>
      </c>
      <c r="B31" s="5">
        <v>4.5664285714285722</v>
      </c>
      <c r="C31" s="5">
        <v>4.2042857142857137</v>
      </c>
    </row>
    <row r="32" spans="1:3" x14ac:dyDescent="0.45">
      <c r="A32" s="2">
        <v>1998</v>
      </c>
      <c r="B32" s="5">
        <v>4.6485714285714286</v>
      </c>
      <c r="C32" s="5">
        <v>4.2318749999999996</v>
      </c>
    </row>
    <row r="33" spans="1:3" x14ac:dyDescent="0.45">
      <c r="A33" s="2">
        <v>1999</v>
      </c>
      <c r="B33" s="5">
        <v>4.8571428571428585</v>
      </c>
      <c r="C33" s="5">
        <v>4.5649999999999995</v>
      </c>
    </row>
    <row r="34" spans="1:3" x14ac:dyDescent="0.45">
      <c r="A34" s="2">
        <v>2000</v>
      </c>
      <c r="B34" s="5">
        <v>4.9128571428571428</v>
      </c>
      <c r="C34" s="5">
        <v>4.6306249999999993</v>
      </c>
    </row>
    <row r="35" spans="1:3" x14ac:dyDescent="0.45">
      <c r="A35" s="2">
        <v>2001</v>
      </c>
      <c r="B35" s="5">
        <v>4.4771428571428569</v>
      </c>
      <c r="C35" s="5">
        <v>4.3568750000000005</v>
      </c>
    </row>
    <row r="36" spans="1:3" x14ac:dyDescent="0.45">
      <c r="A36" s="2">
        <v>2002</v>
      </c>
      <c r="B36" s="5">
        <v>4.4607142857142854</v>
      </c>
      <c r="C36" s="5">
        <v>4.1068749999999996</v>
      </c>
    </row>
    <row r="37" spans="1:3" x14ac:dyDescent="0.45">
      <c r="A37" s="2">
        <v>2003</v>
      </c>
      <c r="B37" s="5">
        <v>4.5257142857142849</v>
      </c>
      <c r="C37" s="5">
        <v>4.2818749999999994</v>
      </c>
    </row>
    <row r="38" spans="1:3" x14ac:dyDescent="0.45">
      <c r="A38" s="2">
        <v>2004</v>
      </c>
      <c r="B38" s="5">
        <v>4.6328571428571426</v>
      </c>
      <c r="C38" s="5">
        <v>4.305625</v>
      </c>
    </row>
    <row r="39" spans="1:3" x14ac:dyDescent="0.45">
      <c r="A39" s="2">
        <v>2005</v>
      </c>
      <c r="B39" s="5">
        <v>4.3585714285714285</v>
      </c>
      <c r="C39" s="5">
        <v>4.22</v>
      </c>
    </row>
    <row r="40" spans="1:3" x14ac:dyDescent="0.45">
      <c r="A40" s="2">
        <v>2006</v>
      </c>
      <c r="B40" s="5">
        <v>4.5592857142857133</v>
      </c>
      <c r="C40" s="5">
        <v>4.4887499999999996</v>
      </c>
    </row>
    <row r="41" spans="1:3" x14ac:dyDescent="0.45">
      <c r="A41" s="2">
        <v>2007</v>
      </c>
      <c r="B41" s="5">
        <v>4.5049999999999999</v>
      </c>
      <c r="C41" s="5">
        <v>4.4256250000000001</v>
      </c>
    </row>
    <row r="42" spans="1:3" x14ac:dyDescent="0.45">
      <c r="A42" s="2">
        <v>2008</v>
      </c>
      <c r="B42" s="5">
        <v>4.3485714285714288</v>
      </c>
      <c r="C42" s="5">
        <v>4.2887499999999994</v>
      </c>
    </row>
    <row r="43" spans="1:3" x14ac:dyDescent="0.45">
      <c r="A43" s="2">
        <v>2009</v>
      </c>
      <c r="B43" s="5">
        <v>4.4528571428571428</v>
      </c>
      <c r="C43" s="5">
        <v>4.192499999999999</v>
      </c>
    </row>
    <row r="44" spans="1:3" x14ac:dyDescent="0.45">
      <c r="A44" s="2">
        <v>2010</v>
      </c>
      <c r="B44" s="5">
        <v>4.137142857142857</v>
      </c>
      <c r="C44" s="5">
        <v>4.0175000000000001</v>
      </c>
    </row>
    <row r="45" spans="1:3" x14ac:dyDescent="0.45">
      <c r="A45" s="2">
        <v>2011</v>
      </c>
      <c r="B45" s="5">
        <v>4.0771428571428574</v>
      </c>
      <c r="C45" s="5">
        <v>3.8137499999999993</v>
      </c>
    </row>
    <row r="46" spans="1:3" x14ac:dyDescent="0.45">
      <c r="A46" s="2">
        <v>2012</v>
      </c>
      <c r="B46" s="5">
        <v>4.081428571428571</v>
      </c>
      <c r="C46" s="5">
        <v>3.94625</v>
      </c>
    </row>
    <row r="47" spans="1:3" x14ac:dyDescent="0.45">
      <c r="A47" s="2">
        <v>2013</v>
      </c>
      <c r="B47" s="5">
        <v>3.9893333333333336</v>
      </c>
      <c r="C47" s="5">
        <v>3.7373333333333334</v>
      </c>
    </row>
    <row r="48" spans="1:3" x14ac:dyDescent="0.45">
      <c r="A48" s="2">
        <v>2014</v>
      </c>
      <c r="B48" s="5">
        <v>3.817333333333333</v>
      </c>
      <c r="C48" s="5">
        <v>3.6586666666666665</v>
      </c>
    </row>
    <row r="49" spans="1:3" x14ac:dyDescent="0.45">
      <c r="A49" s="2">
        <v>2015</v>
      </c>
      <c r="B49" s="5">
        <v>4.0046666666666662</v>
      </c>
      <c r="C49" s="5">
        <v>3.9079999999999999</v>
      </c>
    </row>
    <row r="50" spans="1:3" x14ac:dyDescent="0.45">
      <c r="A50" s="2">
        <v>2016</v>
      </c>
      <c r="B50" s="5">
        <v>4.203333333333334</v>
      </c>
      <c r="C50" s="5">
        <v>4.1653333333333329</v>
      </c>
    </row>
    <row r="51" spans="1:3" x14ac:dyDescent="0.45">
      <c r="A51" s="2">
        <v>2017</v>
      </c>
      <c r="B51" s="5">
        <v>4.3686666666666669</v>
      </c>
      <c r="C51" s="5">
        <v>4.3366666666666678</v>
      </c>
    </row>
    <row r="52" spans="1:3" x14ac:dyDescent="0.45">
      <c r="A52" s="2">
        <v>2018</v>
      </c>
      <c r="B52" s="5">
        <v>4.269333333333333</v>
      </c>
      <c r="C52" s="5">
        <v>4.0266666666666664</v>
      </c>
    </row>
    <row r="53" spans="1:3" x14ac:dyDescent="0.45">
      <c r="A53" s="2">
        <v>2019</v>
      </c>
      <c r="B53" s="5">
        <v>4.6080000000000005</v>
      </c>
      <c r="C53" s="5">
        <v>4.3859999999999992</v>
      </c>
    </row>
    <row r="54" spans="1:3" x14ac:dyDescent="0.45">
      <c r="A54" s="2">
        <v>2020</v>
      </c>
      <c r="B54" s="5">
        <v>4.4286666666666674</v>
      </c>
      <c r="C54" s="5">
        <v>4.4666666666666677</v>
      </c>
    </row>
    <row r="55" spans="1:3" x14ac:dyDescent="0.45">
      <c r="A55" s="2">
        <v>2021</v>
      </c>
      <c r="B55" s="5">
        <v>4.3239999999999998</v>
      </c>
      <c r="C55" s="5">
        <v>4.2026666666666666</v>
      </c>
    </row>
    <row r="56" spans="1:3" x14ac:dyDescent="0.45">
      <c r="A56" s="2" t="s">
        <v>651</v>
      </c>
      <c r="B56" s="5">
        <v>4.2433333333333314</v>
      </c>
      <c r="C56" s="5">
        <v>4.002350364963509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Teams-Start</vt:lpstr>
      <vt:lpstr>Teams-ColumnDescriptions</vt:lpstr>
      <vt:lpstr>TeamsFranchises</vt:lpstr>
      <vt:lpstr>Teams-Finish</vt:lpstr>
      <vt:lpstr>1. WS wins vs appearances</vt:lpstr>
      <vt:lpstr>2. Stolen Bases Per Game</vt:lpstr>
      <vt:lpstr>3. WildCards</vt:lpstr>
      <vt:lpstr>4. ERA-ALNL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2018-11-23T18:58:50Z</dcterms:created>
  <dcterms:modified xsi:type="dcterms:W3CDTF">2022-11-28T23:54:38Z</dcterms:modified>
</cp:coreProperties>
</file>