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python_for_excel\2-hard-in-excel-easy-in-python\data-visualization\"/>
    </mc:Choice>
  </mc:AlternateContent>
  <xr:revisionPtr revIDLastSave="0" documentId="13_ncr:1_{E208948D-55DB-4DD1-80D4-E088D6ED49BF}" xr6:coauthVersionLast="47" xr6:coauthVersionMax="47" xr10:uidLastSave="{00000000-0000-0000-0000-000000000000}"/>
  <bookViews>
    <workbookView xWindow="-98" yWindow="-98" windowWidth="18915" windowHeight="12676" xr2:uid="{87788C84-4F35-45B1-8C2A-71EE4AC07C4C}"/>
  </bookViews>
  <sheets>
    <sheet name="mpg" sheetId="2" r:id="rId1"/>
    <sheet name="pairplot" sheetId="3" r:id="rId2"/>
    <sheet name="violinplot" sheetId="5" r:id="rId3"/>
    <sheet name="stripplot" sheetId="7" r:id="rId4"/>
    <sheet name="small-multipl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l="1"/>
  <c r="J4" i="2" a="1"/>
  <c r="J4" i="2" l="1"/>
  <c r="A1" i="3" a="1"/>
  <c r="A40" i="3" a="1"/>
  <c r="A1" i="5" a="1"/>
  <c r="A19" i="5" a="1"/>
  <c r="A1" i="7" a="1"/>
  <c r="A18" i="7" a="1"/>
  <c r="A1" i="8" a="1"/>
  <c r="A11" i="8" a="1"/>
  <c r="A67" i="8" a="1"/>
  <c r="A67" i="8" l="1"/>
  <c r="A11" i="8"/>
  <c r="A1" i="8"/>
  <c r="A18" i="7"/>
  <c r="A1" i="7"/>
  <c r="A19" i="5"/>
  <c r="A1" i="5"/>
  <c r="A40" i="3"/>
  <c r="A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Scripts.xml><?xml version="1.0" encoding="utf-8"?>
<pythonScripts xmlns="http://schemas.microsoft.com/office/spreadsheetml/2022/pythonscript">
  <pythonScript>
    <code>mpg = xl(%P2%, headers=True)</code>
  </pythonScript>
  <pythonScript>
    <code>sns.countplot(y='origin', data=mpg, color='blue')
plt.title('Vehicle count by origin')</code>
  </pythonScript>
  <pythonScript>
    <code>sns.pairplot(mpg, vars=['mpg', 'horsepower', 'weight', 'acceleration'])</code>
  </pythonScript>
  <pythonScript>
    <code># Break plots down by origin, change diagonals to KDE
sns.pairplot(mpg, vars=['mpg', 'horsepower', 'weight', 'acceleration'], hue='origin', diag_kind='kde')</code>
  </pythonScript>
  <pythonScript>
    <code>sns.violinplot(x='origin', y='mpg', data=mpg)</code>
  </pythonScript>
  <pythonScript>
    <code># Change colors, quartile marks
sns.violinplot(x='origin', y='mpg', data=mpg, palette='pastel', inner='quartile')</code>
  </pythonScript>
  <pythonScript>
    <code>sns.stripplot(x='origin', y='mpg', data=mpg)</code>
  </pythonScript>
  <pythonScript>
    <code># Add jitter, transparency to datapoints
sns.stripplot(x='origin', y='mpg', data=mpg, jitter=True, palette='muted', alpha=0.7)</code>
  </pythonScript>
  <pythonScript>
    <code># Create grid with column by origin 
g = sns.FacetGrid(mpg, col='origin')
# Map mpg by model_year scatterplot to each plot
g.map(plt.scatter, 'model_year', 'mpg')</code>
  </pythonScript>
  <pythonScript>
    <code># Set column to origin, row to cylinders
g = sns.FacetGrid(mpg, col='origin', row='cylinders')
g.map(plt.scatter, 'weight', 'mpg')</code>
  </pythonScript>
  <pythonScript>
    <code># Color points by cylinders
g = sns.FacetGrid(mpg, col='origin', hue='cylinders', palette='cubehelix')
g.map(plt.scatter, 'mpg', 'weight').add_legend()</code>
  </pythonScript>
</pythonScripts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<sst xmlns="http://schemas.openxmlformats.org/spreadsheetml/2006/main" count="406" uniqueCount="11">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</sst>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Array" Target="richData/rdarray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microsoft.com/office/2022/10/relationships/richValueRel" Target="richData/richValueRel.xml"/><Relationship Id="rId19" Type="http://schemas.microsoft.com/office/2022/03/relationships/PythonScripts" Target="pythonScripts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ichStyles" Target="richData/rich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3</xdr:row>
      <xdr:rowOff>0</xdr:rowOff>
    </xdr:from>
    <xdr:to>
      <xdr:col>14</xdr:col>
      <xdr:colOff>768793</xdr:colOff>
      <xdr:row>15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02B075-DEBD-2C73-9896-81377E610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1" y="800100"/>
          <a:ext cx="4426392" cy="3381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238125</xdr:colOff>
      <xdr:row>35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73FD29-D031-7D0D-F858-393DEC7F4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0"/>
          <a:ext cx="9382125" cy="9391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12</xdr:col>
      <xdr:colOff>352425</xdr:colOff>
      <xdr:row>74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A2F11D1-AA0C-2FA4-106B-F87C9229B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10401300"/>
          <a:ext cx="10410825" cy="9391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790575</xdr:colOff>
      <xdr:row>15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DE29B2-5203-263E-71F2-BE072CF7C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0"/>
          <a:ext cx="5362575" cy="4114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790575</xdr:colOff>
      <xdr:row>33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581534-EB82-58B8-C81C-50486F0F2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4800600"/>
          <a:ext cx="5362575" cy="4114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790575</xdr:colOff>
      <xdr:row>15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C41F0-9674-0738-2F78-340A0F514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0"/>
          <a:ext cx="5362575" cy="4114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6</xdr:col>
      <xdr:colOff>790575</xdr:colOff>
      <xdr:row>32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7E08AD-C4B4-805D-B6B6-C29985348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4533900"/>
          <a:ext cx="5362575" cy="4114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8</xdr:col>
      <xdr:colOff>552451</xdr:colOff>
      <xdr:row>8</xdr:row>
      <xdr:rowOff>99448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738E7C-095F-B50A-F366-C89BB8717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1" y="0"/>
          <a:ext cx="6953250" cy="2233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10</xdr:col>
      <xdr:colOff>33013</xdr:colOff>
      <xdr:row>61</xdr:row>
      <xdr:rowOff>224517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320D564-B1E1-EF35-2EEF-FDC3E87BF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6" y="2653393"/>
          <a:ext cx="8238120" cy="137568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11</xdr:col>
      <xdr:colOff>47625</xdr:colOff>
      <xdr:row>76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0684C0-7438-9F38-50AB-EC3764BA9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5375" y="17602200"/>
          <a:ext cx="9191625" cy="276225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8">
    <v t="s">mpg</v>
    <v t="s">cylinders</v>
    <v t="s">displacement</v>
    <v t="s">horsepower</v>
    <v t="s">weight</v>
    <v t="s">acceleration</v>
    <v t="s">model_year</v>
    <v t="s">origin</v>
    <v>18</v>
    <v>8</v>
    <v>307</v>
    <v>130</v>
    <v>3504</v>
    <v>12</v>
    <v>70</v>
    <v t="s">usa</v>
    <v>15</v>
    <v>8</v>
    <v>350</v>
    <v>165</v>
    <v>3693</v>
    <v>11.5</v>
    <v>70</v>
    <v t="s">usa</v>
    <v>18</v>
    <v>8</v>
    <v>318</v>
    <v>150</v>
    <v>3436</v>
    <v>11</v>
    <v>70</v>
    <v t="s">usa</v>
    <v>16</v>
    <v>8</v>
    <v>304</v>
    <v>150</v>
    <v>3433</v>
    <v>12</v>
    <v>70</v>
    <v t="s">usa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>27</v>
    <v>4</v>
    <v>140</v>
    <v>86</v>
    <v>2790</v>
    <v>15.6</v>
    <v>82</v>
    <v t="s">usa</v>
    <v>44</v>
    <v>4</v>
    <v>97</v>
    <v>52</v>
    <v>2130</v>
    <v>24.6</v>
    <v>82</v>
    <v t="s">europe</v>
    <v>32</v>
    <v>4</v>
    <v>135</v>
    <v>84</v>
    <v>2295</v>
    <v>11.6</v>
    <v>82</v>
    <v t="s">usa</v>
    <v>28</v>
    <v>4</v>
    <v>120</v>
    <v>79</v>
    <v>2625</v>
    <v>18.600000000000001</v>
    <v>82</v>
    <v t="s">usa</v>
    <v>31</v>
    <v>4</v>
    <v>119</v>
    <v>82</v>
    <v>2720</v>
    <v>19.399999999999999</v>
    <v>82</v>
    <v t="s">usa</v>
  </a>
  <a r="2">
    <v>593</v>
    <v>453</v>
  </a>
</arrayData>
</file>

<file path=xl/richData/rdrichvalue.xml><?xml version="1.0" encoding="utf-8"?>
<rvData xmlns="http://schemas.microsoft.com/office/spreadsheetml/2017/richdata" count="8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</rv>
  <rv s="3">
    <v>0</v>
    <v>9</v>
  </rv>
  <rv s="0">
    <v>1</v>
  </rv>
  <rv s="4">
    <v>Image</v>
    <v>2</v>
    <v>3</v>
    <v>4</v>
  </rv>
  <rv s="2">
    <v>&lt;class 'PIL.PngImagePlugin.PngImageFile'&gt;</v>
    <v>PngImageFile</v>
    <v>&lt;PIL.PngImagePlugin.PngImageFile image mode=RGBA size=593x453 at 0x7F4752394520&gt;</v>
    <v>5</v>
  </rv>
  <rv s="5">
    <v>14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localImage">
    <k n="_rvRel:LocalImageIdentifier" t="i"/>
    <k n="CalcOrigin" t="i"/>
  </s>
  <s t="_entity">
    <k n="_DisplayString" t="s"/>
    <k n="_Format" t="spb"/>
    <k n="image" t="r"/>
    <k n="size" t="r"/>
  </s>
  <s t="_error">
    <k n="errorType" t="i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1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8C41A-C008-40A8-8B65-E09FA8A4A23D}" name="mpg" displayName="mpg" ref="A1:H399" totalsRowShown="0">
  <autoFilter ref="A1:H399" xr:uid="{03D8C41A-C008-40A8-8B65-E09FA8A4A23D}"/>
  <tableColumns count="8">
    <tableColumn id="1" xr3:uid="{48C6DC52-FFCF-43F0-B30F-F69B3C102CDD}" name="mpg"/>
    <tableColumn id="2" xr3:uid="{EADC9795-C832-4666-A5F1-A4EADB18A1EF}" name="cylinders"/>
    <tableColumn id="3" xr3:uid="{39B03BF6-F7FD-4C59-924A-A1A6FB9002B2}" name="displacement"/>
    <tableColumn id="4" xr3:uid="{0FAE9712-156D-4C83-AF1A-1D1CD1AE219B}" name="horsepower"/>
    <tableColumn id="5" xr3:uid="{7795835B-D22B-4D67-8C2A-9B8F0D5EA133}" name="weight"/>
    <tableColumn id="6" xr3:uid="{388E6435-3AEB-47FC-8783-3F91B03B3910}" name="acceleration"/>
    <tableColumn id="7" xr3:uid="{59AD319D-C050-4971-9861-C569ED00E22A}" name="model_year"/>
    <tableColumn id="8" xr3:uid="{CEC4B5C0-6772-486B-8910-7B80A5248F41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J399"/>
  <sheetViews>
    <sheetView tabSelected="1" workbookViewId="0">
      <selection activeCell="C2" sqref="C2"/>
    </sheetView>
  </sheetViews>
  <sheetFormatPr defaultRowHeight="21" x14ac:dyDescent="0.65"/>
  <cols>
    <col min="1" max="8" width="8.0429687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  <c r="J4" t="e" cm="1" vm="2">
        <f t="array" ref="J4">_xlfn._xlws.PY(1,1)</f>
        <v>#VALUE!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285E-1B0F-4BF8-8DE0-15A307997455}">
  <dimension ref="A1:A40"/>
  <sheetViews>
    <sheetView topLeftCell="A35" zoomScale="40" zoomScaleNormal="40" workbookViewId="0"/>
  </sheetViews>
  <sheetFormatPr defaultRowHeight="21" x14ac:dyDescent="0.65"/>
  <sheetData>
    <row r="1" spans="1:1" x14ac:dyDescent="0.65">
      <c r="A1" t="e" cm="1" vm="3">
        <f t="array" aca="1" ref="A1" ca="1">_xlfn._xlws.PY(2,1)</f>
        <v>#VALUE!</v>
      </c>
    </row>
    <row r="40" spans="1:1" x14ac:dyDescent="0.65">
      <c r="A40" t="e" cm="1" vm="3">
        <f t="array" aca="1" ref="A40" ca="1">_xlfn._xlws.PY(3,1)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6895-B015-47E1-819A-0E853EA2DDA8}">
  <dimension ref="A1:A19"/>
  <sheetViews>
    <sheetView workbookViewId="0"/>
  </sheetViews>
  <sheetFormatPr defaultRowHeight="21" x14ac:dyDescent="0.65"/>
  <sheetData>
    <row r="1" spans="1:1" x14ac:dyDescent="0.65">
      <c r="A1" t="e" cm="1" vm="3">
        <f t="array" aca="1" ref="A1" ca="1">_xlfn._xlws.PY(4,1)</f>
        <v>#VALUE!</v>
      </c>
    </row>
    <row r="19" spans="1:1" x14ac:dyDescent="0.65">
      <c r="A19" t="e" cm="1" vm="3">
        <f t="array" aca="1" ref="A19" ca="1">_xlfn._xlws.PY(5,1)</f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AE02-3DF9-43D4-83AA-007C1A765485}">
  <dimension ref="A1:A18"/>
  <sheetViews>
    <sheetView topLeftCell="A24" zoomScale="90" zoomScaleNormal="90" workbookViewId="0"/>
  </sheetViews>
  <sheetFormatPr defaultRowHeight="21" x14ac:dyDescent="0.65"/>
  <sheetData>
    <row r="1" spans="1:1" x14ac:dyDescent="0.65">
      <c r="A1" t="e" cm="1" vm="3">
        <f t="array" aca="1" ref="A1" ca="1">_xlfn._xlws.PY(6,1)</f>
        <v>#VALUE!</v>
      </c>
    </row>
    <row r="18" spans="1:1" x14ac:dyDescent="0.65">
      <c r="A18" t="e" cm="1" vm="3">
        <f t="array" aca="1" ref="A18" ca="1">_xlfn._xlws.PY(7,1)</f>
        <v>#VALUE!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DB8A-7803-478E-A869-FFD915C6709F}">
  <dimension ref="A1:A67"/>
  <sheetViews>
    <sheetView zoomScale="70" zoomScaleNormal="70" workbookViewId="0"/>
  </sheetViews>
  <sheetFormatPr defaultRowHeight="21" x14ac:dyDescent="0.65"/>
  <cols>
    <col min="1" max="1" width="10.453125" customWidth="1"/>
  </cols>
  <sheetData>
    <row r="1" spans="1:1" x14ac:dyDescent="0.65">
      <c r="A1" t="e" cm="1" vm="3">
        <f t="array" aca="1" ref="A1" ca="1">_xlfn._xlws.PY(8,1)</f>
        <v>#VALUE!</v>
      </c>
    </row>
    <row r="11" spans="1:1" x14ac:dyDescent="0.65">
      <c r="A11" t="e" cm="1" vm="3">
        <f t="array" aca="1" ref="A11" ca="1">_xlfn._xlws.PY(9,1)</f>
        <v>#VALUE!</v>
      </c>
    </row>
    <row r="67" spans="1:1" x14ac:dyDescent="0.65">
      <c r="A67" t="e" cm="1" vm="3">
        <f t="array" aca="1" ref="A67" ca="1">_xlfn._xlws.PY(10,1)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mpg</vt:lpstr>
      <vt:lpstr>pairplot</vt:lpstr>
      <vt:lpstr>violinplot</vt:lpstr>
      <vt:lpstr>stripplot</vt:lpstr>
      <vt:lpstr>small-multiples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2023-12-02T17:53:42Z</dcterms:modified>
</cp:coreProperties>
</file>