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5-frequency-tables\"/>
    </mc:Choice>
  </mc:AlternateContent>
  <xr:revisionPtr revIDLastSave="0" documentId="13_ncr:1_{0200B2F5-0941-4AFC-B359-F496EF1A7ECF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tar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" i="5" l="1" a="1"/>
  <c r="N1" i="5" s="1"/>
  <c r="N3" i="5" s="1" a="1"/>
  <c r="N3" i="5" s="1"/>
  <c r="N9" i="5" s="1" a="1"/>
  <c r="N9" i="5" s="1"/>
  <c r="N15" i="5" s="1" a="1"/>
  <c r="N15" i="5" s="1"/>
  <c r="N23" i="5" l="1" a="1"/>
  <c r="N23" i="5" s="1"/>
  <c r="N31" i="5" s="1" a="1"/>
  <c r="N31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housing_df = xl(%P2%, headers=True)</code>
    </pythonScript>
    <pythonScript>
      <code>housing_df['stories'].value_counts()</code>
    </pythonScript>
    <pythonScript>
      <code>housing_df['stories'].value_counts(normalize=True).sort_values(ascending=False)</code>
    </pythonScript>
    <pythonScript>
      <code>price_bins = [0, 40000, 70000, 100000, 150000, float('inf')]
price_labels = ['Low', 'Moderate', 'Mid-High', 'High', 'Luxury']
# Create a new column for the binned price ranges
housing_df['price_range'] = pd.cut(housing_df['price'], bins=price_bins, labels=price_labels)
# Display the frequency of each bin
housing_df['price_range'].value_counts()</code>
    </pythonScript>
    <pythonScript>
      <code>pd.crosstab(housing_df['stories'], housing_df['driveway'])</code>
    </pythonScript>
    <pythonScript>
      <code>pd.crosstab(housing_df['stories'], housing_df['driveway'], normalize='all', margins=True)</code>
    </pythonScript>
  </pythonScripts>
</python>
</file>

<file path=xl/sharedStrings.xml><?xml version="1.0" encoding="utf-8"?>
<sst xmlns="http://schemas.openxmlformats.org/spreadsheetml/2006/main" count="3288" uniqueCount="14">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</sst>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5" Type="http://schemas.openxmlformats.org/officeDocument/2006/relationships/customXml" Target="../customXml/item3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Relationship Id="rId14" Type="http://schemas.openxmlformats.org/officeDocument/2006/relationships/customXml" Target="../customXml/item2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2">
    <v t="s"/>
    <v t="s">price</v>
    <v t="s">lotsize</v>
    <v t="s">bedrooms</v>
    <v t="s">bathrms</v>
    <v t="s">stories</v>
    <v t="s">...</v>
    <v t="s">fullbase</v>
    <v t="s">gashw</v>
    <v t="s">airco</v>
    <v t="s">garagepl</v>
    <v t="s">prefarea</v>
    <v>0</v>
    <v>42000</v>
    <v>5850</v>
    <v>3</v>
    <v>1</v>
    <v>2</v>
    <v t="s">...</v>
    <v t="s">yes</v>
    <v t="s">no</v>
    <v t="s">no</v>
    <v>1</v>
    <v t="s">no</v>
    <v>1</v>
    <v>38500</v>
    <v>4000</v>
    <v>2</v>
    <v>1</v>
    <v>1</v>
    <v t="s">...</v>
    <v t="s">no</v>
    <v t="s">no</v>
    <v t="s">no</v>
    <v>0</v>
    <v t="s">no</v>
    <v>2</v>
    <v>49500</v>
    <v>3060</v>
    <v>3</v>
    <v>1</v>
    <v>1</v>
    <v t="s">...</v>
    <v t="s">no</v>
    <v t="s">no</v>
    <v t="s">no</v>
    <v>0</v>
    <v t="s">no</v>
    <v>3</v>
    <v>60500</v>
    <v>6650</v>
    <v>3</v>
    <v>1</v>
    <v>2</v>
    <v t="s">...</v>
    <v t="s">no</v>
    <v t="s">no</v>
    <v t="s">no</v>
    <v>0</v>
    <v t="s">no</v>
    <v>4</v>
    <v>61000</v>
    <v>6360</v>
    <v>2</v>
    <v>1</v>
    <v>1</v>
    <v t="s">...</v>
    <v t="s">no</v>
    <v t="s">no</v>
    <v t="s">no</v>
    <v>0</v>
    <v t="s">no</v>
    <v t="s">...</v>
    <v t="s">...</v>
    <v t="s">...</v>
    <v t="s">...</v>
    <v t="s">...</v>
    <v t="s">...</v>
    <v t="s">...</v>
    <v t="s">...</v>
    <v t="s">...</v>
    <v t="s">...</v>
    <v t="s">...</v>
    <v t="s">...</v>
    <v>541</v>
    <v>91500</v>
    <v>4800</v>
    <v>3</v>
    <v>2</v>
    <v>4</v>
    <v t="s">...</v>
    <v t="s">no</v>
    <v t="s">no</v>
    <v t="s">yes</v>
    <v>0</v>
    <v t="s">no</v>
    <v>542</v>
    <v>94000</v>
    <v>6000</v>
    <v>3</v>
    <v>2</v>
    <v>4</v>
    <v t="s">...</v>
    <v t="s">no</v>
    <v t="s">no</v>
    <v t="s">yes</v>
    <v>0</v>
    <v t="s">no</v>
    <v>543</v>
    <v>103000</v>
    <v>6000</v>
    <v>3</v>
    <v>2</v>
    <v>4</v>
    <v t="s">...</v>
    <v t="s">no</v>
    <v t="s">no</v>
    <v t="s">yes</v>
    <v>1</v>
    <v t="s">no</v>
    <v>544</v>
    <v>105000</v>
    <v>6000</v>
    <v>3</v>
    <v>2</v>
    <v>2</v>
    <v t="s">...</v>
    <v t="s">no</v>
    <v t="s">no</v>
    <v t="s">yes</v>
    <v>1</v>
    <v t="s">no</v>
    <v>545</v>
    <v>105000</v>
    <v>6000</v>
    <v>3</v>
    <v>1</v>
    <v>2</v>
    <v t="s">...</v>
    <v t="s">no</v>
    <v t="s">no</v>
    <v t="s">yes</v>
    <v>1</v>
    <v t="s">no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price  lotsize  bedrooms  bathrms  stories driveway recroom fullbase  \
0     42000     5850         3        1        2      yes      no      yes   
1     38500     4000         2        1        1      yes      no       no   
2     49500     30...</v>
    <v>1</v>
    <v>2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3">
    <spb s="0">
      <v>546</v>
      <v>12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62E9B-4586-4FDB-95C8-6984FECC70F4}" name="housing" displayName="housing" ref="A1:L547" totalsRowShown="0">
  <autoFilter ref="A1:L547" xr:uid="{EDF62E9B-4586-4FDB-95C8-6984FECC70F4}"/>
  <tableColumns count="12">
    <tableColumn id="1" xr3:uid="{2BB77A2B-44B2-4792-90CD-443C1D36FD74}" name="price"/>
    <tableColumn id="2" xr3:uid="{E1110840-7333-4B90-A7D0-5E92EAE7F14B}" name="lotsize"/>
    <tableColumn id="3" xr3:uid="{84575266-C24C-4E26-A19C-D047054D090C}" name="bedrooms"/>
    <tableColumn id="4" xr3:uid="{C122CC07-C4C7-4DDA-93F6-1F368DED9B66}" name="bathrms"/>
    <tableColumn id="5" xr3:uid="{564A3ED5-496D-452A-B69F-DC099F197C67}" name="stories"/>
    <tableColumn id="6" xr3:uid="{F973CF4F-0C1C-4EE2-ACEF-92EF8647C596}" name="driveway"/>
    <tableColumn id="7" xr3:uid="{CE10C0E4-4991-42A7-BC73-32AA7C5C2A25}" name="recroom"/>
    <tableColumn id="8" xr3:uid="{B2C196C0-9DB2-49EE-8647-A9E9FD210D41}" name="fullbase"/>
    <tableColumn id="9" xr3:uid="{501BF465-0525-4BDC-AF00-B36E0D47F517}" name="gashw"/>
    <tableColumn id="10" xr3:uid="{1F63CFCA-A4C1-4923-A615-F3A7C0A05EFC}" name="airco"/>
    <tableColumn id="11" xr3:uid="{B9C646F8-C1B7-4543-A2F1-5C05E4807D6B}" name="garagepl"/>
    <tableColumn id="12" xr3:uid="{86617C9F-0523-4E3C-B921-546CBD39D4E7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100E-6F50-45F7-B7E1-91FE25D9DD5D}">
  <dimension ref="A1:Q547"/>
  <sheetViews>
    <sheetView tabSelected="1" topLeftCell="H1" workbookViewId="0">
      <selection activeCell="K5" sqref="K5"/>
    </sheetView>
  </sheetViews>
  <sheetFormatPr defaultRowHeight="23.25" x14ac:dyDescent="0.7"/>
  <cols>
    <col min="3" max="3" width="10.08203125" customWidth="1"/>
    <col min="6" max="6" width="9.33203125" customWidth="1"/>
    <col min="11" max="11" width="8.83203125" customWidth="1"/>
    <col min="12" max="12" width="8.75" customWidth="1"/>
    <col min="14" max="14" width="11.5" bestFit="1" customWidth="1"/>
    <col min="15" max="15" width="11.625" bestFit="1" customWidth="1"/>
  </cols>
  <sheetData>
    <row r="1" spans="1:15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e" cm="1" vm="1">
        <f t="array" ref="N1">_xlfn._xlws.PY(0,1,housing[#All])</f>
        <v>#VALUE!</v>
      </c>
    </row>
    <row r="2" spans="1:15" x14ac:dyDescent="0.7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5" x14ac:dyDescent="0.7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  <c r="N3" t="str" cm="1">
        <f t="array" ref="N3:O7">_xlfn._xlws.PY(1,0)</f>
        <v>stories</v>
      </c>
      <c r="O3" t="str">
        <v>count</v>
      </c>
    </row>
    <row r="4" spans="1:15" x14ac:dyDescent="0.7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  <c r="N4">
        <v>2</v>
      </c>
      <c r="O4">
        <v>238</v>
      </c>
    </row>
    <row r="5" spans="1:15" x14ac:dyDescent="0.7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  <c r="N5">
        <v>1</v>
      </c>
      <c r="O5">
        <v>227</v>
      </c>
    </row>
    <row r="6" spans="1:15" x14ac:dyDescent="0.7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  <c r="N6">
        <v>4</v>
      </c>
      <c r="O6">
        <v>41</v>
      </c>
    </row>
    <row r="7" spans="1:15" x14ac:dyDescent="0.7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  <c r="N7">
        <v>3</v>
      </c>
      <c r="O7">
        <v>40</v>
      </c>
    </row>
    <row r="8" spans="1:15" x14ac:dyDescent="0.7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5" x14ac:dyDescent="0.7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  <c r="N9" t="str" cm="1">
        <f t="array" ref="N9:O13">_xlfn._xlws.PY(2,0)</f>
        <v>stories</v>
      </c>
      <c r="O9" s="1" t="str">
        <v>proportion</v>
      </c>
    </row>
    <row r="10" spans="1:15" x14ac:dyDescent="0.7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  <c r="N10">
        <v>2</v>
      </c>
      <c r="O10" s="1">
        <v>0.4358974358974359</v>
      </c>
    </row>
    <row r="11" spans="1:15" x14ac:dyDescent="0.7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  <c r="N11">
        <v>1</v>
      </c>
      <c r="O11" s="1">
        <v>0.41575091575091577</v>
      </c>
    </row>
    <row r="12" spans="1:15" x14ac:dyDescent="0.7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  <c r="N12">
        <v>4</v>
      </c>
      <c r="O12" s="1">
        <v>7.5091575091575088E-2</v>
      </c>
    </row>
    <row r="13" spans="1:15" x14ac:dyDescent="0.7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  <c r="N13">
        <v>3</v>
      </c>
      <c r="O13" s="1">
        <v>7.3260073260073263E-2</v>
      </c>
    </row>
    <row r="14" spans="1:15" x14ac:dyDescent="0.7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5" x14ac:dyDescent="0.7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  <c r="N15" t="str" cm="1">
        <f t="array" ref="N15:O20">_xlfn._xlws.PY(3,0)</f>
        <v>price_range</v>
      </c>
      <c r="O15" t="str">
        <v>count</v>
      </c>
    </row>
    <row r="16" spans="1:15" x14ac:dyDescent="0.7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  <c r="N16" t="str">
        <v>Moderate</v>
      </c>
      <c r="O16">
        <v>292</v>
      </c>
    </row>
    <row r="17" spans="1:17" x14ac:dyDescent="0.7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  <c r="N17" t="str">
        <v>Mid-High</v>
      </c>
      <c r="O17">
        <v>137</v>
      </c>
    </row>
    <row r="18" spans="1:17" x14ac:dyDescent="0.7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  <c r="N18" t="str">
        <v>High</v>
      </c>
      <c r="O18">
        <v>58</v>
      </c>
    </row>
    <row r="19" spans="1:17" x14ac:dyDescent="0.7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  <c r="N19" t="str">
        <v>Low</v>
      </c>
      <c r="O19">
        <v>53</v>
      </c>
    </row>
    <row r="20" spans="1:17" x14ac:dyDescent="0.7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  <c r="N20" t="str">
        <v>Luxury</v>
      </c>
      <c r="O20">
        <v>6</v>
      </c>
    </row>
    <row r="21" spans="1:17" x14ac:dyDescent="0.7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7" x14ac:dyDescent="0.7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</row>
    <row r="23" spans="1:17" x14ac:dyDescent="0.7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  <c r="N23" t="str" cm="1">
        <f t="array" ref="N23:P28">_xlfn._xlws.PY(4,0)</f>
        <v>driveway</v>
      </c>
      <c r="O23" t="str">
        <v>no</v>
      </c>
      <c r="P23" t="str">
        <v>yes</v>
      </c>
    </row>
    <row r="24" spans="1:17" x14ac:dyDescent="0.7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  <c r="N24" t="str">
        <v>stories</v>
      </c>
      <c r="O24" t="str">
        <v/>
      </c>
      <c r="P24" t="str">
        <v/>
      </c>
    </row>
    <row r="25" spans="1:17" x14ac:dyDescent="0.7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  <c r="N25">
        <v>1</v>
      </c>
      <c r="O25">
        <v>37</v>
      </c>
      <c r="P25">
        <v>190</v>
      </c>
    </row>
    <row r="26" spans="1:17" x14ac:dyDescent="0.7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  <c r="N26">
        <v>2</v>
      </c>
      <c r="O26">
        <v>38</v>
      </c>
      <c r="P26">
        <v>200</v>
      </c>
    </row>
    <row r="27" spans="1:17" x14ac:dyDescent="0.7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  <c r="N27">
        <v>3</v>
      </c>
      <c r="O27">
        <v>2</v>
      </c>
      <c r="P27">
        <v>38</v>
      </c>
    </row>
    <row r="28" spans="1:17" x14ac:dyDescent="0.7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  <c r="N28">
        <v>4</v>
      </c>
      <c r="O28">
        <v>0</v>
      </c>
      <c r="P28">
        <v>41</v>
      </c>
    </row>
    <row r="29" spans="1:17" x14ac:dyDescent="0.7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7" x14ac:dyDescent="0.7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7" x14ac:dyDescent="0.7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  <c r="N31" t="str" cm="1">
        <f t="array" ref="N31:Q37">_xlfn._xlws.PY(5,0)</f>
        <v>driveway</v>
      </c>
      <c r="O31" t="str">
        <v>no</v>
      </c>
      <c r="P31" t="str">
        <v>yes</v>
      </c>
      <c r="Q31" t="str">
        <v>All</v>
      </c>
    </row>
    <row r="32" spans="1:17" x14ac:dyDescent="0.7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  <c r="N32" t="str">
        <v>stories</v>
      </c>
      <c r="O32" t="str">
        <v/>
      </c>
      <c r="P32" t="str">
        <v/>
      </c>
      <c r="Q32" t="str">
        <v/>
      </c>
    </row>
    <row r="33" spans="1:17" x14ac:dyDescent="0.7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  <c r="N33">
        <v>1</v>
      </c>
      <c r="O33" s="1">
        <v>6.7765567765567761E-2</v>
      </c>
      <c r="P33" s="1">
        <v>0.34798534798534797</v>
      </c>
      <c r="Q33" s="1">
        <v>0.41575091575091577</v>
      </c>
    </row>
    <row r="34" spans="1:17" x14ac:dyDescent="0.7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  <c r="N34">
        <v>2</v>
      </c>
      <c r="O34" s="1">
        <v>6.95970695970696E-2</v>
      </c>
      <c r="P34" s="1">
        <v>0.36630036630036628</v>
      </c>
      <c r="Q34" s="1">
        <v>0.4358974358974359</v>
      </c>
    </row>
    <row r="35" spans="1:17" x14ac:dyDescent="0.7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  <c r="N35">
        <v>3</v>
      </c>
      <c r="O35" s="1">
        <v>3.663003663003663E-3</v>
      </c>
      <c r="P35" s="1">
        <v>6.95970695970696E-2</v>
      </c>
      <c r="Q35" s="1">
        <v>7.3260073260073263E-2</v>
      </c>
    </row>
    <row r="36" spans="1:17" x14ac:dyDescent="0.7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  <c r="N36">
        <v>4</v>
      </c>
      <c r="O36" s="1">
        <v>0</v>
      </c>
      <c r="P36" s="1">
        <v>7.5091575091575088E-2</v>
      </c>
      <c r="Q36" s="1">
        <v>7.5091575091575088E-2</v>
      </c>
    </row>
    <row r="37" spans="1:17" x14ac:dyDescent="0.7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  <c r="N37" t="str">
        <v>All</v>
      </c>
      <c r="O37" s="1">
        <v>0.14102564102564102</v>
      </c>
      <c r="P37" s="1">
        <v>0.85897435897435892</v>
      </c>
      <c r="Q37" s="1">
        <v>1</v>
      </c>
    </row>
    <row r="38" spans="1:17" x14ac:dyDescent="0.7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7" x14ac:dyDescent="0.7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7" x14ac:dyDescent="0.7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7" x14ac:dyDescent="0.7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7" x14ac:dyDescent="0.7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7" x14ac:dyDescent="0.7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7" x14ac:dyDescent="0.7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7" x14ac:dyDescent="0.7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7" x14ac:dyDescent="0.7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7" x14ac:dyDescent="0.7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7" x14ac:dyDescent="0.7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7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7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7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7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7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7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7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7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7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7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7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7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7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7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7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7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7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7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7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7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7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7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7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7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7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7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7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7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7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7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7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7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7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7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7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7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7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7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7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7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7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7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7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7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7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7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7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7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7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7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7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7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7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7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7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7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7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7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7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7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7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7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7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7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7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7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7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7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7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7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7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7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7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7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7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7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7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7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7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7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7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7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7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7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7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7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7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7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7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7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7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7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7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7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7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7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7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7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7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7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7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7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7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7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7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7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7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7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7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7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7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7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7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7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7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7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7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7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7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7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7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7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7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7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7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7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7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7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7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7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7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7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7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7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7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7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7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7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7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7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7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7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7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7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7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7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7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7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7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7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7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7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7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7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7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7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7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7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7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7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7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7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7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7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7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7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7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7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7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7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7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7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7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7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7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7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7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7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7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7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7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7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7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7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7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7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7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7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7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7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7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7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7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7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7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7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7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7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7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7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7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7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7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7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7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7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7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7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7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7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7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7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7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7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7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7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7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7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7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7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7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7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7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7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7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7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7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7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7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7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7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7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7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7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7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7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7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7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7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7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7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7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7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7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7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7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7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7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7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7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7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7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7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7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7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7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7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7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7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7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7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7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7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7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7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7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7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7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7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7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7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7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7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7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7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7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7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7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7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7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7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7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7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7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7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7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7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7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7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7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7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7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7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7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7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7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7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7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7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7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7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7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7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7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7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7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7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7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7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7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7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7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7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7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7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7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7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7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7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7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7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7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7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7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7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7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7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7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7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7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7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7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7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7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7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7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7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7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7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7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7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7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7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7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7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7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7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7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7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7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7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7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7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7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7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7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7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7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7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7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7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7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7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7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7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7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7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7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7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7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7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7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7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7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7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7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7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7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7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7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7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7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7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7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7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7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7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7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7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7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7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7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7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7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7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7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7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7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7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7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7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7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7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7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7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7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7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7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7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7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7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7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7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7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7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7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7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7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7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7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7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7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7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7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7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7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7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7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7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7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7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7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7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7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7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7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7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7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7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7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7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7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7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7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7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7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7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7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7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7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7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7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7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7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7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7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7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7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7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7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7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7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7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7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7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7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7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7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7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7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7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7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7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7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7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7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7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7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7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7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7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7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7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7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7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7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7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7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7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7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7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7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7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7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7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7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7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7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7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6" ma:contentTypeDescription="Create a new document." ma:contentTypeScope="" ma:versionID="aac6bf77fcb3d30d53f0d4b79425cbb0">
  <xsd:schema xmlns:xsd="http://www.w3.org/2001/XMLSchema" xmlns:xs="http://www.w3.org/2001/XMLSchema" xmlns:p="http://schemas.microsoft.com/office/2006/metadata/properties" xmlns:ns2="a08ef4ae-eb2d-43fd-9aa1-597ac51ccd6f" xmlns:ns3="86b59944-c92b-47ac-9d30-5bf03be2cde5" targetNamespace="http://schemas.microsoft.com/office/2006/metadata/properties" ma:root="true" ma:fieldsID="725b7bcca34814dbd54a474e410d6122" ns2:_="" ns3:_="">
    <xsd:import namespace="a08ef4ae-eb2d-43fd-9aa1-597ac51ccd6f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cf862ec-f008-4420-a8bd-9763a68024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f35cb47-0db8-42f9-846f-59ff53dbcda5}" ma:internalName="TaxCatchAll" ma:showField="CatchAllData" ma:web="86b59944-c92b-47ac-9d30-5bf03be2cd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8ef4ae-eb2d-43fd-9aa1-597ac51ccd6f">
      <Terms xmlns="http://schemas.microsoft.com/office/infopath/2007/PartnerControls"/>
    </lcf76f155ced4ddcb4097134ff3c332f>
    <TaxCatchAll xmlns="86b59944-c92b-47ac-9d30-5bf03be2cde5" xsi:nil="true"/>
  </documentManagement>
</p:properties>
</file>

<file path=customXml/itemProps1.xml><?xml version="1.0" encoding="utf-8"?>
<ds:datastoreItem xmlns:ds="http://schemas.openxmlformats.org/officeDocument/2006/customXml" ds:itemID="{544B82FC-20C2-418A-951C-FC717CE0D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ef4ae-eb2d-43fd-9aa1-597ac51ccd6f"/>
    <ds:schemaRef ds:uri="86b59944-c92b-47ac-9d30-5bf03be2c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7017D5-DE7D-48CC-A8A7-62444E04E8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2F3197-022D-44D5-A183-0F66A1E8B02A}">
  <ds:schemaRefs>
    <ds:schemaRef ds:uri="http://schemas.microsoft.com/office/2006/metadata/properties"/>
    <ds:schemaRef ds:uri="http://schemas.microsoft.com/office/infopath/2007/PartnerControls"/>
    <ds:schemaRef ds:uri="a08ef4ae-eb2d-43fd-9aa1-597ac51ccd6f"/>
    <ds:schemaRef ds:uri="86b59944-c92b-47ac-9d30-5bf03be2cde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2021-09-03T17:07:31Z</dcterms:created>
  <dcterms:modified xsi:type="dcterms:W3CDTF">2025-04-26T21:18:19Z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