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3-descriptive-statistics\"/>
    </mc:Choice>
  </mc:AlternateContent>
  <xr:revisionPtr revIDLastSave="0" documentId="13_ncr:1_{100F9183-30BF-4309-92F2-34501182B7E4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J4" i="1" l="1" a="1"/>
  <c r="J4" i="1" s="1"/>
  <c r="J15" i="1" s="1" a="1"/>
  <c r="J15" i="1" s="1"/>
  <c r="J26" i="1" l="1" a="1"/>
  <c r="J26" i="1" s="1"/>
  <c r="J36" i="1" s="1" a="1"/>
  <c r="J36" i="1" s="1"/>
  <c r="J42" i="1" l="1" a="1"/>
  <c r="J4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mpg_df.describe()</code>
    </pythonScript>
    <pythonScript>
      <code>mpg_df.describe(percentiles=[.1, .5, .9])</code>
    </pythonScript>
    <pythonScript>
      <code>mpg_df.describe(exclude='number')</code>
    </pythonScript>
    <pythonScript>
      <code>mpg_df['origin'].value_counts()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<sst xmlns="http://schemas.openxmlformats.org/spreadsheetml/2006/main" count="406" uniqueCount="11">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</sst>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9"/>
  <sheetViews>
    <sheetView tabSelected="1" workbookViewId="0">
      <selection activeCell="A2" sqref="A2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17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e" cm="1" vm="1">
        <f t="array" ref="J2">_xlfn._xlws.PY(0,1,mpg[#All])</f>
        <v>#VALUE!</v>
      </c>
    </row>
    <row r="3" spans="1:17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7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  <c r="J4" t="str" cm="1">
        <f t="array" ref="J4:Q12">_xlfn._xlws.PY(1,0)</f>
        <v/>
      </c>
      <c r="K4" t="str">
        <v>mpg</v>
      </c>
      <c r="L4" t="str">
        <v>cylinders</v>
      </c>
      <c r="M4" t="str">
        <v>displacement</v>
      </c>
      <c r="N4" t="str">
        <v>horsepower</v>
      </c>
      <c r="O4" t="str">
        <v>weight</v>
      </c>
      <c r="P4" t="str">
        <v>acceleration</v>
      </c>
      <c r="Q4" t="str">
        <v>model_year</v>
      </c>
    </row>
    <row r="5" spans="1:17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  <c r="J5" t="str">
        <v>count</v>
      </c>
      <c r="K5">
        <v>398</v>
      </c>
      <c r="L5">
        <v>398</v>
      </c>
      <c r="M5">
        <v>398</v>
      </c>
      <c r="N5">
        <v>392</v>
      </c>
      <c r="O5">
        <v>398</v>
      </c>
      <c r="P5">
        <v>398</v>
      </c>
      <c r="Q5">
        <v>398</v>
      </c>
    </row>
    <row r="6" spans="1:17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  <c r="J6" t="str">
        <v>mean</v>
      </c>
      <c r="K6">
        <v>23.514572864321607</v>
      </c>
      <c r="L6">
        <v>5.4547738693467336</v>
      </c>
      <c r="M6">
        <v>193.42587939698493</v>
      </c>
      <c r="N6">
        <v>104.46938775510205</v>
      </c>
      <c r="O6">
        <v>2970.424623115578</v>
      </c>
      <c r="P6">
        <v>15.568090452261307</v>
      </c>
      <c r="Q6">
        <v>76.010050251256288</v>
      </c>
    </row>
    <row r="7" spans="1:17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  <c r="J7" t="str">
        <v>std</v>
      </c>
      <c r="K7">
        <v>7.8159843125657824</v>
      </c>
      <c r="L7">
        <v>1.7010042445332094</v>
      </c>
      <c r="M7">
        <v>104.26983817119581</v>
      </c>
      <c r="N7">
        <v>38.491159932828552</v>
      </c>
      <c r="O7">
        <v>846.84177419732714</v>
      </c>
      <c r="P7">
        <v>2.7576889298126757</v>
      </c>
      <c r="Q7">
        <v>3.6976266467326231</v>
      </c>
    </row>
    <row r="8" spans="1:17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  <c r="J8" t="str">
        <v>min</v>
      </c>
      <c r="K8">
        <v>9</v>
      </c>
      <c r="L8">
        <v>3</v>
      </c>
      <c r="M8">
        <v>68</v>
      </c>
      <c r="N8">
        <v>46</v>
      </c>
      <c r="O8">
        <v>1613</v>
      </c>
      <c r="P8">
        <v>8</v>
      </c>
      <c r="Q8">
        <v>70</v>
      </c>
    </row>
    <row r="9" spans="1:17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  <c r="J9" t="str">
        <v>25%</v>
      </c>
      <c r="K9">
        <v>17.5</v>
      </c>
      <c r="L9">
        <v>4</v>
      </c>
      <c r="M9">
        <v>104.25</v>
      </c>
      <c r="N9">
        <v>75</v>
      </c>
      <c r="O9">
        <v>2223.75</v>
      </c>
      <c r="P9">
        <v>13.825000000000001</v>
      </c>
      <c r="Q9">
        <v>73</v>
      </c>
    </row>
    <row r="10" spans="1:17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  <c r="J10" t="str">
        <v>50%</v>
      </c>
      <c r="K10">
        <v>23</v>
      </c>
      <c r="L10">
        <v>4</v>
      </c>
      <c r="M10">
        <v>148.5</v>
      </c>
      <c r="N10">
        <v>93.5</v>
      </c>
      <c r="O10">
        <v>2803.5</v>
      </c>
      <c r="P10">
        <v>15.5</v>
      </c>
      <c r="Q10">
        <v>76</v>
      </c>
    </row>
    <row r="11" spans="1:17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  <c r="J11" t="str">
        <v>75%</v>
      </c>
      <c r="K11">
        <v>29</v>
      </c>
      <c r="L11">
        <v>8</v>
      </c>
      <c r="M11">
        <v>262</v>
      </c>
      <c r="N11">
        <v>126</v>
      </c>
      <c r="O11">
        <v>3608</v>
      </c>
      <c r="P11">
        <v>17.175000000000001</v>
      </c>
      <c r="Q11">
        <v>79</v>
      </c>
    </row>
    <row r="12" spans="1:17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  <c r="J12" t="str">
        <v>max</v>
      </c>
      <c r="K12">
        <v>46.6</v>
      </c>
      <c r="L12">
        <v>8</v>
      </c>
      <c r="M12">
        <v>455</v>
      </c>
      <c r="N12">
        <v>230</v>
      </c>
      <c r="O12">
        <v>5140</v>
      </c>
      <c r="P12">
        <v>24.8</v>
      </c>
      <c r="Q12">
        <v>82</v>
      </c>
    </row>
    <row r="13" spans="1:17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7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7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  <c r="J15" t="str" cm="1">
        <f t="array" ref="J15:Q23">_xlfn._xlws.PY(2,0)</f>
        <v/>
      </c>
      <c r="K15" t="str">
        <v>mpg</v>
      </c>
      <c r="L15" t="str">
        <v>cylinders</v>
      </c>
      <c r="M15" t="str">
        <v>displacement</v>
      </c>
      <c r="N15" t="str">
        <v>horsepower</v>
      </c>
      <c r="O15" t="str">
        <v>weight</v>
      </c>
      <c r="P15" t="str">
        <v>acceleration</v>
      </c>
      <c r="Q15" t="str">
        <v>model_year</v>
      </c>
    </row>
    <row r="16" spans="1:17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  <c r="J16" t="str">
        <v>count</v>
      </c>
      <c r="K16">
        <v>398</v>
      </c>
      <c r="L16">
        <v>398</v>
      </c>
      <c r="M16">
        <v>398</v>
      </c>
      <c r="N16">
        <v>392</v>
      </c>
      <c r="O16">
        <v>398</v>
      </c>
      <c r="P16">
        <v>398</v>
      </c>
      <c r="Q16">
        <v>398</v>
      </c>
    </row>
    <row r="17" spans="1:17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  <c r="J17" t="str">
        <v>mean</v>
      </c>
      <c r="K17">
        <v>23.514572864321607</v>
      </c>
      <c r="L17">
        <v>5.4547738693467336</v>
      </c>
      <c r="M17">
        <v>193.42587939698493</v>
      </c>
      <c r="N17">
        <v>104.46938775510205</v>
      </c>
      <c r="O17">
        <v>2970.424623115578</v>
      </c>
      <c r="P17">
        <v>15.568090452261307</v>
      </c>
      <c r="Q17">
        <v>76.010050251256288</v>
      </c>
    </row>
    <row r="18" spans="1:17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  <c r="J18" t="str">
        <v>std</v>
      </c>
      <c r="K18">
        <v>7.8159843125657824</v>
      </c>
      <c r="L18">
        <v>1.7010042445332094</v>
      </c>
      <c r="M18">
        <v>104.26983817119581</v>
      </c>
      <c r="N18">
        <v>38.491159932828552</v>
      </c>
      <c r="O18">
        <v>846.84177419732714</v>
      </c>
      <c r="P18">
        <v>2.7576889298126757</v>
      </c>
      <c r="Q18">
        <v>3.6976266467326231</v>
      </c>
    </row>
    <row r="19" spans="1:17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  <c r="J19" t="str">
        <v>min</v>
      </c>
      <c r="K19">
        <v>9</v>
      </c>
      <c r="L19">
        <v>3</v>
      </c>
      <c r="M19">
        <v>68</v>
      </c>
      <c r="N19">
        <v>46</v>
      </c>
      <c r="O19">
        <v>1613</v>
      </c>
      <c r="P19">
        <v>8</v>
      </c>
      <c r="Q19">
        <v>70</v>
      </c>
    </row>
    <row r="20" spans="1:17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  <c r="J20" t="str">
        <v>10%</v>
      </c>
      <c r="K20">
        <v>14</v>
      </c>
      <c r="L20">
        <v>4</v>
      </c>
      <c r="M20">
        <v>90</v>
      </c>
      <c r="N20">
        <v>67</v>
      </c>
      <c r="O20">
        <v>1988.5</v>
      </c>
      <c r="P20">
        <v>12</v>
      </c>
      <c r="Q20">
        <v>71</v>
      </c>
    </row>
    <row r="21" spans="1:17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  <c r="J21" t="str">
        <v>50%</v>
      </c>
      <c r="K21">
        <v>23</v>
      </c>
      <c r="L21">
        <v>4</v>
      </c>
      <c r="M21">
        <v>148.5</v>
      </c>
      <c r="N21">
        <v>93.5</v>
      </c>
      <c r="O21">
        <v>2803.5</v>
      </c>
      <c r="P21">
        <v>15.5</v>
      </c>
      <c r="Q21">
        <v>76</v>
      </c>
    </row>
    <row r="22" spans="1:17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  <c r="J22" t="str">
        <v>90%</v>
      </c>
      <c r="K22">
        <v>34.33</v>
      </c>
      <c r="L22">
        <v>8</v>
      </c>
      <c r="M22">
        <v>350</v>
      </c>
      <c r="N22">
        <v>157.7000000000001</v>
      </c>
      <c r="O22">
        <v>4275.2</v>
      </c>
      <c r="P22">
        <v>19</v>
      </c>
      <c r="Q22">
        <v>81</v>
      </c>
    </row>
    <row r="23" spans="1:17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  <c r="J23" t="str">
        <v>max</v>
      </c>
      <c r="K23">
        <v>46.6</v>
      </c>
      <c r="L23">
        <v>8</v>
      </c>
      <c r="M23">
        <v>455</v>
      </c>
      <c r="N23">
        <v>230</v>
      </c>
      <c r="O23">
        <v>5140</v>
      </c>
      <c r="P23">
        <v>24.8</v>
      </c>
      <c r="Q23">
        <v>82</v>
      </c>
    </row>
    <row r="24" spans="1:17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7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17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  <c r="J26" t="str" cm="1">
        <f t="array" ref="J26:Q34">_xlfn._xlws.PY(2,0)</f>
        <v/>
      </c>
      <c r="K26" t="str">
        <v>mpg</v>
      </c>
      <c r="L26" t="str">
        <v>cylinders</v>
      </c>
      <c r="M26" t="str">
        <v>displacement</v>
      </c>
      <c r="N26" t="str">
        <v>horsepower</v>
      </c>
      <c r="O26" t="str">
        <v>weight</v>
      </c>
      <c r="P26" t="str">
        <v>acceleration</v>
      </c>
      <c r="Q26" t="str">
        <v>model_year</v>
      </c>
    </row>
    <row r="27" spans="1:17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  <c r="J27" t="str">
        <v>count</v>
      </c>
      <c r="K27">
        <v>398</v>
      </c>
      <c r="L27">
        <v>398</v>
      </c>
      <c r="M27">
        <v>398</v>
      </c>
      <c r="N27">
        <v>392</v>
      </c>
      <c r="O27">
        <v>398</v>
      </c>
      <c r="P27">
        <v>398</v>
      </c>
      <c r="Q27">
        <v>398</v>
      </c>
    </row>
    <row r="28" spans="1:17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  <c r="J28" t="str">
        <v>mean</v>
      </c>
      <c r="K28">
        <v>23.514572864321607</v>
      </c>
      <c r="L28">
        <v>5.4547738693467336</v>
      </c>
      <c r="M28">
        <v>193.42587939698493</v>
      </c>
      <c r="N28">
        <v>104.46938775510205</v>
      </c>
      <c r="O28">
        <v>2970.424623115578</v>
      </c>
      <c r="P28">
        <v>15.568090452261307</v>
      </c>
      <c r="Q28">
        <v>76.010050251256288</v>
      </c>
    </row>
    <row r="29" spans="1:17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  <c r="J29" t="str">
        <v>std</v>
      </c>
      <c r="K29">
        <v>7.8159843125657824</v>
      </c>
      <c r="L29">
        <v>1.7010042445332094</v>
      </c>
      <c r="M29">
        <v>104.26983817119581</v>
      </c>
      <c r="N29">
        <v>38.491159932828552</v>
      </c>
      <c r="O29">
        <v>846.84177419732714</v>
      </c>
      <c r="P29">
        <v>2.7576889298126757</v>
      </c>
      <c r="Q29">
        <v>3.6976266467326231</v>
      </c>
    </row>
    <row r="30" spans="1:17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  <c r="J30" t="str">
        <v>min</v>
      </c>
      <c r="K30">
        <v>9</v>
      </c>
      <c r="L30">
        <v>3</v>
      </c>
      <c r="M30">
        <v>68</v>
      </c>
      <c r="N30">
        <v>46</v>
      </c>
      <c r="O30">
        <v>1613</v>
      </c>
      <c r="P30">
        <v>8</v>
      </c>
      <c r="Q30">
        <v>70</v>
      </c>
    </row>
    <row r="31" spans="1:17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  <c r="J31" t="str">
        <v>10%</v>
      </c>
      <c r="K31">
        <v>14</v>
      </c>
      <c r="L31">
        <v>4</v>
      </c>
      <c r="M31">
        <v>90</v>
      </c>
      <c r="N31">
        <v>67</v>
      </c>
      <c r="O31">
        <v>1988.5</v>
      </c>
      <c r="P31">
        <v>12</v>
      </c>
      <c r="Q31">
        <v>71</v>
      </c>
    </row>
    <row r="32" spans="1:17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  <c r="J32" t="str">
        <v>50%</v>
      </c>
      <c r="K32">
        <v>23</v>
      </c>
      <c r="L32">
        <v>4</v>
      </c>
      <c r="M32">
        <v>148.5</v>
      </c>
      <c r="N32">
        <v>93.5</v>
      </c>
      <c r="O32">
        <v>2803.5</v>
      </c>
      <c r="P32">
        <v>15.5</v>
      </c>
      <c r="Q32">
        <v>76</v>
      </c>
    </row>
    <row r="33" spans="1:17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  <c r="J33" t="str">
        <v>90%</v>
      </c>
      <c r="K33">
        <v>34.33</v>
      </c>
      <c r="L33">
        <v>8</v>
      </c>
      <c r="M33">
        <v>350</v>
      </c>
      <c r="N33">
        <v>157.7000000000001</v>
      </c>
      <c r="O33">
        <v>4275.2</v>
      </c>
      <c r="P33">
        <v>19</v>
      </c>
      <c r="Q33">
        <v>81</v>
      </c>
    </row>
    <row r="34" spans="1:17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  <c r="J34" t="str">
        <v>max</v>
      </c>
      <c r="K34">
        <v>46.6</v>
      </c>
      <c r="L34">
        <v>8</v>
      </c>
      <c r="M34">
        <v>455</v>
      </c>
      <c r="N34">
        <v>230</v>
      </c>
      <c r="O34">
        <v>5140</v>
      </c>
      <c r="P34">
        <v>24.8</v>
      </c>
      <c r="Q34">
        <v>82</v>
      </c>
    </row>
    <row r="35" spans="1:17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17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  <c r="J36" t="str" cm="1">
        <f t="array" ref="J36:K40">_xlfn._xlws.PY(3,0)</f>
        <v/>
      </c>
      <c r="K36" t="str">
        <v>origin</v>
      </c>
    </row>
    <row r="37" spans="1:17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  <c r="J37" t="str">
        <v>count</v>
      </c>
      <c r="K37">
        <v>398</v>
      </c>
    </row>
    <row r="38" spans="1:17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  <c r="J38" t="str">
        <v>unique</v>
      </c>
      <c r="K38">
        <v>3</v>
      </c>
    </row>
    <row r="39" spans="1:17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  <c r="J39" t="str">
        <v>top</v>
      </c>
      <c r="K39" t="str">
        <v>usa</v>
      </c>
    </row>
    <row r="40" spans="1:17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  <c r="J40" t="str">
        <v>freq</v>
      </c>
      <c r="K40">
        <v>249</v>
      </c>
    </row>
    <row r="41" spans="1:17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7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  <c r="J42" t="str" cm="1">
        <f t="array" ref="J42:K45">_xlfn._xlws.PY(4,0)</f>
        <v>origin</v>
      </c>
      <c r="K42" t="str">
        <v>count</v>
      </c>
    </row>
    <row r="43" spans="1:17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  <c r="J43" t="str">
        <v>usa</v>
      </c>
      <c r="K43">
        <v>249</v>
      </c>
    </row>
    <row r="44" spans="1:17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  <c r="J44" t="str">
        <v>japan</v>
      </c>
      <c r="K44">
        <v>79</v>
      </c>
    </row>
    <row r="45" spans="1:17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  <c r="J45" t="str">
        <v>europe</v>
      </c>
      <c r="K45">
        <v>70</v>
      </c>
    </row>
    <row r="46" spans="1:17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7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7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2025-04-30T20:57:33Z</dcterms:modified>
</cp:coreProperties>
</file>