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5-frequency-tables\"/>
    </mc:Choice>
  </mc:AlternateContent>
  <xr:revisionPtr revIDLastSave="0" documentId="13_ncr:1_{19871150-D7EB-4226-946E-BDB166CFA91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5" l="1" a="1"/>
  <c r="N1" i="5" s="1"/>
  <c r="N3" i="5" s="1" a="1"/>
  <c r="N3" i="5" s="1"/>
  <c r="N9" i="5" s="1" a="1"/>
  <c r="N9" i="5" s="1"/>
  <c r="N15" i="5" s="1" a="1"/>
  <c r="N15" i="5" s="1"/>
  <c r="N22" i="5" s="1" a="1"/>
  <c r="N2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  <pythonScript>
      <code>housing_df['stories'].value_counts()</code>
    </pythonScript>
    <pythonScript>
      <code>housing_df['stories'].value_counts(normalize=True).sort_values(ascending=False)</code>
    </pythonScript>
    <pythonScript>
      <code>price_bins = [0, 40000, 70000, 100000, 150000, float('inf')]
price_labels = ['Low', 'Moderate', 'Mid-High', 'High', 'Luxury']
housing_df['price_range'] = pd.cut(housing_df['price'], bins=price_bins, labels=price_labels)
housing_df['price_range'].value_counts()</code>
    </pythonScript>
    <pythonScript>
      <code>pd.crosstab(housing_df['stories'], housing_df['driveway'], normalize='all', margins=True)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<sst xmlns="http://schemas.openxmlformats.org/spreadsheetml/2006/main" count="3288" uniqueCount="14">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</sst>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Q547"/>
  <sheetViews>
    <sheetView tabSelected="1" topLeftCell="E16" workbookViewId="0">
      <selection activeCell="N15" sqref="N15"/>
    </sheetView>
  </sheetViews>
  <sheetFormatPr defaultRowHeight="23.7" x14ac:dyDescent="0.9"/>
  <cols>
    <col min="3" max="3" width="10.06640625" customWidth="1"/>
    <col min="6" max="6" width="9.33203125" customWidth="1"/>
    <col min="11" max="11" width="8.83203125" customWidth="1"/>
    <col min="12" max="12" width="8.73046875" customWidth="1"/>
    <col min="14" max="14" width="8.73046875" bestFit="1" customWidth="1"/>
  </cols>
  <sheetData>
    <row r="1" spans="1:15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e" cm="1" vm="1">
        <f t="array" ref="N1">_xlfn._xlws.PY(0,1,housing[#All])</f>
        <v>#VALUE!</v>
      </c>
    </row>
    <row r="2" spans="1:15" x14ac:dyDescent="0.9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5" x14ac:dyDescent="0.9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  <c r="N3" t="str" cm="1">
        <f t="array" ref="N3:O7">_xlfn._xlws.PY(1,0)</f>
        <v>stories</v>
      </c>
      <c r="O3" t="str">
        <v>count</v>
      </c>
    </row>
    <row r="4" spans="1:15" x14ac:dyDescent="0.9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  <c r="N4">
        <v>2</v>
      </c>
      <c r="O4">
        <v>238</v>
      </c>
    </row>
    <row r="5" spans="1:15" x14ac:dyDescent="0.9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  <c r="N5">
        <v>1</v>
      </c>
      <c r="O5">
        <v>227</v>
      </c>
    </row>
    <row r="6" spans="1:15" x14ac:dyDescent="0.9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  <c r="N6">
        <v>4</v>
      </c>
      <c r="O6">
        <v>41</v>
      </c>
    </row>
    <row r="7" spans="1:15" x14ac:dyDescent="0.9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  <c r="N7">
        <v>3</v>
      </c>
      <c r="O7">
        <v>40</v>
      </c>
    </row>
    <row r="8" spans="1:15" x14ac:dyDescent="0.9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5" x14ac:dyDescent="0.9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  <c r="N9" t="str" cm="1">
        <f t="array" ref="N9:O13">_xlfn._xlws.PY(2,0)</f>
        <v>stories</v>
      </c>
      <c r="O9" s="1" t="str">
        <v>proportion</v>
      </c>
    </row>
    <row r="10" spans="1:15" x14ac:dyDescent="0.9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  <c r="N10">
        <v>2</v>
      </c>
      <c r="O10" s="1">
        <v>0.4358974358974359</v>
      </c>
    </row>
    <row r="11" spans="1:15" x14ac:dyDescent="0.9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  <c r="N11">
        <v>1</v>
      </c>
      <c r="O11" s="1">
        <v>0.41575091575091577</v>
      </c>
    </row>
    <row r="12" spans="1:15" x14ac:dyDescent="0.9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  <c r="N12">
        <v>4</v>
      </c>
      <c r="O12" s="1">
        <v>7.5091575091575088E-2</v>
      </c>
    </row>
    <row r="13" spans="1:15" x14ac:dyDescent="0.9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  <c r="N13">
        <v>3</v>
      </c>
      <c r="O13" s="1">
        <v>7.3260073260073263E-2</v>
      </c>
    </row>
    <row r="14" spans="1:15" x14ac:dyDescent="0.9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5" x14ac:dyDescent="0.9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  <c r="N15" t="str" cm="1">
        <f t="array" ref="N15:O20">_xlfn._xlws.PY(3,0)</f>
        <v>price_range</v>
      </c>
      <c r="O15" t="str">
        <v>count</v>
      </c>
    </row>
    <row r="16" spans="1:15" x14ac:dyDescent="0.9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  <c r="N16" t="str">
        <v>Moderate</v>
      </c>
      <c r="O16">
        <v>292</v>
      </c>
    </row>
    <row r="17" spans="1:17" x14ac:dyDescent="0.9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  <c r="N17" t="str">
        <v>Mid-High</v>
      </c>
      <c r="O17">
        <v>137</v>
      </c>
    </row>
    <row r="18" spans="1:17" x14ac:dyDescent="0.9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  <c r="N18" t="str">
        <v>High</v>
      </c>
      <c r="O18">
        <v>58</v>
      </c>
    </row>
    <row r="19" spans="1:17" x14ac:dyDescent="0.9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  <c r="N19" t="str">
        <v>Low</v>
      </c>
      <c r="O19">
        <v>53</v>
      </c>
    </row>
    <row r="20" spans="1:17" x14ac:dyDescent="0.9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  <c r="N20" t="str">
        <v>Luxury</v>
      </c>
      <c r="O20">
        <v>6</v>
      </c>
    </row>
    <row r="21" spans="1:17" x14ac:dyDescent="0.9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7" x14ac:dyDescent="0.9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  <c r="N22" t="str" cm="1">
        <f t="array" ref="N22:Q28">_xlfn._xlws.PY(4,0)</f>
        <v>driveway</v>
      </c>
      <c r="O22" s="2" t="str">
        <v>no</v>
      </c>
      <c r="P22" s="2" t="str">
        <v>yes</v>
      </c>
      <c r="Q22" s="2" t="str">
        <v>All</v>
      </c>
    </row>
    <row r="23" spans="1:17" x14ac:dyDescent="0.9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  <c r="N23" t="str">
        <v>stories</v>
      </c>
      <c r="O23" s="2" t="str">
        <v/>
      </c>
      <c r="P23" s="2" t="str">
        <v/>
      </c>
      <c r="Q23" s="2" t="str">
        <v/>
      </c>
    </row>
    <row r="24" spans="1:17" x14ac:dyDescent="0.9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  <c r="N24">
        <v>1</v>
      </c>
      <c r="O24" s="2">
        <v>6.7765567765567761E-2</v>
      </c>
      <c r="P24" s="2">
        <v>0.34798534798534797</v>
      </c>
      <c r="Q24" s="2">
        <v>0.41575091575091577</v>
      </c>
    </row>
    <row r="25" spans="1:17" x14ac:dyDescent="0.9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  <c r="N25">
        <v>2</v>
      </c>
      <c r="O25" s="2">
        <v>6.95970695970696E-2</v>
      </c>
      <c r="P25" s="2">
        <v>0.36630036630036628</v>
      </c>
      <c r="Q25" s="2">
        <v>0.4358974358974359</v>
      </c>
    </row>
    <row r="26" spans="1:17" x14ac:dyDescent="0.9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  <c r="N26">
        <v>3</v>
      </c>
      <c r="O26" s="2">
        <v>3.663003663003663E-3</v>
      </c>
      <c r="P26" s="2">
        <v>6.95970695970696E-2</v>
      </c>
      <c r="Q26" s="2">
        <v>7.3260073260073263E-2</v>
      </c>
    </row>
    <row r="27" spans="1:17" x14ac:dyDescent="0.9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  <c r="N27">
        <v>4</v>
      </c>
      <c r="O27" s="2">
        <v>0</v>
      </c>
      <c r="P27" s="2">
        <v>7.5091575091575088E-2</v>
      </c>
      <c r="Q27" s="2">
        <v>7.5091575091575088E-2</v>
      </c>
    </row>
    <row r="28" spans="1:17" x14ac:dyDescent="0.9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  <c r="N28" t="str">
        <v>All</v>
      </c>
      <c r="O28" s="2">
        <v>0.14102564102564102</v>
      </c>
      <c r="P28" s="2">
        <v>0.85897435897435892</v>
      </c>
      <c r="Q28" s="2">
        <v>1</v>
      </c>
    </row>
    <row r="29" spans="1:17" x14ac:dyDescent="0.9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7" x14ac:dyDescent="0.9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7" x14ac:dyDescent="0.9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7" x14ac:dyDescent="0.9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9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9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9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9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9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9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9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9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9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9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9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9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9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9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9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9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9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9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9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9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9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9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9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9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9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9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9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9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9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9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9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9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9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9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9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9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9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9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9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9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9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9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9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9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9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9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9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9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9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9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9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9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9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9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9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9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9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9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9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9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9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9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9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9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9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9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9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9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9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9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9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9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9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9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9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9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9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9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9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9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9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9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9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9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9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9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9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9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9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9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9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9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9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9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9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9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9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9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9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9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9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9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9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9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9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9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9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9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9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9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9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9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9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9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9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9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9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9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9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9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9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9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9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9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9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9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9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9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9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9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9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9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9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9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9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9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9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9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9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9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9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9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9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9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9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9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9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9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9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9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9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9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9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9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9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9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9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9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9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9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9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9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9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9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9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9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9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9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9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9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9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9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9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9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9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9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9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9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9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9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9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9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9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9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9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9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9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9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9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9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9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9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9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9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9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9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9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9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9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9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9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9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9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9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9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9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9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9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9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9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9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9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9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9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9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9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9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9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9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9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9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9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9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9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9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9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9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9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9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9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9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9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9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9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9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9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9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9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9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9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9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9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9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9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9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9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9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9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9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9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9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9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9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9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9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9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9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9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9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9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9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9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9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9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9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9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9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9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9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9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9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9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9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9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9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9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9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9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9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9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9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9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9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9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9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9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9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9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9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9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9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9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9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9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9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9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9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9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9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9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9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9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9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9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9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9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9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9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9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9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9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9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9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9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9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9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9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9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9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9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9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9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9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9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9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9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9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9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9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9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9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9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9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9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9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9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9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9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9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9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9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9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9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9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9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9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9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9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9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9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9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9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9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9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9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9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9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9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9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9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9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9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9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9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9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9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9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9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9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9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9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9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9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9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9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9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9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9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9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9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9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9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9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9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9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9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9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9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9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9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9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9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9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9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9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9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9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9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9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9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9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9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9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9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9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9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9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9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9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9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9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9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9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9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9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9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9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9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9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9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9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9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9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9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9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9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9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9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9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9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9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9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9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9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9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9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9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9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9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9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9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9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9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9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9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9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9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9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9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9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9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9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9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9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9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9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9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9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9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9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9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9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9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9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9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9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9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9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9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9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9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9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9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9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9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9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9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9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9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9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9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9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9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9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9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9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9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9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9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9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9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9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9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9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9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9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9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9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9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9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9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9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9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9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9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9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9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9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9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9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9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9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9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9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9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2025-04-29T19:57:03Z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