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emo-vlookup" sheetId="2" r:id="rId1"/>
    <sheet name="loc" sheetId="3" state="hidden" r:id="rId2"/>
    <sheet name="demo-sql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N10" i="2"/>
  <c r="N2" i="2"/>
  <c r="J18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9" i="2"/>
  <c r="J20" i="2"/>
  <c r="J21" i="2"/>
  <c r="N3" i="2" l="1"/>
  <c r="N4" i="2"/>
  <c r="N5" i="2"/>
  <c r="N6" i="2"/>
  <c r="N7" i="2"/>
  <c r="N8" i="2"/>
  <c r="N9" i="2"/>
</calcChain>
</file>

<file path=xl/sharedStrings.xml><?xml version="1.0" encoding="utf-8"?>
<sst xmlns="http://schemas.openxmlformats.org/spreadsheetml/2006/main" count="135" uniqueCount="66">
  <si>
    <t>ACCOUNTING</t>
  </si>
  <si>
    <t>SALES</t>
  </si>
  <si>
    <t>OPERATIONS</t>
  </si>
  <si>
    <t>deptno</t>
  </si>
  <si>
    <t>locno</t>
  </si>
  <si>
    <t>MANAGER</t>
  </si>
  <si>
    <t>MARTIN</t>
  </si>
  <si>
    <t>SCOTT</t>
  </si>
  <si>
    <t>empno</t>
  </si>
  <si>
    <t>ename</t>
  </si>
  <si>
    <t>job</t>
  </si>
  <si>
    <t>mgr</t>
  </si>
  <si>
    <t>hiredate</t>
  </si>
  <si>
    <t>sal</t>
  </si>
  <si>
    <t>conm</t>
  </si>
  <si>
    <t>NEW YORK</t>
  </si>
  <si>
    <t>cty</t>
  </si>
  <si>
    <t>state</t>
  </si>
  <si>
    <t>zip</t>
  </si>
  <si>
    <t>SCHRUTE</t>
  </si>
  <si>
    <t>HALPERT</t>
  </si>
  <si>
    <t>BEESLY</t>
  </si>
  <si>
    <t>HOWARD</t>
  </si>
  <si>
    <t>BERNARD</t>
  </si>
  <si>
    <t>LEVINSON</t>
  </si>
  <si>
    <t>HUDSON</t>
  </si>
  <si>
    <t>MALONE</t>
  </si>
  <si>
    <t>PALMER</t>
  </si>
  <si>
    <t>MARTINEZ</t>
  </si>
  <si>
    <t>LAPIN</t>
  </si>
  <si>
    <t>KAPOOR</t>
  </si>
  <si>
    <t>FLENDERSON</t>
  </si>
  <si>
    <t>FILIPPELLI</t>
  </si>
  <si>
    <t>BRATTON</t>
  </si>
  <si>
    <t>PHILBIN</t>
  </si>
  <si>
    <t>WALLACE</t>
  </si>
  <si>
    <t>ASST TO REGINONAL MANAGER</t>
  </si>
  <si>
    <t>TEMP</t>
  </si>
  <si>
    <t>SALESPERSON</t>
  </si>
  <si>
    <t>VP SALES</t>
  </si>
  <si>
    <t>ACCOUNTANT</t>
  </si>
  <si>
    <t>SUPPLIER RELATIONS REP</t>
  </si>
  <si>
    <t>DIRECTOR ACCOUNTING</t>
  </si>
  <si>
    <t>SENIOR ACCOUNTANT</t>
  </si>
  <si>
    <t>CUSTOMER RELATIONS REP</t>
  </si>
  <si>
    <t>BRAND</t>
  </si>
  <si>
    <t>HUMAN RESOURCES REP</t>
  </si>
  <si>
    <t>QUABITY ASSUWANCE</t>
  </si>
  <si>
    <t>FOREMAN</t>
  </si>
  <si>
    <t>SECRETARY</t>
  </si>
  <si>
    <t>CHIEF FINANCIAL OFFICER</t>
  </si>
  <si>
    <t>CHIEF EXECUTIVE OFFICER</t>
  </si>
  <si>
    <t>dept_title</t>
  </si>
  <si>
    <t>UTICA</t>
  </si>
  <si>
    <t>SCRANTON</t>
  </si>
  <si>
    <t>PA</t>
  </si>
  <si>
    <t>CLEVELAND</t>
  </si>
  <si>
    <t>OH</t>
  </si>
  <si>
    <t>CUSTOMER RELATIONS</t>
  </si>
  <si>
    <t>HUMAN RESOURCES</t>
  </si>
  <si>
    <t>LOGISTICS</t>
  </si>
  <si>
    <t>MANAGEMENT</t>
  </si>
  <si>
    <t>SUPPLIER RELATIONS</t>
  </si>
  <si>
    <t>DATA ANALYTICS</t>
  </si>
  <si>
    <t>ssn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</si>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</sst>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\-00\-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7">
    <dxf>
      <numFmt numFmtId="164" formatCode="000\-00\-0000"/>
    </dxf>
    <dxf>
      <alignment horizontal="left" vertical="bottom" textRotation="0" wrapText="0" indent="0" justifyLastLine="0" shrinkToFit="0" readingOrder="0"/>
    </dxf>
    <dxf>
      <numFmt numFmtId="19" formatCode="m/d/yyyy"/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numFmt numFmtId="0" formatCode="General"/>
      <fill>
        <patternFill patternType="solid">
          <fgColor indexed="64"/>
          <bgColor theme="4" tint="0.79998168889431442"/>
        </patternFill>
      </fill>
    </dxf>
    <dxf>
      <alignment horizontal="left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230117</xdr:colOff>
      <xdr:row>6</xdr:row>
      <xdr:rowOff>36958</xdr:rowOff>
    </xdr:from>
    <xdr:to>
      <xdr:col>11</xdr:col>
      <xdr:colOff>90780</xdr:colOff>
      <xdr:row>17</xdr:row>
      <xdr:rowOff>163632</xdr:rowOff>
    </xdr:to>
    <xdr:pic>
      <xdr:nvPicPr>
        <xdr:cNvPr id="3" name="Content Placeholder 3" descr="Tape, Sticky Tape, Sticky, Office, Paper, Packing"/>
        <xdr:cNvPicPr>
          <a:picLocks noGrp="1"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902" t="86531" r="5842" b="2662"/>
        <a:stretch/>
      </xdr:blipFill>
      <xdr:spPr bwMode="auto">
        <a:xfrm rot="17570323">
          <a:off x="8052392" y="1968283"/>
          <a:ext cx="2138354" cy="4702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emp" displayName="emp" ref="A1:J21" totalsRowShown="0">
  <autoFilter ref="A1:J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empno"/>
    <tableColumn id="2" name="ename"/>
    <tableColumn id="3" name="job"/>
    <tableColumn id="4" name="mgr"/>
    <tableColumn id="5" name="hiredate" dataDxfId="6"/>
    <tableColumn id="6" name="sal"/>
    <tableColumn id="7" name="conm"/>
    <tableColumn id="8" name="deptno"/>
    <tableColumn id="10" name="locno" dataDxfId="5"/>
    <tableColumn id="11" name="dept_title" dataDxfId="4">
      <calculatedColumnFormula>VLOOKUP(emp[[#This Row],[deptno]],dept[],2,FALSE)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dept" displayName="dept" ref="L1:N10" totalsRowShown="0">
  <autoFilter ref="L1:N10">
    <filterColumn colId="0" hiddenButton="1"/>
    <filterColumn colId="1" hiddenButton="1"/>
  </autoFilter>
  <tableColumns count="3">
    <tableColumn id="1" name="deptno"/>
    <tableColumn id="2" name="dept_title"/>
    <tableColumn id="3" name="Column1" dataDxfId="3">
      <calculatedColumnFormula>INDEX(emp[ename],MATCH(dept[[#This Row],[deptno]],emp[deptno],0))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loc" displayName="loc" ref="A1:D5" totalsRowShown="0">
  <autoFilter ref="A1:D5">
    <filterColumn colId="0" hiddenButton="1"/>
    <filterColumn colId="1" hiddenButton="1"/>
    <filterColumn colId="2" hiddenButton="1"/>
    <filterColumn colId="3" hiddenButton="1"/>
  </autoFilter>
  <tableColumns count="4">
    <tableColumn id="1" name="locno"/>
    <tableColumn id="2" name="cty"/>
    <tableColumn id="3" name="state"/>
    <tableColumn id="4" name="zi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emp_7" displayName="emp_7" ref="A1:H21" totalsRowShown="0">
  <autoFilter ref="A1:H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empno"/>
    <tableColumn id="2" name="ename"/>
    <tableColumn id="3" name="job"/>
    <tableColumn id="4" name="mgr"/>
    <tableColumn id="5" name="hiredate" dataDxfId="2"/>
    <tableColumn id="6" name="sal"/>
    <tableColumn id="8" name="deptno"/>
    <tableColumn id="10" name="locno" dataDxfId="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dept8" displayName="dept8" ref="J1:K10" totalsRowShown="0">
  <autoFilter ref="J1:K10">
    <filterColumn colId="0" hiddenButton="1"/>
    <filterColumn colId="1" hiddenButton="1"/>
  </autoFilter>
  <tableColumns count="2">
    <tableColumn id="1" name="deptno"/>
    <tableColumn id="2" name="dept_titl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M1:N22" totalsRowShown="0">
  <autoFilter ref="M1:N22">
    <filterColumn colId="0" hiddenButton="1"/>
    <filterColumn colId="1" hiddenButton="1"/>
  </autoFilter>
  <tableColumns count="2">
    <tableColumn id="1" name="empno"/>
    <tableColumn id="2" name="ss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K20" sqref="K20"/>
    </sheetView>
  </sheetViews>
  <sheetFormatPr defaultRowHeight="15" x14ac:dyDescent="0.25"/>
  <cols>
    <col min="2" max="2" width="15" bestFit="1" customWidth="1"/>
    <col min="3" max="3" width="27.42578125" bestFit="1" customWidth="1"/>
    <col min="4" max="4" width="9.7109375" customWidth="1"/>
    <col min="5" max="5" width="10.5703125" bestFit="1" customWidth="1"/>
    <col min="8" max="8" width="9" customWidth="1"/>
    <col min="9" max="9" width="7.5703125" style="2" customWidth="1"/>
    <col min="10" max="10" width="20.28515625" bestFit="1" customWidth="1"/>
    <col min="12" max="12" width="12.7109375" customWidth="1"/>
    <col min="13" max="13" width="20.28515625" bestFit="1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3</v>
      </c>
      <c r="I1" s="2" t="s">
        <v>4</v>
      </c>
      <c r="J1" t="s">
        <v>52</v>
      </c>
      <c r="L1" t="s">
        <v>3</v>
      </c>
      <c r="M1" t="s">
        <v>52</v>
      </c>
      <c r="N1" t="s">
        <v>65</v>
      </c>
    </row>
    <row r="2" spans="1:14" x14ac:dyDescent="0.25">
      <c r="A2">
        <v>9759</v>
      </c>
      <c r="B2" t="s">
        <v>7</v>
      </c>
      <c r="C2" t="s">
        <v>5</v>
      </c>
      <c r="D2">
        <v>3710</v>
      </c>
      <c r="E2" s="1">
        <v>34480</v>
      </c>
      <c r="F2">
        <v>1900</v>
      </c>
      <c r="H2">
        <v>50</v>
      </c>
      <c r="I2" s="2">
        <v>3</v>
      </c>
      <c r="J2" s="4" t="str">
        <f>VLOOKUP(emp[[#This Row],[deptno]],dept[],2,FALSE)</f>
        <v>MANAGEMENT</v>
      </c>
      <c r="L2">
        <v>10</v>
      </c>
      <c r="M2" t="s">
        <v>0</v>
      </c>
      <c r="N2" s="4" t="str">
        <f>INDEX(emp[ename],MATCH(dept[[#This Row],[deptno]],emp[deptno],0))</f>
        <v>MALONE</v>
      </c>
    </row>
    <row r="3" spans="1:14" x14ac:dyDescent="0.25">
      <c r="A3">
        <v>5156</v>
      </c>
      <c r="B3" t="s">
        <v>19</v>
      </c>
      <c r="C3" t="s">
        <v>36</v>
      </c>
      <c r="D3">
        <v>9759</v>
      </c>
      <c r="E3" s="1">
        <v>36841</v>
      </c>
      <c r="F3">
        <v>1500</v>
      </c>
      <c r="H3">
        <v>80</v>
      </c>
      <c r="I3" s="2">
        <v>3</v>
      </c>
      <c r="J3" s="4" t="str">
        <f>VLOOKUP(emp[[#This Row],[deptno]],dept[],2,FALSE)</f>
        <v>SALES</v>
      </c>
      <c r="L3">
        <v>20</v>
      </c>
      <c r="M3" t="s">
        <v>58</v>
      </c>
      <c r="N3" s="4" t="str">
        <f>INDEX(emp[ename],MATCH(dept[[#This Row],[deptno]],emp[deptno],0))</f>
        <v>KAPOOR</v>
      </c>
    </row>
    <row r="4" spans="1:14" x14ac:dyDescent="0.25">
      <c r="A4">
        <v>9844</v>
      </c>
      <c r="B4" t="s">
        <v>20</v>
      </c>
      <c r="C4" t="s">
        <v>38</v>
      </c>
      <c r="D4">
        <v>9759</v>
      </c>
      <c r="E4" s="1">
        <v>36951</v>
      </c>
      <c r="F4">
        <v>1500</v>
      </c>
      <c r="H4">
        <v>80</v>
      </c>
      <c r="I4" s="2">
        <v>3</v>
      </c>
      <c r="J4" s="4" t="str">
        <f>VLOOKUP(emp[[#This Row],[deptno]],dept[],2,FALSE)</f>
        <v>SALES</v>
      </c>
      <c r="L4">
        <v>30</v>
      </c>
      <c r="M4" t="s">
        <v>59</v>
      </c>
      <c r="N4" s="4" t="str">
        <f>INDEX(emp[ename],MATCH(dept[[#This Row],[deptno]],emp[deptno],0))</f>
        <v>FLENDERSON</v>
      </c>
    </row>
    <row r="5" spans="1:14" x14ac:dyDescent="0.25">
      <c r="A5">
        <v>4965</v>
      </c>
      <c r="B5" t="s">
        <v>21</v>
      </c>
      <c r="C5" t="s">
        <v>49</v>
      </c>
      <c r="D5">
        <v>9759</v>
      </c>
      <c r="E5" s="1">
        <v>36720</v>
      </c>
      <c r="F5">
        <v>1300</v>
      </c>
      <c r="H5">
        <v>60</v>
      </c>
      <c r="I5" s="2">
        <v>3</v>
      </c>
      <c r="J5" s="4" t="str">
        <f>VLOOKUP(emp[[#This Row],[deptno]],dept[],2,FALSE)</f>
        <v>OPERATIONS</v>
      </c>
      <c r="L5">
        <v>40</v>
      </c>
      <c r="M5" t="s">
        <v>60</v>
      </c>
      <c r="N5" s="4" t="str">
        <f>INDEX(emp[ename],MATCH(dept[[#This Row],[deptno]],emp[deptno],0))</f>
        <v>PHILBIN</v>
      </c>
    </row>
    <row r="6" spans="1:14" x14ac:dyDescent="0.25">
      <c r="A6">
        <v>5262</v>
      </c>
      <c r="B6" t="s">
        <v>22</v>
      </c>
      <c r="C6" t="s">
        <v>37</v>
      </c>
      <c r="D6">
        <v>9759</v>
      </c>
      <c r="E6" s="1">
        <v>38435</v>
      </c>
      <c r="F6">
        <v>900</v>
      </c>
      <c r="H6">
        <v>60</v>
      </c>
      <c r="I6" s="2">
        <v>3</v>
      </c>
      <c r="J6" s="4" t="str">
        <f>VLOOKUP(emp[[#This Row],[deptno]],dept[],2,FALSE)</f>
        <v>OPERATIONS</v>
      </c>
      <c r="L6">
        <v>50</v>
      </c>
      <c r="M6" t="s">
        <v>61</v>
      </c>
      <c r="N6" s="4" t="str">
        <f>INDEX(emp[ename],MATCH(dept[[#This Row],[deptno]],emp[deptno],0))</f>
        <v>SCOTT</v>
      </c>
    </row>
    <row r="7" spans="1:14" x14ac:dyDescent="0.25">
      <c r="A7">
        <v>1403</v>
      </c>
      <c r="B7" t="s">
        <v>23</v>
      </c>
      <c r="C7" t="s">
        <v>38</v>
      </c>
      <c r="D7">
        <v>9759</v>
      </c>
      <c r="E7" s="1">
        <v>37786</v>
      </c>
      <c r="F7">
        <v>1500</v>
      </c>
      <c r="H7">
        <v>80</v>
      </c>
      <c r="I7" s="2">
        <v>3</v>
      </c>
      <c r="J7" s="4" t="str">
        <f>VLOOKUP(emp[[#This Row],[deptno]],dept[],2,FALSE)</f>
        <v>SALES</v>
      </c>
      <c r="L7">
        <v>60</v>
      </c>
      <c r="M7" t="s">
        <v>2</v>
      </c>
      <c r="N7" s="4" t="str">
        <f>INDEX(emp[ename],MATCH(dept[[#This Row],[deptno]],emp[deptno],0))</f>
        <v>BEESLY</v>
      </c>
    </row>
    <row r="8" spans="1:14" x14ac:dyDescent="0.25">
      <c r="A8">
        <v>8215</v>
      </c>
      <c r="B8" t="s">
        <v>24</v>
      </c>
      <c r="C8" t="s">
        <v>39</v>
      </c>
      <c r="D8">
        <v>2029</v>
      </c>
      <c r="E8" s="1">
        <v>37437</v>
      </c>
      <c r="F8">
        <v>2500</v>
      </c>
      <c r="H8">
        <v>50</v>
      </c>
      <c r="I8" s="2">
        <v>1</v>
      </c>
      <c r="J8" s="4" t="str">
        <f>VLOOKUP(emp[[#This Row],[deptno]],dept[],2,FALSE)</f>
        <v>MANAGEMENT</v>
      </c>
      <c r="L8">
        <v>80</v>
      </c>
      <c r="M8" t="s">
        <v>1</v>
      </c>
      <c r="N8" s="4" t="str">
        <f>INDEX(emp[ename],MATCH(dept[[#This Row],[deptno]],emp[deptno],0))</f>
        <v>SCHRUTE</v>
      </c>
    </row>
    <row r="9" spans="1:14" x14ac:dyDescent="0.25">
      <c r="A9">
        <v>9735</v>
      </c>
      <c r="B9" t="s">
        <v>25</v>
      </c>
      <c r="C9" t="s">
        <v>38</v>
      </c>
      <c r="D9">
        <v>9759</v>
      </c>
      <c r="E9" s="1">
        <v>35929</v>
      </c>
      <c r="F9">
        <v>1500</v>
      </c>
      <c r="H9">
        <v>80</v>
      </c>
      <c r="I9" s="2">
        <v>3</v>
      </c>
      <c r="J9" s="4" t="str">
        <f>VLOOKUP(emp[[#This Row],[deptno]],dept[],2,FALSE)</f>
        <v>SALES</v>
      </c>
      <c r="L9">
        <v>90</v>
      </c>
      <c r="M9" t="s">
        <v>62</v>
      </c>
      <c r="N9" s="4" t="str">
        <f>INDEX(emp[ename],MATCH(dept[[#This Row],[deptno]],emp[deptno],0))</f>
        <v>PALMER</v>
      </c>
    </row>
    <row r="10" spans="1:14" x14ac:dyDescent="0.25">
      <c r="A10">
        <v>7870</v>
      </c>
      <c r="B10" t="s">
        <v>26</v>
      </c>
      <c r="C10" t="s">
        <v>40</v>
      </c>
      <c r="D10">
        <v>3304</v>
      </c>
      <c r="E10" s="1">
        <v>36496</v>
      </c>
      <c r="F10">
        <v>1100</v>
      </c>
      <c r="H10">
        <v>10</v>
      </c>
      <c r="I10" s="2">
        <v>3</v>
      </c>
      <c r="J10" s="4" t="str">
        <f>VLOOKUP(emp[[#This Row],[deptno]],dept[],2,FALSE)</f>
        <v>ACCOUNTING</v>
      </c>
      <c r="L10">
        <v>100</v>
      </c>
      <c r="M10" t="s">
        <v>63</v>
      </c>
      <c r="N10" s="4" t="e">
        <f>INDEX(emp[ename],MATCH(dept[[#This Row],[deptno]],emp[deptno],0))</f>
        <v>#N/A</v>
      </c>
    </row>
    <row r="11" spans="1:14" x14ac:dyDescent="0.25">
      <c r="A11">
        <v>4460</v>
      </c>
      <c r="B11" t="s">
        <v>27</v>
      </c>
      <c r="C11" t="s">
        <v>41</v>
      </c>
      <c r="D11">
        <v>9759</v>
      </c>
      <c r="E11" s="1">
        <v>35915</v>
      </c>
      <c r="F11">
        <v>1300</v>
      </c>
      <c r="H11">
        <v>90</v>
      </c>
      <c r="I11" s="2">
        <v>3</v>
      </c>
      <c r="J11" s="4" t="str">
        <f>VLOOKUP(emp[[#This Row],[deptno]],dept[],2,FALSE)</f>
        <v>SUPPLIER RELATIONS</v>
      </c>
    </row>
    <row r="12" spans="1:14" x14ac:dyDescent="0.25">
      <c r="A12">
        <v>3304</v>
      </c>
      <c r="B12" t="s">
        <v>6</v>
      </c>
      <c r="C12" t="s">
        <v>42</v>
      </c>
      <c r="D12">
        <v>9759</v>
      </c>
      <c r="E12" s="1">
        <v>35151</v>
      </c>
      <c r="F12">
        <v>1600</v>
      </c>
      <c r="H12">
        <v>10</v>
      </c>
      <c r="I12" s="2">
        <v>3</v>
      </c>
      <c r="J12" s="4" t="str">
        <f>VLOOKUP(emp[[#This Row],[deptno]],dept[],2,FALSE)</f>
        <v>ACCOUNTING</v>
      </c>
    </row>
    <row r="13" spans="1:14" x14ac:dyDescent="0.25">
      <c r="A13">
        <v>6811</v>
      </c>
      <c r="B13" t="s">
        <v>28</v>
      </c>
      <c r="C13" t="s">
        <v>43</v>
      </c>
      <c r="D13">
        <v>3304</v>
      </c>
      <c r="E13" s="1">
        <v>36431</v>
      </c>
      <c r="F13">
        <v>1300</v>
      </c>
      <c r="H13">
        <v>10</v>
      </c>
      <c r="I13" s="2">
        <v>3</v>
      </c>
      <c r="J13" s="4" t="str">
        <f>VLOOKUP(emp[[#This Row],[deptno]],dept[],2,FALSE)</f>
        <v>ACCOUNTING</v>
      </c>
    </row>
    <row r="14" spans="1:14" x14ac:dyDescent="0.25">
      <c r="A14">
        <v>9909</v>
      </c>
      <c r="B14" t="s">
        <v>29</v>
      </c>
      <c r="C14" t="s">
        <v>38</v>
      </c>
      <c r="D14">
        <v>9759</v>
      </c>
      <c r="E14" s="1">
        <v>33037</v>
      </c>
      <c r="F14">
        <v>1500</v>
      </c>
      <c r="H14">
        <v>80</v>
      </c>
      <c r="I14" s="2">
        <v>3</v>
      </c>
      <c r="J14" s="4" t="str">
        <f>VLOOKUP(emp[[#This Row],[deptno]],dept[],2,FALSE)</f>
        <v>SALES</v>
      </c>
    </row>
    <row r="15" spans="1:14" x14ac:dyDescent="0.25">
      <c r="A15">
        <v>6395</v>
      </c>
      <c r="B15" t="s">
        <v>30</v>
      </c>
      <c r="C15" t="s">
        <v>44</v>
      </c>
      <c r="D15">
        <v>9759</v>
      </c>
      <c r="E15" s="1">
        <v>37276</v>
      </c>
      <c r="F15">
        <v>1300</v>
      </c>
      <c r="H15">
        <v>20</v>
      </c>
      <c r="I15" s="2">
        <v>3</v>
      </c>
      <c r="J15" s="4" t="str">
        <f>VLOOKUP(emp[[#This Row],[deptno]],dept[],2,FALSE)</f>
        <v>CUSTOMER RELATIONS</v>
      </c>
    </row>
    <row r="16" spans="1:14" x14ac:dyDescent="0.25">
      <c r="A16">
        <v>4858</v>
      </c>
      <c r="B16" t="s">
        <v>31</v>
      </c>
      <c r="C16" t="s">
        <v>46</v>
      </c>
      <c r="D16">
        <v>7852</v>
      </c>
      <c r="E16" s="1">
        <v>34444</v>
      </c>
      <c r="F16">
        <v>1750</v>
      </c>
      <c r="H16">
        <v>30</v>
      </c>
      <c r="I16" s="2">
        <v>3</v>
      </c>
      <c r="J16" s="4" t="str">
        <f>VLOOKUP(emp[[#This Row],[deptno]],dept[],2,FALSE)</f>
        <v>HUMAN RESOURCES</v>
      </c>
    </row>
    <row r="17" spans="1:10" x14ac:dyDescent="0.25">
      <c r="A17">
        <v>8514</v>
      </c>
      <c r="B17" t="s">
        <v>32</v>
      </c>
      <c r="C17" t="s">
        <v>5</v>
      </c>
      <c r="D17">
        <v>2029</v>
      </c>
      <c r="E17" s="1">
        <v>37562</v>
      </c>
      <c r="F17">
        <v>2000</v>
      </c>
      <c r="H17">
        <v>50</v>
      </c>
      <c r="I17" s="2">
        <v>2</v>
      </c>
      <c r="J17" s="4" t="str">
        <f>VLOOKUP(emp[[#This Row],[deptno]],dept[],2,FALSE)</f>
        <v>MANAGEMENT</v>
      </c>
    </row>
    <row r="18" spans="1:10" x14ac:dyDescent="0.25">
      <c r="A18">
        <v>4518</v>
      </c>
      <c r="B18" t="s">
        <v>33</v>
      </c>
      <c r="C18" t="s">
        <v>47</v>
      </c>
      <c r="D18">
        <v>9759</v>
      </c>
      <c r="E18" s="1">
        <v>32704</v>
      </c>
      <c r="F18">
        <v>1300</v>
      </c>
      <c r="H18">
        <v>70</v>
      </c>
      <c r="I18" s="2">
        <v>3</v>
      </c>
      <c r="J18" s="4" t="e">
        <f>VLOOKUP(emp[[#This Row],[deptno]],dept[],2,FALSE)</f>
        <v>#N/A</v>
      </c>
    </row>
    <row r="19" spans="1:10" x14ac:dyDescent="0.25">
      <c r="A19">
        <v>3891</v>
      </c>
      <c r="B19" t="s">
        <v>34</v>
      </c>
      <c r="C19" t="s">
        <v>48</v>
      </c>
      <c r="D19">
        <v>9759</v>
      </c>
      <c r="E19" s="1">
        <v>35693</v>
      </c>
      <c r="F19">
        <v>1500</v>
      </c>
      <c r="H19">
        <v>40</v>
      </c>
      <c r="I19" s="2">
        <v>3</v>
      </c>
      <c r="J19" s="4" t="str">
        <f>VLOOKUP(emp[[#This Row],[deptno]],dept[],2,FALSE)</f>
        <v>LOGISTICS</v>
      </c>
    </row>
    <row r="20" spans="1:10" x14ac:dyDescent="0.25">
      <c r="A20">
        <v>2029</v>
      </c>
      <c r="B20" t="s">
        <v>35</v>
      </c>
      <c r="C20" t="s">
        <v>50</v>
      </c>
      <c r="D20">
        <v>7852</v>
      </c>
      <c r="E20" s="1">
        <v>36235</v>
      </c>
      <c r="F20">
        <v>3000</v>
      </c>
      <c r="H20">
        <v>50</v>
      </c>
      <c r="I20" s="2">
        <v>1</v>
      </c>
      <c r="J20" s="4" t="str">
        <f>VLOOKUP(emp[[#This Row],[deptno]],dept[],2,FALSE)</f>
        <v>MANAGEMENT</v>
      </c>
    </row>
    <row r="21" spans="1:10" x14ac:dyDescent="0.25">
      <c r="A21">
        <v>7852</v>
      </c>
      <c r="B21" t="s">
        <v>45</v>
      </c>
      <c r="C21" t="s">
        <v>51</v>
      </c>
      <c r="D21">
        <v>7852</v>
      </c>
      <c r="E21" s="1">
        <v>32132</v>
      </c>
      <c r="F21">
        <v>5000</v>
      </c>
      <c r="H21">
        <v>50</v>
      </c>
      <c r="I21" s="2">
        <v>1</v>
      </c>
      <c r="J21" s="4" t="str">
        <f>VLOOKUP(emp[[#This Row],[deptno]],dept[],2,FALSE)</f>
        <v>MANAGEMENT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5"/>
    </sheetView>
  </sheetViews>
  <sheetFormatPr defaultRowHeight="15" x14ac:dyDescent="0.25"/>
  <cols>
    <col min="1" max="1" width="7.5703125" customWidth="1"/>
    <col min="2" max="2" width="12.7109375" bestFit="1" customWidth="1"/>
    <col min="3" max="3" width="13.7109375" bestFit="1" customWidth="1"/>
    <col min="4" max="4" width="6" bestFit="1" customWidth="1"/>
  </cols>
  <sheetData>
    <row r="1" spans="1:4" x14ac:dyDescent="0.25">
      <c r="A1" t="s">
        <v>4</v>
      </c>
      <c r="B1" t="s">
        <v>16</v>
      </c>
      <c r="C1" t="s">
        <v>17</v>
      </c>
      <c r="D1" t="s">
        <v>18</v>
      </c>
    </row>
    <row r="2" spans="1:4" x14ac:dyDescent="0.25">
      <c r="A2">
        <v>1</v>
      </c>
      <c r="B2" t="s">
        <v>15</v>
      </c>
      <c r="C2" t="s">
        <v>15</v>
      </c>
      <c r="D2">
        <v>10017</v>
      </c>
    </row>
    <row r="3" spans="1:4" x14ac:dyDescent="0.25">
      <c r="A3">
        <v>2</v>
      </c>
      <c r="B3" t="s">
        <v>53</v>
      </c>
      <c r="C3" t="s">
        <v>15</v>
      </c>
      <c r="D3">
        <v>13413</v>
      </c>
    </row>
    <row r="4" spans="1:4" x14ac:dyDescent="0.25">
      <c r="A4">
        <v>3</v>
      </c>
      <c r="B4" t="s">
        <v>54</v>
      </c>
      <c r="C4" t="s">
        <v>55</v>
      </c>
      <c r="D4">
        <v>18411</v>
      </c>
    </row>
    <row r="5" spans="1:4" x14ac:dyDescent="0.25">
      <c r="A5">
        <v>4</v>
      </c>
      <c r="B5" t="s">
        <v>56</v>
      </c>
      <c r="C5" t="s">
        <v>57</v>
      </c>
      <c r="D5">
        <v>44134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A2" sqref="A2:A21"/>
    </sheetView>
  </sheetViews>
  <sheetFormatPr defaultRowHeight="15" x14ac:dyDescent="0.25"/>
  <cols>
    <col min="2" max="2" width="15" bestFit="1" customWidth="1"/>
    <col min="3" max="3" width="27.42578125" bestFit="1" customWidth="1"/>
    <col min="4" max="4" width="9.7109375" customWidth="1"/>
    <col min="5" max="5" width="10.5703125" bestFit="1" customWidth="1"/>
    <col min="7" max="7" width="9" customWidth="1"/>
    <col min="8" max="8" width="7.5703125" style="2" customWidth="1"/>
    <col min="10" max="10" width="12.7109375" customWidth="1"/>
    <col min="11" max="11" width="20.28515625" bestFit="1" customWidth="1"/>
    <col min="14" max="14" width="11.28515625" bestFit="1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3</v>
      </c>
      <c r="H1" s="2" t="s">
        <v>4</v>
      </c>
      <c r="J1" t="s">
        <v>3</v>
      </c>
      <c r="K1" t="s">
        <v>52</v>
      </c>
      <c r="M1" t="s">
        <v>8</v>
      </c>
      <c r="N1" t="s">
        <v>64</v>
      </c>
    </row>
    <row r="2" spans="1:14" x14ac:dyDescent="0.25">
      <c r="A2">
        <v>9759</v>
      </c>
      <c r="B2" t="s">
        <v>7</v>
      </c>
      <c r="C2" t="s">
        <v>5</v>
      </c>
      <c r="D2">
        <v>3710</v>
      </c>
      <c r="E2" s="1">
        <v>34480</v>
      </c>
      <c r="F2">
        <v>1900</v>
      </c>
      <c r="G2">
        <v>50</v>
      </c>
      <c r="H2" s="2">
        <v>3</v>
      </c>
      <c r="J2">
        <v>10</v>
      </c>
      <c r="K2" t="s">
        <v>0</v>
      </c>
      <c r="M2">
        <v>9759</v>
      </c>
      <c r="N2" s="3">
        <v>440801399</v>
      </c>
    </row>
    <row r="3" spans="1:14" x14ac:dyDescent="0.25">
      <c r="A3">
        <v>5156</v>
      </c>
      <c r="B3" t="s">
        <v>19</v>
      </c>
      <c r="C3" t="s">
        <v>36</v>
      </c>
      <c r="D3">
        <v>9759</v>
      </c>
      <c r="E3" s="1">
        <v>36841</v>
      </c>
      <c r="F3">
        <v>1500</v>
      </c>
      <c r="G3">
        <v>80</v>
      </c>
      <c r="H3" s="2">
        <v>3</v>
      </c>
      <c r="J3">
        <v>20</v>
      </c>
      <c r="K3" t="s">
        <v>58</v>
      </c>
      <c r="M3">
        <v>5156</v>
      </c>
      <c r="N3" s="3">
        <v>988281279</v>
      </c>
    </row>
    <row r="4" spans="1:14" x14ac:dyDescent="0.25">
      <c r="A4">
        <v>9844</v>
      </c>
      <c r="B4" t="s">
        <v>20</v>
      </c>
      <c r="C4" t="s">
        <v>38</v>
      </c>
      <c r="D4">
        <v>9759</v>
      </c>
      <c r="E4" s="1">
        <v>36951</v>
      </c>
      <c r="F4">
        <v>1500</v>
      </c>
      <c r="G4">
        <v>80</v>
      </c>
      <c r="H4" s="2">
        <v>3</v>
      </c>
      <c r="J4">
        <v>30</v>
      </c>
      <c r="K4" t="s">
        <v>59</v>
      </c>
      <c r="M4">
        <v>9844</v>
      </c>
      <c r="N4" s="3">
        <v>620053151</v>
      </c>
    </row>
    <row r="5" spans="1:14" x14ac:dyDescent="0.25">
      <c r="A5">
        <v>4965</v>
      </c>
      <c r="B5" t="s">
        <v>21</v>
      </c>
      <c r="C5" t="s">
        <v>49</v>
      </c>
      <c r="D5">
        <v>9759</v>
      </c>
      <c r="E5" s="1">
        <v>36720</v>
      </c>
      <c r="F5">
        <v>1300</v>
      </c>
      <c r="G5">
        <v>60</v>
      </c>
      <c r="H5" s="2">
        <v>3</v>
      </c>
      <c r="J5">
        <v>40</v>
      </c>
      <c r="K5" t="s">
        <v>60</v>
      </c>
      <c r="M5">
        <v>4965</v>
      </c>
      <c r="N5" s="3">
        <v>430347111</v>
      </c>
    </row>
    <row r="6" spans="1:14" x14ac:dyDescent="0.25">
      <c r="A6">
        <v>5262</v>
      </c>
      <c r="B6" t="s">
        <v>22</v>
      </c>
      <c r="C6" t="s">
        <v>37</v>
      </c>
      <c r="D6">
        <v>9759</v>
      </c>
      <c r="E6" s="1">
        <v>38435</v>
      </c>
      <c r="F6">
        <v>900</v>
      </c>
      <c r="G6">
        <v>60</v>
      </c>
      <c r="H6" s="2">
        <v>3</v>
      </c>
      <c r="J6">
        <v>50</v>
      </c>
      <c r="K6" t="s">
        <v>61</v>
      </c>
      <c r="M6">
        <v>5262</v>
      </c>
      <c r="N6" s="3">
        <v>415711652</v>
      </c>
    </row>
    <row r="7" spans="1:14" x14ac:dyDescent="0.25">
      <c r="A7">
        <v>1403</v>
      </c>
      <c r="B7" t="s">
        <v>23</v>
      </c>
      <c r="C7" t="s">
        <v>38</v>
      </c>
      <c r="D7">
        <v>9759</v>
      </c>
      <c r="E7" s="1">
        <v>37786</v>
      </c>
      <c r="F7">
        <v>1500</v>
      </c>
      <c r="G7">
        <v>80</v>
      </c>
      <c r="H7" s="2">
        <v>3</v>
      </c>
      <c r="J7">
        <v>60</v>
      </c>
      <c r="K7" t="s">
        <v>2</v>
      </c>
      <c r="M7">
        <v>1403</v>
      </c>
      <c r="N7" s="3">
        <v>448034029</v>
      </c>
    </row>
    <row r="8" spans="1:14" x14ac:dyDescent="0.25">
      <c r="A8">
        <v>8215</v>
      </c>
      <c r="B8" t="s">
        <v>24</v>
      </c>
      <c r="C8" t="s">
        <v>39</v>
      </c>
      <c r="D8">
        <v>2029</v>
      </c>
      <c r="E8" s="1">
        <v>37437</v>
      </c>
      <c r="F8">
        <v>2500</v>
      </c>
      <c r="G8">
        <v>50</v>
      </c>
      <c r="H8" s="2">
        <v>1</v>
      </c>
      <c r="J8">
        <v>80</v>
      </c>
      <c r="K8" t="s">
        <v>1</v>
      </c>
      <c r="M8">
        <v>8215</v>
      </c>
      <c r="N8" s="3">
        <v>834016607</v>
      </c>
    </row>
    <row r="9" spans="1:14" x14ac:dyDescent="0.25">
      <c r="A9">
        <v>9735</v>
      </c>
      <c r="B9" t="s">
        <v>25</v>
      </c>
      <c r="C9" t="s">
        <v>38</v>
      </c>
      <c r="D9">
        <v>9759</v>
      </c>
      <c r="E9" s="1">
        <v>35929</v>
      </c>
      <c r="F9">
        <v>1500</v>
      </c>
      <c r="G9">
        <v>80</v>
      </c>
      <c r="H9" s="2">
        <v>3</v>
      </c>
      <c r="J9">
        <v>90</v>
      </c>
      <c r="K9" t="s">
        <v>62</v>
      </c>
      <c r="M9">
        <v>9735</v>
      </c>
      <c r="N9" s="3">
        <v>342477354</v>
      </c>
    </row>
    <row r="10" spans="1:14" x14ac:dyDescent="0.25">
      <c r="A10">
        <v>7870</v>
      </c>
      <c r="B10" t="s">
        <v>26</v>
      </c>
      <c r="C10" t="s">
        <v>40</v>
      </c>
      <c r="D10">
        <v>3304</v>
      </c>
      <c r="E10" s="1">
        <v>36496</v>
      </c>
      <c r="F10">
        <v>1100</v>
      </c>
      <c r="G10">
        <v>10</v>
      </c>
      <c r="H10" s="2">
        <v>3</v>
      </c>
      <c r="J10">
        <v>100</v>
      </c>
      <c r="K10" t="s">
        <v>63</v>
      </c>
      <c r="M10">
        <v>7870</v>
      </c>
      <c r="N10" s="3">
        <v>863688610</v>
      </c>
    </row>
    <row r="11" spans="1:14" x14ac:dyDescent="0.25">
      <c r="A11">
        <v>4460</v>
      </c>
      <c r="B11" t="s">
        <v>27</v>
      </c>
      <c r="C11" t="s">
        <v>41</v>
      </c>
      <c r="D11">
        <v>9759</v>
      </c>
      <c r="E11" s="1">
        <v>35915</v>
      </c>
      <c r="F11">
        <v>1300</v>
      </c>
      <c r="G11">
        <v>90</v>
      </c>
      <c r="H11" s="2">
        <v>3</v>
      </c>
      <c r="M11">
        <v>4460</v>
      </c>
      <c r="N11" s="3">
        <v>277770447</v>
      </c>
    </row>
    <row r="12" spans="1:14" x14ac:dyDescent="0.25">
      <c r="A12">
        <v>3304</v>
      </c>
      <c r="B12" t="s">
        <v>6</v>
      </c>
      <c r="C12" t="s">
        <v>42</v>
      </c>
      <c r="D12">
        <v>9759</v>
      </c>
      <c r="E12" s="1">
        <v>35151</v>
      </c>
      <c r="F12">
        <v>1600</v>
      </c>
      <c r="G12">
        <v>10</v>
      </c>
      <c r="H12" s="2">
        <v>3</v>
      </c>
      <c r="M12">
        <v>3304</v>
      </c>
      <c r="N12" s="3">
        <v>115952906</v>
      </c>
    </row>
    <row r="13" spans="1:14" x14ac:dyDescent="0.25">
      <c r="A13">
        <v>6811</v>
      </c>
      <c r="B13" t="s">
        <v>28</v>
      </c>
      <c r="C13" t="s">
        <v>43</v>
      </c>
      <c r="D13">
        <v>3304</v>
      </c>
      <c r="E13" s="1">
        <v>36431</v>
      </c>
      <c r="F13">
        <v>1300</v>
      </c>
      <c r="G13">
        <v>10</v>
      </c>
      <c r="H13" s="2">
        <v>3</v>
      </c>
      <c r="M13">
        <v>6811</v>
      </c>
      <c r="N13" s="3">
        <v>544793154</v>
      </c>
    </row>
    <row r="14" spans="1:14" x14ac:dyDescent="0.25">
      <c r="A14">
        <v>9909</v>
      </c>
      <c r="B14" t="s">
        <v>29</v>
      </c>
      <c r="C14" t="s">
        <v>38</v>
      </c>
      <c r="D14">
        <v>9759</v>
      </c>
      <c r="E14" s="1">
        <v>33037</v>
      </c>
      <c r="F14">
        <v>1500</v>
      </c>
      <c r="G14">
        <v>80</v>
      </c>
      <c r="H14" s="2">
        <v>3</v>
      </c>
      <c r="M14">
        <v>9909</v>
      </c>
      <c r="N14" s="3">
        <v>603389521</v>
      </c>
    </row>
    <row r="15" spans="1:14" x14ac:dyDescent="0.25">
      <c r="A15">
        <v>6395</v>
      </c>
      <c r="B15" t="s">
        <v>30</v>
      </c>
      <c r="C15" t="s">
        <v>44</v>
      </c>
      <c r="D15">
        <v>9759</v>
      </c>
      <c r="E15" s="1">
        <v>37276</v>
      </c>
      <c r="F15">
        <v>1300</v>
      </c>
      <c r="G15">
        <v>20</v>
      </c>
      <c r="H15" s="2">
        <v>3</v>
      </c>
      <c r="M15">
        <v>6395</v>
      </c>
      <c r="N15" s="3">
        <v>112298261</v>
      </c>
    </row>
    <row r="16" spans="1:14" x14ac:dyDescent="0.25">
      <c r="A16">
        <v>4858</v>
      </c>
      <c r="B16" t="s">
        <v>31</v>
      </c>
      <c r="C16" t="s">
        <v>46</v>
      </c>
      <c r="D16">
        <v>7852</v>
      </c>
      <c r="E16" s="1">
        <v>34444</v>
      </c>
      <c r="F16">
        <v>1750</v>
      </c>
      <c r="G16">
        <v>30</v>
      </c>
      <c r="H16" s="2">
        <v>3</v>
      </c>
      <c r="M16">
        <v>4858</v>
      </c>
      <c r="N16" s="3">
        <v>259377332</v>
      </c>
    </row>
    <row r="17" spans="1:14" x14ac:dyDescent="0.25">
      <c r="A17">
        <v>8514</v>
      </c>
      <c r="B17" t="s">
        <v>32</v>
      </c>
      <c r="C17" t="s">
        <v>5</v>
      </c>
      <c r="D17">
        <v>2029</v>
      </c>
      <c r="E17" s="1">
        <v>37562</v>
      </c>
      <c r="F17">
        <v>2000</v>
      </c>
      <c r="G17">
        <v>50</v>
      </c>
      <c r="H17" s="2">
        <v>2</v>
      </c>
      <c r="M17">
        <v>8514</v>
      </c>
      <c r="N17" s="3">
        <v>115857502</v>
      </c>
    </row>
    <row r="18" spans="1:14" x14ac:dyDescent="0.25">
      <c r="A18">
        <v>4518</v>
      </c>
      <c r="B18" t="s">
        <v>33</v>
      </c>
      <c r="C18" t="s">
        <v>47</v>
      </c>
      <c r="D18">
        <v>9759</v>
      </c>
      <c r="E18" s="1">
        <v>32704</v>
      </c>
      <c r="F18">
        <v>1300</v>
      </c>
      <c r="G18">
        <v>70</v>
      </c>
      <c r="H18" s="2">
        <v>3</v>
      </c>
      <c r="M18">
        <v>4518</v>
      </c>
      <c r="N18" s="3">
        <v>163099662</v>
      </c>
    </row>
    <row r="19" spans="1:14" x14ac:dyDescent="0.25">
      <c r="A19">
        <v>3891</v>
      </c>
      <c r="B19" t="s">
        <v>34</v>
      </c>
      <c r="C19" t="s">
        <v>48</v>
      </c>
      <c r="D19">
        <v>9759</v>
      </c>
      <c r="E19" s="1">
        <v>35693</v>
      </c>
      <c r="F19">
        <v>1500</v>
      </c>
      <c r="G19">
        <v>40</v>
      </c>
      <c r="H19" s="2">
        <v>3</v>
      </c>
      <c r="M19">
        <v>3891</v>
      </c>
      <c r="N19" s="3">
        <v>895871755</v>
      </c>
    </row>
    <row r="20" spans="1:14" x14ac:dyDescent="0.25">
      <c r="A20">
        <v>2029</v>
      </c>
      <c r="B20" t="s">
        <v>35</v>
      </c>
      <c r="C20" t="s">
        <v>50</v>
      </c>
      <c r="D20">
        <v>7852</v>
      </c>
      <c r="E20" s="1">
        <v>36235</v>
      </c>
      <c r="F20">
        <v>3000</v>
      </c>
      <c r="G20">
        <v>50</v>
      </c>
      <c r="H20" s="2">
        <v>1</v>
      </c>
      <c r="M20">
        <v>2029</v>
      </c>
      <c r="N20" s="3">
        <v>886959630</v>
      </c>
    </row>
    <row r="21" spans="1:14" x14ac:dyDescent="0.25">
      <c r="A21">
        <v>7852</v>
      </c>
      <c r="B21" t="s">
        <v>45</v>
      </c>
      <c r="C21" t="s">
        <v>51</v>
      </c>
      <c r="D21">
        <v>7852</v>
      </c>
      <c r="E21" s="1">
        <v>32132</v>
      </c>
      <c r="F21">
        <v>5000</v>
      </c>
      <c r="G21">
        <v>50</v>
      </c>
      <c r="H21" s="2">
        <v>1</v>
      </c>
      <c r="M21">
        <v>7852</v>
      </c>
      <c r="N21" s="3">
        <v>192832309</v>
      </c>
    </row>
    <row r="22" spans="1:14" x14ac:dyDescent="0.25">
      <c r="M22">
        <v>3245</v>
      </c>
      <c r="N22" s="3">
        <v>573202785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demo-vlookup</vt:lpstr>
      <vt:lpstr>loc</vt:lpstr>
      <vt:lpstr>demo-sql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2019-11-14T20:01:50Z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b4cff7e3-057e-4d6d-9598-29fcff95a21e</vt:lpwstr>
  </property>
</Properties>
</file>